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440" windowHeight="7755" activeTab="5"/>
  </bookViews>
  <sheets>
    <sheet name="2019" sheetId="2" r:id="rId1"/>
    <sheet name="2020" sheetId="3" r:id="rId2"/>
    <sheet name="2021" sheetId="4" r:id="rId3"/>
    <sheet name="2022" sheetId="5" r:id="rId4"/>
    <sheet name="2023" sheetId="6" r:id="rId5"/>
    <sheet name="2024" sheetId="7" r:id="rId6"/>
  </sheets>
  <definedNames>
    <definedName name="_xlnm._FilterDatabase" localSheetId="0" hidden="1">'2019'!$A$1:$BG$253</definedName>
    <definedName name="_xlnm._FilterDatabase" localSheetId="1" hidden="1">'2020'!$A$1:$BJ$253</definedName>
    <definedName name="_xlnm._FilterDatabase" localSheetId="2" hidden="1">'2021'!$A$1:$BC$238</definedName>
    <definedName name="_xlnm._FilterDatabase" localSheetId="3" hidden="1">'2022'!$A$1:$BC$238</definedName>
    <definedName name="_xlnm._FilterDatabase" localSheetId="4" hidden="1">'2023'!$A$1:$BC$238</definedName>
  </definedNames>
  <calcPr calcId="145621"/>
</workbook>
</file>

<file path=xl/calcChain.xml><?xml version="1.0" encoding="utf-8"?>
<calcChain xmlns="http://schemas.openxmlformats.org/spreadsheetml/2006/main">
  <c r="J10" i="6" l="1"/>
  <c r="J38" i="7"/>
  <c r="J37" i="7"/>
  <c r="J36" i="7"/>
  <c r="J35" i="7"/>
  <c r="J34" i="7"/>
  <c r="J33" i="7"/>
  <c r="J32" i="7"/>
  <c r="J31" i="7"/>
  <c r="J30" i="7"/>
  <c r="J29" i="7"/>
  <c r="J26" i="7"/>
  <c r="J25" i="7"/>
  <c r="J24" i="7"/>
  <c r="J23" i="7"/>
  <c r="J22" i="7"/>
  <c r="J20" i="7"/>
  <c r="J19" i="7"/>
  <c r="J18" i="7"/>
  <c r="J17" i="7"/>
  <c r="J16" i="7"/>
  <c r="J15" i="7"/>
  <c r="J14" i="7"/>
  <c r="J13" i="7"/>
  <c r="J12" i="7"/>
  <c r="J11" i="7"/>
  <c r="K10" i="7"/>
  <c r="J10" i="7"/>
  <c r="J9" i="7"/>
  <c r="J8" i="7"/>
  <c r="J7" i="7"/>
  <c r="J5" i="7"/>
  <c r="J4" i="7"/>
  <c r="J3" i="7"/>
  <c r="J2" i="7"/>
  <c r="J2" i="6" l="1"/>
  <c r="J50" i="6" l="1"/>
  <c r="J49" i="6" l="1"/>
  <c r="J20" i="6" l="1"/>
  <c r="J25" i="6" l="1"/>
  <c r="J14" i="6" l="1"/>
  <c r="J17" i="6" l="1"/>
  <c r="J3" i="6" l="1"/>
  <c r="J43" i="6" l="1"/>
  <c r="J42" i="6" l="1"/>
  <c r="J48" i="6" l="1"/>
  <c r="J47" i="6"/>
  <c r="J46" i="6"/>
  <c r="J45" i="6"/>
  <c r="J44" i="6"/>
  <c r="J40" i="6"/>
  <c r="J39" i="6"/>
  <c r="J38" i="6"/>
  <c r="J37" i="6"/>
  <c r="J36" i="6"/>
  <c r="J35" i="6"/>
  <c r="J34" i="6"/>
  <c r="J33" i="6"/>
  <c r="J32" i="6"/>
  <c r="J31" i="6"/>
  <c r="J28" i="6"/>
  <c r="J27" i="6"/>
  <c r="J26" i="6"/>
  <c r="J24" i="6"/>
  <c r="J23" i="6"/>
  <c r="J21" i="6"/>
  <c r="J19" i="6"/>
  <c r="J18" i="6"/>
  <c r="J16" i="6"/>
  <c r="J15" i="6"/>
  <c r="J13" i="6"/>
  <c r="J12" i="6"/>
  <c r="K11" i="6"/>
  <c r="J11" i="6"/>
  <c r="J9" i="6"/>
  <c r="J8" i="6"/>
  <c r="J7" i="6"/>
  <c r="J5" i="6"/>
  <c r="J4" i="6"/>
  <c r="J48" i="5" l="1"/>
  <c r="J40" i="5" l="1"/>
  <c r="J47" i="5" l="1"/>
  <c r="J46" i="5"/>
  <c r="J45" i="5"/>
  <c r="J44" i="5"/>
  <c r="J39" i="5"/>
  <c r="J38" i="5"/>
  <c r="J37" i="5"/>
  <c r="J36" i="5"/>
  <c r="J35" i="5"/>
  <c r="J34" i="5"/>
  <c r="J33" i="5"/>
  <c r="J32" i="5"/>
  <c r="J31" i="5"/>
  <c r="J28" i="5"/>
  <c r="J27" i="5"/>
  <c r="J26" i="5"/>
  <c r="J24" i="5"/>
  <c r="J23" i="5"/>
  <c r="J21" i="5"/>
  <c r="J19" i="5"/>
  <c r="J18" i="5"/>
  <c r="J16" i="5"/>
  <c r="J15" i="5"/>
  <c r="J13" i="5"/>
  <c r="J12" i="5"/>
  <c r="K11" i="5"/>
  <c r="J11" i="5"/>
  <c r="J10" i="5"/>
  <c r="J9" i="5"/>
  <c r="J8" i="5"/>
  <c r="J7" i="5"/>
  <c r="J5" i="5"/>
  <c r="J4" i="5"/>
  <c r="J2" i="5"/>
  <c r="J43" i="4" l="1"/>
  <c r="J47" i="4" l="1"/>
  <c r="J46" i="4"/>
  <c r="J45" i="4"/>
  <c r="J44" i="4"/>
  <c r="I42" i="4"/>
  <c r="J42" i="4" s="1"/>
  <c r="I40" i="4"/>
  <c r="J40" i="4" s="1"/>
  <c r="J39" i="4"/>
  <c r="J38" i="4"/>
  <c r="J37" i="4"/>
  <c r="J36" i="4"/>
  <c r="J35" i="4"/>
  <c r="J34" i="4"/>
  <c r="J33" i="4"/>
  <c r="J32" i="4"/>
  <c r="J31" i="4"/>
  <c r="J28" i="4"/>
  <c r="J27" i="4"/>
  <c r="J26" i="4"/>
  <c r="J24" i="4"/>
  <c r="J23" i="4"/>
  <c r="J21" i="4"/>
  <c r="J19" i="4"/>
  <c r="J18" i="4"/>
  <c r="J16" i="4"/>
  <c r="J15" i="4"/>
  <c r="J13" i="4"/>
  <c r="J12" i="4"/>
  <c r="K11" i="4"/>
  <c r="J11" i="4"/>
  <c r="J10" i="4"/>
  <c r="J9" i="4"/>
  <c r="J8" i="4"/>
  <c r="J7" i="4"/>
  <c r="J6" i="4"/>
  <c r="J5" i="4"/>
  <c r="J4" i="4"/>
  <c r="J2" i="4"/>
  <c r="J57" i="3"/>
  <c r="I57" i="3"/>
  <c r="I55" i="3"/>
  <c r="J55" i="3" s="1"/>
  <c r="J50" i="3" l="1"/>
  <c r="J26" i="3" l="1"/>
  <c r="J15" i="2" l="1"/>
  <c r="J15" i="3" l="1"/>
  <c r="J62" i="3" l="1"/>
  <c r="J61" i="3"/>
  <c r="J60" i="3"/>
  <c r="J59" i="3"/>
  <c r="J54" i="3"/>
  <c r="J53" i="3"/>
  <c r="J52" i="3"/>
  <c r="J51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0" i="3"/>
  <c r="J29" i="3"/>
  <c r="J28" i="3"/>
  <c r="J25" i="3"/>
  <c r="J23" i="3"/>
  <c r="J21" i="3"/>
  <c r="J20" i="3"/>
  <c r="J18" i="3"/>
  <c r="J17" i="3"/>
  <c r="J14" i="3"/>
  <c r="J13" i="3"/>
  <c r="K12" i="3"/>
  <c r="J12" i="3"/>
  <c r="J11" i="3"/>
  <c r="J10" i="3"/>
  <c r="J9" i="3"/>
  <c r="J8" i="3"/>
  <c r="J7" i="3"/>
  <c r="J5" i="3"/>
  <c r="J4" i="3"/>
  <c r="J2" i="3"/>
  <c r="J8" i="2" l="1"/>
  <c r="J18" i="2" l="1"/>
  <c r="J14" i="2" l="1"/>
  <c r="J5" i="2" l="1"/>
  <c r="J53" i="2" l="1"/>
  <c r="J60" i="2" l="1"/>
  <c r="J62" i="2" l="1"/>
  <c r="J61" i="2"/>
  <c r="J59" i="2"/>
  <c r="J51" i="2" l="1"/>
  <c r="J42" i="2" l="1"/>
  <c r="J43" i="2"/>
  <c r="J54" i="2" l="1"/>
  <c r="J52" i="2"/>
  <c r="J49" i="2"/>
  <c r="J48" i="2"/>
  <c r="J47" i="2"/>
  <c r="J46" i="2"/>
  <c r="J45" i="2"/>
  <c r="J44" i="2"/>
  <c r="J41" i="2"/>
  <c r="J40" i="2"/>
  <c r="J39" i="2"/>
  <c r="J38" i="2"/>
  <c r="J37" i="2"/>
  <c r="J36" i="2"/>
  <c r="J35" i="2"/>
  <c r="J30" i="2"/>
  <c r="J29" i="2"/>
  <c r="J28" i="2"/>
  <c r="J25" i="2"/>
  <c r="J23" i="2"/>
  <c r="J21" i="2"/>
  <c r="J20" i="2"/>
  <c r="J17" i="2"/>
  <c r="J13" i="2"/>
  <c r="K12" i="2"/>
  <c r="J12" i="2"/>
  <c r="J11" i="2"/>
  <c r="J10" i="2"/>
  <c r="J9" i="2"/>
  <c r="J7" i="2"/>
  <c r="J4" i="2"/>
  <c r="J2" i="2"/>
</calcChain>
</file>

<file path=xl/sharedStrings.xml><?xml version="1.0" encoding="utf-8"?>
<sst xmlns="http://schemas.openxmlformats.org/spreadsheetml/2006/main" count="2278" uniqueCount="515">
  <si>
    <t>Sno.</t>
  </si>
  <si>
    <t>Court case No.</t>
  </si>
  <si>
    <t>Customer's name</t>
  </si>
  <si>
    <t>Product lable</t>
  </si>
  <si>
    <t>Account no.</t>
  </si>
  <si>
    <t>Court filed amount (Rs.)</t>
  </si>
  <si>
    <t>Court settled amount (Rs.)</t>
  </si>
  <si>
    <t>Date of initial payment</t>
  </si>
  <si>
    <t>Amount paid</t>
  </si>
  <si>
    <t>Outstanding Amount</t>
  </si>
  <si>
    <t>Fully / Partialy</t>
  </si>
  <si>
    <t xml:space="preserve"> F4 D1 - 1 </t>
  </si>
  <si>
    <t>Partialy</t>
  </si>
  <si>
    <t xml:space="preserve"> F4 D1 - 2</t>
  </si>
  <si>
    <t>LOD only</t>
  </si>
  <si>
    <t>MR V . N . A . DE MEL</t>
  </si>
  <si>
    <t>011-2652301</t>
  </si>
  <si>
    <t>0004787158</t>
  </si>
  <si>
    <t>06.03.2019</t>
  </si>
  <si>
    <t xml:space="preserve"> F4 D1 - 3</t>
  </si>
  <si>
    <t>no case no</t>
  </si>
  <si>
    <t>MRS A . S . G . GUNASENA</t>
  </si>
  <si>
    <t>011-2683738</t>
  </si>
  <si>
    <t>0001244944</t>
  </si>
  <si>
    <t>08.02.2006</t>
  </si>
  <si>
    <t>no agreement/ 071-4292422</t>
  </si>
  <si>
    <t xml:space="preserve"> F4 D1 - 4</t>
  </si>
  <si>
    <t xml:space="preserve"> F4 D1 - 5</t>
  </si>
  <si>
    <t>1527/M/04</t>
  </si>
  <si>
    <t>MRS J . M . LIFTY</t>
  </si>
  <si>
    <t>032-2265617</t>
  </si>
  <si>
    <t>0005989013</t>
  </si>
  <si>
    <t>18.09.2018</t>
  </si>
  <si>
    <t xml:space="preserve"> F4 D1 - 6</t>
  </si>
  <si>
    <t>DMR 2488/2008</t>
  </si>
  <si>
    <t>RAJITHA ELECTRONICS</t>
  </si>
  <si>
    <t>011-2760156</t>
  </si>
  <si>
    <t>0009886098</t>
  </si>
  <si>
    <t>04.10.2018</t>
  </si>
  <si>
    <t>0716113383/0783077343</t>
  </si>
  <si>
    <t>011-2760158</t>
  </si>
  <si>
    <t>0009886108</t>
  </si>
  <si>
    <t>sent to writ file</t>
  </si>
  <si>
    <t xml:space="preserve"> F4 D1 - 7</t>
  </si>
  <si>
    <t>MRS S . M . SILVA</t>
  </si>
  <si>
    <t>011-2545003</t>
  </si>
  <si>
    <t>0005740498</t>
  </si>
  <si>
    <t>02.08.2007</t>
  </si>
  <si>
    <t>can file a case</t>
  </si>
  <si>
    <t xml:space="preserve"> F4 D1 - 8</t>
  </si>
  <si>
    <t xml:space="preserve">no case no </t>
  </si>
  <si>
    <t>MR S BOPITIYA</t>
  </si>
  <si>
    <t>011-2783081</t>
  </si>
  <si>
    <t>0015252686</t>
  </si>
  <si>
    <t>15.05.2012</t>
  </si>
  <si>
    <t>Agreement available</t>
  </si>
  <si>
    <t xml:space="preserve"> F4 D1 - 9</t>
  </si>
  <si>
    <t>12572M</t>
  </si>
  <si>
    <t>T V SAMARAWICKRAMA (A P WEERASINGH)</t>
  </si>
  <si>
    <t>011-2932140</t>
  </si>
  <si>
    <t>0000547876</t>
  </si>
  <si>
    <t>07.02.2017</t>
  </si>
  <si>
    <t xml:space="preserve"> F4 D1 - 10</t>
  </si>
  <si>
    <t>13605M</t>
  </si>
  <si>
    <t>R P DAMAYANTHI</t>
  </si>
  <si>
    <t>037-2288283</t>
  </si>
  <si>
    <t>0004748641</t>
  </si>
  <si>
    <t>30.04.2016</t>
  </si>
  <si>
    <t>judge has advised</t>
  </si>
  <si>
    <t xml:space="preserve"> F4 D1 - 11</t>
  </si>
  <si>
    <t>New case</t>
  </si>
  <si>
    <t>SUN STAR ELECTRICALS</t>
  </si>
  <si>
    <t>011-2441313</t>
  </si>
  <si>
    <t>0002490353</t>
  </si>
  <si>
    <t>09.04.2018</t>
  </si>
  <si>
    <t>0777581560</t>
  </si>
  <si>
    <t xml:space="preserve"> F4 D1 - 12</t>
  </si>
  <si>
    <t xml:space="preserve"> F4 D1 - 13</t>
  </si>
  <si>
    <t xml:space="preserve"> F4 D1 - 14</t>
  </si>
  <si>
    <t>WRIT CHARGES 24500/-Agreement available</t>
  </si>
  <si>
    <t xml:space="preserve"> F4 D1 - 15</t>
  </si>
  <si>
    <t>M 5572</t>
  </si>
  <si>
    <t>MRS. D N KODITHUWAKKU</t>
  </si>
  <si>
    <t>011-2940467</t>
  </si>
  <si>
    <t>0027087104</t>
  </si>
  <si>
    <t>26.02.2018</t>
  </si>
  <si>
    <t>10000*5 + 8522.74</t>
  </si>
  <si>
    <t>771312338/ agreed to settle</t>
  </si>
  <si>
    <t>Adjustment  ok</t>
  </si>
  <si>
    <t xml:space="preserve"> F4 D1 - 16</t>
  </si>
  <si>
    <t xml:space="preserve"> F4 D1 - 17</t>
  </si>
  <si>
    <t xml:space="preserve"> F4 D1 - 18</t>
  </si>
  <si>
    <t>14713/M</t>
  </si>
  <si>
    <t>NADEE FOREIGN EMPLOYMENT AGENCY</t>
  </si>
  <si>
    <t>0372230050, 037-2230700</t>
  </si>
  <si>
    <t>0031373034</t>
  </si>
  <si>
    <t>30.10.2018</t>
  </si>
  <si>
    <t>signed at AD/</t>
  </si>
  <si>
    <t>15000+32*5000</t>
  </si>
  <si>
    <t xml:space="preserve"> F4 D1 - 19</t>
  </si>
  <si>
    <t>13528/M</t>
  </si>
  <si>
    <t>MR K JAYATISSA</t>
  </si>
  <si>
    <t>011-2240895</t>
  </si>
  <si>
    <t>0006813309</t>
  </si>
  <si>
    <t>21.07.2010</t>
  </si>
  <si>
    <t>072-2909367/ 0778279027</t>
  </si>
  <si>
    <t xml:space="preserve"> F4 D1 - 20</t>
  </si>
  <si>
    <t xml:space="preserve"> F4 D1 - 21</t>
  </si>
  <si>
    <t>7710/2010M</t>
  </si>
  <si>
    <t>MRS. N SRIYALATHA FERNANDO (MR. G S WIJESENA)</t>
  </si>
  <si>
    <t>011-2861093</t>
  </si>
  <si>
    <t>0009966738</t>
  </si>
  <si>
    <t>03.03.2017</t>
  </si>
  <si>
    <t>0717857347/0774350957</t>
  </si>
  <si>
    <t xml:space="preserve"> F4 D1 - 22</t>
  </si>
  <si>
    <t>DMR 345/16</t>
  </si>
  <si>
    <t>MRS I P WICKRAMASINGHE</t>
  </si>
  <si>
    <t>011-2602818</t>
  </si>
  <si>
    <t>0032069699</t>
  </si>
  <si>
    <t>18.08.2017</t>
  </si>
  <si>
    <t xml:space="preserve"> F4 D1 - 23</t>
  </si>
  <si>
    <t xml:space="preserve"> F4 D1 - 24</t>
  </si>
  <si>
    <t>3902/M</t>
  </si>
  <si>
    <t>MRS N ALAGESWARY</t>
  </si>
  <si>
    <t>0602531641</t>
  </si>
  <si>
    <t>0018289134</t>
  </si>
  <si>
    <t>23.05.2018</t>
  </si>
  <si>
    <t xml:space="preserve"> F4 D1 - 25</t>
  </si>
  <si>
    <t xml:space="preserve"> F4 D1 - 26</t>
  </si>
  <si>
    <t>5212M</t>
  </si>
  <si>
    <t>K K ALWAIS</t>
  </si>
  <si>
    <t>034-75590</t>
  </si>
  <si>
    <t>TBR 97818</t>
  </si>
  <si>
    <t>19.09.2018</t>
  </si>
  <si>
    <t xml:space="preserve"> F4 D1 - 27</t>
  </si>
  <si>
    <t>10359M</t>
  </si>
  <si>
    <t>COMMUNICATION</t>
  </si>
  <si>
    <t>037-2298606</t>
  </si>
  <si>
    <t>0009495242</t>
  </si>
  <si>
    <t>09.03.2016</t>
  </si>
  <si>
    <t>writ charges 27500/- Agreement available</t>
  </si>
  <si>
    <t>717252200/ Writ charges paid</t>
  </si>
  <si>
    <t xml:space="preserve"> F4 D1 - 28</t>
  </si>
  <si>
    <t xml:space="preserve"> F4 D1 - 29</t>
  </si>
  <si>
    <t xml:space="preserve"> F4 D1 - 30</t>
  </si>
  <si>
    <t>DMR 2060/14</t>
  </si>
  <si>
    <t>CENTRAL AUTO ENTERPRISES</t>
  </si>
  <si>
    <t>011-2541929</t>
  </si>
  <si>
    <t>0006405058</t>
  </si>
  <si>
    <t>18.06.2018</t>
  </si>
  <si>
    <t>Sent mail on 18.06.2018</t>
  </si>
  <si>
    <t>011-2541930</t>
  </si>
  <si>
    <t>000640506X</t>
  </si>
  <si>
    <t xml:space="preserve"> F4 D1 - 31</t>
  </si>
  <si>
    <t xml:space="preserve"> F4 D1 - 32</t>
  </si>
  <si>
    <t>M S M NISTHAR</t>
  </si>
  <si>
    <t>037-2244018</t>
  </si>
  <si>
    <t>0004264579</t>
  </si>
  <si>
    <t>07.09.2016</t>
  </si>
  <si>
    <t xml:space="preserve"> F4 D1 - 33</t>
  </si>
  <si>
    <t xml:space="preserve"> F4 D1 - 34</t>
  </si>
  <si>
    <t xml:space="preserve"> F4 D1 - 35</t>
  </si>
  <si>
    <t>DMR 8033/09</t>
  </si>
  <si>
    <t>MRS FERNANDO</t>
  </si>
  <si>
    <t>011-2439875</t>
  </si>
  <si>
    <t>000034664X</t>
  </si>
  <si>
    <t>20.12.2017</t>
  </si>
  <si>
    <t>informed to Mrs. Mihiri. On 17.09.2018 by email</t>
  </si>
  <si>
    <t xml:space="preserve"> F4 D1 - 36</t>
  </si>
  <si>
    <t>DMR 220/16</t>
  </si>
  <si>
    <t>W SIRIMANNA</t>
  </si>
  <si>
    <t>011-2599998</t>
  </si>
  <si>
    <t>0004470087</t>
  </si>
  <si>
    <t>27.04.2017</t>
  </si>
  <si>
    <t>071-9999982</t>
  </si>
  <si>
    <t>ageed to pay</t>
  </si>
  <si>
    <t xml:space="preserve"> F4 D1 - 37</t>
  </si>
  <si>
    <t>21349MR</t>
  </si>
  <si>
    <t>M H M HAROON</t>
  </si>
  <si>
    <t>011-2694119</t>
  </si>
  <si>
    <t>TBR</t>
  </si>
  <si>
    <t>13.07.2015</t>
  </si>
  <si>
    <t>Legal cost 15000/-/ Agreement available</t>
  </si>
  <si>
    <t xml:space="preserve"> F4 D1 - 38</t>
  </si>
  <si>
    <t xml:space="preserve"> F4 D1 - 39</t>
  </si>
  <si>
    <t>LU/LA/M/19/2017</t>
  </si>
  <si>
    <t>MS K ABEYSOORIYA</t>
  </si>
  <si>
    <t>011-2855054</t>
  </si>
  <si>
    <t>0030564834</t>
  </si>
  <si>
    <t>11.01.2018</t>
  </si>
  <si>
    <t>not signed agreement yet</t>
  </si>
  <si>
    <t>011-2895616</t>
  </si>
  <si>
    <t>0031638295</t>
  </si>
  <si>
    <t>if not done payments return file to legal</t>
  </si>
  <si>
    <t>cannot send writ/</t>
  </si>
  <si>
    <t xml:space="preserve"> F4 D1 - 40</t>
  </si>
  <si>
    <t>MR. H V P R PUSHPAKUMARA</t>
  </si>
  <si>
    <t>011-2260429</t>
  </si>
  <si>
    <t>0016104302</t>
  </si>
  <si>
    <t>09.02.2015</t>
  </si>
  <si>
    <t>fully</t>
  </si>
  <si>
    <t>agreement available</t>
  </si>
  <si>
    <t>0777625892</t>
  </si>
  <si>
    <t>011-2260430</t>
  </si>
  <si>
    <t>0016104326</t>
  </si>
  <si>
    <t>Fully</t>
  </si>
  <si>
    <t>011-2260431</t>
  </si>
  <si>
    <t>0016104338</t>
  </si>
  <si>
    <t>011-2260516</t>
  </si>
  <si>
    <t>001641198X</t>
  </si>
  <si>
    <t>011-2260517</t>
  </si>
  <si>
    <t>0016412109</t>
  </si>
  <si>
    <t xml:space="preserve"> F4 D2 - 01</t>
  </si>
  <si>
    <t>24818M</t>
  </si>
  <si>
    <t>MR A G MICHEL</t>
  </si>
  <si>
    <t>036-2232751</t>
  </si>
  <si>
    <t>001554998X</t>
  </si>
  <si>
    <t>02.11.2018</t>
  </si>
  <si>
    <t>036-2233035/15000+9500+17*7500+4166.39</t>
  </si>
  <si>
    <t>14725M</t>
  </si>
  <si>
    <t>K P J D PATHIRANA</t>
  </si>
  <si>
    <t>037-3615215</t>
  </si>
  <si>
    <t>002915521X</t>
  </si>
  <si>
    <t>19.06.2017</t>
  </si>
  <si>
    <t>no agreement entered in courts</t>
  </si>
  <si>
    <t>072-3849949/0776783295</t>
  </si>
  <si>
    <t>5609M</t>
  </si>
  <si>
    <t>THUSHARI N AMARASINGHE</t>
  </si>
  <si>
    <t>011-2930076</t>
  </si>
  <si>
    <t>0004333890</t>
  </si>
  <si>
    <t>23.04.2018</t>
  </si>
  <si>
    <t>10000+12*2000+35982.62</t>
  </si>
  <si>
    <t>DMR 711/13</t>
  </si>
  <si>
    <t>T H D S WASANTHI (MR G D U KARUNARATNE)</t>
  </si>
  <si>
    <t>060-2192349</t>
  </si>
  <si>
    <t>0018317570</t>
  </si>
  <si>
    <t>25.06.2015</t>
  </si>
  <si>
    <t>Legal cost 24500/-/ agreement available</t>
  </si>
  <si>
    <t>0775531847/Has to pay legal cost</t>
  </si>
  <si>
    <t>MR A . P . WICKRAMAARACHCHI</t>
  </si>
  <si>
    <t>011-2644030</t>
  </si>
  <si>
    <t>12.02.2019</t>
  </si>
  <si>
    <t>agreement avaialable/ 0714909906</t>
  </si>
  <si>
    <t>Ld only</t>
  </si>
  <si>
    <t>W S Y VIJITHA KELUM</t>
  </si>
  <si>
    <t>034-2265786</t>
  </si>
  <si>
    <t>0030659251</t>
  </si>
  <si>
    <t>21.11.2016</t>
  </si>
  <si>
    <t>MGMR NETWORK PVT LTD</t>
  </si>
  <si>
    <t>0037052407</t>
  </si>
  <si>
    <t>18.03.2019</t>
  </si>
  <si>
    <t>200000+4*90,000+ 96542.77</t>
  </si>
  <si>
    <t>PAYMENT  (ANJU'S MAIL 13-03-19)</t>
  </si>
  <si>
    <t>regular payments - SEND LETTER  (ANJU'S MAIL 13-03-19)</t>
  </si>
  <si>
    <t>SEND LETTER  (ANJU'S MAIL 13-03-19)</t>
  </si>
  <si>
    <t>MIHIRI MISS WILL INFORM(ANJU'S MAIL 13-03-19)</t>
  </si>
  <si>
    <t>&lt; 50000/=  (ANJU'S MAIL 13-03-19)</t>
  </si>
  <si>
    <t>paid writ charges 10000/- paid writ chages on Oct.FIND FILE (ANJU'S MAIL 13-03-19)</t>
  </si>
  <si>
    <t xml:space="preserve">MAR </t>
  </si>
  <si>
    <t>APR</t>
  </si>
  <si>
    <t>MAY</t>
  </si>
  <si>
    <t>JUN</t>
  </si>
  <si>
    <t>PHONE NOT WORKING</t>
  </si>
  <si>
    <t>1000</t>
  </si>
  <si>
    <t>NO ANSWER</t>
  </si>
  <si>
    <t>AGREE TO PAY BALANCE ON 25TH OF APRIL</t>
  </si>
  <si>
    <t>PAYMENT ON 30TH MAR</t>
  </si>
  <si>
    <t>NO NUMBER</t>
  </si>
  <si>
    <t>PAYMENT ON 7 APR</t>
  </si>
  <si>
    <t>MISC NO</t>
  </si>
  <si>
    <t>ONLY TO PAY LEGAL COST</t>
  </si>
  <si>
    <t>PAYMENT ON 6 APR</t>
  </si>
  <si>
    <t xml:space="preserve">PAY ON TOMMOROW </t>
  </si>
  <si>
    <t>POWER CUT CAN'T PAY ON TELESHOP</t>
  </si>
  <si>
    <t xml:space="preserve"> F4 D2 - 02</t>
  </si>
  <si>
    <t>5000</t>
  </si>
  <si>
    <t>PAY ON 10TH JUNE</t>
  </si>
  <si>
    <t>CUSTOMER DIED ON BOMB BLAST</t>
  </si>
  <si>
    <t>PAY ON 3 DAYS</t>
  </si>
  <si>
    <t>PAY ON JUNE 1ST WEEK</t>
  </si>
  <si>
    <t>PAY ON THIS WEEK</t>
  </si>
  <si>
    <t>JULY</t>
  </si>
  <si>
    <t>PHONE NOT WORK</t>
  </si>
  <si>
    <t>CUSTOMER IN HOSPITAL</t>
  </si>
  <si>
    <t>AUG</t>
  </si>
  <si>
    <t>PAY ON 10TH AUG</t>
  </si>
  <si>
    <t>NOT AGREE TO PAY</t>
  </si>
  <si>
    <t>PAY ON 6TH AUG</t>
  </si>
  <si>
    <t>PAY NO 10 AUG</t>
  </si>
  <si>
    <t>PAY ON TODAY</t>
  </si>
  <si>
    <t>0003613259</t>
  </si>
  <si>
    <t>PAY ON THIS WEEK 10000</t>
  </si>
  <si>
    <t>PAY ON 15TH AUG</t>
  </si>
  <si>
    <t>071-4716900</t>
  </si>
  <si>
    <t>PAY ON SEP</t>
  </si>
  <si>
    <t>PAY ON THIS MONTH</t>
  </si>
  <si>
    <t>SEP</t>
  </si>
  <si>
    <t>OCT</t>
  </si>
  <si>
    <t>PAY ON NEXT MONTH BOTH</t>
  </si>
  <si>
    <t>NOV</t>
  </si>
  <si>
    <t>PAY ON NEXT MONTH</t>
  </si>
  <si>
    <t xml:space="preserve"> F4 D2 - 03</t>
  </si>
  <si>
    <t>VOICE OF ASIA NETWORK PVT LTD</t>
  </si>
  <si>
    <t>0035916254</t>
  </si>
  <si>
    <t>13.05.2019</t>
  </si>
  <si>
    <t xml:space="preserve"> F4 D2 - 04</t>
  </si>
  <si>
    <t>SRI LANKA FOUNDATION.</t>
  </si>
  <si>
    <t>D67671</t>
  </si>
  <si>
    <t>0038283795</t>
  </si>
  <si>
    <t>17.05.2019</t>
  </si>
  <si>
    <t xml:space="preserve"> F4 D2 - 05</t>
  </si>
  <si>
    <t>DMR/04551/18</t>
  </si>
  <si>
    <t>MINRA GARMENTS</t>
  </si>
  <si>
    <t>0028323544</t>
  </si>
  <si>
    <t>17.06.2019</t>
  </si>
  <si>
    <t xml:space="preserve"> F4 D2 - 06</t>
  </si>
  <si>
    <t>13489/M</t>
  </si>
  <si>
    <t>MR A K M AJMEER</t>
  </si>
  <si>
    <t>0373978478</t>
  </si>
  <si>
    <t>0022066844</t>
  </si>
  <si>
    <t>23.11.2018</t>
  </si>
  <si>
    <t xml:space="preserve"> F4 D2 - 07</t>
  </si>
  <si>
    <t>PAY 5000 NEXT WEEK</t>
  </si>
  <si>
    <t>PAY TOMMOROW</t>
  </si>
  <si>
    <t xml:space="preserve">PAY ON 30TH </t>
  </si>
  <si>
    <t>PAY ON 30TH</t>
  </si>
  <si>
    <t>DEC</t>
  </si>
  <si>
    <t xml:space="preserve">   </t>
  </si>
  <si>
    <t>PAY FULL ON 26TH</t>
  </si>
  <si>
    <t>FEB</t>
  </si>
  <si>
    <t>M7358/14</t>
  </si>
  <si>
    <t>MR B D PERERA</t>
  </si>
  <si>
    <t>011-2653905</t>
  </si>
  <si>
    <t>0003389452</t>
  </si>
  <si>
    <t>09.08.2019</t>
  </si>
  <si>
    <t>0761251144/0112654256</t>
  </si>
  <si>
    <t>MAKLO TRADING COMPANY (N C W MUDALIGE)</t>
  </si>
  <si>
    <t>D51361</t>
  </si>
  <si>
    <t>0032968138</t>
  </si>
  <si>
    <t>29.11.2019</t>
  </si>
  <si>
    <t>10000*9,7127.44*1</t>
  </si>
  <si>
    <t>077-5497052</t>
  </si>
  <si>
    <t>DMR/4508/19</t>
  </si>
  <si>
    <t>25653M</t>
  </si>
  <si>
    <t>MRS G . P . WIMALAWEERA</t>
  </si>
  <si>
    <t>036-2254694</t>
  </si>
  <si>
    <t>0008723243</t>
  </si>
  <si>
    <t>09.12.2019</t>
  </si>
  <si>
    <t>10000*21,6671.19*1</t>
  </si>
  <si>
    <t>071-9456020</t>
  </si>
  <si>
    <t>PAY ON NXT MTH</t>
  </si>
  <si>
    <t>PAY ON NXT MONTH</t>
  </si>
  <si>
    <t>PAY ON 31ST</t>
  </si>
  <si>
    <t>8245M</t>
  </si>
  <si>
    <t>MR L G N RUWAN</t>
  </si>
  <si>
    <t>011-652958</t>
  </si>
  <si>
    <t>0034794784</t>
  </si>
  <si>
    <t>12.12.2019</t>
  </si>
  <si>
    <t>8000,3500*11,3142.68*1</t>
  </si>
  <si>
    <t>077-4167607 , 078-1895890</t>
  </si>
  <si>
    <t>BOTH ON 31ST</t>
  </si>
  <si>
    <t>30.12.2019</t>
  </si>
  <si>
    <t>Agreement available/Writ settlement  22500</t>
  </si>
  <si>
    <t>MIHIRI MISS TOLD HOLD LESS COMPANY CLOSED</t>
  </si>
  <si>
    <t>CANNOT SENT WRIT (ANJU'S MAIL 13-03-19) mihiri mis told hold less customer not available 08-01-2020</t>
  </si>
  <si>
    <t>JAN</t>
  </si>
  <si>
    <t>771312338/ agreed to settle Adjustment  ok</t>
  </si>
  <si>
    <t>2000</t>
  </si>
  <si>
    <t>PAY BEFORE 31ST</t>
  </si>
  <si>
    <t>FULLY PAID &amp; CLOSED - 30.01.2020</t>
  </si>
  <si>
    <t>NUMBER NOT IN USE</t>
  </si>
  <si>
    <t>PAY ON FEB 3 FULL AMOUNT</t>
  </si>
  <si>
    <t>PAYON 3000 ON FEB 3</t>
  </si>
  <si>
    <t>CUSTOMER WILL CALL</t>
  </si>
  <si>
    <t>PAY ON NEXT WEEK</t>
  </si>
  <si>
    <t>8147M</t>
  </si>
  <si>
    <t>MR H A PUSHPAKMARI SILVA</t>
  </si>
  <si>
    <t>011-2634368</t>
  </si>
  <si>
    <t>0036583272</t>
  </si>
  <si>
    <t>11.02.2020</t>
  </si>
  <si>
    <t>10000,14000*3</t>
  </si>
  <si>
    <t>071-1084212 , 077-9316897</t>
  </si>
  <si>
    <t>4000</t>
  </si>
  <si>
    <t>7381/M</t>
  </si>
  <si>
    <t>Mr M S Abeysinghe</t>
  </si>
  <si>
    <t>011-2783306 0112843980</t>
  </si>
  <si>
    <t>0003286541 0016814441</t>
  </si>
  <si>
    <t>20.02.2020</t>
  </si>
  <si>
    <t>20000</t>
  </si>
  <si>
    <t>ADJUSMENT OF 480,761.02</t>
  </si>
  <si>
    <t>490/MDC</t>
  </si>
  <si>
    <t xml:space="preserve"> W A J FONSEKA</t>
  </si>
  <si>
    <t>0112763519</t>
  </si>
  <si>
    <t>0001790614</t>
  </si>
  <si>
    <t>01.07.2020</t>
  </si>
  <si>
    <t>DMR/04326/19</t>
  </si>
  <si>
    <t>SRI JAYAWARDENAPURA MPCS</t>
  </si>
  <si>
    <t>011-3355198</t>
  </si>
  <si>
    <t>0035301570</t>
  </si>
  <si>
    <t>24.02.2020</t>
  </si>
  <si>
    <t>74525.46</t>
  </si>
  <si>
    <t>CLOSED</t>
  </si>
  <si>
    <t>SAW ENGINEERING (PVT) LTD</t>
  </si>
  <si>
    <t>0035837886</t>
  </si>
  <si>
    <t>D62786, D62787</t>
  </si>
  <si>
    <t>30.04.2021</t>
  </si>
  <si>
    <t>075-2906290 Deemathika</t>
  </si>
  <si>
    <t>0038087620</t>
  </si>
  <si>
    <t>Art Television Broadcasting Company( Pvt) Ltd</t>
  </si>
  <si>
    <t xml:space="preserve">INF_ANTENA-HANTHANA </t>
  </si>
  <si>
    <t>03.05.2021</t>
  </si>
  <si>
    <t>JUL</t>
  </si>
  <si>
    <t>VIKASHITHA ENTERPRISE (PVT) LTD</t>
  </si>
  <si>
    <t>D56008</t>
  </si>
  <si>
    <t>0034761410</t>
  </si>
  <si>
    <t>21-04-2021</t>
  </si>
  <si>
    <t>PENDING ADJUSTMENT</t>
  </si>
  <si>
    <t>MAR</t>
  </si>
  <si>
    <t xml:space="preserve">Agreed to pay </t>
  </si>
  <si>
    <t>No answer</t>
  </si>
  <si>
    <t xml:space="preserve">couldn`t contact </t>
  </si>
  <si>
    <t xml:space="preserve">wrong number </t>
  </si>
  <si>
    <t xml:space="preserve"> settled on 30.12.2019</t>
  </si>
  <si>
    <t>contact  num not mentioned</t>
  </si>
  <si>
    <t>Paid for july 1000/=</t>
  </si>
  <si>
    <t>paid 1000/=</t>
  </si>
  <si>
    <t>Paid for August 10000/=</t>
  </si>
  <si>
    <t xml:space="preserve">paid 5000/= </t>
  </si>
  <si>
    <t xml:space="preserve">No answer </t>
  </si>
  <si>
    <t xml:space="preserve">agreed to pay after quarantine </t>
  </si>
  <si>
    <t>paid for july 3000/=</t>
  </si>
  <si>
    <t>paid for july 5000/=</t>
  </si>
  <si>
    <t>paid 5000/=</t>
  </si>
  <si>
    <t>paid for july 2000/=</t>
  </si>
  <si>
    <t>paid for august 24,000/=</t>
  </si>
  <si>
    <t xml:space="preserve">paid for july  3000/= </t>
  </si>
  <si>
    <t>paid for oct 2000/=</t>
  </si>
  <si>
    <t>paid</t>
  </si>
  <si>
    <t>paid for july  95814/=</t>
  </si>
  <si>
    <t>paid for july 57,500/=</t>
  </si>
  <si>
    <t xml:space="preserve">207,041/= paid for oct </t>
  </si>
  <si>
    <t>FULL PAID</t>
  </si>
  <si>
    <t>PAY ON TOMMPROW</t>
  </si>
  <si>
    <t>0716113383/0783077343/0710798486</t>
  </si>
  <si>
    <t>PAY 10000 THIS MONTH</t>
  </si>
  <si>
    <t>CAN SEND WRIT</t>
  </si>
  <si>
    <t>PAY 5000 THIS MONTH</t>
  </si>
  <si>
    <t>PAY  THIS MONTH</t>
  </si>
  <si>
    <t>WRONG NUMBER</t>
  </si>
  <si>
    <t>PAY THIS MONTH</t>
  </si>
  <si>
    <t>AGREE TO PAY</t>
  </si>
  <si>
    <t>PAY 2000 THIS MONTH</t>
  </si>
  <si>
    <t>COMMUNICATION - NARASINGHE</t>
  </si>
  <si>
    <t>THIS MONTH</t>
  </si>
  <si>
    <t>PAY 2500 THIS MONTH</t>
  </si>
  <si>
    <t>FULLY PAID</t>
  </si>
  <si>
    <t>wrong account</t>
  </si>
  <si>
    <t>PAY ON31ST</t>
  </si>
  <si>
    <t>772732238/0710928118</t>
  </si>
  <si>
    <t>PAY FULL ON 4 APRIL</t>
  </si>
  <si>
    <t>PAY 31ST</t>
  </si>
  <si>
    <t>TELETHAKSHALA (PRIVATE) LIMITED</t>
  </si>
  <si>
    <t xml:space="preserve">0031316067  </t>
  </si>
  <si>
    <t>0031038818</t>
  </si>
  <si>
    <t>26.05.2022</t>
  </si>
  <si>
    <t>Agreement available/Legal cost 12500/-</t>
  </si>
  <si>
    <t xml:space="preserve"> DMR/689/16</t>
  </si>
  <si>
    <t>HIPPIE CHIPPIE (PVT)LTD</t>
  </si>
  <si>
    <t>0031143331</t>
  </si>
  <si>
    <t>06.09.2022</t>
  </si>
  <si>
    <t>5000 BEFORE 28</t>
  </si>
  <si>
    <t>NUMBER NOT WORKING</t>
  </si>
  <si>
    <t>ON THIS MONTH</t>
  </si>
  <si>
    <t>PAYMENT ON THIS MONTH</t>
  </si>
  <si>
    <t>772732238/0710928118/0777072222-AZMI</t>
  </si>
  <si>
    <t>NUMBER NOT WORK</t>
  </si>
  <si>
    <t>Metropolis Lanka</t>
  </si>
  <si>
    <t xml:space="preserve">003054684X ,003054891X </t>
  </si>
  <si>
    <t>27.02.2023</t>
  </si>
  <si>
    <t>Numerix (Pvt) Ltd</t>
  </si>
  <si>
    <t>10.03.2023</t>
  </si>
  <si>
    <t>PAY ON APRIL</t>
  </si>
  <si>
    <t>PAY ON THISMONTH</t>
  </si>
  <si>
    <t>PAYMENT BEFORE APRIL</t>
  </si>
  <si>
    <t>PAYMENT ON APRIL</t>
  </si>
  <si>
    <t>PAYMENT BEFORE APRI</t>
  </si>
  <si>
    <t>DMR 3490/20</t>
  </si>
  <si>
    <t>Lucky Lanka Milk Processing Co Plc</t>
  </si>
  <si>
    <t>D62550</t>
  </si>
  <si>
    <t>0032494235</t>
  </si>
  <si>
    <t>08.05.2023</t>
  </si>
  <si>
    <t>0037098167</t>
  </si>
  <si>
    <t>011 2692212</t>
  </si>
  <si>
    <t>H. P. S. Lanka (Private) Limited</t>
  </si>
  <si>
    <t>DMR 6739/19</t>
  </si>
  <si>
    <t>19-05-2023</t>
  </si>
  <si>
    <t>DMR 3306/18</t>
  </si>
  <si>
    <t>MRS SINO LANKA CONSTRUCTION(PVT)LTD</t>
  </si>
  <si>
    <t>0112584373</t>
  </si>
  <si>
    <t>0030327916</t>
  </si>
  <si>
    <t>01.06.2023</t>
  </si>
  <si>
    <t>S A NIL SAMANTHA PERERA</t>
  </si>
  <si>
    <t>002600542X</t>
  </si>
  <si>
    <t>15.06.2023</t>
  </si>
  <si>
    <t>E M Hotels Pvt Ltd</t>
  </si>
  <si>
    <t>D62956</t>
  </si>
  <si>
    <t>0037175134</t>
  </si>
  <si>
    <t>24.07.2023</t>
  </si>
  <si>
    <t>PRISTINE SOLUTIONS (PVT) LTD</t>
  </si>
  <si>
    <t>0036238658</t>
  </si>
  <si>
    <t>24-10-2023</t>
  </si>
  <si>
    <t>Y N M Capital Holdings (Pvt) Ltd</t>
  </si>
  <si>
    <t>004138399X</t>
  </si>
  <si>
    <t>: 075 335 2957</t>
  </si>
  <si>
    <t>Mr. Lal Keerthi : 075 335 2957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</si>
</sst>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00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43" fontId="11" fillId="0" borderId="0" applyFont="0" applyFill="0" applyBorder="0" applyAlignment="0" applyProtection="0"/>
  </cellStyleXfs>
  <cellXfs count="499">
    <xf numFmtId="0" fontId="0" fillId="0" borderId="0" xfId="0"/>
    <xf numFmtId="0" fontId="0" fillId="0" borderId="0" xfId="0"/>
    <xf numFmtId="0" fontId="0" fillId="0" borderId="0" xfId="0" applyFill="1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49" fontId="7" fillId="0" borderId="1" xfId="0" quotePrefix="1" applyNumberFormat="1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 wrapText="1"/>
    </xf>
    <xf numFmtId="17" fontId="0" fillId="0" borderId="0" xfId="0" applyNumberFormat="1" applyFill="1"/>
    <xf numFmtId="0" fontId="0" fillId="0" borderId="0" xfId="0" applyFill="1" applyAlignment="1">
      <alignment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6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/>
    </xf>
    <xf numFmtId="4" fontId="0" fillId="0" borderId="3" xfId="0" applyNumberForma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 vertical="center" wrapText="1"/>
    </xf>
    <xf numFmtId="0" fontId="9" fillId="0" borderId="1" xfId="0" applyFont="1" applyBorder="1"/>
    <xf numFmtId="49" fontId="0" fillId="0" borderId="1" xfId="0" applyNumberFormat="1" applyFont="1" applyBorder="1" applyAlignment="1">
      <alignment vertical="center" wrapText="1"/>
    </xf>
    <xf numFmtId="49" fontId="0" fillId="4" borderId="0" xfId="0" applyNumberFormat="1" applyFont="1" applyFill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4" fontId="0" fillId="0" borderId="0" xfId="0" applyNumberFormat="1"/>
    <xf numFmtId="0" fontId="5" fillId="0" borderId="0" xfId="0" applyFont="1" applyAlignment="1">
      <alignment horizontal="left" wrapText="1"/>
    </xf>
    <xf numFmtId="0" fontId="0" fillId="0" borderId="0" xfId="0" applyFill="1" applyAlignment="1">
      <alignment horizontal="center"/>
    </xf>
    <xf numFmtId="49" fontId="0" fillId="5" borderId="1" xfId="0" applyNumberFormat="1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/>
    <xf numFmtId="0" fontId="8" fillId="0" borderId="1" xfId="0" applyFont="1" applyFill="1" applyBorder="1" applyAlignment="1">
      <alignment horizontal="left"/>
    </xf>
    <xf numFmtId="49" fontId="8" fillId="0" borderId="1" xfId="0" quotePrefix="1" applyNumberFormat="1" applyFont="1" applyFill="1" applyBorder="1"/>
    <xf numFmtId="43" fontId="8" fillId="0" borderId="1" xfId="3" applyFont="1" applyFill="1" applyBorder="1"/>
    <xf numFmtId="43" fontId="0" fillId="0" borderId="0" xfId="0" applyNumberFormat="1" applyFont="1" applyAlignment="1">
      <alignment horizontal="right"/>
    </xf>
    <xf numFmtId="0" fontId="0" fillId="7" borderId="13" xfId="0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/>
    <xf numFmtId="49" fontId="7" fillId="7" borderId="1" xfId="0" applyNumberFormat="1" applyFont="1" applyFill="1" applyBorder="1"/>
    <xf numFmtId="4" fontId="0" fillId="7" borderId="1" xfId="0" applyNumberFormat="1" applyFill="1" applyBorder="1"/>
    <xf numFmtId="4" fontId="0" fillId="7" borderId="1" xfId="0" applyNumberForma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 wrapText="1"/>
    </xf>
    <xf numFmtId="49" fontId="0" fillId="7" borderId="1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0" fillId="8" borderId="1" xfId="0" applyFont="1" applyFill="1" applyBorder="1" applyAlignment="1">
      <alignment vertical="center" wrapText="1"/>
    </xf>
    <xf numFmtId="49" fontId="0" fillId="8" borderId="1" xfId="0" applyNumberFormat="1" applyFont="1" applyFill="1" applyBorder="1" applyAlignment="1">
      <alignment horizontal="center" vertical="center"/>
    </xf>
    <xf numFmtId="4" fontId="0" fillId="8" borderId="1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49" fontId="0" fillId="8" borderId="1" xfId="0" applyNumberFormat="1" applyFill="1" applyBorder="1" applyAlignment="1">
      <alignment vertical="center"/>
    </xf>
    <xf numFmtId="4" fontId="0" fillId="8" borderId="1" xfId="0" applyNumberFormat="1" applyFill="1" applyBorder="1" applyAlignment="1">
      <alignment vertical="center"/>
    </xf>
    <xf numFmtId="0" fontId="5" fillId="8" borderId="1" xfId="0" applyFont="1" applyFill="1" applyBorder="1" applyAlignment="1">
      <alignment horizontal="left" vertical="center" wrapText="1"/>
    </xf>
    <xf numFmtId="0" fontId="0" fillId="8" borderId="9" xfId="0" applyFill="1" applyBorder="1" applyAlignment="1">
      <alignment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49" fontId="0" fillId="8" borderId="1" xfId="0" applyNumberFormat="1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4" fontId="0" fillId="8" borderId="1" xfId="0" applyNumberFormat="1" applyFont="1" applyFill="1" applyBorder="1" applyAlignment="1">
      <alignment vertical="center"/>
    </xf>
    <xf numFmtId="49" fontId="0" fillId="8" borderId="0" xfId="0" applyNumberFormat="1" applyFont="1" applyFill="1" applyBorder="1" applyAlignment="1">
      <alignment vertical="center" wrapText="1"/>
    </xf>
    <xf numFmtId="43" fontId="0" fillId="0" borderId="1" xfId="3" applyFont="1" applyFill="1" applyBorder="1" applyAlignment="1">
      <alignment vertic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9" borderId="1" xfId="0" applyFont="1" applyFill="1" applyBorder="1" applyAlignment="1">
      <alignment vertical="center" wrapText="1"/>
    </xf>
    <xf numFmtId="49" fontId="10" fillId="6" borderId="16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/>
    </xf>
    <xf numFmtId="0" fontId="0" fillId="0" borderId="0" xfId="0" applyNumberFormat="1" applyFill="1" applyAlignment="1">
      <alignment vertical="center"/>
    </xf>
    <xf numFmtId="49" fontId="0" fillId="7" borderId="1" xfId="0" applyNumberFormat="1" applyFill="1" applyBorder="1"/>
    <xf numFmtId="0" fontId="0" fillId="7" borderId="0" xfId="0" applyFill="1"/>
    <xf numFmtId="0" fontId="0" fillId="7" borderId="0" xfId="0" applyFill="1" applyAlignment="1">
      <alignment horizontal="center" vertical="center"/>
    </xf>
    <xf numFmtId="49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49" fontId="0" fillId="7" borderId="1" xfId="0" applyNumberFormat="1" applyFont="1" applyFill="1" applyBorder="1" applyAlignment="1">
      <alignment horizontal="center" vertical="center"/>
    </xf>
    <xf numFmtId="4" fontId="0" fillId="7" borderId="1" xfId="0" applyNumberFormat="1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49" fontId="0" fillId="10" borderId="1" xfId="0" applyNumberFormat="1" applyFill="1" applyBorder="1" applyAlignment="1">
      <alignment vertical="center"/>
    </xf>
    <xf numFmtId="4" fontId="0" fillId="10" borderId="1" xfId="0" applyNumberForma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ont="1" applyFill="1" applyBorder="1" applyAlignment="1">
      <alignment vertical="center" wrapText="1"/>
    </xf>
    <xf numFmtId="49" fontId="0" fillId="10" borderId="0" xfId="0" applyNumberFormat="1" applyFont="1" applyFill="1" applyBorder="1" applyAlignment="1">
      <alignment vertical="center" wrapText="1"/>
    </xf>
    <xf numFmtId="0" fontId="0" fillId="10" borderId="0" xfId="0" applyFont="1" applyFill="1" applyBorder="1" applyAlignment="1">
      <alignment horizontal="center" vertical="center" wrapText="1"/>
    </xf>
    <xf numFmtId="0" fontId="0" fillId="10" borderId="0" xfId="0" applyFill="1" applyAlignment="1">
      <alignment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" fontId="2" fillId="0" borderId="0" xfId="0" applyNumberFormat="1" applyFont="1" applyFill="1"/>
    <xf numFmtId="0" fontId="0" fillId="0" borderId="1" xfId="0" applyNumberFormat="1" applyFill="1" applyBorder="1" applyAlignment="1">
      <alignment vertical="center"/>
    </xf>
    <xf numFmtId="0" fontId="0" fillId="0" borderId="1" xfId="0" applyBorder="1"/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49" fontId="7" fillId="0" borderId="1" xfId="0" applyNumberFormat="1" applyFont="1" applyBorder="1"/>
    <xf numFmtId="0" fontId="7" fillId="0" borderId="1" xfId="0" applyFont="1" applyBorder="1"/>
    <xf numFmtId="4" fontId="7" fillId="0" borderId="1" xfId="0" applyNumberFormat="1" applyFont="1" applyBorder="1"/>
    <xf numFmtId="0" fontId="0" fillId="0" borderId="4" xfId="0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/>
    </xf>
    <xf numFmtId="4" fontId="0" fillId="5" borderId="1" xfId="0" applyNumberForma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" fontId="2" fillId="11" borderId="3" xfId="0" applyNumberFormat="1" applyFont="1" applyFill="1" applyBorder="1"/>
    <xf numFmtId="17" fontId="2" fillId="11" borderId="0" xfId="0" applyNumberFormat="1" applyFont="1" applyFill="1"/>
    <xf numFmtId="17" fontId="2" fillId="11" borderId="0" xfId="0" applyNumberFormat="1" applyFont="1" applyFill="1" applyAlignment="1">
      <alignment horizontal="center"/>
    </xf>
    <xf numFmtId="17" fontId="0" fillId="11" borderId="0" xfId="0" applyNumberFormat="1" applyFill="1"/>
    <xf numFmtId="0" fontId="0" fillId="0" borderId="3" xfId="0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0" fillId="5" borderId="13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43" fontId="0" fillId="5" borderId="1" xfId="3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7" fillId="12" borderId="1" xfId="0" applyFont="1" applyFill="1" applyBorder="1"/>
    <xf numFmtId="49" fontId="7" fillId="12" borderId="1" xfId="0" applyNumberFormat="1" applyFont="1" applyFill="1" applyBorder="1"/>
    <xf numFmtId="4" fontId="7" fillId="12" borderId="1" xfId="0" applyNumberFormat="1" applyFont="1" applyFill="1" applyBorder="1"/>
    <xf numFmtId="14" fontId="0" fillId="12" borderId="1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49" fontId="13" fillId="5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" fontId="0" fillId="0" borderId="3" xfId="0" applyNumberFormat="1" applyFont="1" applyFill="1" applyBorder="1" applyAlignment="1">
      <alignment horizontal="center" vertical="center"/>
    </xf>
    <xf numFmtId="4" fontId="0" fillId="0" borderId="4" xfId="0" applyNumberFormat="1" applyFont="1" applyFill="1" applyBorder="1" applyAlignment="1">
      <alignment horizontal="center" vertical="center"/>
    </xf>
    <xf numFmtId="4" fontId="0" fillId="0" borderId="3" xfId="0" applyNumberFormat="1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0" fontId="0" fillId="8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4" xfId="0" applyNumberFormat="1" applyFont="1" applyFill="1" applyBorder="1" applyAlignment="1">
      <alignment horizontal="center" vertical="center" wrapText="1"/>
    </xf>
    <xf numFmtId="3" fontId="0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5" fillId="10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49" fontId="13" fillId="5" borderId="4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7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" fontId="0" fillId="0" borderId="3" xfId="0" applyNumberFormat="1" applyFont="1" applyFill="1" applyBorder="1" applyAlignment="1">
      <alignment vertical="center"/>
    </xf>
    <xf numFmtId="4" fontId="0" fillId="0" borderId="3" xfId="0" applyNumberFormat="1" applyFont="1" applyFill="1" applyBorder="1" applyAlignment="1">
      <alignment vertical="center" wrapText="1"/>
    </xf>
    <xf numFmtId="3" fontId="0" fillId="0" borderId="3" xfId="0" applyNumberFormat="1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4" xfId="0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vertical="center"/>
    </xf>
    <xf numFmtId="4" fontId="0" fillId="0" borderId="4" xfId="0" applyNumberFormat="1" applyFont="1" applyFill="1" applyBorder="1" applyAlignment="1">
      <alignment vertical="center"/>
    </xf>
    <xf numFmtId="4" fontId="0" fillId="0" borderId="4" xfId="0" applyNumberFormat="1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14" fontId="0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49" fontId="0" fillId="3" borderId="3" xfId="0" applyNumberFormat="1" applyFont="1" applyFill="1" applyBorder="1" applyAlignment="1">
      <alignment vertical="center"/>
    </xf>
    <xf numFmtId="4" fontId="0" fillId="0" borderId="3" xfId="0" applyNumberFormat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49" fontId="0" fillId="3" borderId="4" xfId="0" applyNumberFormat="1" applyFont="1" applyFill="1" applyBorder="1" applyAlignment="1">
      <alignment vertical="center"/>
    </xf>
    <xf numFmtId="4" fontId="0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0" fillId="0" borderId="19" xfId="0" applyFill="1" applyBorder="1" applyAlignment="1">
      <alignment vertical="center"/>
    </xf>
    <xf numFmtId="0" fontId="5" fillId="0" borderId="4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49" fontId="0" fillId="0" borderId="4" xfId="0" applyNumberFormat="1" applyFill="1" applyBorder="1" applyAlignment="1">
      <alignment vertical="center" wrapText="1"/>
    </xf>
    <xf numFmtId="4" fontId="0" fillId="0" borderId="4" xfId="0" applyNumberForma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3" xfId="0" applyFill="1" applyBorder="1" applyAlignment="1">
      <alignment vertical="center" wrapText="1"/>
    </xf>
    <xf numFmtId="0" fontId="5" fillId="7" borderId="3" xfId="0" applyFont="1" applyFill="1" applyBorder="1" applyAlignment="1">
      <alignment wrapText="1"/>
    </xf>
    <xf numFmtId="0" fontId="0" fillId="7" borderId="19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4" xfId="0" applyFill="1" applyBorder="1" applyAlignment="1">
      <alignment vertical="center" wrapText="1"/>
    </xf>
    <xf numFmtId="0" fontId="5" fillId="7" borderId="4" xfId="0" applyFont="1" applyFill="1" applyBorder="1" applyAlignment="1">
      <alignment wrapText="1"/>
    </xf>
    <xf numFmtId="0" fontId="0" fillId="8" borderId="3" xfId="0" applyFill="1" applyBorder="1" applyAlignment="1">
      <alignment vertical="center"/>
    </xf>
    <xf numFmtId="0" fontId="0" fillId="8" borderId="3" xfId="0" applyFill="1" applyBorder="1" applyAlignment="1">
      <alignment wrapText="1"/>
    </xf>
    <xf numFmtId="0" fontId="0" fillId="8" borderId="3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wrapText="1"/>
    </xf>
    <xf numFmtId="0" fontId="0" fillId="8" borderId="4" xfId="0" applyFont="1" applyFill="1" applyBorder="1" applyAlignment="1">
      <alignment vertical="center"/>
    </xf>
    <xf numFmtId="49" fontId="0" fillId="0" borderId="3" xfId="0" applyNumberFormat="1" applyFont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 wrapText="1"/>
    </xf>
    <xf numFmtId="4" fontId="0" fillId="0" borderId="20" xfId="0" applyNumberFormat="1" applyFont="1" applyBorder="1" applyAlignment="1">
      <alignment vertical="center"/>
    </xf>
    <xf numFmtId="0" fontId="0" fillId="0" borderId="20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 wrapText="1"/>
    </xf>
    <xf numFmtId="49" fontId="0" fillId="0" borderId="4" xfId="0" applyNumberFormat="1" applyFont="1" applyBorder="1" applyAlignment="1">
      <alignment vertical="center" wrapText="1"/>
    </xf>
    <xf numFmtId="49" fontId="13" fillId="0" borderId="3" xfId="0" applyNumberFormat="1" applyFont="1" applyBorder="1" applyAlignment="1"/>
    <xf numFmtId="49" fontId="0" fillId="0" borderId="3" xfId="0" applyNumberFormat="1" applyBorder="1" applyAlignment="1"/>
    <xf numFmtId="4" fontId="14" fillId="0" borderId="3" xfId="0" applyNumberFormat="1" applyFont="1" applyBorder="1" applyAlignment="1"/>
    <xf numFmtId="49" fontId="13" fillId="0" borderId="4" xfId="0" applyNumberFormat="1" applyFont="1" applyBorder="1" applyAlignment="1"/>
    <xf numFmtId="49" fontId="0" fillId="0" borderId="4" xfId="0" applyNumberFormat="1" applyBorder="1" applyAlignment="1"/>
    <xf numFmtId="4" fontId="14" fillId="0" borderId="4" xfId="0" applyNumberFormat="1" applyFont="1" applyBorder="1" applyAlignment="1"/>
    <xf numFmtId="0" fontId="0" fillId="0" borderId="17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3" xfId="0" applyFont="1" applyFill="1" applyBorder="1" applyAlignment="1">
      <alignment vertical="center"/>
    </xf>
    <xf numFmtId="0" fontId="0" fillId="10" borderId="3" xfId="0" applyFont="1" applyFill="1" applyBorder="1" applyAlignment="1">
      <alignment vertical="center" wrapText="1"/>
    </xf>
    <xf numFmtId="49" fontId="0" fillId="10" borderId="3" xfId="0" applyNumberFormat="1" applyFont="1" applyFill="1" applyBorder="1" applyAlignment="1">
      <alignment vertical="center"/>
    </xf>
    <xf numFmtId="4" fontId="0" fillId="10" borderId="3" xfId="0" applyNumberFormat="1" applyFont="1" applyFill="1" applyBorder="1" applyAlignment="1">
      <alignment vertical="center"/>
    </xf>
    <xf numFmtId="0" fontId="5" fillId="10" borderId="3" xfId="0" applyFont="1" applyFill="1" applyBorder="1" applyAlignment="1">
      <alignment vertical="center" wrapText="1"/>
    </xf>
    <xf numFmtId="0" fontId="0" fillId="10" borderId="10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vertical="center" wrapText="1"/>
    </xf>
    <xf numFmtId="49" fontId="0" fillId="10" borderId="4" xfId="0" applyNumberFormat="1" applyFont="1" applyFill="1" applyBorder="1" applyAlignment="1">
      <alignment vertical="center"/>
    </xf>
    <xf numFmtId="4" fontId="0" fillId="10" borderId="4" xfId="0" applyNumberFormat="1" applyFont="1" applyFill="1" applyBorder="1" applyAlignment="1">
      <alignment vertical="center"/>
    </xf>
    <xf numFmtId="0" fontId="5" fillId="10" borderId="4" xfId="0" applyFont="1" applyFill="1" applyBorder="1" applyAlignment="1">
      <alignment vertical="center" wrapText="1"/>
    </xf>
    <xf numFmtId="0" fontId="0" fillId="5" borderId="3" xfId="0" applyFill="1" applyBorder="1" applyAlignment="1">
      <alignment vertical="center"/>
    </xf>
    <xf numFmtId="4" fontId="14" fillId="5" borderId="3" xfId="0" applyNumberFormat="1" applyFont="1" applyFill="1" applyBorder="1" applyAlignment="1"/>
    <xf numFmtId="4" fontId="0" fillId="5" borderId="3" xfId="0" applyNumberForma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4" fontId="14" fillId="5" borderId="4" xfId="0" applyNumberFormat="1" applyFont="1" applyFill="1" applyBorder="1" applyAlignment="1"/>
    <xf numFmtId="0" fontId="7" fillId="5" borderId="1" xfId="0" applyFont="1" applyFill="1" applyBorder="1"/>
    <xf numFmtId="0" fontId="0" fillId="5" borderId="0" xfId="0" applyFont="1" applyFill="1"/>
    <xf numFmtId="4" fontId="7" fillId="5" borderId="1" xfId="0" applyNumberFormat="1" applyFont="1" applyFill="1" applyBorder="1"/>
    <xf numFmtId="14" fontId="0" fillId="5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4" xfId="0" applyNumberForma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49" fontId="0" fillId="5" borderId="0" xfId="0" applyNumberFormat="1" applyFill="1" applyAlignment="1">
      <alignment vertical="center"/>
    </xf>
    <xf numFmtId="43" fontId="0" fillId="5" borderId="0" xfId="3" applyFont="1" applyFill="1" applyAlignment="1">
      <alignment vertical="center"/>
    </xf>
    <xf numFmtId="14" fontId="0" fillId="5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3" fontId="0" fillId="0" borderId="0" xfId="0" applyNumberFormat="1" applyFill="1" applyAlignment="1">
      <alignment vertical="center"/>
    </xf>
    <xf numFmtId="4" fontId="0" fillId="5" borderId="0" xfId="0" applyNumberFormat="1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49" fontId="13" fillId="12" borderId="3" xfId="0" applyNumberFormat="1" applyFont="1" applyFill="1" applyBorder="1" applyAlignment="1">
      <alignment horizontal="center"/>
    </xf>
    <xf numFmtId="49" fontId="13" fillId="12" borderId="4" xfId="0" applyNumberFormat="1" applyFont="1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" fontId="14" fillId="12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4" fontId="0" fillId="0" borderId="3" xfId="0" applyNumberFormat="1" applyFont="1" applyFill="1" applyBorder="1" applyAlignment="1">
      <alignment horizontal="center" vertical="center"/>
    </xf>
    <xf numFmtId="4" fontId="0" fillId="0" borderId="4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" fontId="0" fillId="0" borderId="3" xfId="0" applyNumberFormat="1" applyFill="1" applyBorder="1" applyAlignment="1">
      <alignment horizontal="center" vertical="center"/>
    </xf>
    <xf numFmtId="4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" fontId="0" fillId="0" borderId="3" xfId="0" applyNumberFormat="1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4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10" borderId="1" xfId="0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/>
    </xf>
    <xf numFmtId="4" fontId="0" fillId="10" borderId="3" xfId="0" applyNumberFormat="1" applyFont="1" applyFill="1" applyBorder="1" applyAlignment="1">
      <alignment horizontal="center" vertical="center"/>
    </xf>
    <xf numFmtId="4" fontId="0" fillId="10" borderId="4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 wrapText="1"/>
    </xf>
    <xf numFmtId="0" fontId="0" fillId="10" borderId="1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left" vertical="center" wrapText="1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4">
    <cellStyle name="Comma" xfId="3" builtinId="3"/>
    <cellStyle name="Normal" xfId="0" builtinId="0"/>
    <cellStyle name="Normal 13" xfId="1"/>
    <cellStyle name="Normal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3"/>
  <sheetViews>
    <sheetView workbookViewId="0">
      <selection activeCell="J2" sqref="J2:J61"/>
    </sheetView>
  </sheetViews>
  <sheetFormatPr defaultRowHeight="15" x14ac:dyDescent="0.25"/>
  <cols>
    <col min="1" max="1" width="10.7109375" style="64" customWidth="1"/>
    <col min="2" max="2" width="13.85546875" style="60" customWidth="1"/>
    <col min="3" max="3" width="31.42578125" style="40" customWidth="1"/>
    <col min="4" max="4" width="16.5703125" style="61" customWidth="1"/>
    <col min="5" max="5" width="15.28515625" style="61" customWidth="1"/>
    <col min="6" max="6" width="14.140625" style="62" customWidth="1"/>
    <col min="7" max="7" width="12.7109375" style="62" customWidth="1"/>
    <col min="8" max="8" width="11.7109375" style="1" customWidth="1"/>
    <col min="9" max="9" width="16.140625" style="62" customWidth="1"/>
    <col min="10" max="10" width="17.28515625" style="62" customWidth="1"/>
    <col min="11" max="11" width="15.5703125" style="63" customWidth="1"/>
    <col min="12" max="12" width="22.85546875" style="40" customWidth="1"/>
    <col min="13" max="13" width="51.28515625" style="1" customWidth="1"/>
    <col min="14" max="15" width="14.85546875" style="2" customWidth="1"/>
    <col min="16" max="16" width="21.85546875" style="2" customWidth="1"/>
    <col min="17" max="17" width="11.5703125" style="2" customWidth="1"/>
    <col min="18" max="18" width="13.42578125" style="2" customWidth="1"/>
    <col min="19" max="19" width="16" style="2" customWidth="1"/>
    <col min="20" max="20" width="11.5703125" style="2" customWidth="1"/>
    <col min="21" max="21" width="11.140625" style="2" customWidth="1"/>
    <col min="22" max="22" width="12.140625" style="2" customWidth="1"/>
    <col min="23" max="23" width="10.140625" style="2" customWidth="1"/>
    <col min="24" max="59" width="9.140625" style="2"/>
    <col min="60" max="16384" width="9.140625" style="1"/>
  </cols>
  <sheetData>
    <row r="1" spans="1:59" ht="63.75" thickBot="1" x14ac:dyDescent="0.3">
      <c r="A1" s="29" t="s">
        <v>0</v>
      </c>
      <c r="B1" s="16" t="s">
        <v>1</v>
      </c>
      <c r="C1" s="16" t="s">
        <v>2</v>
      </c>
      <c r="D1" s="26" t="s">
        <v>3</v>
      </c>
      <c r="E1" s="26" t="s">
        <v>4</v>
      </c>
      <c r="F1" s="24" t="s">
        <v>5</v>
      </c>
      <c r="G1" s="24" t="s">
        <v>6</v>
      </c>
      <c r="H1" s="16" t="s">
        <v>7</v>
      </c>
      <c r="I1" s="24" t="s">
        <v>8</v>
      </c>
      <c r="J1" s="24" t="s">
        <v>9</v>
      </c>
      <c r="K1" s="33" t="s">
        <v>10</v>
      </c>
      <c r="N1" s="20"/>
      <c r="O1" s="20" t="s">
        <v>329</v>
      </c>
      <c r="P1" s="22" t="s">
        <v>258</v>
      </c>
      <c r="Q1" s="22" t="s">
        <v>259</v>
      </c>
      <c r="R1" s="22" t="s">
        <v>260</v>
      </c>
      <c r="S1" s="22" t="s">
        <v>261</v>
      </c>
      <c r="T1" s="22" t="s">
        <v>281</v>
      </c>
      <c r="U1" s="22" t="s">
        <v>284</v>
      </c>
      <c r="V1" s="22" t="s">
        <v>296</v>
      </c>
      <c r="W1" s="22" t="s">
        <v>297</v>
      </c>
      <c r="X1" s="22" t="s">
        <v>299</v>
      </c>
      <c r="Y1" s="22" t="s">
        <v>326</v>
      </c>
      <c r="Z1" s="22"/>
      <c r="AA1" s="22"/>
      <c r="AB1" s="22"/>
      <c r="AC1" s="22"/>
      <c r="AD1" s="22"/>
      <c r="AE1" s="22"/>
    </row>
    <row r="2" spans="1:59" s="299" customFormat="1" ht="39" customHeight="1" x14ac:dyDescent="0.25">
      <c r="A2" s="248" t="s">
        <v>11</v>
      </c>
      <c r="B2" s="10" t="s">
        <v>14</v>
      </c>
      <c r="C2" s="10" t="s">
        <v>15</v>
      </c>
      <c r="D2" s="10" t="s">
        <v>16</v>
      </c>
      <c r="E2" s="4" t="s">
        <v>17</v>
      </c>
      <c r="F2" s="10">
        <v>98484.53</v>
      </c>
      <c r="G2" s="10">
        <v>98484.53</v>
      </c>
      <c r="H2" s="10" t="s">
        <v>18</v>
      </c>
      <c r="I2" s="10">
        <v>13000</v>
      </c>
      <c r="J2" s="10">
        <f t="shared" ref="J2" si="0">G2-I2</f>
        <v>85484.53</v>
      </c>
      <c r="K2" s="10" t="s">
        <v>12</v>
      </c>
      <c r="L2" s="10">
        <v>776935065</v>
      </c>
      <c r="M2" s="10"/>
      <c r="N2" s="25"/>
      <c r="O2" s="25"/>
      <c r="P2" s="238">
        <v>2000</v>
      </c>
      <c r="Q2" s="237">
        <v>1000</v>
      </c>
      <c r="R2" s="299">
        <v>1000</v>
      </c>
      <c r="S2" s="299">
        <v>1000</v>
      </c>
      <c r="T2" s="299">
        <v>1000</v>
      </c>
      <c r="U2" s="299">
        <v>1000</v>
      </c>
      <c r="V2" s="299">
        <v>1000</v>
      </c>
      <c r="W2" s="299" t="s">
        <v>298</v>
      </c>
      <c r="X2" s="299">
        <v>2000</v>
      </c>
      <c r="Y2" s="299">
        <v>1000</v>
      </c>
    </row>
    <row r="3" spans="1:59" s="299" customFormat="1" ht="39" customHeight="1" x14ac:dyDescent="0.25">
      <c r="A3" s="249"/>
      <c r="B3" s="237"/>
    </row>
    <row r="4" spans="1:59" s="299" customFormat="1" ht="30" customHeight="1" x14ac:dyDescent="0.25">
      <c r="A4" s="249" t="s">
        <v>13</v>
      </c>
      <c r="B4" s="247" t="s">
        <v>20</v>
      </c>
      <c r="C4" s="278" t="s">
        <v>21</v>
      </c>
      <c r="D4" s="39" t="s">
        <v>22</v>
      </c>
      <c r="E4" s="39" t="s">
        <v>23</v>
      </c>
      <c r="F4" s="236">
        <v>382092.46</v>
      </c>
      <c r="G4" s="236">
        <v>381605.98</v>
      </c>
      <c r="H4" s="247" t="s">
        <v>24</v>
      </c>
      <c r="I4" s="236">
        <v>368500</v>
      </c>
      <c r="J4" s="236">
        <f>G4-I4</f>
        <v>13105.979999999981</v>
      </c>
      <c r="K4" s="287" t="s">
        <v>12</v>
      </c>
      <c r="L4" s="278" t="s">
        <v>25</v>
      </c>
      <c r="M4" s="12"/>
      <c r="N4" s="25"/>
      <c r="O4" s="25"/>
      <c r="P4" s="237">
        <v>5000</v>
      </c>
      <c r="R4" s="237" t="s">
        <v>279</v>
      </c>
      <c r="T4" s="299">
        <v>5000</v>
      </c>
      <c r="W4" s="299" t="s">
        <v>264</v>
      </c>
      <c r="X4" s="299" t="s">
        <v>322</v>
      </c>
      <c r="Y4" s="299">
        <v>5000</v>
      </c>
    </row>
    <row r="5" spans="1:59" s="299" customFormat="1" ht="41.25" customHeight="1" x14ac:dyDescent="0.25">
      <c r="A5" s="249" t="s">
        <v>19</v>
      </c>
      <c r="B5" s="10" t="s">
        <v>342</v>
      </c>
      <c r="C5" s="298" t="s">
        <v>336</v>
      </c>
      <c r="D5" s="241" t="s">
        <v>337</v>
      </c>
      <c r="E5" s="4" t="s">
        <v>338</v>
      </c>
      <c r="F5" s="109">
        <v>107127.44</v>
      </c>
      <c r="G5" s="109">
        <v>107127.44</v>
      </c>
      <c r="H5" s="10" t="s">
        <v>339</v>
      </c>
      <c r="I5" s="109">
        <v>10000</v>
      </c>
      <c r="J5" s="109">
        <f>G5-I5</f>
        <v>97127.44</v>
      </c>
      <c r="K5" s="10" t="s">
        <v>340</v>
      </c>
      <c r="L5" s="10" t="s">
        <v>341</v>
      </c>
      <c r="M5" s="10"/>
      <c r="N5" s="296"/>
      <c r="O5" s="296"/>
      <c r="P5" s="238"/>
      <c r="Q5" s="237"/>
      <c r="X5" s="299">
        <v>10000</v>
      </c>
      <c r="Y5" s="299" t="s">
        <v>352</v>
      </c>
    </row>
    <row r="6" spans="1:59" s="84" customFormat="1" ht="28.5" customHeight="1" x14ac:dyDescent="0.25">
      <c r="A6" s="288" t="s">
        <v>26</v>
      </c>
      <c r="B6" s="76" t="s">
        <v>28</v>
      </c>
      <c r="C6" s="123" t="s">
        <v>29</v>
      </c>
      <c r="D6" s="124" t="s">
        <v>30</v>
      </c>
      <c r="E6" s="120" t="s">
        <v>31</v>
      </c>
      <c r="F6" s="125">
        <v>189707.33</v>
      </c>
      <c r="G6" s="125">
        <v>189707.33</v>
      </c>
      <c r="H6" s="76" t="s">
        <v>32</v>
      </c>
      <c r="I6" s="125"/>
      <c r="J6" s="81"/>
      <c r="K6" s="82"/>
      <c r="L6" s="77">
        <v>714455333</v>
      </c>
      <c r="M6" s="77" t="s">
        <v>364</v>
      </c>
      <c r="P6" s="84" t="s">
        <v>262</v>
      </c>
      <c r="Q6" s="84" t="s">
        <v>262</v>
      </c>
      <c r="R6" s="84" t="s">
        <v>262</v>
      </c>
      <c r="S6" s="84" t="s">
        <v>282</v>
      </c>
      <c r="T6" s="84" t="s">
        <v>283</v>
      </c>
      <c r="X6" s="84" t="s">
        <v>323</v>
      </c>
    </row>
    <row r="7" spans="1:59" s="299" customFormat="1" ht="30" customHeight="1" x14ac:dyDescent="0.25">
      <c r="A7" s="241" t="s">
        <v>27</v>
      </c>
      <c r="B7" s="250" t="s">
        <v>34</v>
      </c>
      <c r="C7" s="252" t="s">
        <v>35</v>
      </c>
      <c r="D7" s="15" t="s">
        <v>36</v>
      </c>
      <c r="E7" s="17" t="s">
        <v>37</v>
      </c>
      <c r="F7" s="236">
        <v>113008.59</v>
      </c>
      <c r="G7" s="236">
        <v>113008.59</v>
      </c>
      <c r="H7" s="247" t="s">
        <v>38</v>
      </c>
      <c r="I7" s="236">
        <v>113008</v>
      </c>
      <c r="J7" s="236">
        <f>G7-I7</f>
        <v>0.58999999999650754</v>
      </c>
      <c r="K7" s="287"/>
      <c r="L7" s="278" t="s">
        <v>39</v>
      </c>
      <c r="M7" s="278"/>
      <c r="N7" s="30"/>
      <c r="O7" s="30"/>
      <c r="P7" s="238">
        <v>7000</v>
      </c>
      <c r="Q7" s="237">
        <v>7000</v>
      </c>
      <c r="R7" s="299">
        <v>7000</v>
      </c>
      <c r="S7" s="299">
        <v>7000</v>
      </c>
      <c r="T7" s="299">
        <v>7000</v>
      </c>
      <c r="U7" s="299">
        <v>7000</v>
      </c>
      <c r="V7" s="299">
        <v>7000</v>
      </c>
      <c r="W7" s="299">
        <v>7000</v>
      </c>
      <c r="X7" s="299" t="s">
        <v>350</v>
      </c>
      <c r="Y7" s="299">
        <v>9008</v>
      </c>
    </row>
    <row r="8" spans="1:59" s="299" customFormat="1" x14ac:dyDescent="0.25">
      <c r="A8" s="241"/>
      <c r="B8" s="251"/>
      <c r="C8" s="253"/>
      <c r="D8" s="15" t="s">
        <v>40</v>
      </c>
      <c r="E8" s="17" t="s">
        <v>41</v>
      </c>
      <c r="F8" s="236">
        <v>62316.91</v>
      </c>
      <c r="G8" s="236">
        <v>62316.91</v>
      </c>
      <c r="H8" s="247" t="s">
        <v>361</v>
      </c>
      <c r="I8" s="236">
        <v>4992</v>
      </c>
      <c r="J8" s="236">
        <f>G8-I8</f>
        <v>57324.91</v>
      </c>
      <c r="K8" s="287"/>
      <c r="L8" s="278" t="s">
        <v>42</v>
      </c>
      <c r="M8" s="37" t="s">
        <v>252</v>
      </c>
      <c r="N8" s="296"/>
      <c r="O8" s="296"/>
      <c r="P8" s="238"/>
      <c r="Q8" s="237"/>
      <c r="Y8" s="299">
        <v>4992</v>
      </c>
    </row>
    <row r="9" spans="1:59" s="299" customFormat="1" ht="31.5" customHeight="1" x14ac:dyDescent="0.25">
      <c r="A9" s="41" t="s">
        <v>33</v>
      </c>
      <c r="B9" s="27" t="s">
        <v>20</v>
      </c>
      <c r="C9" s="278" t="s">
        <v>44</v>
      </c>
      <c r="D9" s="39" t="s">
        <v>45</v>
      </c>
      <c r="E9" s="39" t="s">
        <v>46</v>
      </c>
      <c r="F9" s="236">
        <v>184226.49</v>
      </c>
      <c r="G9" s="236">
        <v>184226.43</v>
      </c>
      <c r="H9" s="247" t="s">
        <v>47</v>
      </c>
      <c r="I9" s="236">
        <v>62120</v>
      </c>
      <c r="J9" s="236">
        <f t="shared" ref="J9:J13" si="1">G9-I9</f>
        <v>122106.43</v>
      </c>
      <c r="K9" s="287">
        <v>722330640</v>
      </c>
      <c r="L9" s="10" t="s">
        <v>48</v>
      </c>
      <c r="M9" s="35" t="s">
        <v>253</v>
      </c>
      <c r="N9" s="296"/>
      <c r="O9" s="296"/>
      <c r="P9" s="238">
        <v>1000</v>
      </c>
      <c r="Q9" s="237"/>
      <c r="R9" s="299">
        <v>1000</v>
      </c>
      <c r="S9" s="299">
        <v>1000</v>
      </c>
      <c r="U9" s="299">
        <v>1000</v>
      </c>
      <c r="X9" s="299">
        <v>3000</v>
      </c>
      <c r="Y9" s="299" t="s">
        <v>352</v>
      </c>
    </row>
    <row r="10" spans="1:59" s="5" customFormat="1" ht="25.5" customHeight="1" x14ac:dyDescent="0.25">
      <c r="A10" s="249" t="s">
        <v>43</v>
      </c>
      <c r="B10" s="247" t="s">
        <v>50</v>
      </c>
      <c r="C10" s="278" t="s">
        <v>51</v>
      </c>
      <c r="D10" s="39" t="s">
        <v>52</v>
      </c>
      <c r="E10" s="39" t="s">
        <v>53</v>
      </c>
      <c r="F10" s="236">
        <v>328782.31</v>
      </c>
      <c r="G10" s="236">
        <v>285117.94</v>
      </c>
      <c r="H10" s="247" t="s">
        <v>54</v>
      </c>
      <c r="I10" s="236">
        <v>109000</v>
      </c>
      <c r="J10" s="236">
        <f t="shared" si="1"/>
        <v>176117.94</v>
      </c>
      <c r="K10" s="287" t="s">
        <v>55</v>
      </c>
      <c r="L10" s="10">
        <v>2850040</v>
      </c>
      <c r="M10" s="35" t="s">
        <v>254</v>
      </c>
      <c r="N10" s="19"/>
      <c r="O10" s="19"/>
      <c r="P10" s="38" t="s">
        <v>263</v>
      </c>
      <c r="Q10" s="237"/>
      <c r="R10" s="299" t="s">
        <v>280</v>
      </c>
      <c r="S10" s="299">
        <v>1000</v>
      </c>
      <c r="T10" s="299" t="s">
        <v>292</v>
      </c>
      <c r="U10" s="299">
        <v>1500</v>
      </c>
      <c r="V10" s="299"/>
      <c r="W10" s="299">
        <v>1000</v>
      </c>
      <c r="X10" s="299" t="s">
        <v>324</v>
      </c>
      <c r="Y10" s="299" t="s">
        <v>360</v>
      </c>
      <c r="Z10" s="299"/>
      <c r="AA10" s="299"/>
      <c r="AB10" s="299"/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299"/>
      <c r="AX10" s="299"/>
      <c r="AY10" s="299"/>
      <c r="AZ10" s="299"/>
      <c r="BA10" s="299"/>
      <c r="BB10" s="299"/>
      <c r="BC10" s="299"/>
      <c r="BD10" s="299"/>
      <c r="BE10" s="299"/>
      <c r="BF10" s="299"/>
      <c r="BG10" s="299"/>
    </row>
    <row r="11" spans="1:59" s="299" customFormat="1" ht="30" customHeight="1" x14ac:dyDescent="0.25">
      <c r="A11" s="249" t="s">
        <v>49</v>
      </c>
      <c r="B11" s="241" t="s">
        <v>57</v>
      </c>
      <c r="C11" s="114" t="s">
        <v>58</v>
      </c>
      <c r="D11" s="4" t="s">
        <v>59</v>
      </c>
      <c r="E11" s="4" t="s">
        <v>60</v>
      </c>
      <c r="F11" s="18">
        <v>68925.039999999994</v>
      </c>
      <c r="G11" s="18">
        <v>68925.039999999994</v>
      </c>
      <c r="H11" s="10" t="s">
        <v>61</v>
      </c>
      <c r="I11" s="18">
        <v>65000</v>
      </c>
      <c r="J11" s="236">
        <f t="shared" si="1"/>
        <v>3925.0399999999936</v>
      </c>
      <c r="K11" s="287" t="s">
        <v>55</v>
      </c>
      <c r="L11" s="10">
        <v>757373470</v>
      </c>
      <c r="M11" s="10"/>
      <c r="N11" s="19"/>
      <c r="O11" s="19"/>
      <c r="P11" s="38" t="s">
        <v>275</v>
      </c>
      <c r="Q11" s="237"/>
      <c r="R11" s="299" t="s">
        <v>280</v>
      </c>
      <c r="T11" s="299" t="s">
        <v>285</v>
      </c>
      <c r="W11" s="299" t="s">
        <v>300</v>
      </c>
      <c r="X11" s="299" t="s">
        <v>325</v>
      </c>
    </row>
    <row r="12" spans="1:59" s="299" customFormat="1" ht="40.5" customHeight="1" x14ac:dyDescent="0.25">
      <c r="A12" s="249" t="s">
        <v>56</v>
      </c>
      <c r="B12" s="8" t="s">
        <v>63</v>
      </c>
      <c r="C12" s="7" t="s">
        <v>64</v>
      </c>
      <c r="D12" s="3" t="s">
        <v>65</v>
      </c>
      <c r="E12" s="4" t="s">
        <v>66</v>
      </c>
      <c r="F12" s="6">
        <v>132582.23000000001</v>
      </c>
      <c r="G12" s="6">
        <v>132582.23000000001</v>
      </c>
      <c r="H12" s="11" t="s">
        <v>67</v>
      </c>
      <c r="I12" s="6">
        <v>99500</v>
      </c>
      <c r="J12" s="6">
        <f t="shared" si="1"/>
        <v>33082.23000000001</v>
      </c>
      <c r="K12" s="34">
        <f>G12-I12</f>
        <v>33082.23000000001</v>
      </c>
      <c r="L12" s="7" t="s">
        <v>68</v>
      </c>
      <c r="M12" s="11">
        <v>779572137</v>
      </c>
      <c r="N12" s="238"/>
      <c r="O12" s="238"/>
      <c r="P12" s="237">
        <v>2500</v>
      </c>
      <c r="Q12" s="238"/>
      <c r="R12" s="299">
        <v>1500</v>
      </c>
      <c r="S12" s="299" t="s">
        <v>286</v>
      </c>
      <c r="U12" s="299">
        <v>1000</v>
      </c>
      <c r="W12" s="299">
        <v>1000</v>
      </c>
      <c r="X12" s="299" t="s">
        <v>325</v>
      </c>
      <c r="Y12" s="299">
        <v>1000</v>
      </c>
    </row>
    <row r="13" spans="1:59" s="84" customFormat="1" ht="45" customHeight="1" x14ac:dyDescent="0.25">
      <c r="A13" s="75" t="s">
        <v>62</v>
      </c>
      <c r="B13" s="76" t="s">
        <v>70</v>
      </c>
      <c r="C13" s="77" t="s">
        <v>71</v>
      </c>
      <c r="D13" s="78" t="s">
        <v>72</v>
      </c>
      <c r="E13" s="79" t="s">
        <v>73</v>
      </c>
      <c r="F13" s="80">
        <v>58764.39</v>
      </c>
      <c r="G13" s="80">
        <v>58764.39</v>
      </c>
      <c r="H13" s="76" t="s">
        <v>74</v>
      </c>
      <c r="I13" s="80">
        <v>10000</v>
      </c>
      <c r="J13" s="81">
        <f t="shared" si="1"/>
        <v>48764.39</v>
      </c>
      <c r="K13" s="82"/>
      <c r="L13" s="83" t="s">
        <v>75</v>
      </c>
      <c r="M13" s="289"/>
      <c r="P13" s="84" t="s">
        <v>262</v>
      </c>
      <c r="Q13" s="84" t="s">
        <v>262</v>
      </c>
      <c r="R13" s="84" t="s">
        <v>262</v>
      </c>
      <c r="S13" s="84" t="s">
        <v>262</v>
      </c>
      <c r="T13" s="84" t="s">
        <v>262</v>
      </c>
      <c r="U13" s="84" t="s">
        <v>262</v>
      </c>
      <c r="V13" s="84" t="s">
        <v>262</v>
      </c>
      <c r="W13" s="84" t="s">
        <v>262</v>
      </c>
      <c r="X13" s="84" t="s">
        <v>262</v>
      </c>
    </row>
    <row r="14" spans="1:59" s="299" customFormat="1" ht="30" customHeight="1" x14ac:dyDescent="0.25">
      <c r="A14" s="43" t="s">
        <v>69</v>
      </c>
      <c r="B14" s="241" t="s">
        <v>343</v>
      </c>
      <c r="C14" s="254" t="s">
        <v>344</v>
      </c>
      <c r="D14" s="4" t="s">
        <v>345</v>
      </c>
      <c r="E14" s="4" t="s">
        <v>346</v>
      </c>
      <c r="F14" s="18">
        <v>799671.19</v>
      </c>
      <c r="G14" s="18">
        <v>716671.19</v>
      </c>
      <c r="H14" s="10" t="s">
        <v>347</v>
      </c>
      <c r="I14" s="18">
        <v>500000</v>
      </c>
      <c r="J14" s="236">
        <f>G14-I14</f>
        <v>216671.18999999994</v>
      </c>
      <c r="K14" s="9" t="s">
        <v>348</v>
      </c>
      <c r="L14" s="281" t="s">
        <v>79</v>
      </c>
      <c r="M14" s="10" t="s">
        <v>349</v>
      </c>
      <c r="N14" s="2"/>
      <c r="O14" s="2"/>
      <c r="P14" s="238"/>
      <c r="Q14" s="238"/>
      <c r="R14" s="238"/>
      <c r="S14" s="238"/>
      <c r="W14" s="15"/>
      <c r="Y14" s="299">
        <v>500000</v>
      </c>
    </row>
    <row r="15" spans="1:59" s="299" customFormat="1" ht="15" customHeight="1" x14ac:dyDescent="0.25">
      <c r="A15" s="242" t="s">
        <v>76</v>
      </c>
      <c r="B15" s="247" t="s">
        <v>375</v>
      </c>
      <c r="C15" s="254" t="s">
        <v>376</v>
      </c>
      <c r="D15" s="228" t="s">
        <v>377</v>
      </c>
      <c r="E15" s="228" t="s">
        <v>378</v>
      </c>
      <c r="F15" s="230">
        <v>52551.26</v>
      </c>
      <c r="G15" s="230">
        <v>52551.26</v>
      </c>
      <c r="H15" s="241" t="s">
        <v>379</v>
      </c>
      <c r="I15" s="230">
        <v>10552</v>
      </c>
      <c r="J15" s="230">
        <f>G15-I15</f>
        <v>41999.26</v>
      </c>
      <c r="K15" s="290" t="s">
        <v>380</v>
      </c>
      <c r="L15" s="292" t="s">
        <v>381</v>
      </c>
      <c r="M15" s="267"/>
      <c r="N15" s="238"/>
      <c r="O15" s="238"/>
      <c r="P15" s="238"/>
      <c r="Q15" s="237"/>
    </row>
    <row r="16" spans="1:59" s="299" customFormat="1" ht="45" customHeight="1" x14ac:dyDescent="0.25">
      <c r="A16" s="243"/>
      <c r="B16" s="247"/>
      <c r="C16" s="254"/>
      <c r="D16" s="229"/>
      <c r="E16" s="229"/>
      <c r="F16" s="231"/>
      <c r="G16" s="231"/>
      <c r="H16" s="241"/>
      <c r="I16" s="231"/>
      <c r="J16" s="231"/>
      <c r="K16" s="291"/>
      <c r="L16" s="268"/>
      <c r="M16" s="268"/>
      <c r="N16" s="238"/>
      <c r="O16" s="238"/>
      <c r="P16" s="238"/>
      <c r="Q16" s="237"/>
    </row>
    <row r="17" spans="1:59" s="299" customFormat="1" ht="45" customHeight="1" x14ac:dyDescent="0.25">
      <c r="A17" s="43" t="s">
        <v>77</v>
      </c>
      <c r="B17" s="241" t="s">
        <v>81</v>
      </c>
      <c r="C17" s="44" t="s">
        <v>82</v>
      </c>
      <c r="D17" s="4" t="s">
        <v>83</v>
      </c>
      <c r="E17" s="4" t="s">
        <v>84</v>
      </c>
      <c r="F17" s="18">
        <v>58522.74</v>
      </c>
      <c r="G17" s="18">
        <v>58522.74</v>
      </c>
      <c r="H17" s="247" t="s">
        <v>85</v>
      </c>
      <c r="I17" s="18">
        <v>40000</v>
      </c>
      <c r="J17" s="236">
        <f>G17-I17</f>
        <v>18522.739999999998</v>
      </c>
      <c r="K17" s="9" t="s">
        <v>12</v>
      </c>
      <c r="L17" s="10" t="s">
        <v>86</v>
      </c>
      <c r="M17" s="10" t="s">
        <v>87</v>
      </c>
      <c r="N17" s="238" t="s">
        <v>88</v>
      </c>
      <c r="O17" s="238"/>
      <c r="P17" s="299" t="s">
        <v>265</v>
      </c>
      <c r="Q17" s="237" t="s">
        <v>262</v>
      </c>
      <c r="R17" s="237" t="s">
        <v>262</v>
      </c>
      <c r="S17" s="237" t="s">
        <v>262</v>
      </c>
      <c r="T17" s="237" t="s">
        <v>262</v>
      </c>
      <c r="X17" s="299" t="s">
        <v>325</v>
      </c>
      <c r="Y17" s="299" t="s">
        <v>286</v>
      </c>
    </row>
    <row r="18" spans="1:59" s="299" customFormat="1" ht="27.75" customHeight="1" x14ac:dyDescent="0.25">
      <c r="A18" s="242" t="s">
        <v>78</v>
      </c>
      <c r="B18" s="241" t="s">
        <v>353</v>
      </c>
      <c r="C18" s="244" t="s">
        <v>354</v>
      </c>
      <c r="D18" s="228" t="s">
        <v>355</v>
      </c>
      <c r="E18" s="228" t="s">
        <v>356</v>
      </c>
      <c r="F18" s="230">
        <v>54642.68</v>
      </c>
      <c r="G18" s="236">
        <v>49642.68</v>
      </c>
      <c r="H18" s="246" t="s">
        <v>357</v>
      </c>
      <c r="I18" s="236">
        <v>8000</v>
      </c>
      <c r="J18" s="236">
        <f>G18-I18</f>
        <v>41642.68</v>
      </c>
      <c r="K18" s="293"/>
      <c r="L18" s="276" t="s">
        <v>358</v>
      </c>
      <c r="M18" s="276" t="s">
        <v>359</v>
      </c>
      <c r="N18" s="238"/>
      <c r="O18" s="238"/>
      <c r="P18" s="237"/>
      <c r="Q18" s="237"/>
      <c r="R18" s="237"/>
      <c r="S18" s="237"/>
      <c r="T18" s="237"/>
      <c r="U18" s="237"/>
      <c r="V18" s="237"/>
      <c r="W18" s="237"/>
      <c r="X18" s="237"/>
      <c r="Y18" s="237">
        <v>8000</v>
      </c>
    </row>
    <row r="19" spans="1:59" s="5" customFormat="1" ht="45" customHeight="1" x14ac:dyDescent="0.25">
      <c r="A19" s="243"/>
      <c r="B19" s="241"/>
      <c r="C19" s="245"/>
      <c r="D19" s="229"/>
      <c r="E19" s="229"/>
      <c r="F19" s="231"/>
      <c r="G19" s="236"/>
      <c r="H19" s="247"/>
      <c r="I19" s="236"/>
      <c r="J19" s="236"/>
      <c r="K19" s="294"/>
      <c r="L19" s="276"/>
      <c r="M19" s="276"/>
      <c r="N19" s="296"/>
      <c r="O19" s="296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99"/>
      <c r="AA19" s="299"/>
      <c r="AB19" s="299"/>
      <c r="AC19" s="299"/>
      <c r="AD19" s="299"/>
      <c r="AE19" s="299"/>
      <c r="AF19" s="299"/>
      <c r="AG19" s="299"/>
      <c r="AH19" s="299"/>
      <c r="AI19" s="299"/>
      <c r="AJ19" s="299"/>
      <c r="AK19" s="299"/>
      <c r="AL19" s="299"/>
      <c r="AM19" s="299"/>
      <c r="AN19" s="299"/>
      <c r="AO19" s="299"/>
      <c r="AP19" s="299"/>
      <c r="AQ19" s="299"/>
      <c r="AR19" s="299"/>
      <c r="AS19" s="299"/>
      <c r="AT19" s="299"/>
      <c r="AU19" s="299"/>
      <c r="AV19" s="299"/>
      <c r="AW19" s="299"/>
      <c r="AX19" s="299"/>
      <c r="AY19" s="299"/>
      <c r="AZ19" s="299"/>
      <c r="BA19" s="299"/>
      <c r="BB19" s="299"/>
      <c r="BC19" s="299"/>
      <c r="BD19" s="299"/>
      <c r="BE19" s="299"/>
      <c r="BF19" s="299"/>
      <c r="BG19" s="299"/>
    </row>
    <row r="20" spans="1:59" s="5" customFormat="1" ht="45" customHeight="1" x14ac:dyDescent="0.25">
      <c r="A20" s="43" t="s">
        <v>80</v>
      </c>
      <c r="B20" s="255" t="s">
        <v>92</v>
      </c>
      <c r="C20" s="45" t="s">
        <v>93</v>
      </c>
      <c r="D20" s="46" t="s">
        <v>94</v>
      </c>
      <c r="E20" s="47" t="s">
        <v>95</v>
      </c>
      <c r="F20" s="48">
        <v>182149.7</v>
      </c>
      <c r="G20" s="48">
        <v>182149.7</v>
      </c>
      <c r="H20" s="49" t="s">
        <v>96</v>
      </c>
      <c r="I20" s="48">
        <v>72500</v>
      </c>
      <c r="J20" s="48">
        <f>G20-I20</f>
        <v>109649.70000000001</v>
      </c>
      <c r="K20" s="50" t="s">
        <v>12</v>
      </c>
      <c r="L20" s="36" t="s">
        <v>97</v>
      </c>
      <c r="M20" s="49">
        <v>764197304</v>
      </c>
      <c r="N20" s="296" t="s">
        <v>98</v>
      </c>
      <c r="O20" s="296"/>
      <c r="P20" s="238">
        <v>7500</v>
      </c>
      <c r="Q20" s="237">
        <v>5000</v>
      </c>
      <c r="R20" s="299">
        <v>5000</v>
      </c>
      <c r="S20" s="299">
        <v>5000</v>
      </c>
      <c r="T20" s="299">
        <v>5000</v>
      </c>
      <c r="U20" s="299"/>
      <c r="V20" s="299">
        <v>5000</v>
      </c>
      <c r="W20" s="299">
        <v>5000</v>
      </c>
      <c r="X20" s="299">
        <v>5000</v>
      </c>
      <c r="Y20" s="299">
        <v>5000</v>
      </c>
      <c r="Z20" s="299"/>
      <c r="AA20" s="299"/>
      <c r="AB20" s="299"/>
      <c r="AC20" s="299"/>
      <c r="AD20" s="299"/>
      <c r="AE20" s="299"/>
      <c r="AF20" s="299"/>
      <c r="AG20" s="299"/>
      <c r="AH20" s="299"/>
      <c r="AI20" s="299"/>
      <c r="AJ20" s="299"/>
      <c r="AK20" s="299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299"/>
      <c r="BA20" s="299"/>
      <c r="BB20" s="299"/>
      <c r="BC20" s="299"/>
      <c r="BD20" s="299"/>
      <c r="BE20" s="299"/>
      <c r="BF20" s="299"/>
      <c r="BG20" s="299"/>
    </row>
    <row r="21" spans="1:59" s="5" customFormat="1" ht="15" customHeight="1" x14ac:dyDescent="0.25">
      <c r="A21" s="255" t="s">
        <v>89</v>
      </c>
      <c r="B21" s="234" t="s">
        <v>100</v>
      </c>
      <c r="C21" s="257" t="s">
        <v>101</v>
      </c>
      <c r="D21" s="259" t="s">
        <v>102</v>
      </c>
      <c r="E21" s="259" t="s">
        <v>103</v>
      </c>
      <c r="F21" s="232">
        <v>88584.33</v>
      </c>
      <c r="G21" s="232">
        <v>88584.33</v>
      </c>
      <c r="H21" s="234" t="s">
        <v>104</v>
      </c>
      <c r="I21" s="232">
        <v>82000</v>
      </c>
      <c r="J21" s="232">
        <f>G21-I21</f>
        <v>6584.3300000000017</v>
      </c>
      <c r="K21" s="261" t="s">
        <v>12</v>
      </c>
      <c r="L21" s="257" t="s">
        <v>55</v>
      </c>
      <c r="M21" s="257" t="s">
        <v>105</v>
      </c>
      <c r="N21" s="296"/>
      <c r="O21" s="296"/>
      <c r="P21" s="239" t="s">
        <v>273</v>
      </c>
      <c r="Q21" s="238">
        <v>2000</v>
      </c>
      <c r="R21" s="237"/>
      <c r="S21" s="237">
        <v>2000</v>
      </c>
      <c r="T21" s="237" t="s">
        <v>287</v>
      </c>
      <c r="U21" s="237"/>
      <c r="V21" s="237"/>
      <c r="W21" s="237">
        <v>2000</v>
      </c>
      <c r="X21" s="237" t="s">
        <v>325</v>
      </c>
      <c r="Y21" s="237" t="s">
        <v>352</v>
      </c>
      <c r="Z21" s="299"/>
      <c r="AA21" s="299"/>
      <c r="AB21" s="299"/>
      <c r="AC21" s="299"/>
      <c r="AD21" s="299"/>
      <c r="AE21" s="299"/>
      <c r="AF21" s="299"/>
      <c r="AG21" s="299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299"/>
      <c r="AW21" s="299"/>
      <c r="AX21" s="299"/>
      <c r="AY21" s="299"/>
      <c r="AZ21" s="299"/>
      <c r="BA21" s="299"/>
      <c r="BB21" s="299"/>
      <c r="BC21" s="299"/>
      <c r="BD21" s="299"/>
      <c r="BE21" s="299"/>
      <c r="BF21" s="299"/>
      <c r="BG21" s="299"/>
    </row>
    <row r="22" spans="1:59" s="13" customFormat="1" ht="15" customHeight="1" x14ac:dyDescent="0.25">
      <c r="A22" s="256"/>
      <c r="B22" s="235"/>
      <c r="C22" s="258"/>
      <c r="D22" s="260"/>
      <c r="E22" s="260"/>
      <c r="F22" s="233"/>
      <c r="G22" s="233"/>
      <c r="H22" s="235"/>
      <c r="I22" s="233"/>
      <c r="J22" s="233"/>
      <c r="K22" s="262"/>
      <c r="L22" s="258"/>
      <c r="M22" s="258"/>
      <c r="N22" s="299"/>
      <c r="O22" s="299"/>
      <c r="P22" s="239"/>
      <c r="Q22" s="238"/>
      <c r="R22" s="237"/>
      <c r="S22" s="237"/>
      <c r="T22" s="237"/>
      <c r="U22" s="237"/>
      <c r="V22" s="237"/>
      <c r="W22" s="237"/>
      <c r="X22" s="237"/>
      <c r="Y22" s="237"/>
      <c r="Z22" s="299"/>
      <c r="AA22" s="299"/>
      <c r="AB22" s="299"/>
      <c r="AC22" s="299"/>
      <c r="AD22" s="299"/>
      <c r="AE22" s="299"/>
      <c r="AF22" s="299"/>
      <c r="AG22" s="299"/>
      <c r="AH22" s="299"/>
      <c r="AI22" s="299"/>
      <c r="AJ22" s="299"/>
      <c r="AK22" s="299"/>
      <c r="AL22" s="299"/>
      <c r="AM22" s="299"/>
      <c r="AN22" s="299"/>
      <c r="AO22" s="299"/>
      <c r="AP22" s="299"/>
      <c r="AQ22" s="299"/>
      <c r="AR22" s="299"/>
      <c r="AS22" s="299"/>
      <c r="AT22" s="299"/>
      <c r="AU22" s="299"/>
      <c r="AV22" s="299"/>
      <c r="AW22" s="299"/>
      <c r="AX22" s="299"/>
      <c r="AY22" s="299"/>
      <c r="AZ22" s="299"/>
      <c r="BA22" s="299"/>
      <c r="BB22" s="299"/>
      <c r="BC22" s="299"/>
      <c r="BD22" s="299"/>
      <c r="BE22" s="299"/>
      <c r="BF22" s="299"/>
      <c r="BG22" s="299"/>
    </row>
    <row r="23" spans="1:59" s="299" customFormat="1" ht="45" customHeight="1" x14ac:dyDescent="0.25">
      <c r="A23" s="271" t="s">
        <v>90</v>
      </c>
      <c r="B23" s="273" t="s">
        <v>108</v>
      </c>
      <c r="C23" s="267" t="s">
        <v>109</v>
      </c>
      <c r="D23" s="228" t="s">
        <v>110</v>
      </c>
      <c r="E23" s="228" t="s">
        <v>111</v>
      </c>
      <c r="F23" s="230">
        <v>342778.16</v>
      </c>
      <c r="G23" s="230">
        <v>342778.16</v>
      </c>
      <c r="H23" s="273" t="s">
        <v>112</v>
      </c>
      <c r="I23" s="230">
        <v>180000</v>
      </c>
      <c r="J23" s="230">
        <f>G23-I23</f>
        <v>162778.15999999997</v>
      </c>
      <c r="K23" s="265" t="s">
        <v>12</v>
      </c>
      <c r="L23" s="267" t="s">
        <v>55</v>
      </c>
      <c r="M23" s="267" t="s">
        <v>113</v>
      </c>
      <c r="N23" s="296"/>
      <c r="O23" s="296"/>
      <c r="P23" s="238">
        <v>3000</v>
      </c>
      <c r="Q23" s="237">
        <v>3000</v>
      </c>
      <c r="R23" s="237">
        <v>3000</v>
      </c>
      <c r="S23" s="237">
        <v>3000</v>
      </c>
      <c r="T23" s="237">
        <v>3000</v>
      </c>
      <c r="U23" s="237">
        <v>2000</v>
      </c>
      <c r="V23" s="237">
        <v>2000</v>
      </c>
      <c r="W23" s="237">
        <v>2000</v>
      </c>
      <c r="X23" s="237">
        <v>2000</v>
      </c>
      <c r="Y23" s="237">
        <v>2000</v>
      </c>
    </row>
    <row r="24" spans="1:59" s="299" customFormat="1" ht="15" customHeight="1" x14ac:dyDescent="0.25">
      <c r="A24" s="272"/>
      <c r="B24" s="274"/>
      <c r="C24" s="268"/>
      <c r="D24" s="229"/>
      <c r="E24" s="229"/>
      <c r="F24" s="231"/>
      <c r="G24" s="231"/>
      <c r="H24" s="274"/>
      <c r="I24" s="231"/>
      <c r="J24" s="231"/>
      <c r="K24" s="266"/>
      <c r="L24" s="268"/>
      <c r="M24" s="268"/>
      <c r="N24" s="296"/>
      <c r="O24" s="296"/>
      <c r="P24" s="238"/>
      <c r="Q24" s="237"/>
      <c r="R24" s="237"/>
      <c r="S24" s="237"/>
      <c r="T24" s="237"/>
      <c r="U24" s="237"/>
      <c r="V24" s="237"/>
      <c r="W24" s="237"/>
      <c r="X24" s="237"/>
      <c r="Y24" s="237"/>
    </row>
    <row r="25" spans="1:59" s="299" customFormat="1" ht="32.25" customHeight="1" x14ac:dyDescent="0.25">
      <c r="A25" s="249" t="s">
        <v>91</v>
      </c>
      <c r="B25" s="241" t="s">
        <v>115</v>
      </c>
      <c r="C25" s="114" t="s">
        <v>116</v>
      </c>
      <c r="D25" s="4" t="s">
        <v>117</v>
      </c>
      <c r="E25" s="4" t="s">
        <v>118</v>
      </c>
      <c r="F25" s="18">
        <v>54818.32</v>
      </c>
      <c r="G25" s="18">
        <v>54818.32</v>
      </c>
      <c r="H25" s="241" t="s">
        <v>119</v>
      </c>
      <c r="I25" s="18">
        <v>11500</v>
      </c>
      <c r="J25" s="236">
        <f t="shared" ref="J25:J30" si="2">G25-I25</f>
        <v>43318.32</v>
      </c>
      <c r="K25" s="287" t="s">
        <v>12</v>
      </c>
      <c r="L25" s="278" t="s">
        <v>55</v>
      </c>
      <c r="M25" s="241">
        <v>728486713</v>
      </c>
      <c r="P25" s="299" t="s">
        <v>262</v>
      </c>
      <c r="Q25" s="299" t="s">
        <v>262</v>
      </c>
      <c r="R25" s="299" t="s">
        <v>262</v>
      </c>
      <c r="S25" s="299" t="s">
        <v>262</v>
      </c>
      <c r="T25" s="299" t="s">
        <v>262</v>
      </c>
    </row>
    <row r="26" spans="1:59" s="299" customFormat="1" ht="30" customHeight="1" x14ac:dyDescent="0.25">
      <c r="A26" s="269" t="s">
        <v>99</v>
      </c>
      <c r="B26" s="241"/>
      <c r="C26" s="241"/>
      <c r="D26" s="241"/>
      <c r="E26" s="285"/>
      <c r="F26" s="286"/>
      <c r="G26" s="286"/>
      <c r="H26" s="241"/>
      <c r="I26" s="286"/>
      <c r="J26" s="286"/>
      <c r="K26" s="241"/>
      <c r="L26" s="276"/>
      <c r="M26" s="255"/>
      <c r="P26" s="238"/>
      <c r="Q26" s="237"/>
      <c r="U26" s="299">
        <v>25000</v>
      </c>
    </row>
    <row r="27" spans="1:59" s="299" customFormat="1" ht="45" customHeight="1" x14ac:dyDescent="0.25">
      <c r="A27" s="270"/>
      <c r="B27" s="241"/>
      <c r="C27" s="241"/>
      <c r="D27" s="241"/>
      <c r="E27" s="285"/>
      <c r="F27" s="286"/>
      <c r="G27" s="286"/>
      <c r="H27" s="241"/>
      <c r="I27" s="286"/>
      <c r="J27" s="286"/>
      <c r="K27" s="241"/>
      <c r="L27" s="276"/>
      <c r="M27" s="256"/>
      <c r="N27" s="238"/>
      <c r="O27" s="238"/>
      <c r="P27" s="238"/>
      <c r="Q27" s="237"/>
    </row>
    <row r="28" spans="1:59" s="299" customFormat="1" ht="45" customHeight="1" x14ac:dyDescent="0.25">
      <c r="A28" s="51" t="s">
        <v>106</v>
      </c>
      <c r="B28" s="10" t="s">
        <v>122</v>
      </c>
      <c r="C28" s="114" t="s">
        <v>123</v>
      </c>
      <c r="D28" s="4" t="s">
        <v>124</v>
      </c>
      <c r="E28" s="4" t="s">
        <v>125</v>
      </c>
      <c r="F28" s="18">
        <v>123623.05</v>
      </c>
      <c r="G28" s="18">
        <v>123623.05</v>
      </c>
      <c r="H28" s="10" t="s">
        <v>126</v>
      </c>
      <c r="I28" s="18">
        <v>72500</v>
      </c>
      <c r="J28" s="18">
        <f t="shared" si="2"/>
        <v>51123.05</v>
      </c>
      <c r="K28" s="287" t="s">
        <v>12</v>
      </c>
      <c r="L28" s="52">
        <v>773855635</v>
      </c>
      <c r="M28" s="10">
        <v>722191104</v>
      </c>
      <c r="N28" s="296"/>
      <c r="O28" s="296"/>
      <c r="P28" s="238">
        <v>5000</v>
      </c>
      <c r="Q28" s="237">
        <v>5000</v>
      </c>
      <c r="R28" s="299">
        <v>4000</v>
      </c>
      <c r="S28" s="299">
        <v>4000</v>
      </c>
      <c r="T28" s="299">
        <v>3000</v>
      </c>
      <c r="U28" s="299">
        <v>2500</v>
      </c>
      <c r="W28" s="299">
        <v>5000</v>
      </c>
      <c r="X28" s="299" t="s">
        <v>351</v>
      </c>
      <c r="Y28" s="299">
        <v>4000</v>
      </c>
    </row>
    <row r="29" spans="1:59" s="299" customFormat="1" ht="45" customHeight="1" x14ac:dyDescent="0.25">
      <c r="A29" s="42" t="s">
        <v>107</v>
      </c>
      <c r="B29" s="10" t="s">
        <v>129</v>
      </c>
      <c r="C29" s="114" t="s">
        <v>130</v>
      </c>
      <c r="D29" s="10" t="s">
        <v>131</v>
      </c>
      <c r="E29" s="10" t="s">
        <v>132</v>
      </c>
      <c r="F29" s="10">
        <v>173083.6</v>
      </c>
      <c r="G29" s="10">
        <v>173083.6</v>
      </c>
      <c r="H29" s="10" t="s">
        <v>133</v>
      </c>
      <c r="I29" s="10">
        <v>55000</v>
      </c>
      <c r="J29" s="10">
        <f t="shared" si="2"/>
        <v>118083.6</v>
      </c>
      <c r="K29" s="10" t="s">
        <v>12</v>
      </c>
      <c r="L29" s="10">
        <v>717320890</v>
      </c>
      <c r="M29" s="10"/>
      <c r="P29" s="238" t="s">
        <v>262</v>
      </c>
      <c r="Q29" s="238" t="s">
        <v>262</v>
      </c>
      <c r="R29" s="238" t="s">
        <v>262</v>
      </c>
      <c r="S29" s="238" t="s">
        <v>262</v>
      </c>
      <c r="T29" s="238" t="s">
        <v>262</v>
      </c>
      <c r="U29" s="238" t="s">
        <v>262</v>
      </c>
    </row>
    <row r="30" spans="1:59" s="299" customFormat="1" ht="30" customHeight="1" x14ac:dyDescent="0.25">
      <c r="A30" s="249" t="s">
        <v>114</v>
      </c>
      <c r="B30" s="241" t="s">
        <v>135</v>
      </c>
      <c r="C30" s="114" t="s">
        <v>136</v>
      </c>
      <c r="D30" s="285" t="s">
        <v>137</v>
      </c>
      <c r="E30" s="285" t="s">
        <v>138</v>
      </c>
      <c r="F30" s="286">
        <v>239655.58</v>
      </c>
      <c r="G30" s="18">
        <v>267155.58</v>
      </c>
      <c r="H30" s="10" t="s">
        <v>139</v>
      </c>
      <c r="I30" s="18">
        <v>172000</v>
      </c>
      <c r="J30" s="18">
        <f t="shared" si="2"/>
        <v>95155.580000000016</v>
      </c>
      <c r="K30" s="287" t="s">
        <v>12</v>
      </c>
      <c r="L30" s="114" t="s">
        <v>140</v>
      </c>
      <c r="M30" s="10" t="s">
        <v>141</v>
      </c>
      <c r="N30" s="238" t="s">
        <v>257</v>
      </c>
      <c r="O30" s="238"/>
      <c r="P30" s="238">
        <v>2000</v>
      </c>
      <c r="R30" s="23"/>
      <c r="T30" s="299" t="s">
        <v>288</v>
      </c>
      <c r="U30" s="299">
        <v>2500</v>
      </c>
      <c r="X30" s="299" t="s">
        <v>325</v>
      </c>
      <c r="Y30" s="299">
        <v>2000</v>
      </c>
    </row>
    <row r="31" spans="1:59" s="84" customFormat="1" ht="15" customHeight="1" x14ac:dyDescent="0.25">
      <c r="A31" s="288" t="s">
        <v>120</v>
      </c>
      <c r="B31" s="289" t="s">
        <v>145</v>
      </c>
      <c r="C31" s="264" t="s">
        <v>146</v>
      </c>
      <c r="D31" s="117" t="s">
        <v>147</v>
      </c>
      <c r="E31" s="117" t="s">
        <v>148</v>
      </c>
      <c r="F31" s="80">
        <v>19879.96</v>
      </c>
      <c r="G31" s="80">
        <v>10148.69</v>
      </c>
      <c r="H31" s="289" t="s">
        <v>149</v>
      </c>
      <c r="I31" s="80"/>
      <c r="J31" s="80"/>
      <c r="K31" s="263"/>
      <c r="L31" s="264" t="s">
        <v>150</v>
      </c>
      <c r="M31" s="289" t="s">
        <v>255</v>
      </c>
      <c r="N31" s="118"/>
      <c r="O31" s="118"/>
      <c r="P31" s="240" t="s">
        <v>267</v>
      </c>
      <c r="Q31" s="119"/>
    </row>
    <row r="32" spans="1:59" s="84" customFormat="1" ht="15" customHeight="1" x14ac:dyDescent="0.2">
      <c r="A32" s="288"/>
      <c r="B32" s="289"/>
      <c r="C32" s="264"/>
      <c r="D32" s="120" t="s">
        <v>151</v>
      </c>
      <c r="E32" s="120" t="s">
        <v>152</v>
      </c>
      <c r="F32" s="81">
        <v>89985.35</v>
      </c>
      <c r="G32" s="81">
        <v>70138.41</v>
      </c>
      <c r="H32" s="289"/>
      <c r="I32" s="81"/>
      <c r="J32" s="81"/>
      <c r="K32" s="263"/>
      <c r="L32" s="264"/>
      <c r="M32" s="121" t="s">
        <v>363</v>
      </c>
      <c r="N32" s="122"/>
      <c r="O32" s="122"/>
      <c r="P32" s="240"/>
      <c r="Q32" s="119"/>
    </row>
    <row r="33" spans="1:59" s="299" customFormat="1" ht="15" customHeight="1" x14ac:dyDescent="0.25">
      <c r="A33" s="242" t="s">
        <v>121</v>
      </c>
      <c r="B33" s="247"/>
      <c r="C33" s="278"/>
      <c r="D33" s="228"/>
      <c r="E33" s="228"/>
      <c r="F33" s="230"/>
      <c r="G33" s="230"/>
      <c r="H33" s="247"/>
      <c r="I33" s="230"/>
      <c r="J33" s="230"/>
      <c r="K33" s="287"/>
      <c r="L33" s="281"/>
      <c r="M33" s="281"/>
      <c r="P33" s="238"/>
      <c r="Q33" s="238"/>
      <c r="R33" s="238"/>
      <c r="S33" s="238"/>
      <c r="T33" s="238"/>
    </row>
    <row r="34" spans="1:59" s="299" customFormat="1" ht="15" customHeight="1" x14ac:dyDescent="0.25">
      <c r="A34" s="243"/>
      <c r="B34" s="247"/>
      <c r="C34" s="278"/>
      <c r="D34" s="229"/>
      <c r="E34" s="229"/>
      <c r="F34" s="231"/>
      <c r="G34" s="231"/>
      <c r="H34" s="247"/>
      <c r="I34" s="231"/>
      <c r="J34" s="231"/>
      <c r="K34" s="287"/>
      <c r="L34" s="281"/>
      <c r="M34" s="281"/>
      <c r="P34" s="238"/>
      <c r="Q34" s="238"/>
      <c r="R34" s="238"/>
      <c r="S34" s="238"/>
      <c r="T34" s="238"/>
    </row>
    <row r="35" spans="1:59" s="299" customFormat="1" ht="30" customHeight="1" x14ac:dyDescent="0.25">
      <c r="A35" s="42" t="s">
        <v>127</v>
      </c>
      <c r="B35" s="241" t="s">
        <v>14</v>
      </c>
      <c r="C35" s="114" t="s">
        <v>155</v>
      </c>
      <c r="D35" s="4" t="s">
        <v>156</v>
      </c>
      <c r="E35" s="4" t="s">
        <v>157</v>
      </c>
      <c r="F35" s="18">
        <v>52337.760000000002</v>
      </c>
      <c r="G35" s="18">
        <v>43759.26</v>
      </c>
      <c r="H35" s="10" t="s">
        <v>158</v>
      </c>
      <c r="I35" s="18">
        <v>29500</v>
      </c>
      <c r="J35" s="236">
        <f t="shared" ref="J35:J41" si="3">G35-I35</f>
        <v>14259.260000000002</v>
      </c>
      <c r="K35" s="254"/>
      <c r="L35" s="10">
        <v>772732238</v>
      </c>
      <c r="M35" s="31" t="s">
        <v>55</v>
      </c>
      <c r="P35" s="238" t="s">
        <v>266</v>
      </c>
      <c r="Q35" s="237">
        <v>1000</v>
      </c>
      <c r="T35" s="299" t="s">
        <v>289</v>
      </c>
      <c r="U35" s="299">
        <v>2000</v>
      </c>
      <c r="V35" s="299" t="s">
        <v>264</v>
      </c>
      <c r="X35" s="299">
        <v>1000</v>
      </c>
      <c r="Y35" s="299" t="s">
        <v>352</v>
      </c>
    </row>
    <row r="36" spans="1:59" s="88" customFormat="1" ht="15" customHeight="1" x14ac:dyDescent="0.25">
      <c r="A36" s="90" t="s">
        <v>128</v>
      </c>
      <c r="B36" s="282" t="s">
        <v>162</v>
      </c>
      <c r="C36" s="91" t="s">
        <v>163</v>
      </c>
      <c r="D36" s="92" t="s">
        <v>164</v>
      </c>
      <c r="E36" s="92" t="s">
        <v>165</v>
      </c>
      <c r="F36" s="93">
        <v>54572.85</v>
      </c>
      <c r="G36" s="93">
        <v>77072.850000000006</v>
      </c>
      <c r="H36" s="282" t="s">
        <v>166</v>
      </c>
      <c r="I36" s="93">
        <v>40000</v>
      </c>
      <c r="J36" s="93">
        <f t="shared" si="3"/>
        <v>37072.850000000006</v>
      </c>
      <c r="K36" s="94" t="s">
        <v>12</v>
      </c>
      <c r="L36" s="92" t="s">
        <v>167</v>
      </c>
      <c r="M36" s="282">
        <v>767130916</v>
      </c>
      <c r="P36" s="88" t="s">
        <v>264</v>
      </c>
    </row>
    <row r="37" spans="1:59" s="88" customFormat="1" ht="27.75" customHeight="1" x14ac:dyDescent="0.25">
      <c r="A37" s="103" t="s">
        <v>134</v>
      </c>
      <c r="B37" s="284" t="s">
        <v>169</v>
      </c>
      <c r="C37" s="85" t="s">
        <v>170</v>
      </c>
      <c r="D37" s="86" t="s">
        <v>171</v>
      </c>
      <c r="E37" s="86" t="s">
        <v>172</v>
      </c>
      <c r="F37" s="87">
        <v>131539.87</v>
      </c>
      <c r="G37" s="87">
        <v>127538.22</v>
      </c>
      <c r="H37" s="284" t="s">
        <v>173</v>
      </c>
      <c r="I37" s="87">
        <v>85000</v>
      </c>
      <c r="J37" s="87">
        <f t="shared" si="3"/>
        <v>42538.22</v>
      </c>
      <c r="K37" s="94" t="s">
        <v>12</v>
      </c>
      <c r="L37" s="85" t="s">
        <v>55</v>
      </c>
      <c r="M37" s="104" t="s">
        <v>174</v>
      </c>
      <c r="N37" s="88" t="s">
        <v>175</v>
      </c>
      <c r="P37" s="88" t="s">
        <v>266</v>
      </c>
      <c r="Q37" s="105" t="s">
        <v>264</v>
      </c>
      <c r="R37" s="88" t="s">
        <v>276</v>
      </c>
      <c r="S37" s="106" t="s">
        <v>262</v>
      </c>
      <c r="T37" s="106" t="s">
        <v>262</v>
      </c>
      <c r="U37" s="88" t="s">
        <v>262</v>
      </c>
    </row>
    <row r="38" spans="1:59" s="13" customFormat="1" ht="27.75" customHeight="1" x14ac:dyDescent="0.25">
      <c r="A38" s="41" t="s">
        <v>142</v>
      </c>
      <c r="B38" s="247" t="s">
        <v>177</v>
      </c>
      <c r="C38" s="278" t="s">
        <v>178</v>
      </c>
      <c r="D38" s="39" t="s">
        <v>179</v>
      </c>
      <c r="E38" s="39" t="s">
        <v>180</v>
      </c>
      <c r="F38" s="236">
        <v>313168.57</v>
      </c>
      <c r="G38" s="236">
        <v>328168.57</v>
      </c>
      <c r="H38" s="247" t="s">
        <v>181</v>
      </c>
      <c r="I38" s="236">
        <v>148168.57</v>
      </c>
      <c r="J38" s="236">
        <f t="shared" si="3"/>
        <v>180000</v>
      </c>
      <c r="K38" s="287" t="s">
        <v>12</v>
      </c>
      <c r="L38" s="278" t="s">
        <v>182</v>
      </c>
      <c r="M38" s="53" t="s">
        <v>293</v>
      </c>
      <c r="N38" s="238"/>
      <c r="O38" s="238"/>
      <c r="P38" s="238" t="s">
        <v>264</v>
      </c>
      <c r="Q38" s="238" t="s">
        <v>264</v>
      </c>
      <c r="R38" s="238" t="s">
        <v>264</v>
      </c>
      <c r="S38" s="238" t="s">
        <v>264</v>
      </c>
      <c r="T38" s="238" t="s">
        <v>294</v>
      </c>
      <c r="U38" s="299"/>
      <c r="V38" s="299"/>
      <c r="W38" s="299"/>
      <c r="X38" s="299"/>
      <c r="Y38" s="299"/>
      <c r="Z38" s="299"/>
      <c r="AA38" s="299"/>
      <c r="AB38" s="299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99"/>
      <c r="AO38" s="299"/>
      <c r="AP38" s="299"/>
      <c r="AQ38" s="299"/>
      <c r="AR38" s="299"/>
      <c r="AS38" s="299"/>
      <c r="AT38" s="299"/>
      <c r="AU38" s="299"/>
      <c r="AV38" s="299"/>
      <c r="AW38" s="299"/>
      <c r="AX38" s="299"/>
      <c r="AY38" s="299"/>
      <c r="AZ38" s="299"/>
      <c r="BA38" s="299"/>
      <c r="BB38" s="299"/>
      <c r="BC38" s="299"/>
      <c r="BD38" s="299"/>
      <c r="BE38" s="299"/>
      <c r="BF38" s="299"/>
      <c r="BG38" s="299"/>
    </row>
    <row r="39" spans="1:59" s="100" customFormat="1" ht="15" customHeight="1" x14ac:dyDescent="0.25">
      <c r="A39" s="95" t="s">
        <v>143</v>
      </c>
      <c r="B39" s="282" t="s">
        <v>185</v>
      </c>
      <c r="C39" s="283" t="s">
        <v>186</v>
      </c>
      <c r="D39" s="96" t="s">
        <v>187</v>
      </c>
      <c r="E39" s="97" t="s">
        <v>188</v>
      </c>
      <c r="F39" s="87">
        <v>49924.53</v>
      </c>
      <c r="G39" s="87">
        <v>49924.53</v>
      </c>
      <c r="H39" s="284" t="s">
        <v>189</v>
      </c>
      <c r="I39" s="87">
        <v>19000</v>
      </c>
      <c r="J39" s="87">
        <f t="shared" si="3"/>
        <v>30924.53</v>
      </c>
      <c r="K39" s="284" t="s">
        <v>12</v>
      </c>
      <c r="L39" s="98" t="s">
        <v>190</v>
      </c>
      <c r="M39" s="99">
        <v>721293466</v>
      </c>
      <c r="P39" s="100" t="s">
        <v>268</v>
      </c>
      <c r="Q39" s="100" t="s">
        <v>277</v>
      </c>
    </row>
    <row r="40" spans="1:59" s="100" customFormat="1" ht="15" customHeight="1" x14ac:dyDescent="0.25">
      <c r="A40" s="101"/>
      <c r="B40" s="282"/>
      <c r="C40" s="283"/>
      <c r="D40" s="92" t="s">
        <v>191</v>
      </c>
      <c r="E40" s="92" t="s">
        <v>192</v>
      </c>
      <c r="F40" s="93">
        <v>50428.5</v>
      </c>
      <c r="G40" s="93">
        <v>50428.5</v>
      </c>
      <c r="H40" s="284"/>
      <c r="I40" s="93">
        <v>19000</v>
      </c>
      <c r="J40" s="87">
        <f t="shared" si="3"/>
        <v>31428.5</v>
      </c>
      <c r="K40" s="284"/>
      <c r="L40" s="102" t="s">
        <v>193</v>
      </c>
      <c r="M40" s="102"/>
    </row>
    <row r="41" spans="1:59" s="2" customFormat="1" ht="31.5" customHeight="1" x14ac:dyDescent="0.25">
      <c r="A41" s="242" t="s">
        <v>144</v>
      </c>
      <c r="B41" s="247">
        <v>13758</v>
      </c>
      <c r="C41" s="278" t="s">
        <v>196</v>
      </c>
      <c r="D41" s="65" t="s">
        <v>197</v>
      </c>
      <c r="E41" s="65" t="s">
        <v>198</v>
      </c>
      <c r="F41" s="66">
        <v>129522.08</v>
      </c>
      <c r="G41" s="67">
        <v>117562.08</v>
      </c>
      <c r="H41" s="279" t="s">
        <v>199</v>
      </c>
      <c r="I41" s="67">
        <v>117550</v>
      </c>
      <c r="J41" s="67">
        <f t="shared" si="3"/>
        <v>12.080000000001746</v>
      </c>
      <c r="K41" s="32" t="s">
        <v>200</v>
      </c>
      <c r="L41" s="280" t="s">
        <v>201</v>
      </c>
      <c r="M41" s="275" t="s">
        <v>202</v>
      </c>
      <c r="N41" s="296" t="s">
        <v>194</v>
      </c>
      <c r="O41" s="296"/>
    </row>
    <row r="42" spans="1:59" s="299" customFormat="1" ht="32.25" customHeight="1" x14ac:dyDescent="0.25">
      <c r="A42" s="277"/>
      <c r="B42" s="247"/>
      <c r="C42" s="278"/>
      <c r="D42" s="65" t="s">
        <v>203</v>
      </c>
      <c r="E42" s="65" t="s">
        <v>204</v>
      </c>
      <c r="F42" s="66">
        <v>23043.74</v>
      </c>
      <c r="G42" s="67">
        <v>23043.74</v>
      </c>
      <c r="H42" s="279"/>
      <c r="I42" s="67">
        <v>23043.74</v>
      </c>
      <c r="J42" s="67">
        <f t="shared" ref="J42:J52" si="4">G42-I42</f>
        <v>0</v>
      </c>
      <c r="K42" s="32" t="s">
        <v>205</v>
      </c>
      <c r="L42" s="280"/>
      <c r="M42" s="275"/>
      <c r="N42" s="54" t="s">
        <v>256</v>
      </c>
      <c r="O42" s="54"/>
      <c r="P42" s="238" t="s">
        <v>272</v>
      </c>
      <c r="Q42" s="237"/>
    </row>
    <row r="43" spans="1:59" s="5" customFormat="1" ht="21" customHeight="1" x14ac:dyDescent="0.25">
      <c r="A43" s="277"/>
      <c r="B43" s="247"/>
      <c r="C43" s="278"/>
      <c r="D43" s="65" t="s">
        <v>206</v>
      </c>
      <c r="E43" s="65" t="s">
        <v>207</v>
      </c>
      <c r="F43" s="66">
        <v>25758.84</v>
      </c>
      <c r="G43" s="67">
        <v>25758.84</v>
      </c>
      <c r="H43" s="279"/>
      <c r="I43" s="67">
        <v>25758.84</v>
      </c>
      <c r="J43" s="67">
        <f t="shared" si="4"/>
        <v>0</v>
      </c>
      <c r="K43" s="32" t="s">
        <v>205</v>
      </c>
      <c r="L43" s="280"/>
      <c r="M43" s="275"/>
      <c r="N43" s="19"/>
      <c r="O43" s="19"/>
      <c r="P43" s="238"/>
      <c r="Q43" s="237"/>
      <c r="R43" s="299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299"/>
      <c r="AJ43" s="299"/>
      <c r="AK43" s="299"/>
      <c r="AL43" s="299"/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299"/>
      <c r="AX43" s="299"/>
      <c r="AY43" s="299"/>
      <c r="AZ43" s="299"/>
      <c r="BA43" s="299"/>
      <c r="BB43" s="299"/>
      <c r="BC43" s="299"/>
      <c r="BD43" s="299"/>
      <c r="BE43" s="299"/>
      <c r="BF43" s="299"/>
      <c r="BG43" s="299"/>
    </row>
    <row r="44" spans="1:59" s="88" customFormat="1" ht="23.25" customHeight="1" x14ac:dyDescent="0.25">
      <c r="A44" s="277"/>
      <c r="B44" s="247"/>
      <c r="C44" s="278"/>
      <c r="D44" s="86" t="s">
        <v>208</v>
      </c>
      <c r="E44" s="86" t="s">
        <v>209</v>
      </c>
      <c r="F44" s="87">
        <v>41457.54</v>
      </c>
      <c r="G44" s="107">
        <v>34557.54</v>
      </c>
      <c r="H44" s="279"/>
      <c r="I44" s="107">
        <v>10000</v>
      </c>
      <c r="J44" s="107">
        <f t="shared" si="4"/>
        <v>24557.54</v>
      </c>
      <c r="K44" s="94"/>
      <c r="L44" s="280"/>
      <c r="M44" s="275"/>
      <c r="N44" s="108" t="s">
        <v>327</v>
      </c>
      <c r="O44" s="108"/>
      <c r="P44" s="89"/>
      <c r="Q44" s="105"/>
    </row>
    <row r="45" spans="1:59" s="88" customFormat="1" ht="15" customHeight="1" x14ac:dyDescent="0.25">
      <c r="A45" s="243"/>
      <c r="B45" s="247"/>
      <c r="C45" s="278"/>
      <c r="D45" s="86" t="s">
        <v>210</v>
      </c>
      <c r="E45" s="86" t="s">
        <v>211</v>
      </c>
      <c r="F45" s="87">
        <v>22689.61</v>
      </c>
      <c r="G45" s="107">
        <v>22689.61</v>
      </c>
      <c r="H45" s="279"/>
      <c r="I45" s="107">
        <v>0</v>
      </c>
      <c r="J45" s="107">
        <f t="shared" si="4"/>
        <v>22689.61</v>
      </c>
      <c r="K45" s="94"/>
      <c r="L45" s="280"/>
      <c r="M45" s="275"/>
      <c r="N45" s="108"/>
      <c r="O45" s="108"/>
      <c r="P45" s="89"/>
      <c r="Q45" s="105"/>
    </row>
    <row r="46" spans="1:59" s="299" customFormat="1" ht="30" customHeight="1" x14ac:dyDescent="0.25">
      <c r="A46" s="43" t="s">
        <v>153</v>
      </c>
      <c r="B46" s="247" t="s">
        <v>213</v>
      </c>
      <c r="C46" s="297" t="s">
        <v>214</v>
      </c>
      <c r="D46" s="247" t="s">
        <v>215</v>
      </c>
      <c r="E46" s="39" t="s">
        <v>216</v>
      </c>
      <c r="F46" s="236">
        <v>170910.14</v>
      </c>
      <c r="G46" s="236">
        <v>156166.39000000001</v>
      </c>
      <c r="H46" s="247" t="s">
        <v>217</v>
      </c>
      <c r="I46" s="109">
        <v>47000</v>
      </c>
      <c r="J46" s="109">
        <f t="shared" si="4"/>
        <v>109166.39000000001</v>
      </c>
      <c r="K46" s="10"/>
      <c r="L46" s="114" t="s">
        <v>79</v>
      </c>
      <c r="M46" s="10" t="s">
        <v>218</v>
      </c>
      <c r="N46" s="19"/>
      <c r="O46" s="19"/>
      <c r="P46" s="299">
        <v>5000</v>
      </c>
      <c r="R46" s="299" t="s">
        <v>278</v>
      </c>
      <c r="S46" s="299">
        <v>3000</v>
      </c>
      <c r="T46" s="299">
        <v>5000</v>
      </c>
      <c r="W46" s="299">
        <v>5000</v>
      </c>
      <c r="X46" s="299" t="s">
        <v>350</v>
      </c>
      <c r="Y46" s="299">
        <v>5000</v>
      </c>
    </row>
    <row r="47" spans="1:59" s="299" customFormat="1" ht="30" customHeight="1" x14ac:dyDescent="0.25">
      <c r="A47" s="43" t="s">
        <v>154</v>
      </c>
      <c r="B47" s="241" t="s">
        <v>219</v>
      </c>
      <c r="C47" s="114" t="s">
        <v>220</v>
      </c>
      <c r="D47" s="285" t="s">
        <v>221</v>
      </c>
      <c r="E47" s="285" t="s">
        <v>222</v>
      </c>
      <c r="F47" s="286">
        <v>107816.8</v>
      </c>
      <c r="G47" s="286">
        <v>107816.8</v>
      </c>
      <c r="H47" s="247" t="s">
        <v>223</v>
      </c>
      <c r="I47" s="236">
        <v>93000</v>
      </c>
      <c r="J47" s="236">
        <f t="shared" si="4"/>
        <v>14816.800000000003</v>
      </c>
      <c r="K47" s="287"/>
      <c r="L47" s="278" t="s">
        <v>224</v>
      </c>
      <c r="M47" s="281" t="s">
        <v>225</v>
      </c>
      <c r="N47" s="19"/>
      <c r="O47" s="19"/>
      <c r="P47" s="299" t="s">
        <v>271</v>
      </c>
      <c r="Q47" s="299">
        <v>6000</v>
      </c>
      <c r="R47" s="299">
        <v>3000</v>
      </c>
      <c r="T47" s="299">
        <v>3000</v>
      </c>
      <c r="U47" s="299">
        <v>3000</v>
      </c>
      <c r="X47" s="299">
        <v>4000</v>
      </c>
      <c r="Y47" s="299">
        <v>3000</v>
      </c>
    </row>
    <row r="48" spans="1:59" s="299" customFormat="1" ht="15" customHeight="1" x14ac:dyDescent="0.25">
      <c r="A48" s="55" t="s">
        <v>159</v>
      </c>
      <c r="B48" s="241" t="s">
        <v>226</v>
      </c>
      <c r="C48" s="114" t="s">
        <v>227</v>
      </c>
      <c r="D48" s="285" t="s">
        <v>228</v>
      </c>
      <c r="E48" s="285" t="s">
        <v>229</v>
      </c>
      <c r="F48" s="286">
        <v>69982.62</v>
      </c>
      <c r="G48" s="236">
        <v>69982.62</v>
      </c>
      <c r="H48" s="247" t="s">
        <v>230</v>
      </c>
      <c r="I48" s="236">
        <v>34000</v>
      </c>
      <c r="J48" s="236">
        <f t="shared" si="4"/>
        <v>35982.619999999995</v>
      </c>
      <c r="K48" s="287" t="s">
        <v>12</v>
      </c>
      <c r="L48" s="39" t="s">
        <v>231</v>
      </c>
      <c r="M48" s="278">
        <v>703048222</v>
      </c>
      <c r="P48" s="238">
        <v>4000</v>
      </c>
      <c r="Q48" s="237">
        <v>2000</v>
      </c>
      <c r="R48" s="299">
        <v>2000</v>
      </c>
      <c r="S48" s="299">
        <v>2000</v>
      </c>
      <c r="T48" s="299">
        <v>2000</v>
      </c>
      <c r="X48" s="299" t="s">
        <v>325</v>
      </c>
    </row>
    <row r="49" spans="1:54" s="299" customFormat="1" ht="30" customHeight="1" x14ac:dyDescent="0.25">
      <c r="A49" s="249" t="s">
        <v>160</v>
      </c>
      <c r="B49" s="247" t="s">
        <v>232</v>
      </c>
      <c r="C49" s="278" t="s">
        <v>233</v>
      </c>
      <c r="D49" s="39" t="s">
        <v>234</v>
      </c>
      <c r="E49" s="39" t="s">
        <v>235</v>
      </c>
      <c r="F49" s="236">
        <v>65376.28</v>
      </c>
      <c r="G49" s="236">
        <v>79876.28</v>
      </c>
      <c r="H49" s="247" t="s">
        <v>236</v>
      </c>
      <c r="I49" s="236">
        <v>55376.28</v>
      </c>
      <c r="J49" s="236">
        <f t="shared" si="4"/>
        <v>24500</v>
      </c>
      <c r="K49" s="32" t="s">
        <v>12</v>
      </c>
      <c r="L49" s="281" t="s">
        <v>237</v>
      </c>
      <c r="M49" s="21" t="s">
        <v>238</v>
      </c>
      <c r="N49" s="19"/>
      <c r="O49" s="19"/>
      <c r="P49" s="238" t="s">
        <v>270</v>
      </c>
      <c r="Q49" s="237"/>
      <c r="T49" s="299" t="s">
        <v>295</v>
      </c>
    </row>
    <row r="50" spans="1:54" s="299" customFormat="1" ht="33" customHeight="1" x14ac:dyDescent="0.25">
      <c r="A50" s="249" t="s">
        <v>161</v>
      </c>
      <c r="B50" s="10"/>
      <c r="C50" s="114"/>
      <c r="D50" s="10"/>
      <c r="E50" s="4"/>
      <c r="F50" s="18"/>
      <c r="G50" s="18"/>
      <c r="H50" s="18"/>
      <c r="I50" s="18"/>
      <c r="J50" s="18"/>
      <c r="K50" s="10"/>
      <c r="L50" s="114"/>
      <c r="M50" s="114"/>
      <c r="N50" s="38"/>
      <c r="O50" s="38"/>
      <c r="Q50" s="237"/>
    </row>
    <row r="51" spans="1:54" s="299" customFormat="1" ht="37.5" customHeight="1" x14ac:dyDescent="0.25">
      <c r="A51" s="55" t="s">
        <v>168</v>
      </c>
      <c r="B51" s="10"/>
      <c r="C51" s="10" t="s">
        <v>239</v>
      </c>
      <c r="D51" s="10" t="s">
        <v>240</v>
      </c>
      <c r="E51" s="113" t="s">
        <v>290</v>
      </c>
      <c r="F51" s="10">
        <v>69223.179999999993</v>
      </c>
      <c r="G51" s="10">
        <v>69223.179999999993</v>
      </c>
      <c r="H51" s="10" t="s">
        <v>241</v>
      </c>
      <c r="I51" s="10">
        <v>46000</v>
      </c>
      <c r="J51" s="10">
        <f>G51-I51</f>
        <v>23223.179999999993</v>
      </c>
      <c r="K51" s="10" t="s">
        <v>12</v>
      </c>
      <c r="L51" s="10" t="s">
        <v>242</v>
      </c>
      <c r="M51" s="10"/>
      <c r="N51" s="19"/>
      <c r="O51" s="19"/>
      <c r="P51" s="299">
        <v>5000</v>
      </c>
      <c r="R51" s="299">
        <v>10000</v>
      </c>
      <c r="T51" s="299" t="s">
        <v>291</v>
      </c>
      <c r="X51" s="299" t="s">
        <v>328</v>
      </c>
    </row>
    <row r="52" spans="1:54" s="135" customFormat="1" ht="33" customHeight="1" x14ac:dyDescent="0.25">
      <c r="A52" s="126" t="s">
        <v>176</v>
      </c>
      <c r="B52" s="127" t="s">
        <v>243</v>
      </c>
      <c r="C52" s="128" t="s">
        <v>244</v>
      </c>
      <c r="D52" s="129" t="s">
        <v>245</v>
      </c>
      <c r="E52" s="129" t="s">
        <v>246</v>
      </c>
      <c r="F52" s="130">
        <v>314533.05</v>
      </c>
      <c r="G52" s="130">
        <v>314533.05</v>
      </c>
      <c r="H52" s="131" t="s">
        <v>247</v>
      </c>
      <c r="I52" s="130">
        <v>150000</v>
      </c>
      <c r="J52" s="130">
        <f t="shared" si="4"/>
        <v>164533.04999999999</v>
      </c>
      <c r="K52" s="300" t="s">
        <v>12</v>
      </c>
      <c r="L52" s="132" t="s">
        <v>55</v>
      </c>
      <c r="M52" s="131">
        <v>724279207</v>
      </c>
      <c r="N52" s="133"/>
      <c r="O52" s="133"/>
      <c r="P52" s="134" t="s">
        <v>262</v>
      </c>
      <c r="Q52" s="134" t="s">
        <v>262</v>
      </c>
      <c r="R52" s="134" t="s">
        <v>262</v>
      </c>
      <c r="S52" s="134" t="s">
        <v>262</v>
      </c>
      <c r="T52" s="134" t="s">
        <v>262</v>
      </c>
    </row>
    <row r="53" spans="1:54" s="299" customFormat="1" ht="26.25" customHeight="1" x14ac:dyDescent="0.25">
      <c r="A53" s="249" t="s">
        <v>183</v>
      </c>
      <c r="B53" s="10" t="s">
        <v>330</v>
      </c>
      <c r="C53" s="298" t="s">
        <v>331</v>
      </c>
      <c r="D53" s="10" t="s">
        <v>332</v>
      </c>
      <c r="E53" s="4" t="s">
        <v>333</v>
      </c>
      <c r="F53" s="10">
        <v>34995.97</v>
      </c>
      <c r="G53" s="10">
        <v>47495.97</v>
      </c>
      <c r="H53" s="10" t="s">
        <v>334</v>
      </c>
      <c r="I53" s="18">
        <v>32500</v>
      </c>
      <c r="J53" s="18">
        <f>G53-I53</f>
        <v>14995.970000000001</v>
      </c>
      <c r="K53" s="287"/>
      <c r="L53" s="112" t="s">
        <v>362</v>
      </c>
      <c r="M53" s="114" t="s">
        <v>335</v>
      </c>
      <c r="U53" s="299">
        <v>15000</v>
      </c>
      <c r="W53" s="299">
        <v>7500</v>
      </c>
      <c r="Y53" s="299" t="s">
        <v>352</v>
      </c>
    </row>
    <row r="54" spans="1:54" s="135" customFormat="1" ht="26.25" customHeight="1" x14ac:dyDescent="0.25">
      <c r="A54" s="131" t="s">
        <v>184</v>
      </c>
      <c r="B54" s="127"/>
      <c r="C54" s="127" t="s">
        <v>248</v>
      </c>
      <c r="D54" s="127"/>
      <c r="E54" s="136" t="s">
        <v>249</v>
      </c>
      <c r="F54" s="127">
        <v>656542.77</v>
      </c>
      <c r="G54" s="127">
        <v>656542.77</v>
      </c>
      <c r="H54" s="127" t="s">
        <v>250</v>
      </c>
      <c r="I54" s="127">
        <v>200000</v>
      </c>
      <c r="J54" s="127">
        <f>G54-I54</f>
        <v>456542.77</v>
      </c>
      <c r="K54" s="127"/>
      <c r="L54" s="137" t="s">
        <v>251</v>
      </c>
      <c r="M54" s="127">
        <v>768640186</v>
      </c>
      <c r="N54" s="138"/>
      <c r="O54" s="138"/>
      <c r="P54" s="135">
        <v>200000</v>
      </c>
    </row>
    <row r="55" spans="1:54" s="299" customFormat="1" ht="30" customHeight="1" x14ac:dyDescent="0.25">
      <c r="A55" s="241" t="s">
        <v>195</v>
      </c>
      <c r="B55" s="241"/>
      <c r="C55" s="241"/>
      <c r="D55" s="10"/>
      <c r="E55" s="4"/>
      <c r="F55" s="10"/>
      <c r="G55" s="10"/>
      <c r="H55" s="241"/>
      <c r="I55" s="10"/>
      <c r="J55" s="10"/>
      <c r="K55" s="10"/>
      <c r="L55" s="276"/>
      <c r="M55" s="241"/>
      <c r="P55" s="19"/>
      <c r="Q55" s="237"/>
      <c r="R55" s="237"/>
      <c r="S55" s="237"/>
      <c r="T55" s="237"/>
    </row>
    <row r="56" spans="1:54" s="299" customFormat="1" ht="20.25" customHeight="1" x14ac:dyDescent="0.25">
      <c r="A56" s="241"/>
      <c r="B56" s="241"/>
      <c r="C56" s="241"/>
      <c r="D56" s="10"/>
      <c r="E56" s="4"/>
      <c r="F56" s="10"/>
      <c r="G56" s="10"/>
      <c r="H56" s="241"/>
      <c r="I56" s="10"/>
      <c r="J56" s="10"/>
      <c r="K56" s="10"/>
      <c r="L56" s="276"/>
      <c r="M56" s="241"/>
      <c r="P56" s="19"/>
      <c r="Q56" s="237"/>
    </row>
    <row r="57" spans="1:54" s="299" customFormat="1" ht="20.25" customHeight="1" x14ac:dyDescent="0.25">
      <c r="A57" s="10" t="s">
        <v>212</v>
      </c>
      <c r="B57" s="10"/>
      <c r="C57" s="10"/>
      <c r="D57" s="10"/>
      <c r="E57" s="4"/>
      <c r="F57" s="10"/>
      <c r="G57" s="10"/>
      <c r="H57" s="115"/>
      <c r="I57" s="10"/>
      <c r="J57" s="10"/>
      <c r="K57" s="10"/>
      <c r="L57" s="10"/>
      <c r="M57" s="10"/>
      <c r="P57" s="38"/>
      <c r="Q57" s="237"/>
    </row>
    <row r="58" spans="1:54" s="299" customFormat="1" ht="15" customHeight="1" x14ac:dyDescent="0.25">
      <c r="A58" s="10" t="s">
        <v>274</v>
      </c>
      <c r="B58" s="10"/>
      <c r="C58" s="10"/>
      <c r="D58" s="10"/>
      <c r="E58" s="4"/>
      <c r="F58" s="18"/>
      <c r="G58" s="18"/>
      <c r="H58" s="10"/>
      <c r="I58" s="10"/>
      <c r="J58" s="10"/>
      <c r="K58" s="10"/>
      <c r="L58" s="10"/>
      <c r="M58" s="116"/>
    </row>
    <row r="59" spans="1:54" s="299" customFormat="1" ht="25.5" customHeight="1" x14ac:dyDescent="0.25">
      <c r="A59" s="10" t="s">
        <v>301</v>
      </c>
      <c r="B59" s="10"/>
      <c r="C59" s="298" t="s">
        <v>302</v>
      </c>
      <c r="D59" s="10"/>
      <c r="E59" s="4" t="s">
        <v>303</v>
      </c>
      <c r="F59" s="18">
        <v>2666823.12</v>
      </c>
      <c r="G59" s="18">
        <v>2666823.12</v>
      </c>
      <c r="H59" s="10" t="s">
        <v>304</v>
      </c>
      <c r="I59" s="18">
        <v>1800000</v>
      </c>
      <c r="J59" s="18">
        <f>G59-I59</f>
        <v>866823.12000000011</v>
      </c>
      <c r="K59" s="10"/>
      <c r="L59" s="10" t="s">
        <v>55</v>
      </c>
      <c r="T59" s="299">
        <v>300000</v>
      </c>
      <c r="U59" s="299">
        <v>300000</v>
      </c>
      <c r="W59" s="299">
        <v>300000</v>
      </c>
      <c r="X59" s="299">
        <v>300000</v>
      </c>
      <c r="Y59" s="299">
        <v>300000</v>
      </c>
    </row>
    <row r="60" spans="1:54" s="10" customFormat="1" ht="25.5" customHeight="1" x14ac:dyDescent="0.25">
      <c r="A60" s="10" t="s">
        <v>305</v>
      </c>
      <c r="C60" s="298" t="s">
        <v>306</v>
      </c>
      <c r="D60" s="10" t="s">
        <v>307</v>
      </c>
      <c r="E60" s="4" t="s">
        <v>308</v>
      </c>
      <c r="F60" s="18">
        <v>1380277.79</v>
      </c>
      <c r="G60" s="18">
        <v>1242250.01</v>
      </c>
      <c r="H60" s="10" t="s">
        <v>309</v>
      </c>
      <c r="I60" s="109">
        <v>1035208.3</v>
      </c>
      <c r="J60" s="18">
        <f>G60-I60</f>
        <v>207041.70999999996</v>
      </c>
      <c r="L60" s="10">
        <v>712775467</v>
      </c>
      <c r="M60" s="299"/>
      <c r="N60" s="299"/>
      <c r="O60" s="299"/>
      <c r="P60" s="299"/>
      <c r="Q60" s="299"/>
      <c r="R60" s="299"/>
      <c r="S60" s="299"/>
      <c r="T60" s="299">
        <v>414083.34</v>
      </c>
      <c r="U60" s="299">
        <v>207041.67</v>
      </c>
      <c r="V60" s="299">
        <v>207041.67</v>
      </c>
      <c r="W60" s="299">
        <v>207041.67</v>
      </c>
      <c r="X60" s="299"/>
      <c r="Y60" s="299"/>
      <c r="Z60" s="299"/>
      <c r="AA60" s="299"/>
      <c r="AB60" s="299"/>
      <c r="AC60" s="299"/>
      <c r="AD60" s="299"/>
      <c r="AE60" s="299"/>
      <c r="AF60" s="299"/>
      <c r="AG60" s="299"/>
      <c r="AH60" s="299"/>
      <c r="AI60" s="299"/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  <c r="AU60" s="299"/>
      <c r="AV60" s="299"/>
      <c r="AW60" s="299"/>
      <c r="AX60" s="299"/>
      <c r="AY60" s="299"/>
      <c r="AZ60" s="299"/>
      <c r="BA60" s="299"/>
      <c r="BB60" s="299"/>
    </row>
    <row r="61" spans="1:54" s="299" customFormat="1" ht="25.5" customHeight="1" x14ac:dyDescent="0.25">
      <c r="A61" s="10" t="s">
        <v>310</v>
      </c>
      <c r="B61" s="10" t="s">
        <v>311</v>
      </c>
      <c r="C61" s="298" t="s">
        <v>312</v>
      </c>
      <c r="D61" s="10"/>
      <c r="E61" s="4" t="s">
        <v>313</v>
      </c>
      <c r="F61" s="18">
        <v>386387.26</v>
      </c>
      <c r="G61" s="18">
        <v>381182.4</v>
      </c>
      <c r="H61" s="10" t="s">
        <v>314</v>
      </c>
      <c r="I61" s="18">
        <v>271837.45</v>
      </c>
      <c r="J61" s="18">
        <f>G61-I61</f>
        <v>109344.95000000001</v>
      </c>
      <c r="K61" s="10" t="s">
        <v>12</v>
      </c>
      <c r="L61" s="10">
        <v>714803556</v>
      </c>
      <c r="S61" s="299">
        <v>100000</v>
      </c>
      <c r="U61" s="299">
        <v>57280</v>
      </c>
      <c r="W61" s="299">
        <v>57280</v>
      </c>
      <c r="X61" s="299" t="s">
        <v>351</v>
      </c>
      <c r="Y61" s="299">
        <v>57277.45</v>
      </c>
    </row>
    <row r="62" spans="1:54" s="299" customFormat="1" ht="25.5" customHeight="1" x14ac:dyDescent="0.25">
      <c r="A62" s="10" t="s">
        <v>315</v>
      </c>
      <c r="B62" s="70" t="s">
        <v>316</v>
      </c>
      <c r="C62" s="71" t="s">
        <v>317</v>
      </c>
      <c r="D62" s="72" t="s">
        <v>318</v>
      </c>
      <c r="E62" s="72" t="s">
        <v>319</v>
      </c>
      <c r="F62" s="73">
        <v>336517.04</v>
      </c>
      <c r="G62" s="110"/>
      <c r="H62" s="111" t="s">
        <v>320</v>
      </c>
      <c r="I62" s="110">
        <v>160000</v>
      </c>
      <c r="J62" s="74">
        <f>F62-I62</f>
        <v>176517.03999999998</v>
      </c>
      <c r="K62" s="70" t="s">
        <v>12</v>
      </c>
      <c r="L62" s="10"/>
      <c r="O62" s="299">
        <v>10000</v>
      </c>
      <c r="P62" s="299">
        <v>10000</v>
      </c>
      <c r="Q62" s="299">
        <v>10000</v>
      </c>
      <c r="R62" s="299">
        <v>10000</v>
      </c>
      <c r="T62" s="299">
        <v>20000</v>
      </c>
      <c r="U62" s="299">
        <v>10000</v>
      </c>
      <c r="W62" s="299">
        <v>10000</v>
      </c>
      <c r="X62" s="299">
        <v>20000</v>
      </c>
    </row>
    <row r="63" spans="1:54" s="299" customFormat="1" ht="25.5" customHeight="1" x14ac:dyDescent="0.25">
      <c r="A63" s="10" t="s">
        <v>321</v>
      </c>
      <c r="B63" s="10"/>
      <c r="C63" s="298"/>
      <c r="D63" s="10"/>
      <c r="E63" s="4"/>
      <c r="F63" s="10"/>
      <c r="G63" s="10"/>
      <c r="H63" s="10"/>
      <c r="I63" s="10"/>
      <c r="J63" s="10"/>
      <c r="K63" s="10"/>
      <c r="L63" s="10"/>
    </row>
    <row r="64" spans="1:54" s="299" customFormat="1" ht="15" customHeight="1" x14ac:dyDescent="0.25"/>
    <row r="65" spans="1:54" s="299" customFormat="1" ht="42.75" customHeight="1" x14ac:dyDescent="0.25"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s="299" customFormat="1" ht="60" customHeight="1" x14ac:dyDescent="0.25"/>
    <row r="67" spans="1:54" s="13" customFormat="1" ht="30" customHeight="1" x14ac:dyDescent="0.25">
      <c r="A67" s="299"/>
      <c r="B67" s="299"/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299"/>
      <c r="X67" s="299"/>
      <c r="Y67" s="299"/>
      <c r="Z67" s="299"/>
      <c r="AA67" s="299"/>
      <c r="AB67" s="299"/>
      <c r="AC67" s="299"/>
      <c r="AD67" s="299"/>
      <c r="AE67" s="299"/>
      <c r="AF67" s="299"/>
      <c r="AG67" s="299"/>
      <c r="AH67" s="299"/>
      <c r="AI67" s="299"/>
      <c r="AJ67" s="299"/>
      <c r="AK67" s="299"/>
      <c r="AL67" s="299"/>
      <c r="AM67" s="299"/>
      <c r="AN67" s="299"/>
      <c r="AO67" s="299"/>
      <c r="AP67" s="299"/>
      <c r="AQ67" s="299"/>
      <c r="AR67" s="299"/>
      <c r="AS67" s="299"/>
      <c r="AT67" s="299"/>
      <c r="AU67" s="299"/>
      <c r="AV67" s="299"/>
      <c r="AW67" s="299"/>
      <c r="AX67" s="299"/>
      <c r="AY67" s="299"/>
      <c r="AZ67" s="299"/>
      <c r="BA67" s="299"/>
      <c r="BB67" s="299"/>
    </row>
    <row r="68" spans="1:54" s="299" customFormat="1" ht="30" customHeight="1" x14ac:dyDescent="0.25">
      <c r="J68" s="68" t="s">
        <v>269</v>
      </c>
      <c r="K68" s="68">
        <v>419101</v>
      </c>
    </row>
    <row r="69" spans="1:54" s="299" customFormat="1" ht="35.25" customHeight="1" x14ac:dyDescent="0.25"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s="5" customFormat="1" ht="24.75" customHeight="1" x14ac:dyDescent="0.25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299"/>
      <c r="AV70" s="299"/>
      <c r="AW70" s="299"/>
      <c r="AX70" s="299"/>
      <c r="AY70" s="299"/>
      <c r="AZ70" s="299"/>
      <c r="BA70" s="299"/>
      <c r="BB70" s="299"/>
    </row>
    <row r="71" spans="1:54" s="299" customFormat="1" ht="15" customHeight="1" x14ac:dyDescent="0.25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37"/>
      <c r="AH71" s="237"/>
      <c r="AI71" s="237"/>
      <c r="AJ71" s="237"/>
      <c r="AK71" s="237"/>
      <c r="AL71" s="237"/>
      <c r="AM71" s="237"/>
      <c r="AN71" s="237"/>
      <c r="AO71" s="237"/>
      <c r="AP71" s="237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</row>
    <row r="72" spans="1:54" s="237" customFormat="1" ht="42.75" customHeight="1" x14ac:dyDescent="0.25">
      <c r="A72" s="299"/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  <c r="AL72" s="299"/>
      <c r="AM72" s="299"/>
      <c r="AN72" s="299"/>
      <c r="AO72" s="299"/>
      <c r="AP72" s="299"/>
      <c r="AQ72" s="299"/>
      <c r="AR72" s="299"/>
      <c r="AS72" s="299"/>
      <c r="AT72" s="299"/>
      <c r="AU72" s="299"/>
      <c r="AV72" s="299"/>
      <c r="AW72" s="299"/>
      <c r="AX72" s="299"/>
      <c r="AY72" s="299"/>
      <c r="AZ72" s="299"/>
      <c r="BA72" s="299"/>
      <c r="BB72" s="299"/>
    </row>
    <row r="73" spans="1:54" s="299" customFormat="1" ht="15" customHeight="1" x14ac:dyDescent="0.25"/>
    <row r="74" spans="1:54" s="299" customFormat="1" ht="15" customHeight="1" x14ac:dyDescent="0.25"/>
    <row r="75" spans="1:54" s="299" customFormat="1" ht="30" customHeight="1" x14ac:dyDescent="0.25"/>
    <row r="76" spans="1:54" s="299" customFormat="1" ht="22.5" customHeight="1" x14ac:dyDescent="0.25"/>
    <row r="77" spans="1:54" s="299" customFormat="1" ht="33" customHeight="1" x14ac:dyDescent="0.25"/>
    <row r="78" spans="1:54" s="299" customFormat="1" ht="35.25" customHeight="1" x14ac:dyDescent="0.25"/>
    <row r="79" spans="1:54" s="299" customFormat="1" ht="15" customHeight="1" x14ac:dyDescent="0.25"/>
    <row r="80" spans="1:54" s="299" customFormat="1" ht="15" customHeight="1" x14ac:dyDescent="0.25"/>
    <row r="81" spans="1:54" s="299" customFormat="1" ht="15" customHeight="1" x14ac:dyDescent="0.25"/>
    <row r="82" spans="1:54" s="299" customFormat="1" ht="15" customHeight="1" x14ac:dyDescent="0.25"/>
    <row r="83" spans="1:54" s="299" customFormat="1" ht="15" customHeight="1" x14ac:dyDescent="0.25"/>
    <row r="84" spans="1:54" s="299" customFormat="1" ht="1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</row>
    <row r="85" spans="1:54" s="28" customFormat="1" ht="15" customHeight="1" x14ac:dyDescent="0.25">
      <c r="A85" s="299"/>
      <c r="B85" s="299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299"/>
      <c r="AD85" s="299"/>
      <c r="AE85" s="299"/>
      <c r="AF85" s="299"/>
      <c r="AG85" s="299"/>
      <c r="AH85" s="299"/>
      <c r="AI85" s="299"/>
      <c r="AJ85" s="299"/>
      <c r="AK85" s="299"/>
      <c r="AL85" s="299"/>
      <c r="AM85" s="299"/>
      <c r="AN85" s="299"/>
      <c r="AO85" s="299"/>
      <c r="AP85" s="299"/>
      <c r="AQ85" s="299"/>
      <c r="AR85" s="299"/>
      <c r="AS85" s="299"/>
      <c r="AT85" s="299"/>
      <c r="AU85" s="299"/>
      <c r="AV85" s="299"/>
      <c r="AW85" s="299"/>
      <c r="AX85" s="299"/>
      <c r="AY85" s="299"/>
      <c r="AZ85" s="299"/>
      <c r="BA85" s="299"/>
      <c r="BB85" s="299"/>
    </row>
    <row r="86" spans="1:54" s="299" customFormat="1" ht="15" customHeight="1" x14ac:dyDescent="0.25"/>
    <row r="87" spans="1:54" s="299" customFormat="1" ht="15" customHeight="1" x14ac:dyDescent="0.25"/>
    <row r="88" spans="1:54" s="299" customFormat="1" ht="15" customHeight="1" x14ac:dyDescent="0.25"/>
    <row r="89" spans="1:54" s="299" customFormat="1" ht="51.75" customHeight="1" x14ac:dyDescent="0.25"/>
    <row r="90" spans="1:54" s="299" customFormat="1" ht="15" customHeight="1" x14ac:dyDescent="0.25"/>
    <row r="91" spans="1:54" s="299" customFormat="1" ht="15" customHeight="1" x14ac:dyDescent="0.25"/>
    <row r="92" spans="1:54" s="299" customFormat="1" ht="15" customHeight="1" x14ac:dyDescent="0.25"/>
    <row r="93" spans="1:54" s="299" customFormat="1" ht="15" customHeight="1" x14ac:dyDescent="0.25"/>
    <row r="94" spans="1:54" s="299" customFormat="1" ht="15" customHeight="1" x14ac:dyDescent="0.25"/>
    <row r="95" spans="1:54" s="299" customFormat="1" ht="15" customHeight="1" x14ac:dyDescent="0.25"/>
    <row r="96" spans="1:54" s="299" customFormat="1" ht="15" customHeight="1" x14ac:dyDescent="0.25"/>
    <row r="97" s="299" customFormat="1" ht="15" customHeight="1" x14ac:dyDescent="0.25"/>
    <row r="98" s="299" customFormat="1" ht="15" customHeight="1" x14ac:dyDescent="0.25"/>
    <row r="99" s="299" customFormat="1" ht="15" customHeight="1" x14ac:dyDescent="0.25"/>
    <row r="100" s="299" customFormat="1" ht="15" customHeight="1" x14ac:dyDescent="0.25"/>
    <row r="101" s="299" customFormat="1" ht="15" customHeight="1" x14ac:dyDescent="0.25"/>
    <row r="102" s="299" customFormat="1" ht="15" customHeight="1" x14ac:dyDescent="0.25"/>
    <row r="103" s="299" customFormat="1" ht="47.25" customHeight="1" x14ac:dyDescent="0.25"/>
    <row r="104" s="299" customFormat="1" ht="32.25" customHeight="1" x14ac:dyDescent="0.25"/>
    <row r="105" s="299" customFormat="1" ht="15" customHeight="1" x14ac:dyDescent="0.25"/>
    <row r="106" s="299" customFormat="1" ht="15" customHeight="1" x14ac:dyDescent="0.25"/>
    <row r="107" s="299" customFormat="1" ht="24" customHeight="1" x14ac:dyDescent="0.25"/>
    <row r="108" s="299" customFormat="1" ht="15" customHeight="1" x14ac:dyDescent="0.25"/>
    <row r="109" s="299" customFormat="1" ht="15" customHeight="1" x14ac:dyDescent="0.25"/>
    <row r="110" s="299" customFormat="1" ht="15" customHeight="1" x14ac:dyDescent="0.25"/>
    <row r="111" s="299" customFormat="1" ht="15" customHeight="1" x14ac:dyDescent="0.25"/>
    <row r="112" s="299" customFormat="1" ht="55.5" customHeight="1" x14ac:dyDescent="0.25"/>
    <row r="113" spans="1:54" s="299" customFormat="1" ht="35.25" customHeight="1" x14ac:dyDescent="0.25"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 spans="1:54" s="5" customFormat="1" ht="30.75" customHeight="1" x14ac:dyDescent="0.25">
      <c r="A114" s="299"/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</row>
    <row r="115" spans="1:54" s="5" customFormat="1" ht="25.5" customHeight="1" x14ac:dyDescent="0.25">
      <c r="A115" s="299"/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299"/>
      <c r="P115" s="299"/>
      <c r="Q115" s="299"/>
      <c r="R115" s="299"/>
      <c r="S115" s="299"/>
      <c r="T115" s="299"/>
      <c r="U115" s="299"/>
      <c r="V115" s="299"/>
      <c r="W115" s="299"/>
      <c r="X115" s="299"/>
    </row>
    <row r="116" spans="1:54" s="5" customFormat="1" ht="15" customHeight="1" x14ac:dyDescent="0.25">
      <c r="A116" s="299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299"/>
      <c r="P116" s="299"/>
      <c r="Q116" s="299"/>
      <c r="R116" s="299"/>
      <c r="S116" s="299"/>
      <c r="T116" s="299"/>
      <c r="U116" s="299"/>
      <c r="V116" s="299"/>
      <c r="W116" s="299"/>
      <c r="X116" s="299"/>
      <c r="Y116" s="299"/>
      <c r="Z116" s="299"/>
      <c r="AA116" s="299"/>
      <c r="AB116" s="299"/>
      <c r="AC116" s="299"/>
      <c r="AD116" s="299"/>
      <c r="AE116" s="299"/>
      <c r="AF116" s="299"/>
      <c r="AG116" s="299"/>
      <c r="AH116" s="299"/>
      <c r="AI116" s="299"/>
      <c r="AJ116" s="299"/>
      <c r="AK116" s="299"/>
      <c r="AL116" s="299"/>
      <c r="AM116" s="299"/>
      <c r="AN116" s="299"/>
      <c r="AO116" s="299"/>
      <c r="AP116" s="299"/>
      <c r="AQ116" s="299"/>
      <c r="AR116" s="299"/>
      <c r="AS116" s="299"/>
      <c r="AT116" s="299"/>
      <c r="AU116" s="299"/>
      <c r="AV116" s="299"/>
      <c r="AW116" s="299"/>
      <c r="AX116" s="299"/>
      <c r="AY116" s="299"/>
      <c r="AZ116" s="299"/>
      <c r="BA116" s="299"/>
      <c r="BB116" s="299"/>
    </row>
    <row r="117" spans="1:54" s="299" customFormat="1" ht="28.5" customHeight="1" x14ac:dyDescent="0.25"/>
    <row r="118" spans="1:54" s="299" customFormat="1" ht="15" customHeight="1" x14ac:dyDescent="0.25"/>
    <row r="119" spans="1:54" s="299" customFormat="1" ht="15" customHeight="1" x14ac:dyDescent="0.25"/>
    <row r="120" spans="1:54" s="299" customFormat="1" ht="15" customHeight="1" x14ac:dyDescent="0.25"/>
    <row r="121" spans="1:54" s="299" customFormat="1" ht="36.75" customHeight="1" x14ac:dyDescent="0.25"/>
    <row r="122" spans="1:54" s="299" customFormat="1" ht="15" customHeight="1" x14ac:dyDescent="0.25"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 s="5" customFormat="1" ht="15" customHeight="1" x14ac:dyDescent="0.25">
      <c r="A123" s="299"/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</row>
    <row r="124" spans="1:54" s="5" customFormat="1" ht="15" customHeight="1" x14ac:dyDescent="0.25">
      <c r="A124" s="299"/>
      <c r="B124" s="299"/>
      <c r="C124" s="299"/>
      <c r="D124" s="299"/>
      <c r="E124" s="299"/>
      <c r="F124" s="299"/>
      <c r="G124" s="299"/>
      <c r="H124" s="299"/>
      <c r="I124" s="299"/>
      <c r="J124" s="299"/>
      <c r="K124" s="299"/>
      <c r="L124" s="299"/>
      <c r="M124" s="299"/>
      <c r="N124" s="299"/>
      <c r="O124" s="299"/>
      <c r="P124" s="299"/>
      <c r="Q124" s="299"/>
      <c r="R124" s="299"/>
      <c r="S124" s="299"/>
      <c r="T124" s="299"/>
      <c r="U124" s="299"/>
      <c r="V124" s="299"/>
      <c r="W124" s="299"/>
      <c r="X124" s="299"/>
    </row>
    <row r="125" spans="1:54" s="5" customFormat="1" ht="15" customHeight="1" x14ac:dyDescent="0.25">
      <c r="A125" s="299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299"/>
      <c r="P125" s="299"/>
      <c r="Q125" s="299"/>
      <c r="R125" s="299"/>
      <c r="S125" s="299"/>
      <c r="T125" s="299"/>
      <c r="U125" s="299"/>
      <c r="V125" s="299"/>
      <c r="W125" s="299"/>
      <c r="X125" s="299"/>
    </row>
    <row r="126" spans="1:54" s="5" customFormat="1" ht="15" customHeight="1" x14ac:dyDescent="0.25">
      <c r="A126" s="299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299"/>
      <c r="P126" s="299"/>
      <c r="Q126" s="299"/>
      <c r="R126" s="299"/>
      <c r="S126" s="299"/>
      <c r="T126" s="299"/>
      <c r="U126" s="299"/>
      <c r="V126" s="299"/>
      <c r="W126" s="299"/>
      <c r="X126" s="299"/>
    </row>
    <row r="127" spans="1:54" s="5" customFormat="1" ht="22.5" customHeight="1" x14ac:dyDescent="0.25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</row>
    <row r="128" spans="1:54" s="5" customFormat="1" ht="24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9" ht="15" customHeight="1" x14ac:dyDescent="0.25">
      <c r="A129" s="299"/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1"/>
      <c r="BD129" s="1"/>
      <c r="BE129" s="1"/>
      <c r="BF129" s="1"/>
      <c r="BG129" s="1"/>
    </row>
    <row r="130" spans="1:59" s="5" customFormat="1" ht="21.75" customHeight="1" x14ac:dyDescent="0.25">
      <c r="A130" s="299"/>
      <c r="B130" s="299"/>
      <c r="C130" s="299"/>
      <c r="D130" s="299"/>
      <c r="E130" s="299"/>
      <c r="F130" s="299"/>
      <c r="G130" s="299"/>
      <c r="H130" s="299"/>
      <c r="I130" s="299"/>
      <c r="J130" s="299"/>
      <c r="K130" s="299"/>
      <c r="L130" s="299"/>
      <c r="M130" s="299"/>
      <c r="N130" s="299"/>
      <c r="O130" s="299"/>
      <c r="P130" s="299"/>
      <c r="Q130" s="299"/>
      <c r="R130" s="299"/>
      <c r="S130" s="299"/>
      <c r="T130" s="299"/>
      <c r="U130" s="299"/>
      <c r="V130" s="299"/>
      <c r="W130" s="299"/>
      <c r="X130" s="299"/>
    </row>
    <row r="131" spans="1:59" s="5" customFormat="1" ht="15" customHeight="1" x14ac:dyDescent="0.25">
      <c r="A131" s="239"/>
      <c r="B131" s="56"/>
      <c r="C131" s="57"/>
      <c r="D131" s="57"/>
      <c r="E131" s="58"/>
      <c r="F131" s="58"/>
      <c r="H131" s="58"/>
      <c r="I131" s="58"/>
      <c r="J131" s="59"/>
      <c r="K131" s="56"/>
      <c r="M131" s="299"/>
      <c r="N131" s="299"/>
      <c r="O131" s="299"/>
      <c r="P131" s="299"/>
      <c r="Q131" s="299"/>
      <c r="R131" s="299"/>
      <c r="S131" s="299"/>
      <c r="T131" s="299"/>
      <c r="U131" s="299"/>
      <c r="V131" s="299"/>
      <c r="W131" s="299"/>
      <c r="X131" s="299"/>
      <c r="Y131" s="299"/>
      <c r="Z131" s="299"/>
      <c r="AA131" s="299"/>
      <c r="AB131" s="299"/>
      <c r="AC131" s="299"/>
      <c r="AD131" s="299"/>
      <c r="AE131" s="299"/>
      <c r="AF131" s="299"/>
      <c r="AG131" s="299"/>
      <c r="AH131" s="299"/>
      <c r="AI131" s="299"/>
      <c r="AJ131" s="299"/>
      <c r="AK131" s="299"/>
      <c r="AL131" s="299"/>
      <c r="AM131" s="299"/>
      <c r="AN131" s="299"/>
      <c r="AO131" s="299"/>
      <c r="AP131" s="299"/>
      <c r="AQ131" s="299"/>
      <c r="AR131" s="299"/>
      <c r="AS131" s="299"/>
      <c r="AT131" s="299"/>
      <c r="AU131" s="299"/>
      <c r="AV131" s="299"/>
      <c r="AW131" s="299"/>
      <c r="AX131" s="299"/>
      <c r="AY131" s="299"/>
      <c r="AZ131" s="299"/>
      <c r="BA131" s="299"/>
      <c r="BB131" s="299"/>
    </row>
    <row r="132" spans="1:59" s="5" customFormat="1" ht="15" customHeight="1" x14ac:dyDescent="0.25">
      <c r="A132" s="239"/>
      <c r="B132" s="56"/>
      <c r="C132" s="57"/>
      <c r="D132" s="57"/>
      <c r="E132" s="58"/>
      <c r="F132" s="58"/>
      <c r="H132" s="58"/>
      <c r="I132" s="58"/>
      <c r="J132" s="59"/>
      <c r="K132" s="56"/>
      <c r="M132" s="299"/>
      <c r="N132" s="299"/>
      <c r="O132" s="299"/>
      <c r="P132" s="299"/>
      <c r="Q132" s="299"/>
      <c r="R132" s="299"/>
      <c r="S132" s="299"/>
      <c r="T132" s="299"/>
      <c r="U132" s="299"/>
      <c r="V132" s="299"/>
      <c r="W132" s="299"/>
      <c r="X132" s="299"/>
      <c r="Y132" s="299"/>
      <c r="Z132" s="299"/>
      <c r="AA132" s="299"/>
      <c r="AB132" s="299"/>
      <c r="AC132" s="299"/>
      <c r="AD132" s="299"/>
      <c r="AE132" s="299"/>
      <c r="AF132" s="299"/>
      <c r="AG132" s="299"/>
      <c r="AH132" s="299"/>
      <c r="AI132" s="299"/>
      <c r="AJ132" s="299"/>
      <c r="AK132" s="299"/>
      <c r="AL132" s="299"/>
      <c r="AM132" s="299"/>
      <c r="AN132" s="299"/>
      <c r="AO132" s="299"/>
      <c r="AP132" s="299"/>
      <c r="AQ132" s="299"/>
      <c r="AR132" s="299"/>
      <c r="AS132" s="299"/>
      <c r="AT132" s="299"/>
      <c r="AU132" s="299"/>
      <c r="AV132" s="299"/>
      <c r="AW132" s="299"/>
      <c r="AX132" s="299"/>
      <c r="AY132" s="299"/>
      <c r="AZ132" s="299"/>
      <c r="BA132" s="299"/>
      <c r="BB132" s="299"/>
      <c r="BC132" s="299"/>
      <c r="BD132" s="299"/>
      <c r="BE132" s="299"/>
      <c r="BF132" s="299"/>
    </row>
    <row r="133" spans="1:59" s="5" customFormat="1" ht="15" customHeight="1" x14ac:dyDescent="0.25">
      <c r="A133" s="239"/>
      <c r="B133" s="56"/>
      <c r="C133" s="57"/>
      <c r="D133" s="57"/>
      <c r="E133" s="58"/>
      <c r="F133" s="58"/>
      <c r="H133" s="58"/>
      <c r="I133" s="58"/>
      <c r="J133" s="59"/>
      <c r="K133" s="56"/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  <c r="X133" s="299"/>
      <c r="Y133" s="299"/>
      <c r="Z133" s="299"/>
      <c r="AA133" s="299"/>
      <c r="AB133" s="299"/>
      <c r="AC133" s="299"/>
      <c r="AD133" s="299"/>
      <c r="AE133" s="299"/>
      <c r="AF133" s="299"/>
      <c r="AG133" s="299"/>
      <c r="AH133" s="299"/>
      <c r="AI133" s="299"/>
      <c r="AJ133" s="299"/>
      <c r="AK133" s="299"/>
      <c r="AL133" s="299"/>
      <c r="AM133" s="299"/>
      <c r="AN133" s="299"/>
      <c r="AO133" s="299"/>
      <c r="AP133" s="299"/>
      <c r="AQ133" s="299"/>
      <c r="AR133" s="299"/>
      <c r="AS133" s="299"/>
      <c r="AT133" s="299"/>
      <c r="AU133" s="299"/>
      <c r="AV133" s="299"/>
      <c r="AW133" s="299"/>
      <c r="AX133" s="299"/>
      <c r="AY133" s="299"/>
      <c r="AZ133" s="299"/>
      <c r="BA133" s="299"/>
      <c r="BB133" s="299"/>
      <c r="BC133" s="299"/>
      <c r="BD133" s="299"/>
      <c r="BE133" s="299"/>
      <c r="BF133" s="299"/>
    </row>
    <row r="134" spans="1:59" s="5" customFormat="1" ht="15" customHeight="1" x14ac:dyDescent="0.25">
      <c r="A134" s="239"/>
      <c r="B134" s="56"/>
      <c r="C134" s="57"/>
      <c r="D134" s="57"/>
      <c r="E134" s="58"/>
      <c r="F134" s="58"/>
      <c r="H134" s="58"/>
      <c r="I134" s="58"/>
      <c r="J134" s="59"/>
      <c r="K134" s="56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99"/>
      <c r="AB134" s="299"/>
      <c r="AC134" s="299"/>
      <c r="AD134" s="299"/>
      <c r="AE134" s="299"/>
      <c r="AF134" s="299"/>
      <c r="AG134" s="299"/>
      <c r="AH134" s="299"/>
      <c r="AI134" s="299"/>
      <c r="AJ134" s="299"/>
      <c r="AK134" s="299"/>
      <c r="AL134" s="299"/>
      <c r="AM134" s="299"/>
      <c r="AN134" s="299"/>
      <c r="AO134" s="299"/>
      <c r="AP134" s="299"/>
      <c r="AQ134" s="299"/>
      <c r="AR134" s="299"/>
      <c r="AS134" s="299"/>
      <c r="AT134" s="299"/>
      <c r="AU134" s="299"/>
      <c r="AV134" s="299"/>
      <c r="AW134" s="299"/>
      <c r="AX134" s="299"/>
      <c r="AY134" s="299"/>
      <c r="AZ134" s="299"/>
      <c r="BA134" s="299"/>
      <c r="BB134" s="299"/>
      <c r="BC134" s="299"/>
      <c r="BD134" s="299"/>
      <c r="BE134" s="299"/>
      <c r="BF134" s="299"/>
    </row>
    <row r="135" spans="1:59" s="5" customFormat="1" ht="15" customHeight="1" x14ac:dyDescent="0.25">
      <c r="A135" s="239"/>
      <c r="B135" s="56"/>
      <c r="C135" s="57"/>
      <c r="D135" s="57"/>
      <c r="E135" s="58"/>
      <c r="F135" s="58"/>
      <c r="H135" s="58"/>
      <c r="I135" s="58"/>
      <c r="J135" s="59"/>
      <c r="K135" s="56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99"/>
      <c r="AB135" s="299"/>
      <c r="AC135" s="299"/>
      <c r="AD135" s="299"/>
      <c r="AE135" s="299"/>
      <c r="AF135" s="299"/>
      <c r="AG135" s="299"/>
      <c r="AH135" s="299"/>
      <c r="AI135" s="299"/>
      <c r="AJ135" s="299"/>
      <c r="AK135" s="299"/>
      <c r="AL135" s="299"/>
      <c r="AM135" s="299"/>
      <c r="AN135" s="299"/>
      <c r="AO135" s="299"/>
      <c r="AP135" s="299"/>
      <c r="AQ135" s="299"/>
      <c r="AR135" s="299"/>
      <c r="AS135" s="299"/>
      <c r="AT135" s="299"/>
      <c r="AU135" s="299"/>
      <c r="AV135" s="299"/>
      <c r="AW135" s="299"/>
      <c r="AX135" s="299"/>
      <c r="AY135" s="299"/>
      <c r="AZ135" s="299"/>
      <c r="BA135" s="299"/>
      <c r="BB135" s="299"/>
      <c r="BC135" s="299"/>
      <c r="BD135" s="299"/>
      <c r="BE135" s="299"/>
      <c r="BF135" s="299"/>
    </row>
    <row r="136" spans="1:59" s="5" customFormat="1" ht="15" customHeight="1" x14ac:dyDescent="0.25">
      <c r="A136" s="239"/>
      <c r="B136" s="56"/>
      <c r="C136" s="57"/>
      <c r="D136" s="57"/>
      <c r="E136" s="58"/>
      <c r="F136" s="58"/>
      <c r="H136" s="58"/>
      <c r="I136" s="58"/>
      <c r="J136" s="59"/>
      <c r="K136" s="56"/>
      <c r="M136" s="299"/>
      <c r="N136" s="299"/>
      <c r="O136" s="299"/>
      <c r="P136" s="299"/>
      <c r="Q136" s="299"/>
      <c r="R136" s="299"/>
      <c r="S136" s="299"/>
      <c r="T136" s="299"/>
      <c r="U136" s="299"/>
      <c r="V136" s="299"/>
      <c r="W136" s="299"/>
      <c r="X136" s="299"/>
      <c r="Y136" s="299"/>
      <c r="Z136" s="299"/>
      <c r="AA136" s="299"/>
      <c r="AB136" s="299"/>
      <c r="AC136" s="299"/>
      <c r="AD136" s="299"/>
      <c r="AE136" s="299"/>
      <c r="AF136" s="299"/>
      <c r="AG136" s="299"/>
      <c r="AH136" s="299"/>
      <c r="AI136" s="299"/>
      <c r="AJ136" s="299"/>
      <c r="AK136" s="299"/>
      <c r="AL136" s="299"/>
      <c r="AM136" s="299"/>
      <c r="AN136" s="299"/>
      <c r="AO136" s="299"/>
      <c r="AP136" s="299"/>
      <c r="AQ136" s="299"/>
      <c r="AR136" s="299"/>
      <c r="AS136" s="299"/>
      <c r="AT136" s="299"/>
      <c r="AU136" s="299"/>
      <c r="AV136" s="299"/>
      <c r="AW136" s="299"/>
      <c r="AX136" s="299"/>
      <c r="AY136" s="299"/>
      <c r="AZ136" s="299"/>
      <c r="BA136" s="299"/>
      <c r="BB136" s="299"/>
      <c r="BC136" s="299"/>
      <c r="BD136" s="299"/>
      <c r="BE136" s="299"/>
      <c r="BF136" s="299"/>
    </row>
    <row r="137" spans="1:59" s="5" customFormat="1" ht="15" customHeight="1" x14ac:dyDescent="0.25">
      <c r="A137" s="239"/>
      <c r="B137" s="56"/>
      <c r="C137" s="57"/>
      <c r="D137" s="57"/>
      <c r="E137" s="58"/>
      <c r="F137" s="58"/>
      <c r="H137" s="58"/>
      <c r="I137" s="58"/>
      <c r="J137" s="59"/>
      <c r="M137" s="299"/>
      <c r="N137" s="299"/>
      <c r="O137" s="299"/>
      <c r="P137" s="299"/>
      <c r="Q137" s="299"/>
      <c r="R137" s="299"/>
      <c r="S137" s="299"/>
      <c r="T137" s="299"/>
      <c r="U137" s="299"/>
      <c r="V137" s="299"/>
      <c r="W137" s="299"/>
      <c r="X137" s="299"/>
      <c r="Y137" s="299"/>
      <c r="Z137" s="299"/>
      <c r="AA137" s="299"/>
      <c r="AB137" s="299"/>
      <c r="AC137" s="299"/>
      <c r="AD137" s="299"/>
      <c r="AE137" s="299"/>
      <c r="AF137" s="299"/>
      <c r="AG137" s="299"/>
      <c r="AH137" s="299"/>
      <c r="AI137" s="299"/>
      <c r="AJ137" s="299"/>
      <c r="AK137" s="299"/>
      <c r="AL137" s="299"/>
      <c r="AM137" s="299"/>
      <c r="AN137" s="299"/>
      <c r="AO137" s="299"/>
      <c r="AP137" s="299"/>
      <c r="AQ137" s="299"/>
      <c r="AR137" s="299"/>
      <c r="AS137" s="299"/>
      <c r="AT137" s="299"/>
      <c r="AU137" s="299"/>
      <c r="AV137" s="299"/>
      <c r="AW137" s="299"/>
      <c r="AX137" s="299"/>
      <c r="AY137" s="299"/>
      <c r="AZ137" s="299"/>
      <c r="BA137" s="299"/>
      <c r="BB137" s="299"/>
      <c r="BC137" s="299"/>
      <c r="BD137" s="299"/>
      <c r="BE137" s="299"/>
      <c r="BF137" s="299"/>
    </row>
    <row r="138" spans="1:59" s="5" customFormat="1" ht="15" customHeight="1" x14ac:dyDescent="0.25">
      <c r="A138" s="239"/>
      <c r="B138" s="56"/>
      <c r="C138" s="57"/>
      <c r="D138" s="57"/>
      <c r="E138" s="58"/>
      <c r="F138" s="58"/>
      <c r="H138" s="58"/>
      <c r="I138" s="58"/>
      <c r="J138" s="59"/>
      <c r="M138" s="299"/>
      <c r="N138" s="299"/>
      <c r="O138" s="299"/>
      <c r="P138" s="299"/>
      <c r="Q138" s="299"/>
      <c r="R138" s="299"/>
      <c r="S138" s="299"/>
      <c r="T138" s="299"/>
      <c r="U138" s="299"/>
      <c r="V138" s="299"/>
      <c r="W138" s="299"/>
      <c r="X138" s="299"/>
      <c r="Y138" s="299"/>
      <c r="Z138" s="299"/>
      <c r="AA138" s="299"/>
      <c r="AB138" s="299"/>
      <c r="AC138" s="299"/>
      <c r="AD138" s="299"/>
      <c r="AE138" s="299"/>
      <c r="AF138" s="299"/>
      <c r="AG138" s="299"/>
      <c r="AH138" s="299"/>
      <c r="AI138" s="299"/>
      <c r="AJ138" s="299"/>
      <c r="AK138" s="299"/>
      <c r="AL138" s="299"/>
      <c r="AM138" s="299"/>
      <c r="AN138" s="299"/>
      <c r="AO138" s="299"/>
      <c r="AP138" s="299"/>
      <c r="AQ138" s="299"/>
      <c r="AR138" s="299"/>
      <c r="AS138" s="299"/>
      <c r="AT138" s="299"/>
      <c r="AU138" s="299"/>
      <c r="AV138" s="299"/>
      <c r="AW138" s="299"/>
      <c r="AX138" s="299"/>
      <c r="AY138" s="299"/>
      <c r="AZ138" s="299"/>
      <c r="BA138" s="299"/>
      <c r="BB138" s="299"/>
      <c r="BC138" s="299"/>
      <c r="BD138" s="299"/>
      <c r="BE138" s="299"/>
      <c r="BF138" s="299"/>
    </row>
    <row r="139" spans="1:59" s="5" customFormat="1" ht="15" customHeight="1" x14ac:dyDescent="0.25">
      <c r="A139" s="239"/>
      <c r="B139" s="56"/>
      <c r="C139" s="57"/>
      <c r="D139" s="57"/>
      <c r="E139" s="58"/>
      <c r="F139" s="58"/>
      <c r="H139" s="58"/>
      <c r="I139" s="58"/>
      <c r="J139" s="59"/>
      <c r="K139" s="56"/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  <c r="AA139" s="299"/>
      <c r="AB139" s="299"/>
      <c r="AC139" s="299"/>
      <c r="AD139" s="299"/>
      <c r="AE139" s="299"/>
      <c r="AF139" s="299"/>
      <c r="AG139" s="299"/>
      <c r="AH139" s="299"/>
      <c r="AI139" s="299"/>
      <c r="AJ139" s="299"/>
      <c r="AK139" s="299"/>
      <c r="AL139" s="299"/>
      <c r="AM139" s="299"/>
      <c r="AN139" s="299"/>
      <c r="AO139" s="299"/>
      <c r="AP139" s="299"/>
      <c r="AQ139" s="299"/>
      <c r="AR139" s="299"/>
      <c r="AS139" s="299"/>
      <c r="AT139" s="299"/>
      <c r="AU139" s="299"/>
      <c r="AV139" s="299"/>
      <c r="AW139" s="299"/>
      <c r="AX139" s="299"/>
      <c r="AY139" s="299"/>
      <c r="AZ139" s="299"/>
      <c r="BA139" s="299"/>
      <c r="BB139" s="299"/>
      <c r="BC139" s="299"/>
      <c r="BD139" s="299"/>
      <c r="BE139" s="299"/>
      <c r="BF139" s="299"/>
    </row>
    <row r="140" spans="1:59" s="5" customFormat="1" ht="15" customHeight="1" x14ac:dyDescent="0.25">
      <c r="A140" s="239"/>
      <c r="B140" s="56"/>
      <c r="C140" s="57"/>
      <c r="D140" s="57"/>
      <c r="E140" s="58"/>
      <c r="F140" s="58"/>
      <c r="H140" s="58"/>
      <c r="I140" s="58"/>
      <c r="J140" s="59"/>
      <c r="K140" s="56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99"/>
      <c r="AB140" s="299"/>
      <c r="AC140" s="299"/>
      <c r="AD140" s="299"/>
      <c r="AE140" s="299"/>
      <c r="AF140" s="299"/>
      <c r="AG140" s="299"/>
      <c r="AH140" s="299"/>
      <c r="AI140" s="299"/>
      <c r="AJ140" s="299"/>
      <c r="AK140" s="299"/>
      <c r="AL140" s="299"/>
      <c r="AM140" s="299"/>
      <c r="AN140" s="299"/>
      <c r="AO140" s="299"/>
      <c r="AP140" s="299"/>
      <c r="AQ140" s="299"/>
      <c r="AR140" s="299"/>
      <c r="AS140" s="299"/>
      <c r="AT140" s="299"/>
      <c r="AU140" s="299"/>
      <c r="AV140" s="299"/>
      <c r="AW140" s="299"/>
      <c r="AX140" s="299"/>
      <c r="AY140" s="299"/>
      <c r="AZ140" s="299"/>
      <c r="BA140" s="299"/>
      <c r="BB140" s="299"/>
      <c r="BC140" s="299"/>
      <c r="BD140" s="299"/>
      <c r="BE140" s="299"/>
      <c r="BF140" s="299"/>
    </row>
    <row r="141" spans="1:59" s="5" customFormat="1" ht="15" customHeight="1" x14ac:dyDescent="0.25">
      <c r="A141" s="239"/>
      <c r="B141" s="56"/>
      <c r="C141" s="57"/>
      <c r="D141" s="57"/>
      <c r="E141" s="58"/>
      <c r="F141" s="58"/>
      <c r="H141" s="58"/>
      <c r="I141" s="58"/>
      <c r="J141" s="59"/>
      <c r="K141" s="56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99"/>
      <c r="AB141" s="299"/>
      <c r="AC141" s="299"/>
      <c r="AD141" s="299"/>
      <c r="AE141" s="299"/>
      <c r="AF141" s="299"/>
      <c r="AG141" s="299"/>
      <c r="AH141" s="299"/>
      <c r="AI141" s="299"/>
      <c r="AJ141" s="299"/>
      <c r="AK141" s="299"/>
      <c r="AL141" s="299"/>
      <c r="AM141" s="299"/>
      <c r="AN141" s="299"/>
      <c r="AO141" s="299"/>
      <c r="AP141" s="299"/>
      <c r="AQ141" s="299"/>
      <c r="AR141" s="299"/>
      <c r="AS141" s="299"/>
      <c r="AT141" s="299"/>
      <c r="AU141" s="299"/>
      <c r="AV141" s="299"/>
      <c r="AW141" s="299"/>
      <c r="AX141" s="299"/>
      <c r="AY141" s="299"/>
      <c r="AZ141" s="299"/>
      <c r="BA141" s="299"/>
      <c r="BB141" s="299"/>
      <c r="BC141" s="299"/>
      <c r="BD141" s="299"/>
      <c r="BE141" s="299"/>
      <c r="BF141" s="299"/>
    </row>
    <row r="142" spans="1:59" s="5" customFormat="1" ht="15" customHeight="1" x14ac:dyDescent="0.25">
      <c r="A142" s="239"/>
      <c r="B142" s="56"/>
      <c r="C142" s="57"/>
      <c r="D142" s="57"/>
      <c r="E142" s="58"/>
      <c r="F142" s="58"/>
      <c r="H142" s="58"/>
      <c r="I142" s="58"/>
      <c r="J142" s="59"/>
      <c r="K142" s="56"/>
      <c r="M142" s="299"/>
      <c r="N142" s="299"/>
      <c r="O142" s="299"/>
      <c r="P142" s="299"/>
      <c r="Q142" s="299"/>
      <c r="R142" s="299"/>
      <c r="S142" s="299"/>
      <c r="T142" s="299"/>
      <c r="U142" s="299"/>
      <c r="V142" s="299"/>
      <c r="W142" s="299"/>
      <c r="X142" s="299"/>
      <c r="Y142" s="299"/>
      <c r="Z142" s="299"/>
      <c r="AA142" s="299"/>
      <c r="AB142" s="299"/>
      <c r="AC142" s="299"/>
      <c r="AD142" s="299"/>
      <c r="AE142" s="299"/>
      <c r="AF142" s="299"/>
      <c r="AG142" s="299"/>
      <c r="AH142" s="299"/>
      <c r="AI142" s="299"/>
      <c r="AJ142" s="299"/>
      <c r="AK142" s="299"/>
      <c r="AL142" s="299"/>
      <c r="AM142" s="299"/>
      <c r="AN142" s="299"/>
      <c r="AO142" s="299"/>
      <c r="AP142" s="299"/>
      <c r="AQ142" s="299"/>
      <c r="AR142" s="299"/>
      <c r="AS142" s="299"/>
      <c r="AT142" s="299"/>
      <c r="AU142" s="299"/>
      <c r="AV142" s="299"/>
      <c r="AW142" s="299"/>
      <c r="AX142" s="299"/>
      <c r="AY142" s="299"/>
      <c r="AZ142" s="299"/>
      <c r="BA142" s="299"/>
      <c r="BB142" s="299"/>
      <c r="BC142" s="299"/>
      <c r="BD142" s="299"/>
      <c r="BE142" s="299"/>
      <c r="BF142" s="299"/>
    </row>
    <row r="143" spans="1:59" s="5" customFormat="1" ht="15" customHeight="1" x14ac:dyDescent="0.25">
      <c r="A143" s="239"/>
      <c r="B143" s="56"/>
      <c r="C143" s="57"/>
      <c r="D143" s="57"/>
      <c r="E143" s="58"/>
      <c r="F143" s="58"/>
      <c r="H143" s="58"/>
      <c r="I143" s="58"/>
      <c r="J143" s="59"/>
      <c r="K143" s="56"/>
      <c r="M143" s="299"/>
      <c r="N143" s="299"/>
      <c r="O143" s="299"/>
      <c r="P143" s="299"/>
      <c r="Q143" s="299"/>
      <c r="R143" s="299"/>
      <c r="S143" s="299"/>
      <c r="T143" s="299"/>
      <c r="U143" s="299"/>
      <c r="V143" s="299"/>
      <c r="W143" s="299"/>
      <c r="X143" s="299"/>
      <c r="Y143" s="299"/>
      <c r="Z143" s="299"/>
      <c r="AA143" s="299"/>
      <c r="AB143" s="299"/>
      <c r="AC143" s="299"/>
      <c r="AD143" s="299"/>
      <c r="AE143" s="299"/>
      <c r="AF143" s="299"/>
      <c r="AG143" s="299"/>
      <c r="AH143" s="299"/>
      <c r="AI143" s="299"/>
      <c r="AJ143" s="299"/>
      <c r="AK143" s="299"/>
      <c r="AL143" s="299"/>
      <c r="AM143" s="299"/>
      <c r="AN143" s="299"/>
      <c r="AO143" s="299"/>
      <c r="AP143" s="299"/>
      <c r="AQ143" s="299"/>
      <c r="AR143" s="299"/>
      <c r="AS143" s="299"/>
      <c r="AT143" s="299"/>
      <c r="AU143" s="299"/>
      <c r="AV143" s="299"/>
      <c r="AW143" s="299"/>
      <c r="AX143" s="299"/>
      <c r="AY143" s="299"/>
      <c r="AZ143" s="299"/>
      <c r="BA143" s="299"/>
      <c r="BB143" s="299"/>
      <c r="BC143" s="299"/>
      <c r="BD143" s="299"/>
      <c r="BE143" s="299"/>
      <c r="BF143" s="299"/>
    </row>
    <row r="144" spans="1:59" s="5" customFormat="1" ht="15" customHeight="1" x14ac:dyDescent="0.25">
      <c r="A144" s="239"/>
      <c r="B144" s="56"/>
      <c r="C144" s="57"/>
      <c r="D144" s="57"/>
      <c r="E144" s="58"/>
      <c r="F144" s="58"/>
      <c r="H144" s="58"/>
      <c r="I144" s="58"/>
      <c r="J144" s="59"/>
      <c r="K144" s="56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  <c r="AA144" s="299"/>
      <c r="AB144" s="299"/>
      <c r="AC144" s="299"/>
      <c r="AD144" s="299"/>
      <c r="AE144" s="299"/>
      <c r="AF144" s="299"/>
      <c r="AG144" s="299"/>
      <c r="AH144" s="299"/>
      <c r="AI144" s="299"/>
      <c r="AJ144" s="299"/>
      <c r="AK144" s="299"/>
      <c r="AL144" s="299"/>
      <c r="AM144" s="299"/>
      <c r="AN144" s="299"/>
      <c r="AO144" s="299"/>
      <c r="AP144" s="299"/>
      <c r="AQ144" s="299"/>
      <c r="AR144" s="299"/>
      <c r="AS144" s="299"/>
      <c r="AT144" s="299"/>
      <c r="AU144" s="299"/>
      <c r="AV144" s="299"/>
      <c r="AW144" s="299"/>
      <c r="AX144" s="299"/>
      <c r="AY144" s="299"/>
      <c r="AZ144" s="299"/>
      <c r="BA144" s="299"/>
      <c r="BB144" s="299"/>
      <c r="BC144" s="299"/>
      <c r="BD144" s="299"/>
      <c r="BE144" s="299"/>
      <c r="BF144" s="299"/>
    </row>
    <row r="145" spans="1:58" s="5" customFormat="1" ht="15" customHeight="1" x14ac:dyDescent="0.25">
      <c r="A145" s="239"/>
      <c r="B145" s="56"/>
      <c r="C145" s="57"/>
      <c r="D145" s="57"/>
      <c r="E145" s="58"/>
      <c r="F145" s="58"/>
      <c r="H145" s="58"/>
      <c r="I145" s="58"/>
      <c r="J145" s="59"/>
      <c r="K145" s="56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99"/>
      <c r="AB145" s="299"/>
      <c r="AC145" s="299"/>
      <c r="AD145" s="299"/>
      <c r="AE145" s="299"/>
      <c r="AF145" s="299"/>
      <c r="AG145" s="299"/>
      <c r="AH145" s="299"/>
      <c r="AI145" s="299"/>
      <c r="AJ145" s="299"/>
      <c r="AK145" s="299"/>
      <c r="AL145" s="299"/>
      <c r="AM145" s="299"/>
      <c r="AN145" s="299"/>
      <c r="AO145" s="299"/>
      <c r="AP145" s="299"/>
      <c r="AQ145" s="299"/>
      <c r="AR145" s="299"/>
      <c r="AS145" s="299"/>
      <c r="AT145" s="299"/>
      <c r="AU145" s="299"/>
      <c r="AV145" s="299"/>
      <c r="AW145" s="299"/>
      <c r="AX145" s="299"/>
      <c r="AY145" s="299"/>
      <c r="AZ145" s="299"/>
      <c r="BA145" s="299"/>
      <c r="BB145" s="299"/>
      <c r="BC145" s="299"/>
      <c r="BD145" s="299"/>
      <c r="BE145" s="299"/>
      <c r="BF145" s="299"/>
    </row>
    <row r="146" spans="1:58" s="5" customFormat="1" ht="15" customHeight="1" x14ac:dyDescent="0.25">
      <c r="A146" s="239"/>
      <c r="B146" s="56"/>
      <c r="C146" s="57"/>
      <c r="D146" s="57"/>
      <c r="E146" s="58"/>
      <c r="F146" s="58"/>
      <c r="H146" s="58"/>
      <c r="I146" s="58"/>
      <c r="J146" s="59"/>
      <c r="K146" s="56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99"/>
      <c r="AB146" s="299"/>
      <c r="AC146" s="299"/>
      <c r="AD146" s="299"/>
      <c r="AE146" s="299"/>
      <c r="AF146" s="299"/>
      <c r="AG146" s="299"/>
      <c r="AH146" s="299"/>
      <c r="AI146" s="299"/>
      <c r="AJ146" s="299"/>
      <c r="AK146" s="299"/>
      <c r="AL146" s="299"/>
      <c r="AM146" s="299"/>
      <c r="AN146" s="299"/>
      <c r="AO146" s="299"/>
      <c r="AP146" s="299"/>
      <c r="AQ146" s="299"/>
      <c r="AR146" s="299"/>
      <c r="AS146" s="299"/>
      <c r="AT146" s="299"/>
      <c r="AU146" s="299"/>
      <c r="AV146" s="299"/>
      <c r="AW146" s="299"/>
      <c r="AX146" s="299"/>
      <c r="AY146" s="299"/>
      <c r="AZ146" s="299"/>
      <c r="BA146" s="299"/>
      <c r="BB146" s="299"/>
      <c r="BC146" s="299"/>
      <c r="BD146" s="299"/>
      <c r="BE146" s="299"/>
      <c r="BF146" s="299"/>
    </row>
    <row r="147" spans="1:58" s="5" customFormat="1" ht="15" customHeight="1" x14ac:dyDescent="0.25">
      <c r="A147" s="239"/>
      <c r="B147" s="56"/>
      <c r="C147" s="57"/>
      <c r="D147" s="57"/>
      <c r="E147" s="58"/>
      <c r="F147" s="58"/>
      <c r="H147" s="58"/>
      <c r="I147" s="58"/>
      <c r="J147" s="59"/>
      <c r="K147" s="56"/>
      <c r="M147" s="299"/>
      <c r="N147" s="299"/>
      <c r="O147" s="299"/>
      <c r="P147" s="299"/>
      <c r="Q147" s="299"/>
      <c r="R147" s="299"/>
      <c r="S147" s="299"/>
      <c r="T147" s="299"/>
      <c r="U147" s="299"/>
      <c r="V147" s="299"/>
      <c r="W147" s="299"/>
      <c r="X147" s="299"/>
      <c r="Y147" s="299"/>
      <c r="Z147" s="299"/>
      <c r="AA147" s="299"/>
      <c r="AB147" s="299"/>
      <c r="AC147" s="299"/>
      <c r="AD147" s="299"/>
      <c r="AE147" s="299"/>
      <c r="AF147" s="299"/>
      <c r="AG147" s="299"/>
      <c r="AH147" s="299"/>
      <c r="AI147" s="299"/>
      <c r="AJ147" s="299"/>
      <c r="AK147" s="299"/>
      <c r="AL147" s="299"/>
      <c r="AM147" s="299"/>
      <c r="AN147" s="299"/>
      <c r="AO147" s="299"/>
      <c r="AP147" s="299"/>
      <c r="AQ147" s="299"/>
      <c r="AR147" s="299"/>
      <c r="AS147" s="299"/>
      <c r="AT147" s="299"/>
      <c r="AU147" s="299"/>
      <c r="AV147" s="299"/>
      <c r="AW147" s="299"/>
      <c r="AX147" s="299"/>
      <c r="AY147" s="299"/>
      <c r="AZ147" s="299"/>
      <c r="BA147" s="299"/>
      <c r="BB147" s="299"/>
      <c r="BC147" s="299"/>
      <c r="BD147" s="299"/>
      <c r="BE147" s="299"/>
      <c r="BF147" s="299"/>
    </row>
    <row r="148" spans="1:58" s="5" customFormat="1" ht="15" customHeight="1" x14ac:dyDescent="0.25">
      <c r="A148" s="239"/>
      <c r="B148" s="56"/>
      <c r="C148" s="57"/>
      <c r="D148" s="57"/>
      <c r="E148" s="58"/>
      <c r="F148" s="58"/>
      <c r="H148" s="58"/>
      <c r="I148" s="58"/>
      <c r="J148" s="59"/>
      <c r="K148" s="56"/>
      <c r="M148" s="299"/>
      <c r="N148" s="299"/>
      <c r="O148" s="299"/>
      <c r="P148" s="299"/>
      <c r="Q148" s="299"/>
      <c r="R148" s="299"/>
      <c r="S148" s="299"/>
      <c r="T148" s="299"/>
      <c r="U148" s="299"/>
      <c r="V148" s="299"/>
      <c r="W148" s="299"/>
      <c r="X148" s="299"/>
      <c r="Y148" s="299"/>
      <c r="Z148" s="299"/>
      <c r="AA148" s="299"/>
      <c r="AB148" s="299"/>
      <c r="AC148" s="299"/>
      <c r="AD148" s="299"/>
      <c r="AE148" s="299"/>
      <c r="AF148" s="299"/>
      <c r="AG148" s="299"/>
      <c r="AH148" s="299"/>
      <c r="AI148" s="299"/>
      <c r="AJ148" s="299"/>
      <c r="AK148" s="299"/>
      <c r="AL148" s="299"/>
      <c r="AM148" s="299"/>
      <c r="AN148" s="299"/>
      <c r="AO148" s="299"/>
      <c r="AP148" s="299"/>
      <c r="AQ148" s="299"/>
      <c r="AR148" s="299"/>
      <c r="AS148" s="299"/>
      <c r="AT148" s="299"/>
      <c r="AU148" s="299"/>
      <c r="AV148" s="299"/>
      <c r="AW148" s="299"/>
      <c r="AX148" s="299"/>
      <c r="AY148" s="299"/>
      <c r="AZ148" s="299"/>
      <c r="BA148" s="299"/>
      <c r="BB148" s="299"/>
      <c r="BC148" s="299"/>
      <c r="BD148" s="299"/>
      <c r="BE148" s="299"/>
      <c r="BF148" s="299"/>
    </row>
    <row r="149" spans="1:58" s="5" customFormat="1" ht="15" customHeight="1" x14ac:dyDescent="0.25">
      <c r="A149" s="239"/>
      <c r="B149" s="56"/>
      <c r="C149" s="57"/>
      <c r="D149" s="57"/>
      <c r="E149" s="58"/>
      <c r="F149" s="58"/>
      <c r="H149" s="58"/>
      <c r="I149" s="58"/>
      <c r="J149" s="59"/>
      <c r="K149" s="56"/>
      <c r="M149" s="299"/>
      <c r="N149" s="299"/>
      <c r="O149" s="299"/>
      <c r="P149" s="299"/>
      <c r="Q149" s="299"/>
      <c r="R149" s="299"/>
      <c r="S149" s="299"/>
      <c r="T149" s="299"/>
      <c r="U149" s="299"/>
      <c r="V149" s="299"/>
      <c r="W149" s="299"/>
      <c r="X149" s="299"/>
      <c r="Y149" s="299"/>
      <c r="Z149" s="299"/>
      <c r="AA149" s="299"/>
      <c r="AB149" s="299"/>
      <c r="AC149" s="299"/>
      <c r="AD149" s="299"/>
      <c r="AE149" s="299"/>
      <c r="AF149" s="299"/>
      <c r="AG149" s="299"/>
      <c r="AH149" s="299"/>
      <c r="AI149" s="299"/>
      <c r="AJ149" s="299"/>
      <c r="AK149" s="299"/>
      <c r="AL149" s="299"/>
      <c r="AM149" s="299"/>
      <c r="AN149" s="299"/>
      <c r="AO149" s="299"/>
      <c r="AP149" s="299"/>
      <c r="AQ149" s="299"/>
      <c r="AR149" s="299"/>
      <c r="AS149" s="299"/>
      <c r="AT149" s="299"/>
      <c r="AU149" s="299"/>
      <c r="AV149" s="299"/>
      <c r="AW149" s="299"/>
      <c r="AX149" s="299"/>
      <c r="AY149" s="299"/>
      <c r="AZ149" s="299"/>
      <c r="BA149" s="299"/>
      <c r="BB149" s="299"/>
      <c r="BC149" s="299"/>
      <c r="BD149" s="299"/>
      <c r="BE149" s="299"/>
      <c r="BF149" s="299"/>
    </row>
    <row r="150" spans="1:58" s="5" customFormat="1" ht="15" customHeight="1" x14ac:dyDescent="0.25">
      <c r="A150" s="239"/>
      <c r="B150" s="56"/>
      <c r="C150" s="57"/>
      <c r="D150" s="57"/>
      <c r="E150" s="58"/>
      <c r="F150" s="58"/>
      <c r="H150" s="58"/>
      <c r="I150" s="58"/>
      <c r="J150" s="59"/>
      <c r="K150" s="56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99"/>
      <c r="AB150" s="299"/>
      <c r="AC150" s="299"/>
      <c r="AD150" s="299"/>
      <c r="AE150" s="299"/>
      <c r="AF150" s="299"/>
      <c r="AG150" s="299"/>
      <c r="AH150" s="299"/>
      <c r="AI150" s="299"/>
      <c r="AJ150" s="299"/>
      <c r="AK150" s="299"/>
      <c r="AL150" s="299"/>
      <c r="AM150" s="299"/>
      <c r="AN150" s="299"/>
      <c r="AO150" s="299"/>
      <c r="AP150" s="299"/>
      <c r="AQ150" s="299"/>
      <c r="AR150" s="299"/>
      <c r="AS150" s="299"/>
      <c r="AT150" s="299"/>
      <c r="AU150" s="299"/>
      <c r="AV150" s="299"/>
      <c r="AW150" s="299"/>
      <c r="AX150" s="299"/>
      <c r="AY150" s="299"/>
      <c r="AZ150" s="299"/>
      <c r="BA150" s="299"/>
      <c r="BB150" s="299"/>
      <c r="BC150" s="299"/>
      <c r="BD150" s="299"/>
      <c r="BE150" s="299"/>
      <c r="BF150" s="299"/>
    </row>
    <row r="151" spans="1:58" s="5" customFormat="1" ht="15" customHeight="1" x14ac:dyDescent="0.25">
      <c r="A151" s="239"/>
      <c r="B151" s="56"/>
      <c r="C151" s="57"/>
      <c r="D151" s="57"/>
      <c r="E151" s="58"/>
      <c r="F151" s="58"/>
      <c r="H151" s="58"/>
      <c r="I151" s="58"/>
      <c r="J151" s="59"/>
      <c r="K151" s="56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99"/>
      <c r="AB151" s="299"/>
      <c r="AC151" s="299"/>
      <c r="AD151" s="299"/>
      <c r="AE151" s="299"/>
      <c r="AF151" s="299"/>
      <c r="AG151" s="299"/>
      <c r="AH151" s="299"/>
      <c r="AI151" s="299"/>
      <c r="AJ151" s="299"/>
      <c r="AK151" s="299"/>
      <c r="AL151" s="299"/>
      <c r="AM151" s="299"/>
      <c r="AN151" s="299"/>
      <c r="AO151" s="299"/>
      <c r="AP151" s="299"/>
      <c r="AQ151" s="299"/>
      <c r="AR151" s="299"/>
      <c r="AS151" s="299"/>
      <c r="AT151" s="299"/>
      <c r="AU151" s="299"/>
      <c r="AV151" s="299"/>
      <c r="AW151" s="299"/>
      <c r="AX151" s="299"/>
      <c r="AY151" s="299"/>
      <c r="AZ151" s="299"/>
      <c r="BA151" s="299"/>
      <c r="BB151" s="299"/>
      <c r="BC151" s="299"/>
      <c r="BD151" s="299"/>
      <c r="BE151" s="299"/>
      <c r="BF151" s="299"/>
    </row>
    <row r="152" spans="1:58" s="5" customFormat="1" ht="15" customHeight="1" x14ac:dyDescent="0.25">
      <c r="A152" s="239"/>
      <c r="B152" s="56"/>
      <c r="C152" s="57"/>
      <c r="D152" s="57"/>
      <c r="E152" s="58"/>
      <c r="F152" s="58"/>
      <c r="H152" s="58"/>
      <c r="I152" s="58"/>
      <c r="J152" s="59"/>
      <c r="K152" s="56"/>
      <c r="M152" s="299"/>
      <c r="N152" s="299"/>
      <c r="O152" s="299"/>
      <c r="P152" s="299"/>
      <c r="Q152" s="299"/>
      <c r="R152" s="299"/>
      <c r="S152" s="299"/>
      <c r="T152" s="299"/>
      <c r="U152" s="299"/>
      <c r="V152" s="299"/>
      <c r="W152" s="299"/>
      <c r="X152" s="299"/>
      <c r="Y152" s="299"/>
      <c r="Z152" s="299"/>
      <c r="AA152" s="299"/>
      <c r="AB152" s="299"/>
      <c r="AC152" s="299"/>
      <c r="AD152" s="299"/>
      <c r="AE152" s="299"/>
      <c r="AF152" s="299"/>
      <c r="AG152" s="299"/>
      <c r="AH152" s="299"/>
      <c r="AI152" s="299"/>
      <c r="AJ152" s="299"/>
      <c r="AK152" s="299"/>
      <c r="AL152" s="299"/>
      <c r="AM152" s="299"/>
      <c r="AN152" s="299"/>
      <c r="AO152" s="299"/>
      <c r="AP152" s="299"/>
      <c r="AQ152" s="299"/>
      <c r="AR152" s="299"/>
      <c r="AS152" s="299"/>
      <c r="AT152" s="299"/>
      <c r="AU152" s="299"/>
      <c r="AV152" s="299"/>
      <c r="AW152" s="299"/>
      <c r="AX152" s="299"/>
      <c r="AY152" s="299"/>
      <c r="AZ152" s="299"/>
      <c r="BA152" s="299"/>
      <c r="BB152" s="299"/>
      <c r="BC152" s="299"/>
      <c r="BD152" s="299"/>
      <c r="BE152" s="299"/>
      <c r="BF152" s="299"/>
    </row>
    <row r="153" spans="1:58" s="5" customFormat="1" ht="15" customHeight="1" x14ac:dyDescent="0.25">
      <c r="A153" s="239"/>
      <c r="B153" s="56"/>
      <c r="C153" s="57"/>
      <c r="D153" s="57"/>
      <c r="E153" s="58"/>
      <c r="F153" s="58"/>
      <c r="H153" s="58"/>
      <c r="I153" s="58"/>
      <c r="J153" s="59"/>
      <c r="K153" s="56"/>
      <c r="M153" s="299"/>
      <c r="N153" s="299"/>
      <c r="O153" s="299"/>
      <c r="P153" s="299"/>
      <c r="Q153" s="299"/>
      <c r="R153" s="299"/>
      <c r="S153" s="299"/>
      <c r="T153" s="299"/>
      <c r="U153" s="299"/>
      <c r="V153" s="299"/>
      <c r="W153" s="299"/>
      <c r="X153" s="299"/>
      <c r="Y153" s="299"/>
      <c r="Z153" s="299"/>
      <c r="AA153" s="299"/>
      <c r="AB153" s="299"/>
      <c r="AC153" s="299"/>
      <c r="AD153" s="299"/>
      <c r="AE153" s="299"/>
      <c r="AF153" s="299"/>
      <c r="AG153" s="299"/>
      <c r="AH153" s="299"/>
      <c r="AI153" s="299"/>
      <c r="AJ153" s="299"/>
      <c r="AK153" s="299"/>
      <c r="AL153" s="299"/>
      <c r="AM153" s="299"/>
      <c r="AN153" s="299"/>
      <c r="AO153" s="299"/>
      <c r="AP153" s="299"/>
      <c r="AQ153" s="299"/>
      <c r="AR153" s="299"/>
      <c r="AS153" s="299"/>
      <c r="AT153" s="299"/>
      <c r="AU153" s="299"/>
      <c r="AV153" s="299"/>
      <c r="AW153" s="299"/>
      <c r="AX153" s="299"/>
      <c r="AY153" s="299"/>
      <c r="AZ153" s="299"/>
      <c r="BA153" s="299"/>
      <c r="BB153" s="299"/>
      <c r="BC153" s="299"/>
      <c r="BD153" s="299"/>
      <c r="BE153" s="299"/>
      <c r="BF153" s="299"/>
    </row>
    <row r="154" spans="1:58" s="5" customFormat="1" ht="15" customHeight="1" x14ac:dyDescent="0.25">
      <c r="A154" s="239"/>
      <c r="B154" s="56"/>
      <c r="C154" s="57"/>
      <c r="D154" s="57"/>
      <c r="E154" s="58"/>
      <c r="F154" s="58"/>
      <c r="H154" s="58"/>
      <c r="I154" s="58"/>
      <c r="J154" s="59"/>
      <c r="K154" s="56"/>
      <c r="M154" s="299"/>
      <c r="N154" s="299"/>
      <c r="O154" s="299"/>
      <c r="P154" s="299"/>
      <c r="Q154" s="299"/>
      <c r="R154" s="299"/>
      <c r="S154" s="299"/>
      <c r="T154" s="299"/>
      <c r="U154" s="299"/>
      <c r="V154" s="299"/>
      <c r="W154" s="299"/>
      <c r="X154" s="299"/>
      <c r="Y154" s="299"/>
      <c r="Z154" s="299"/>
      <c r="AA154" s="299"/>
      <c r="AB154" s="299"/>
      <c r="AC154" s="299"/>
      <c r="AD154" s="299"/>
      <c r="AE154" s="299"/>
      <c r="AF154" s="299"/>
      <c r="AG154" s="299"/>
      <c r="AH154" s="299"/>
      <c r="AI154" s="299"/>
      <c r="AJ154" s="299"/>
      <c r="AK154" s="299"/>
      <c r="AL154" s="299"/>
      <c r="AM154" s="299"/>
      <c r="AN154" s="299"/>
      <c r="AO154" s="299"/>
      <c r="AP154" s="299"/>
      <c r="AQ154" s="299"/>
      <c r="AR154" s="299"/>
      <c r="AS154" s="299"/>
      <c r="AT154" s="299"/>
      <c r="AU154" s="299"/>
      <c r="AV154" s="299"/>
      <c r="AW154" s="299"/>
      <c r="AX154" s="299"/>
      <c r="AY154" s="299"/>
      <c r="AZ154" s="299"/>
      <c r="BA154" s="299"/>
      <c r="BB154" s="299"/>
      <c r="BC154" s="299"/>
      <c r="BD154" s="299"/>
      <c r="BE154" s="299"/>
      <c r="BF154" s="299"/>
    </row>
    <row r="155" spans="1:58" s="5" customFormat="1" ht="15" customHeight="1" x14ac:dyDescent="0.25">
      <c r="A155" s="239"/>
      <c r="B155" s="56"/>
      <c r="C155" s="57"/>
      <c r="D155" s="57"/>
      <c r="E155" s="58"/>
      <c r="F155" s="58"/>
      <c r="H155" s="58"/>
      <c r="I155" s="58"/>
      <c r="J155" s="59"/>
      <c r="K155" s="56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99"/>
      <c r="AB155" s="299"/>
      <c r="AC155" s="299"/>
      <c r="AD155" s="299"/>
      <c r="AE155" s="299"/>
      <c r="AF155" s="299"/>
      <c r="AG155" s="299"/>
      <c r="AH155" s="299"/>
      <c r="AI155" s="299"/>
      <c r="AJ155" s="299"/>
      <c r="AK155" s="299"/>
      <c r="AL155" s="299"/>
      <c r="AM155" s="299"/>
      <c r="AN155" s="299"/>
      <c r="AO155" s="299"/>
      <c r="AP155" s="299"/>
      <c r="AQ155" s="299"/>
      <c r="AR155" s="299"/>
      <c r="AS155" s="299"/>
      <c r="AT155" s="299"/>
      <c r="AU155" s="299"/>
      <c r="AV155" s="299"/>
      <c r="AW155" s="299"/>
      <c r="AX155" s="299"/>
      <c r="AY155" s="299"/>
      <c r="AZ155" s="299"/>
      <c r="BA155" s="299"/>
      <c r="BB155" s="299"/>
      <c r="BC155" s="299"/>
      <c r="BD155" s="299"/>
      <c r="BE155" s="299"/>
      <c r="BF155" s="299"/>
    </row>
    <row r="156" spans="1:58" s="5" customFormat="1" ht="15" customHeight="1" x14ac:dyDescent="0.25">
      <c r="A156" s="239"/>
      <c r="B156" s="56"/>
      <c r="C156" s="57"/>
      <c r="D156" s="57"/>
      <c r="E156" s="58"/>
      <c r="F156" s="58"/>
      <c r="H156" s="58"/>
      <c r="I156" s="58"/>
      <c r="J156" s="59"/>
      <c r="K156" s="56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99"/>
      <c r="AB156" s="299"/>
      <c r="AC156" s="299"/>
      <c r="AD156" s="299"/>
      <c r="AE156" s="299"/>
      <c r="AF156" s="299"/>
      <c r="AG156" s="299"/>
      <c r="AH156" s="299"/>
      <c r="AI156" s="299"/>
      <c r="AJ156" s="299"/>
      <c r="AK156" s="299"/>
      <c r="AL156" s="299"/>
      <c r="AM156" s="299"/>
      <c r="AN156" s="299"/>
      <c r="AO156" s="299"/>
      <c r="AP156" s="299"/>
      <c r="AQ156" s="299"/>
      <c r="AR156" s="299"/>
      <c r="AS156" s="299"/>
      <c r="AT156" s="299"/>
      <c r="AU156" s="299"/>
      <c r="AV156" s="299"/>
      <c r="AW156" s="299"/>
      <c r="AX156" s="299"/>
      <c r="AY156" s="299"/>
      <c r="AZ156" s="299"/>
      <c r="BA156" s="299"/>
      <c r="BB156" s="299"/>
      <c r="BC156" s="299"/>
      <c r="BD156" s="299"/>
      <c r="BE156" s="299"/>
      <c r="BF156" s="299"/>
    </row>
    <row r="157" spans="1:58" s="5" customFormat="1" ht="15" customHeight="1" x14ac:dyDescent="0.25">
      <c r="A157" s="239"/>
      <c r="B157" s="56"/>
      <c r="C157" s="57"/>
      <c r="D157" s="57"/>
      <c r="E157" s="58"/>
      <c r="F157" s="58"/>
      <c r="H157" s="58"/>
      <c r="I157" s="58"/>
      <c r="J157" s="59"/>
      <c r="K157" s="56"/>
      <c r="M157" s="299"/>
      <c r="N157" s="299"/>
      <c r="O157" s="299"/>
      <c r="P157" s="299"/>
      <c r="Q157" s="299"/>
      <c r="R157" s="299"/>
      <c r="S157" s="299"/>
      <c r="T157" s="299"/>
      <c r="U157" s="299"/>
      <c r="V157" s="299"/>
      <c r="W157" s="299"/>
      <c r="X157" s="299"/>
      <c r="Y157" s="299"/>
      <c r="Z157" s="299"/>
      <c r="AA157" s="299"/>
      <c r="AB157" s="299"/>
      <c r="AC157" s="299"/>
      <c r="AD157" s="299"/>
      <c r="AE157" s="299"/>
      <c r="AF157" s="299"/>
      <c r="AG157" s="299"/>
      <c r="AH157" s="299"/>
      <c r="AI157" s="299"/>
      <c r="AJ157" s="299"/>
      <c r="AK157" s="299"/>
      <c r="AL157" s="299"/>
      <c r="AM157" s="299"/>
      <c r="AN157" s="299"/>
      <c r="AO157" s="299"/>
      <c r="AP157" s="299"/>
      <c r="AQ157" s="299"/>
      <c r="AR157" s="299"/>
      <c r="AS157" s="299"/>
      <c r="AT157" s="299"/>
      <c r="AU157" s="299"/>
      <c r="AV157" s="299"/>
      <c r="AW157" s="299"/>
      <c r="AX157" s="299"/>
      <c r="AY157" s="299"/>
      <c r="AZ157" s="299"/>
      <c r="BA157" s="299"/>
      <c r="BB157" s="299"/>
      <c r="BC157" s="299"/>
      <c r="BD157" s="299"/>
      <c r="BE157" s="299"/>
      <c r="BF157" s="299"/>
    </row>
    <row r="158" spans="1:58" s="5" customFormat="1" ht="15" customHeight="1" x14ac:dyDescent="0.25">
      <c r="A158" s="239"/>
      <c r="B158" s="56"/>
      <c r="C158" s="57"/>
      <c r="D158" s="57"/>
      <c r="E158" s="58"/>
      <c r="F158" s="58"/>
      <c r="H158" s="58"/>
      <c r="I158" s="58"/>
      <c r="J158" s="59"/>
      <c r="K158" s="56"/>
      <c r="M158" s="299"/>
      <c r="N158" s="299"/>
      <c r="O158" s="299"/>
      <c r="P158" s="299"/>
      <c r="Q158" s="299"/>
      <c r="R158" s="299"/>
      <c r="S158" s="299"/>
      <c r="T158" s="299"/>
      <c r="U158" s="299"/>
      <c r="V158" s="299"/>
      <c r="W158" s="299"/>
      <c r="X158" s="299"/>
      <c r="Y158" s="299"/>
      <c r="Z158" s="299"/>
      <c r="AA158" s="299"/>
      <c r="AB158" s="299"/>
      <c r="AC158" s="299"/>
      <c r="AD158" s="299"/>
      <c r="AE158" s="299"/>
      <c r="AF158" s="299"/>
      <c r="AG158" s="299"/>
      <c r="AH158" s="299"/>
      <c r="AI158" s="299"/>
      <c r="AJ158" s="299"/>
      <c r="AK158" s="299"/>
      <c r="AL158" s="299"/>
      <c r="AM158" s="299"/>
      <c r="AN158" s="299"/>
      <c r="AO158" s="299"/>
      <c r="AP158" s="299"/>
      <c r="AQ158" s="299"/>
      <c r="AR158" s="299"/>
      <c r="AS158" s="299"/>
      <c r="AT158" s="299"/>
      <c r="AU158" s="299"/>
      <c r="AV158" s="299"/>
      <c r="AW158" s="299"/>
      <c r="AX158" s="299"/>
      <c r="AY158" s="299"/>
      <c r="AZ158" s="299"/>
      <c r="BA158" s="299"/>
      <c r="BB158" s="299"/>
      <c r="BC158" s="299"/>
      <c r="BD158" s="299"/>
      <c r="BE158" s="299"/>
      <c r="BF158" s="299"/>
    </row>
    <row r="159" spans="1:58" s="5" customFormat="1" ht="15" customHeight="1" x14ac:dyDescent="0.25">
      <c r="A159" s="239"/>
      <c r="B159" s="56"/>
      <c r="C159" s="57"/>
      <c r="D159" s="57"/>
      <c r="E159" s="58"/>
      <c r="F159" s="58"/>
      <c r="H159" s="58"/>
      <c r="I159" s="58"/>
      <c r="J159" s="59"/>
      <c r="K159" s="56"/>
      <c r="M159" s="299"/>
      <c r="N159" s="299"/>
      <c r="O159" s="299"/>
      <c r="P159" s="299"/>
      <c r="Q159" s="299"/>
      <c r="R159" s="299"/>
      <c r="S159" s="299"/>
      <c r="T159" s="299"/>
      <c r="U159" s="299"/>
      <c r="V159" s="299"/>
      <c r="W159" s="299"/>
      <c r="X159" s="299"/>
      <c r="Y159" s="299"/>
      <c r="Z159" s="299"/>
      <c r="AA159" s="299"/>
      <c r="AB159" s="299"/>
      <c r="AC159" s="299"/>
      <c r="AD159" s="299"/>
      <c r="AE159" s="299"/>
      <c r="AF159" s="299"/>
      <c r="AG159" s="299"/>
      <c r="AH159" s="299"/>
      <c r="AI159" s="299"/>
      <c r="AJ159" s="299"/>
      <c r="AK159" s="299"/>
      <c r="AL159" s="299"/>
      <c r="AM159" s="299"/>
      <c r="AN159" s="299"/>
      <c r="AO159" s="299"/>
      <c r="AP159" s="299"/>
      <c r="AQ159" s="299"/>
      <c r="AR159" s="299"/>
      <c r="AS159" s="299"/>
      <c r="AT159" s="299"/>
      <c r="AU159" s="299"/>
      <c r="AV159" s="299"/>
      <c r="AW159" s="299"/>
      <c r="AX159" s="299"/>
      <c r="AY159" s="299"/>
      <c r="AZ159" s="299"/>
      <c r="BA159" s="299"/>
      <c r="BB159" s="299"/>
      <c r="BC159" s="299"/>
      <c r="BD159" s="299"/>
      <c r="BE159" s="299"/>
      <c r="BF159" s="299"/>
    </row>
    <row r="160" spans="1:58" s="5" customFormat="1" ht="15" customHeight="1" x14ac:dyDescent="0.25">
      <c r="A160" s="239"/>
      <c r="B160" s="56"/>
      <c r="C160" s="57"/>
      <c r="D160" s="57"/>
      <c r="E160" s="58"/>
      <c r="F160" s="58"/>
      <c r="H160" s="58"/>
      <c r="I160" s="58"/>
      <c r="J160" s="59"/>
      <c r="K160" s="56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  <c r="W160" s="299"/>
      <c r="X160" s="299"/>
      <c r="Y160" s="299"/>
      <c r="Z160" s="299"/>
      <c r="AA160" s="299"/>
      <c r="AB160" s="299"/>
      <c r="AC160" s="299"/>
      <c r="AD160" s="299"/>
      <c r="AE160" s="299"/>
      <c r="AF160" s="299"/>
      <c r="AG160" s="299"/>
      <c r="AH160" s="299"/>
      <c r="AI160" s="299"/>
      <c r="AJ160" s="299"/>
      <c r="AK160" s="299"/>
      <c r="AL160" s="299"/>
      <c r="AM160" s="299"/>
      <c r="AN160" s="299"/>
      <c r="AO160" s="299"/>
      <c r="AP160" s="299"/>
      <c r="AQ160" s="299"/>
      <c r="AR160" s="299"/>
      <c r="AS160" s="299"/>
      <c r="AT160" s="299"/>
      <c r="AU160" s="299"/>
      <c r="AV160" s="299"/>
      <c r="AW160" s="299"/>
      <c r="AX160" s="299"/>
      <c r="AY160" s="299"/>
      <c r="AZ160" s="299"/>
      <c r="BA160" s="299"/>
      <c r="BB160" s="299"/>
      <c r="BC160" s="299"/>
      <c r="BD160" s="299"/>
      <c r="BE160" s="299"/>
      <c r="BF160" s="299"/>
    </row>
    <row r="161" spans="1:58" s="5" customFormat="1" ht="15" customHeight="1" x14ac:dyDescent="0.25">
      <c r="A161" s="239"/>
      <c r="B161" s="56"/>
      <c r="C161" s="57"/>
      <c r="D161" s="57"/>
      <c r="E161" s="58"/>
      <c r="F161" s="58"/>
      <c r="H161" s="58"/>
      <c r="I161" s="58"/>
      <c r="J161" s="59"/>
      <c r="K161" s="56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99"/>
      <c r="AB161" s="299"/>
      <c r="AC161" s="299"/>
      <c r="AD161" s="299"/>
      <c r="AE161" s="299"/>
      <c r="AF161" s="299"/>
      <c r="AG161" s="299"/>
      <c r="AH161" s="299"/>
      <c r="AI161" s="299"/>
      <c r="AJ161" s="299"/>
      <c r="AK161" s="299"/>
      <c r="AL161" s="299"/>
      <c r="AM161" s="299"/>
      <c r="AN161" s="299"/>
      <c r="AO161" s="299"/>
      <c r="AP161" s="299"/>
      <c r="AQ161" s="299"/>
      <c r="AR161" s="299"/>
      <c r="AS161" s="299"/>
      <c r="AT161" s="299"/>
      <c r="AU161" s="299"/>
      <c r="AV161" s="299"/>
      <c r="AW161" s="299"/>
      <c r="AX161" s="299"/>
      <c r="AY161" s="299"/>
      <c r="AZ161" s="299"/>
      <c r="BA161" s="299"/>
      <c r="BB161" s="299"/>
      <c r="BC161" s="299"/>
      <c r="BD161" s="299"/>
      <c r="BE161" s="299"/>
      <c r="BF161" s="299"/>
    </row>
    <row r="162" spans="1:58" s="5" customFormat="1" ht="15" customHeight="1" x14ac:dyDescent="0.25">
      <c r="A162" s="239"/>
      <c r="B162" s="56"/>
      <c r="C162" s="57"/>
      <c r="D162" s="57"/>
      <c r="E162" s="58"/>
      <c r="F162" s="58"/>
      <c r="H162" s="58"/>
      <c r="I162" s="58"/>
      <c r="J162" s="59"/>
      <c r="K162" s="56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99"/>
      <c r="AB162" s="299"/>
      <c r="AC162" s="299"/>
      <c r="AD162" s="299"/>
      <c r="AE162" s="299"/>
      <c r="AF162" s="299"/>
      <c r="AG162" s="299"/>
      <c r="AH162" s="299"/>
      <c r="AI162" s="299"/>
      <c r="AJ162" s="299"/>
      <c r="AK162" s="299"/>
      <c r="AL162" s="299"/>
      <c r="AM162" s="299"/>
      <c r="AN162" s="299"/>
      <c r="AO162" s="299"/>
      <c r="AP162" s="299"/>
      <c r="AQ162" s="299"/>
      <c r="AR162" s="299"/>
      <c r="AS162" s="299"/>
      <c r="AT162" s="299"/>
      <c r="AU162" s="299"/>
      <c r="AV162" s="299"/>
      <c r="AW162" s="299"/>
      <c r="AX162" s="299"/>
      <c r="AY162" s="299"/>
      <c r="AZ162" s="299"/>
      <c r="BA162" s="299"/>
      <c r="BB162" s="299"/>
      <c r="BC162" s="299"/>
      <c r="BD162" s="299"/>
      <c r="BE162" s="299"/>
      <c r="BF162" s="299"/>
    </row>
    <row r="163" spans="1:58" s="5" customFormat="1" ht="15" customHeight="1" x14ac:dyDescent="0.25">
      <c r="A163" s="239"/>
      <c r="B163" s="56"/>
      <c r="C163" s="57"/>
      <c r="D163" s="57"/>
      <c r="E163" s="58"/>
      <c r="F163" s="58"/>
      <c r="H163" s="58"/>
      <c r="I163" s="58"/>
      <c r="J163" s="59"/>
      <c r="K163" s="56"/>
      <c r="M163" s="299"/>
      <c r="N163" s="299"/>
      <c r="O163" s="299"/>
      <c r="P163" s="299"/>
      <c r="Q163" s="299"/>
      <c r="R163" s="299"/>
      <c r="S163" s="299"/>
      <c r="T163" s="299"/>
      <c r="U163" s="299"/>
      <c r="V163" s="299"/>
      <c r="W163" s="299"/>
      <c r="X163" s="299"/>
      <c r="Y163" s="299"/>
      <c r="Z163" s="299"/>
      <c r="AA163" s="299"/>
      <c r="AB163" s="299"/>
      <c r="AC163" s="299"/>
      <c r="AD163" s="299"/>
      <c r="AE163" s="299"/>
      <c r="AF163" s="299"/>
      <c r="AG163" s="299"/>
      <c r="AH163" s="299"/>
      <c r="AI163" s="299"/>
      <c r="AJ163" s="299"/>
      <c r="AK163" s="299"/>
      <c r="AL163" s="299"/>
      <c r="AM163" s="299"/>
      <c r="AN163" s="299"/>
      <c r="AO163" s="299"/>
      <c r="AP163" s="299"/>
      <c r="AQ163" s="299"/>
      <c r="AR163" s="299"/>
      <c r="AS163" s="299"/>
      <c r="AT163" s="299"/>
      <c r="AU163" s="299"/>
      <c r="AV163" s="299"/>
      <c r="AW163" s="299"/>
      <c r="AX163" s="299"/>
      <c r="AY163" s="299"/>
      <c r="AZ163" s="299"/>
      <c r="BA163" s="299"/>
      <c r="BB163" s="299"/>
      <c r="BC163" s="299"/>
      <c r="BD163" s="299"/>
      <c r="BE163" s="299"/>
      <c r="BF163" s="299"/>
    </row>
    <row r="164" spans="1:58" s="5" customFormat="1" ht="15" customHeight="1" x14ac:dyDescent="0.25">
      <c r="A164" s="239"/>
      <c r="B164" s="56"/>
      <c r="C164" s="57"/>
      <c r="D164" s="57"/>
      <c r="E164" s="58"/>
      <c r="F164" s="58"/>
      <c r="H164" s="58"/>
      <c r="I164" s="58"/>
      <c r="J164" s="59"/>
      <c r="K164" s="56"/>
      <c r="M164" s="299"/>
      <c r="N164" s="299"/>
      <c r="O164" s="299"/>
      <c r="P164" s="299"/>
      <c r="Q164" s="299"/>
      <c r="R164" s="299"/>
      <c r="S164" s="299"/>
      <c r="T164" s="299"/>
      <c r="U164" s="299"/>
      <c r="V164" s="299"/>
      <c r="W164" s="299"/>
      <c r="X164" s="299"/>
      <c r="Y164" s="299"/>
      <c r="Z164" s="299"/>
      <c r="AA164" s="299"/>
      <c r="AB164" s="299"/>
      <c r="AC164" s="299"/>
      <c r="AD164" s="299"/>
      <c r="AE164" s="299"/>
      <c r="AF164" s="299"/>
      <c r="AG164" s="299"/>
      <c r="AH164" s="299"/>
      <c r="AI164" s="299"/>
      <c r="AJ164" s="299"/>
      <c r="AK164" s="299"/>
      <c r="AL164" s="299"/>
      <c r="AM164" s="299"/>
      <c r="AN164" s="299"/>
      <c r="AO164" s="299"/>
      <c r="AP164" s="299"/>
      <c r="AQ164" s="299"/>
      <c r="AR164" s="299"/>
      <c r="AS164" s="299"/>
      <c r="AT164" s="299"/>
      <c r="AU164" s="299"/>
      <c r="AV164" s="299"/>
      <c r="AW164" s="299"/>
      <c r="AX164" s="299"/>
      <c r="AY164" s="299"/>
      <c r="AZ164" s="299"/>
      <c r="BA164" s="299"/>
      <c r="BB164" s="299"/>
      <c r="BC164" s="299"/>
      <c r="BD164" s="299"/>
      <c r="BE164" s="299"/>
      <c r="BF164" s="299"/>
    </row>
    <row r="165" spans="1:58" s="5" customFormat="1" ht="15" customHeight="1" x14ac:dyDescent="0.25">
      <c r="A165" s="239"/>
      <c r="B165" s="56"/>
      <c r="C165" s="57"/>
      <c r="D165" s="57"/>
      <c r="E165" s="58"/>
      <c r="F165" s="58"/>
      <c r="H165" s="58"/>
      <c r="I165" s="58"/>
      <c r="J165" s="59"/>
      <c r="K165" s="56"/>
      <c r="M165" s="299"/>
      <c r="N165" s="299"/>
      <c r="O165" s="299"/>
      <c r="P165" s="299"/>
      <c r="Q165" s="299"/>
      <c r="R165" s="299"/>
      <c r="S165" s="299"/>
      <c r="T165" s="299"/>
      <c r="U165" s="299"/>
      <c r="V165" s="299"/>
      <c r="W165" s="299"/>
      <c r="X165" s="299"/>
      <c r="Y165" s="299"/>
      <c r="Z165" s="299"/>
      <c r="AA165" s="299"/>
      <c r="AB165" s="299"/>
      <c r="AC165" s="299"/>
      <c r="AD165" s="299"/>
      <c r="AE165" s="299"/>
      <c r="AF165" s="299"/>
      <c r="AG165" s="299"/>
      <c r="AH165" s="299"/>
      <c r="AI165" s="299"/>
      <c r="AJ165" s="299"/>
      <c r="AK165" s="299"/>
      <c r="AL165" s="299"/>
      <c r="AM165" s="299"/>
      <c r="AN165" s="299"/>
      <c r="AO165" s="299"/>
      <c r="AP165" s="299"/>
      <c r="AQ165" s="299"/>
      <c r="AR165" s="299"/>
      <c r="AS165" s="299"/>
      <c r="AT165" s="299"/>
      <c r="AU165" s="299"/>
      <c r="AV165" s="299"/>
      <c r="AW165" s="299"/>
      <c r="AX165" s="299"/>
      <c r="AY165" s="299"/>
      <c r="AZ165" s="299"/>
      <c r="BA165" s="299"/>
      <c r="BB165" s="299"/>
      <c r="BC165" s="299"/>
      <c r="BD165" s="299"/>
      <c r="BE165" s="299"/>
      <c r="BF165" s="299"/>
    </row>
    <row r="166" spans="1:58" s="5" customFormat="1" ht="15" customHeight="1" x14ac:dyDescent="0.25">
      <c r="A166" s="239"/>
      <c r="B166" s="56"/>
      <c r="C166" s="57"/>
      <c r="D166" s="57"/>
      <c r="E166" s="58"/>
      <c r="F166" s="58"/>
      <c r="H166" s="58"/>
      <c r="I166" s="58"/>
      <c r="J166" s="59"/>
      <c r="K166" s="56"/>
      <c r="M166" s="299"/>
      <c r="N166" s="299"/>
      <c r="O166" s="299"/>
      <c r="P166" s="299"/>
      <c r="Q166" s="299"/>
      <c r="R166" s="299"/>
      <c r="S166" s="299"/>
      <c r="T166" s="299"/>
      <c r="U166" s="299"/>
      <c r="V166" s="299"/>
      <c r="W166" s="299"/>
      <c r="X166" s="299"/>
      <c r="Y166" s="299"/>
      <c r="Z166" s="299"/>
      <c r="AA166" s="299"/>
      <c r="AB166" s="299"/>
      <c r="AC166" s="299"/>
      <c r="AD166" s="299"/>
      <c r="AE166" s="299"/>
      <c r="AF166" s="299"/>
      <c r="AG166" s="299"/>
      <c r="AH166" s="299"/>
      <c r="AI166" s="299"/>
      <c r="AJ166" s="299"/>
      <c r="AK166" s="299"/>
      <c r="AL166" s="299"/>
      <c r="AM166" s="299"/>
      <c r="AN166" s="299"/>
      <c r="AO166" s="299"/>
      <c r="AP166" s="299"/>
      <c r="AQ166" s="299"/>
      <c r="AR166" s="299"/>
      <c r="AS166" s="299"/>
      <c r="AT166" s="299"/>
      <c r="AU166" s="299"/>
      <c r="AV166" s="299"/>
      <c r="AW166" s="299"/>
      <c r="AX166" s="299"/>
      <c r="AY166" s="299"/>
      <c r="AZ166" s="299"/>
      <c r="BA166" s="299"/>
      <c r="BB166" s="299"/>
      <c r="BC166" s="299"/>
      <c r="BD166" s="299"/>
      <c r="BE166" s="299"/>
      <c r="BF166" s="299"/>
    </row>
    <row r="167" spans="1:58" s="5" customFormat="1" ht="15" customHeight="1" x14ac:dyDescent="0.25">
      <c r="A167" s="239"/>
      <c r="B167" s="56"/>
      <c r="C167" s="57"/>
      <c r="D167" s="57"/>
      <c r="E167" s="58"/>
      <c r="F167" s="58"/>
      <c r="H167" s="58"/>
      <c r="I167" s="58"/>
      <c r="J167" s="59"/>
      <c r="K167" s="56"/>
      <c r="M167" s="299"/>
      <c r="N167" s="299"/>
      <c r="O167" s="299"/>
      <c r="P167" s="299"/>
      <c r="Q167" s="299"/>
      <c r="R167" s="299"/>
      <c r="S167" s="299"/>
      <c r="T167" s="299"/>
      <c r="U167" s="299"/>
      <c r="V167" s="299"/>
      <c r="W167" s="299"/>
      <c r="X167" s="299"/>
      <c r="Y167" s="299"/>
      <c r="Z167" s="299"/>
      <c r="AA167" s="299"/>
      <c r="AB167" s="299"/>
      <c r="AC167" s="299"/>
      <c r="AD167" s="299"/>
      <c r="AE167" s="299"/>
      <c r="AF167" s="299"/>
      <c r="AG167" s="299"/>
      <c r="AH167" s="299"/>
      <c r="AI167" s="299"/>
      <c r="AJ167" s="299"/>
      <c r="AK167" s="299"/>
      <c r="AL167" s="299"/>
      <c r="AM167" s="299"/>
      <c r="AN167" s="299"/>
      <c r="AO167" s="299"/>
      <c r="AP167" s="299"/>
      <c r="AQ167" s="299"/>
      <c r="AR167" s="299"/>
      <c r="AS167" s="299"/>
      <c r="AT167" s="299"/>
      <c r="AU167" s="299"/>
      <c r="AV167" s="299"/>
      <c r="AW167" s="299"/>
      <c r="AX167" s="299"/>
      <c r="AY167" s="299"/>
      <c r="AZ167" s="299"/>
      <c r="BA167" s="299"/>
      <c r="BB167" s="299"/>
      <c r="BC167" s="299"/>
      <c r="BD167" s="299"/>
      <c r="BE167" s="299"/>
      <c r="BF167" s="299"/>
    </row>
    <row r="168" spans="1:58" s="5" customFormat="1" ht="15" customHeight="1" x14ac:dyDescent="0.25">
      <c r="A168" s="239"/>
      <c r="B168" s="56"/>
      <c r="C168" s="57"/>
      <c r="D168" s="57"/>
      <c r="E168" s="58"/>
      <c r="F168" s="58"/>
      <c r="H168" s="58"/>
      <c r="I168" s="58"/>
      <c r="J168" s="59"/>
      <c r="K168" s="56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99"/>
      <c r="AB168" s="299"/>
      <c r="AC168" s="299"/>
      <c r="AD168" s="299"/>
      <c r="AE168" s="299"/>
      <c r="AF168" s="299"/>
      <c r="AG168" s="299"/>
      <c r="AH168" s="299"/>
      <c r="AI168" s="299"/>
      <c r="AJ168" s="299"/>
      <c r="AK168" s="299"/>
      <c r="AL168" s="299"/>
      <c r="AM168" s="299"/>
      <c r="AN168" s="299"/>
      <c r="AO168" s="299"/>
      <c r="AP168" s="299"/>
      <c r="AQ168" s="299"/>
      <c r="AR168" s="299"/>
      <c r="AS168" s="299"/>
      <c r="AT168" s="299"/>
      <c r="AU168" s="299"/>
      <c r="AV168" s="299"/>
      <c r="AW168" s="299"/>
      <c r="AX168" s="299"/>
      <c r="AY168" s="299"/>
      <c r="AZ168" s="299"/>
      <c r="BA168" s="299"/>
      <c r="BB168" s="299"/>
      <c r="BC168" s="299"/>
      <c r="BD168" s="299"/>
      <c r="BE168" s="299"/>
      <c r="BF168" s="299"/>
    </row>
    <row r="169" spans="1:58" s="5" customFormat="1" ht="15" customHeight="1" x14ac:dyDescent="0.25">
      <c r="A169" s="239"/>
      <c r="B169" s="56"/>
      <c r="C169" s="57"/>
      <c r="D169" s="57"/>
      <c r="E169" s="58"/>
      <c r="F169" s="58"/>
      <c r="H169" s="58"/>
      <c r="I169" s="58"/>
      <c r="J169" s="59"/>
      <c r="K169" s="56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99"/>
      <c r="AB169" s="299"/>
      <c r="AC169" s="299"/>
      <c r="AD169" s="299"/>
      <c r="AE169" s="299"/>
      <c r="AF169" s="299"/>
      <c r="AG169" s="299"/>
      <c r="AH169" s="299"/>
      <c r="AI169" s="299"/>
      <c r="AJ169" s="299"/>
      <c r="AK169" s="299"/>
      <c r="AL169" s="299"/>
      <c r="AM169" s="299"/>
      <c r="AN169" s="299"/>
      <c r="AO169" s="299"/>
      <c r="AP169" s="299"/>
      <c r="AQ169" s="299"/>
      <c r="AR169" s="299"/>
      <c r="AS169" s="299"/>
      <c r="AT169" s="299"/>
      <c r="AU169" s="299"/>
      <c r="AV169" s="299"/>
      <c r="AW169" s="299"/>
      <c r="AX169" s="299"/>
      <c r="AY169" s="299"/>
      <c r="AZ169" s="299"/>
      <c r="BA169" s="299"/>
      <c r="BB169" s="299"/>
      <c r="BC169" s="299"/>
      <c r="BD169" s="299"/>
      <c r="BE169" s="299"/>
      <c r="BF169" s="299"/>
    </row>
    <row r="170" spans="1:58" s="5" customFormat="1" ht="15" customHeight="1" x14ac:dyDescent="0.25">
      <c r="A170" s="239"/>
      <c r="B170" s="56"/>
      <c r="C170" s="57"/>
      <c r="D170" s="57"/>
      <c r="E170" s="58"/>
      <c r="F170" s="58"/>
      <c r="H170" s="58"/>
      <c r="I170" s="58"/>
      <c r="J170" s="59"/>
      <c r="K170" s="56"/>
      <c r="M170" s="299"/>
      <c r="N170" s="299"/>
      <c r="O170" s="299"/>
      <c r="P170" s="299"/>
      <c r="Q170" s="299"/>
      <c r="R170" s="299"/>
      <c r="S170" s="299"/>
      <c r="T170" s="299"/>
      <c r="U170" s="299"/>
      <c r="V170" s="299"/>
      <c r="W170" s="299"/>
      <c r="X170" s="299"/>
      <c r="Y170" s="299"/>
      <c r="Z170" s="299"/>
      <c r="AA170" s="299"/>
      <c r="AB170" s="299"/>
      <c r="AC170" s="299"/>
      <c r="AD170" s="299"/>
      <c r="AE170" s="299"/>
      <c r="AF170" s="299"/>
      <c r="AG170" s="299"/>
      <c r="AH170" s="299"/>
      <c r="AI170" s="299"/>
      <c r="AJ170" s="299"/>
      <c r="AK170" s="299"/>
      <c r="AL170" s="299"/>
      <c r="AM170" s="299"/>
      <c r="AN170" s="299"/>
      <c r="AO170" s="299"/>
      <c r="AP170" s="299"/>
      <c r="AQ170" s="299"/>
      <c r="AR170" s="299"/>
      <c r="AS170" s="299"/>
      <c r="AT170" s="299"/>
      <c r="AU170" s="299"/>
      <c r="AV170" s="299"/>
      <c r="AW170" s="299"/>
      <c r="AX170" s="299"/>
      <c r="AY170" s="299"/>
      <c r="AZ170" s="299"/>
      <c r="BA170" s="299"/>
      <c r="BB170" s="299"/>
      <c r="BC170" s="299"/>
      <c r="BD170" s="299"/>
      <c r="BE170" s="299"/>
      <c r="BF170" s="299"/>
    </row>
    <row r="171" spans="1:58" s="5" customFormat="1" ht="15" customHeight="1" x14ac:dyDescent="0.25">
      <c r="A171" s="239"/>
      <c r="B171" s="56"/>
      <c r="C171" s="57"/>
      <c r="D171" s="57"/>
      <c r="E171" s="58"/>
      <c r="F171" s="58"/>
      <c r="H171" s="58"/>
      <c r="I171" s="58"/>
      <c r="J171" s="59"/>
      <c r="K171" s="56"/>
      <c r="M171" s="299"/>
      <c r="N171" s="299"/>
      <c r="O171" s="299"/>
      <c r="P171" s="299"/>
      <c r="Q171" s="299"/>
      <c r="R171" s="299"/>
      <c r="S171" s="299"/>
      <c r="T171" s="299"/>
      <c r="U171" s="299"/>
      <c r="V171" s="299"/>
      <c r="W171" s="299"/>
      <c r="X171" s="299"/>
      <c r="Y171" s="299"/>
      <c r="Z171" s="299"/>
      <c r="AA171" s="299"/>
      <c r="AB171" s="299"/>
      <c r="AC171" s="299"/>
      <c r="AD171" s="299"/>
      <c r="AE171" s="299"/>
      <c r="AF171" s="299"/>
      <c r="AG171" s="299"/>
      <c r="AH171" s="299"/>
      <c r="AI171" s="299"/>
      <c r="AJ171" s="299"/>
      <c r="AK171" s="299"/>
      <c r="AL171" s="299"/>
      <c r="AM171" s="299"/>
      <c r="AN171" s="299"/>
      <c r="AO171" s="299"/>
      <c r="AP171" s="299"/>
      <c r="AQ171" s="299"/>
      <c r="AR171" s="299"/>
      <c r="AS171" s="299"/>
      <c r="AT171" s="299"/>
      <c r="AU171" s="299"/>
      <c r="AV171" s="299"/>
      <c r="AW171" s="299"/>
      <c r="AX171" s="299"/>
      <c r="AY171" s="299"/>
      <c r="AZ171" s="299"/>
      <c r="BA171" s="299"/>
      <c r="BB171" s="299"/>
      <c r="BC171" s="299"/>
      <c r="BD171" s="299"/>
      <c r="BE171" s="299"/>
      <c r="BF171" s="299"/>
    </row>
    <row r="172" spans="1:58" s="5" customFormat="1" ht="15" customHeight="1" x14ac:dyDescent="0.25">
      <c r="A172" s="239"/>
      <c r="B172" s="56"/>
      <c r="C172" s="57"/>
      <c r="D172" s="57"/>
      <c r="E172" s="58"/>
      <c r="F172" s="58"/>
      <c r="H172" s="58"/>
      <c r="I172" s="58"/>
      <c r="J172" s="59"/>
      <c r="K172" s="56"/>
      <c r="M172" s="299"/>
      <c r="N172" s="299"/>
      <c r="O172" s="299"/>
      <c r="P172" s="299"/>
      <c r="Q172" s="299"/>
      <c r="R172" s="299"/>
      <c r="S172" s="299"/>
      <c r="T172" s="299"/>
      <c r="U172" s="299"/>
      <c r="V172" s="299"/>
      <c r="W172" s="299"/>
      <c r="X172" s="299"/>
      <c r="Y172" s="299"/>
      <c r="Z172" s="299"/>
      <c r="AA172" s="299"/>
      <c r="AB172" s="299"/>
      <c r="AC172" s="299"/>
      <c r="AD172" s="299"/>
      <c r="AE172" s="299"/>
      <c r="AF172" s="299"/>
      <c r="AG172" s="299"/>
      <c r="AH172" s="299"/>
      <c r="AI172" s="299"/>
      <c r="AJ172" s="299"/>
      <c r="AK172" s="299"/>
      <c r="AL172" s="299"/>
      <c r="AM172" s="299"/>
      <c r="AN172" s="299"/>
      <c r="AO172" s="299"/>
      <c r="AP172" s="299"/>
      <c r="AQ172" s="299"/>
      <c r="AR172" s="299"/>
      <c r="AS172" s="299"/>
      <c r="AT172" s="299"/>
      <c r="AU172" s="299"/>
      <c r="AV172" s="299"/>
      <c r="AW172" s="299"/>
      <c r="AX172" s="299"/>
      <c r="AY172" s="299"/>
      <c r="AZ172" s="299"/>
      <c r="BA172" s="299"/>
      <c r="BB172" s="299"/>
      <c r="BC172" s="299"/>
      <c r="BD172" s="299"/>
      <c r="BE172" s="299"/>
      <c r="BF172" s="299"/>
    </row>
    <row r="173" spans="1:58" s="5" customFormat="1" ht="15" customHeight="1" x14ac:dyDescent="0.25">
      <c r="A173" s="239"/>
      <c r="B173" s="56"/>
      <c r="C173" s="57"/>
      <c r="D173" s="57"/>
      <c r="E173" s="58"/>
      <c r="F173" s="58"/>
      <c r="H173" s="58"/>
      <c r="I173" s="58"/>
      <c r="J173" s="59"/>
      <c r="K173" s="56"/>
      <c r="M173" s="299"/>
      <c r="N173" s="299"/>
      <c r="O173" s="299"/>
      <c r="P173" s="299"/>
      <c r="Q173" s="299"/>
      <c r="R173" s="299"/>
      <c r="S173" s="299"/>
      <c r="T173" s="299"/>
      <c r="U173" s="299"/>
      <c r="V173" s="299"/>
      <c r="W173" s="299"/>
      <c r="X173" s="299"/>
      <c r="Y173" s="299"/>
      <c r="Z173" s="299"/>
      <c r="AA173" s="299"/>
      <c r="AB173" s="299"/>
      <c r="AC173" s="299"/>
      <c r="AD173" s="299"/>
      <c r="AE173" s="299"/>
      <c r="AF173" s="299"/>
      <c r="AG173" s="299"/>
      <c r="AH173" s="299"/>
      <c r="AI173" s="299"/>
      <c r="AJ173" s="299"/>
      <c r="AK173" s="299"/>
      <c r="AL173" s="299"/>
      <c r="AM173" s="299"/>
      <c r="AN173" s="299"/>
      <c r="AO173" s="299"/>
      <c r="AP173" s="299"/>
      <c r="AQ173" s="299"/>
      <c r="AR173" s="299"/>
      <c r="AS173" s="299"/>
      <c r="AT173" s="299"/>
      <c r="AU173" s="299"/>
      <c r="AV173" s="299"/>
      <c r="AW173" s="299"/>
      <c r="AX173" s="299"/>
      <c r="AY173" s="299"/>
      <c r="AZ173" s="299"/>
      <c r="BA173" s="299"/>
      <c r="BB173" s="299"/>
      <c r="BC173" s="299"/>
      <c r="BD173" s="299"/>
      <c r="BE173" s="299"/>
      <c r="BF173" s="299"/>
    </row>
    <row r="174" spans="1:58" s="5" customFormat="1" ht="15" customHeight="1" x14ac:dyDescent="0.25">
      <c r="A174" s="239"/>
      <c r="B174" s="56"/>
      <c r="C174" s="57"/>
      <c r="D174" s="57"/>
      <c r="E174" s="58"/>
      <c r="F174" s="58"/>
      <c r="H174" s="58"/>
      <c r="I174" s="58"/>
      <c r="J174" s="59"/>
      <c r="K174" s="56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  <c r="AA174" s="299"/>
      <c r="AB174" s="299"/>
      <c r="AC174" s="299"/>
      <c r="AD174" s="299"/>
      <c r="AE174" s="299"/>
      <c r="AF174" s="299"/>
      <c r="AG174" s="299"/>
      <c r="AH174" s="299"/>
      <c r="AI174" s="299"/>
      <c r="AJ174" s="299"/>
      <c r="AK174" s="299"/>
      <c r="AL174" s="299"/>
      <c r="AM174" s="299"/>
      <c r="AN174" s="299"/>
      <c r="AO174" s="299"/>
      <c r="AP174" s="299"/>
      <c r="AQ174" s="299"/>
      <c r="AR174" s="299"/>
      <c r="AS174" s="299"/>
      <c r="AT174" s="299"/>
      <c r="AU174" s="299"/>
      <c r="AV174" s="299"/>
      <c r="AW174" s="299"/>
      <c r="AX174" s="299"/>
      <c r="AY174" s="299"/>
      <c r="AZ174" s="299"/>
      <c r="BA174" s="299"/>
      <c r="BB174" s="299"/>
      <c r="BC174" s="299"/>
      <c r="BD174" s="299"/>
      <c r="BE174" s="299"/>
      <c r="BF174" s="299"/>
    </row>
    <row r="175" spans="1:58" s="5" customFormat="1" ht="15" customHeight="1" x14ac:dyDescent="0.25">
      <c r="A175" s="239"/>
      <c r="B175" s="56"/>
      <c r="C175" s="57"/>
      <c r="D175" s="57"/>
      <c r="E175" s="58"/>
      <c r="F175" s="58"/>
      <c r="H175" s="58"/>
      <c r="I175" s="58"/>
      <c r="J175" s="59"/>
      <c r="K175" s="56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99"/>
      <c r="AB175" s="299"/>
      <c r="AC175" s="299"/>
      <c r="AD175" s="299"/>
      <c r="AE175" s="299"/>
      <c r="AF175" s="299"/>
      <c r="AG175" s="299"/>
      <c r="AH175" s="299"/>
      <c r="AI175" s="299"/>
      <c r="AJ175" s="299"/>
      <c r="AK175" s="299"/>
      <c r="AL175" s="299"/>
      <c r="AM175" s="299"/>
      <c r="AN175" s="299"/>
      <c r="AO175" s="299"/>
      <c r="AP175" s="299"/>
      <c r="AQ175" s="299"/>
      <c r="AR175" s="299"/>
      <c r="AS175" s="299"/>
      <c r="AT175" s="299"/>
      <c r="AU175" s="299"/>
      <c r="AV175" s="299"/>
      <c r="AW175" s="299"/>
      <c r="AX175" s="299"/>
      <c r="AY175" s="299"/>
      <c r="AZ175" s="299"/>
      <c r="BA175" s="299"/>
      <c r="BB175" s="299"/>
      <c r="BC175" s="299"/>
      <c r="BD175" s="299"/>
      <c r="BE175" s="299"/>
      <c r="BF175" s="299"/>
    </row>
    <row r="176" spans="1:58" s="5" customFormat="1" ht="15" customHeight="1" x14ac:dyDescent="0.25">
      <c r="A176" s="239"/>
      <c r="B176" s="56"/>
      <c r="C176" s="57"/>
      <c r="D176" s="57"/>
      <c r="E176" s="58"/>
      <c r="F176" s="58"/>
      <c r="H176" s="58"/>
      <c r="I176" s="58"/>
      <c r="J176" s="59"/>
      <c r="K176" s="56"/>
      <c r="M176" s="299"/>
      <c r="N176" s="299"/>
      <c r="O176" s="299"/>
      <c r="P176" s="299"/>
      <c r="Q176" s="299"/>
      <c r="R176" s="299"/>
      <c r="S176" s="299"/>
      <c r="T176" s="299"/>
      <c r="U176" s="299"/>
      <c r="V176" s="299"/>
      <c r="W176" s="299"/>
      <c r="X176" s="299"/>
      <c r="Y176" s="299"/>
      <c r="Z176" s="299"/>
      <c r="AA176" s="299"/>
      <c r="AB176" s="299"/>
      <c r="AC176" s="299"/>
      <c r="AD176" s="299"/>
      <c r="AE176" s="299"/>
      <c r="AF176" s="299"/>
      <c r="AG176" s="299"/>
      <c r="AH176" s="299"/>
      <c r="AI176" s="299"/>
      <c r="AJ176" s="299"/>
      <c r="AK176" s="299"/>
      <c r="AL176" s="299"/>
      <c r="AM176" s="299"/>
      <c r="AN176" s="299"/>
      <c r="AO176" s="299"/>
      <c r="AP176" s="299"/>
      <c r="AQ176" s="299"/>
      <c r="AR176" s="299"/>
      <c r="AS176" s="299"/>
      <c r="AT176" s="299"/>
      <c r="AU176" s="299"/>
      <c r="AV176" s="299"/>
      <c r="AW176" s="299"/>
      <c r="AX176" s="299"/>
      <c r="AY176" s="299"/>
      <c r="AZ176" s="299"/>
      <c r="BA176" s="299"/>
      <c r="BB176" s="299"/>
      <c r="BC176" s="299"/>
      <c r="BD176" s="299"/>
      <c r="BE176" s="299"/>
      <c r="BF176" s="299"/>
    </row>
    <row r="177" spans="1:58" s="5" customFormat="1" ht="15" customHeight="1" x14ac:dyDescent="0.25">
      <c r="A177" s="239"/>
      <c r="B177" s="56"/>
      <c r="C177" s="57"/>
      <c r="D177" s="57"/>
      <c r="E177" s="58"/>
      <c r="F177" s="58"/>
      <c r="H177" s="58"/>
      <c r="I177" s="58"/>
      <c r="J177" s="59"/>
      <c r="K177" s="56"/>
      <c r="M177" s="299"/>
      <c r="N177" s="299"/>
      <c r="O177" s="299"/>
      <c r="P177" s="299"/>
      <c r="Q177" s="299"/>
      <c r="R177" s="299"/>
      <c r="S177" s="299"/>
      <c r="T177" s="299"/>
      <c r="U177" s="299"/>
      <c r="V177" s="299"/>
      <c r="W177" s="299"/>
      <c r="X177" s="299"/>
      <c r="Y177" s="299"/>
      <c r="Z177" s="299"/>
      <c r="AA177" s="299"/>
      <c r="AB177" s="299"/>
      <c r="AC177" s="299"/>
      <c r="AD177" s="299"/>
      <c r="AE177" s="299"/>
      <c r="AF177" s="299"/>
      <c r="AG177" s="299"/>
      <c r="AH177" s="299"/>
      <c r="AI177" s="299"/>
      <c r="AJ177" s="299"/>
      <c r="AK177" s="299"/>
      <c r="AL177" s="299"/>
      <c r="AM177" s="299"/>
      <c r="AN177" s="299"/>
      <c r="AO177" s="299"/>
      <c r="AP177" s="299"/>
      <c r="AQ177" s="299"/>
      <c r="AR177" s="299"/>
      <c r="AS177" s="299"/>
      <c r="AT177" s="299"/>
      <c r="AU177" s="299"/>
      <c r="AV177" s="299"/>
      <c r="AW177" s="299"/>
      <c r="AX177" s="299"/>
      <c r="AY177" s="299"/>
      <c r="AZ177" s="299"/>
      <c r="BA177" s="299"/>
      <c r="BB177" s="299"/>
      <c r="BC177" s="299"/>
      <c r="BD177" s="299"/>
      <c r="BE177" s="299"/>
      <c r="BF177" s="299"/>
    </row>
    <row r="178" spans="1:58" s="5" customFormat="1" ht="15" customHeight="1" x14ac:dyDescent="0.25">
      <c r="A178" s="239"/>
      <c r="B178" s="56"/>
      <c r="C178" s="57"/>
      <c r="D178" s="57"/>
      <c r="E178" s="58"/>
      <c r="F178" s="58"/>
      <c r="H178" s="58"/>
      <c r="I178" s="58"/>
      <c r="J178" s="59"/>
      <c r="K178" s="56"/>
      <c r="M178" s="299"/>
      <c r="N178" s="299"/>
      <c r="O178" s="299"/>
      <c r="P178" s="299"/>
      <c r="Q178" s="299"/>
      <c r="R178" s="299"/>
      <c r="S178" s="299"/>
      <c r="T178" s="299"/>
      <c r="U178" s="299"/>
      <c r="V178" s="299"/>
      <c r="W178" s="299"/>
      <c r="X178" s="299"/>
      <c r="Y178" s="299"/>
      <c r="Z178" s="299"/>
      <c r="AA178" s="299"/>
      <c r="AB178" s="299"/>
      <c r="AC178" s="299"/>
      <c r="AD178" s="299"/>
      <c r="AE178" s="299"/>
      <c r="AF178" s="299"/>
      <c r="AG178" s="299"/>
      <c r="AH178" s="299"/>
      <c r="AI178" s="299"/>
      <c r="AJ178" s="299"/>
      <c r="AK178" s="299"/>
      <c r="AL178" s="299"/>
      <c r="AM178" s="299"/>
      <c r="AN178" s="299"/>
      <c r="AO178" s="299"/>
      <c r="AP178" s="299"/>
      <c r="AQ178" s="299"/>
      <c r="AR178" s="299"/>
      <c r="AS178" s="299"/>
      <c r="AT178" s="299"/>
      <c r="AU178" s="299"/>
      <c r="AV178" s="299"/>
      <c r="AW178" s="299"/>
      <c r="AX178" s="299"/>
      <c r="AY178" s="299"/>
      <c r="AZ178" s="299"/>
      <c r="BA178" s="299"/>
      <c r="BB178" s="299"/>
      <c r="BC178" s="299"/>
      <c r="BD178" s="299"/>
      <c r="BE178" s="299"/>
      <c r="BF178" s="299"/>
    </row>
    <row r="179" spans="1:58" s="5" customFormat="1" ht="15" customHeight="1" x14ac:dyDescent="0.25">
      <c r="A179" s="239"/>
      <c r="B179" s="56"/>
      <c r="C179" s="57"/>
      <c r="D179" s="57"/>
      <c r="E179" s="58"/>
      <c r="F179" s="58"/>
      <c r="H179" s="58"/>
      <c r="I179" s="58"/>
      <c r="J179" s="59"/>
      <c r="K179" s="56"/>
      <c r="M179" s="299"/>
      <c r="N179" s="299"/>
      <c r="O179" s="299"/>
      <c r="P179" s="299"/>
      <c r="Q179" s="299"/>
      <c r="R179" s="299"/>
      <c r="S179" s="299"/>
      <c r="T179" s="299"/>
      <c r="U179" s="299"/>
      <c r="V179" s="299"/>
      <c r="W179" s="299"/>
      <c r="X179" s="299"/>
      <c r="Y179" s="299"/>
      <c r="Z179" s="299"/>
      <c r="AA179" s="299"/>
      <c r="AB179" s="299"/>
      <c r="AC179" s="299"/>
      <c r="AD179" s="299"/>
      <c r="AE179" s="299"/>
      <c r="AF179" s="299"/>
      <c r="AG179" s="299"/>
      <c r="AH179" s="299"/>
      <c r="AI179" s="299"/>
      <c r="AJ179" s="299"/>
      <c r="AK179" s="299"/>
      <c r="AL179" s="299"/>
      <c r="AM179" s="299"/>
      <c r="AN179" s="299"/>
      <c r="AO179" s="299"/>
      <c r="AP179" s="299"/>
      <c r="AQ179" s="299"/>
      <c r="AR179" s="299"/>
      <c r="AS179" s="299"/>
      <c r="AT179" s="299"/>
      <c r="AU179" s="299"/>
      <c r="AV179" s="299"/>
      <c r="AW179" s="299"/>
      <c r="AX179" s="299"/>
      <c r="AY179" s="299"/>
      <c r="AZ179" s="299"/>
      <c r="BA179" s="299"/>
      <c r="BB179" s="299"/>
      <c r="BC179" s="299"/>
      <c r="BD179" s="299"/>
      <c r="BE179" s="299"/>
      <c r="BF179" s="299"/>
    </row>
    <row r="180" spans="1:58" s="5" customFormat="1" ht="15" customHeight="1" x14ac:dyDescent="0.25">
      <c r="A180" s="239"/>
      <c r="B180" s="56"/>
      <c r="C180" s="57"/>
      <c r="D180" s="57"/>
      <c r="E180" s="58"/>
      <c r="F180" s="58"/>
      <c r="H180" s="58"/>
      <c r="I180" s="58"/>
      <c r="J180" s="59"/>
      <c r="K180" s="56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99"/>
      <c r="AB180" s="299"/>
      <c r="AC180" s="299"/>
      <c r="AD180" s="299"/>
      <c r="AE180" s="299"/>
      <c r="AF180" s="299"/>
      <c r="AG180" s="299"/>
      <c r="AH180" s="299"/>
      <c r="AI180" s="299"/>
      <c r="AJ180" s="299"/>
      <c r="AK180" s="299"/>
      <c r="AL180" s="299"/>
      <c r="AM180" s="299"/>
      <c r="AN180" s="299"/>
      <c r="AO180" s="299"/>
      <c r="AP180" s="299"/>
      <c r="AQ180" s="299"/>
      <c r="AR180" s="299"/>
      <c r="AS180" s="299"/>
      <c r="AT180" s="299"/>
      <c r="AU180" s="299"/>
      <c r="AV180" s="299"/>
      <c r="AW180" s="299"/>
      <c r="AX180" s="299"/>
      <c r="AY180" s="299"/>
      <c r="AZ180" s="299"/>
      <c r="BA180" s="299"/>
      <c r="BB180" s="299"/>
      <c r="BC180" s="299"/>
      <c r="BD180" s="299"/>
      <c r="BE180" s="299"/>
      <c r="BF180" s="299"/>
    </row>
    <row r="181" spans="1:58" s="5" customFormat="1" ht="15" customHeight="1" x14ac:dyDescent="0.25">
      <c r="A181" s="239"/>
      <c r="B181" s="56"/>
      <c r="C181" s="57"/>
      <c r="D181" s="57"/>
      <c r="E181" s="58"/>
      <c r="F181" s="58"/>
      <c r="H181" s="58"/>
      <c r="I181" s="58"/>
      <c r="J181" s="59"/>
      <c r="K181" s="56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99"/>
      <c r="AB181" s="299"/>
      <c r="AC181" s="299"/>
      <c r="AD181" s="299"/>
      <c r="AE181" s="299"/>
      <c r="AF181" s="299"/>
      <c r="AG181" s="299"/>
      <c r="AH181" s="299"/>
      <c r="AI181" s="299"/>
      <c r="AJ181" s="299"/>
      <c r="AK181" s="299"/>
      <c r="AL181" s="299"/>
      <c r="AM181" s="299"/>
      <c r="AN181" s="299"/>
      <c r="AO181" s="299"/>
      <c r="AP181" s="299"/>
      <c r="AQ181" s="299"/>
      <c r="AR181" s="299"/>
      <c r="AS181" s="299"/>
      <c r="AT181" s="299"/>
      <c r="AU181" s="299"/>
      <c r="AV181" s="299"/>
      <c r="AW181" s="299"/>
      <c r="AX181" s="299"/>
      <c r="AY181" s="299"/>
      <c r="AZ181" s="299"/>
      <c r="BA181" s="299"/>
      <c r="BB181" s="299"/>
      <c r="BC181" s="299"/>
      <c r="BD181" s="299"/>
      <c r="BE181" s="299"/>
      <c r="BF181" s="299"/>
    </row>
    <row r="182" spans="1:58" s="5" customFormat="1" ht="15" customHeight="1" x14ac:dyDescent="0.25">
      <c r="A182" s="239"/>
      <c r="B182" s="56"/>
      <c r="C182" s="57"/>
      <c r="D182" s="57"/>
      <c r="E182" s="58"/>
      <c r="F182" s="58"/>
      <c r="H182" s="58"/>
      <c r="I182" s="58"/>
      <c r="J182" s="59"/>
      <c r="K182" s="56"/>
      <c r="M182" s="299"/>
      <c r="N182" s="299"/>
      <c r="O182" s="299"/>
      <c r="P182" s="299"/>
      <c r="Q182" s="299"/>
      <c r="R182" s="299"/>
      <c r="S182" s="299"/>
      <c r="T182" s="299"/>
      <c r="U182" s="299"/>
      <c r="V182" s="299"/>
      <c r="W182" s="299"/>
      <c r="X182" s="299"/>
      <c r="Y182" s="299"/>
      <c r="Z182" s="299"/>
      <c r="AA182" s="299"/>
      <c r="AB182" s="299"/>
      <c r="AC182" s="299"/>
      <c r="AD182" s="299"/>
      <c r="AE182" s="299"/>
      <c r="AF182" s="299"/>
      <c r="AG182" s="299"/>
      <c r="AH182" s="299"/>
      <c r="AI182" s="299"/>
      <c r="AJ182" s="299"/>
      <c r="AK182" s="299"/>
      <c r="AL182" s="299"/>
      <c r="AM182" s="299"/>
      <c r="AN182" s="299"/>
      <c r="AO182" s="299"/>
      <c r="AP182" s="299"/>
      <c r="AQ182" s="299"/>
      <c r="AR182" s="299"/>
      <c r="AS182" s="299"/>
      <c r="AT182" s="299"/>
      <c r="AU182" s="299"/>
      <c r="AV182" s="299"/>
      <c r="AW182" s="299"/>
      <c r="AX182" s="299"/>
      <c r="AY182" s="299"/>
      <c r="AZ182" s="299"/>
      <c r="BA182" s="299"/>
      <c r="BB182" s="299"/>
      <c r="BC182" s="299"/>
      <c r="BD182" s="299"/>
      <c r="BE182" s="299"/>
      <c r="BF182" s="299"/>
    </row>
    <row r="183" spans="1:58" s="5" customFormat="1" ht="15" customHeight="1" x14ac:dyDescent="0.25">
      <c r="A183" s="239"/>
      <c r="B183" s="56"/>
      <c r="C183" s="57"/>
      <c r="D183" s="57"/>
      <c r="E183" s="58"/>
      <c r="F183" s="58"/>
      <c r="H183" s="58"/>
      <c r="I183" s="58"/>
      <c r="J183" s="59"/>
      <c r="K183" s="56"/>
      <c r="M183" s="299"/>
      <c r="N183" s="299"/>
      <c r="O183" s="299"/>
      <c r="P183" s="299"/>
      <c r="Q183" s="299"/>
      <c r="R183" s="299"/>
      <c r="S183" s="299"/>
      <c r="T183" s="299"/>
      <c r="U183" s="299"/>
      <c r="V183" s="299"/>
      <c r="W183" s="299"/>
      <c r="X183" s="299"/>
      <c r="Y183" s="299"/>
      <c r="Z183" s="299"/>
      <c r="AA183" s="299"/>
      <c r="AB183" s="299"/>
      <c r="AC183" s="299"/>
      <c r="AD183" s="299"/>
      <c r="AE183" s="299"/>
      <c r="AF183" s="299"/>
      <c r="AG183" s="299"/>
      <c r="AH183" s="299"/>
      <c r="AI183" s="299"/>
      <c r="AJ183" s="299"/>
      <c r="AK183" s="299"/>
      <c r="AL183" s="299"/>
      <c r="AM183" s="299"/>
      <c r="AN183" s="299"/>
      <c r="AO183" s="299"/>
      <c r="AP183" s="299"/>
      <c r="AQ183" s="299"/>
      <c r="AR183" s="299"/>
      <c r="AS183" s="299"/>
      <c r="AT183" s="299"/>
      <c r="AU183" s="299"/>
      <c r="AV183" s="299"/>
      <c r="AW183" s="299"/>
      <c r="AX183" s="299"/>
      <c r="AY183" s="299"/>
      <c r="AZ183" s="299"/>
      <c r="BA183" s="299"/>
      <c r="BB183" s="299"/>
      <c r="BC183" s="299"/>
      <c r="BD183" s="299"/>
      <c r="BE183" s="299"/>
      <c r="BF183" s="299"/>
    </row>
    <row r="184" spans="1:58" s="5" customFormat="1" ht="15" customHeight="1" x14ac:dyDescent="0.25">
      <c r="A184" s="239"/>
      <c r="B184" s="56"/>
      <c r="C184" s="57"/>
      <c r="D184" s="57"/>
      <c r="E184" s="58"/>
      <c r="F184" s="58"/>
      <c r="H184" s="58"/>
      <c r="I184" s="58"/>
      <c r="J184" s="59"/>
      <c r="K184" s="56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  <c r="AA184" s="299"/>
      <c r="AB184" s="299"/>
      <c r="AC184" s="299"/>
      <c r="AD184" s="299"/>
      <c r="AE184" s="299"/>
      <c r="AF184" s="299"/>
      <c r="AG184" s="299"/>
      <c r="AH184" s="299"/>
      <c r="AI184" s="299"/>
      <c r="AJ184" s="299"/>
      <c r="AK184" s="299"/>
      <c r="AL184" s="299"/>
      <c r="AM184" s="299"/>
      <c r="AN184" s="299"/>
      <c r="AO184" s="299"/>
      <c r="AP184" s="299"/>
      <c r="AQ184" s="299"/>
      <c r="AR184" s="299"/>
      <c r="AS184" s="299"/>
      <c r="AT184" s="299"/>
      <c r="AU184" s="299"/>
      <c r="AV184" s="299"/>
      <c r="AW184" s="299"/>
      <c r="AX184" s="299"/>
      <c r="AY184" s="299"/>
      <c r="AZ184" s="299"/>
      <c r="BA184" s="299"/>
      <c r="BB184" s="299"/>
      <c r="BC184" s="299"/>
      <c r="BD184" s="299"/>
      <c r="BE184" s="299"/>
      <c r="BF184" s="299"/>
    </row>
    <row r="185" spans="1:58" s="5" customFormat="1" ht="15" customHeight="1" x14ac:dyDescent="0.25">
      <c r="A185" s="239"/>
      <c r="B185" s="56"/>
      <c r="C185" s="57"/>
      <c r="D185" s="57"/>
      <c r="E185" s="58"/>
      <c r="F185" s="58"/>
      <c r="H185" s="58"/>
      <c r="I185" s="58"/>
      <c r="J185" s="59"/>
      <c r="K185" s="56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99"/>
      <c r="AB185" s="299"/>
      <c r="AC185" s="299"/>
      <c r="AD185" s="299"/>
      <c r="AE185" s="299"/>
      <c r="AF185" s="299"/>
      <c r="AG185" s="299"/>
      <c r="AH185" s="299"/>
      <c r="AI185" s="299"/>
      <c r="AJ185" s="299"/>
      <c r="AK185" s="299"/>
      <c r="AL185" s="299"/>
      <c r="AM185" s="299"/>
      <c r="AN185" s="299"/>
      <c r="AO185" s="299"/>
      <c r="AP185" s="299"/>
      <c r="AQ185" s="299"/>
      <c r="AR185" s="299"/>
      <c r="AS185" s="299"/>
      <c r="AT185" s="299"/>
      <c r="AU185" s="299"/>
      <c r="AV185" s="299"/>
      <c r="AW185" s="299"/>
      <c r="AX185" s="299"/>
      <c r="AY185" s="299"/>
      <c r="AZ185" s="299"/>
      <c r="BA185" s="299"/>
      <c r="BB185" s="299"/>
      <c r="BC185" s="299"/>
      <c r="BD185" s="299"/>
      <c r="BE185" s="299"/>
      <c r="BF185" s="299"/>
    </row>
    <row r="186" spans="1:58" s="5" customFormat="1" ht="15" customHeight="1" x14ac:dyDescent="0.25">
      <c r="A186" s="239"/>
      <c r="B186" s="56"/>
      <c r="C186" s="57"/>
      <c r="D186" s="57"/>
      <c r="E186" s="58"/>
      <c r="F186" s="58"/>
      <c r="H186" s="58"/>
      <c r="I186" s="58"/>
      <c r="J186" s="59"/>
      <c r="K186" s="56"/>
      <c r="M186" s="299"/>
      <c r="N186" s="299"/>
      <c r="O186" s="299"/>
      <c r="P186" s="299"/>
      <c r="Q186" s="299"/>
      <c r="R186" s="299"/>
      <c r="S186" s="299"/>
      <c r="T186" s="299"/>
      <c r="U186" s="299"/>
      <c r="V186" s="299"/>
      <c r="W186" s="299"/>
      <c r="X186" s="299"/>
      <c r="Y186" s="299"/>
      <c r="Z186" s="299"/>
      <c r="AA186" s="299"/>
      <c r="AB186" s="299"/>
      <c r="AC186" s="299"/>
      <c r="AD186" s="299"/>
      <c r="AE186" s="299"/>
      <c r="AF186" s="299"/>
      <c r="AG186" s="299"/>
      <c r="AH186" s="299"/>
      <c r="AI186" s="299"/>
      <c r="AJ186" s="299"/>
      <c r="AK186" s="299"/>
      <c r="AL186" s="299"/>
      <c r="AM186" s="299"/>
      <c r="AN186" s="299"/>
      <c r="AO186" s="299"/>
      <c r="AP186" s="299"/>
      <c r="AQ186" s="299"/>
      <c r="AR186" s="299"/>
      <c r="AS186" s="299"/>
      <c r="AT186" s="299"/>
      <c r="AU186" s="299"/>
      <c r="AV186" s="299"/>
      <c r="AW186" s="299"/>
      <c r="AX186" s="299"/>
      <c r="AY186" s="299"/>
      <c r="AZ186" s="299"/>
      <c r="BA186" s="299"/>
      <c r="BB186" s="299"/>
      <c r="BC186" s="299"/>
      <c r="BD186" s="299"/>
      <c r="BE186" s="299"/>
      <c r="BF186" s="299"/>
    </row>
    <row r="187" spans="1:58" s="5" customFormat="1" ht="15" customHeight="1" x14ac:dyDescent="0.25">
      <c r="A187" s="239"/>
      <c r="B187" s="56"/>
      <c r="C187" s="57"/>
      <c r="D187" s="57"/>
      <c r="E187" s="58"/>
      <c r="F187" s="58"/>
      <c r="H187" s="58"/>
      <c r="I187" s="58"/>
      <c r="J187" s="59"/>
      <c r="K187" s="56"/>
      <c r="M187" s="299"/>
      <c r="N187" s="299"/>
      <c r="O187" s="299"/>
      <c r="P187" s="299"/>
      <c r="Q187" s="299"/>
      <c r="R187" s="299"/>
      <c r="S187" s="299"/>
      <c r="T187" s="299"/>
      <c r="U187" s="299"/>
      <c r="V187" s="299"/>
      <c r="W187" s="299"/>
      <c r="X187" s="299"/>
      <c r="Y187" s="299"/>
      <c r="Z187" s="299"/>
      <c r="AA187" s="299"/>
      <c r="AB187" s="299"/>
      <c r="AC187" s="299"/>
      <c r="AD187" s="299"/>
      <c r="AE187" s="299"/>
      <c r="AF187" s="299"/>
      <c r="AG187" s="299"/>
      <c r="AH187" s="299"/>
      <c r="AI187" s="299"/>
      <c r="AJ187" s="299"/>
      <c r="AK187" s="299"/>
      <c r="AL187" s="299"/>
      <c r="AM187" s="299"/>
      <c r="AN187" s="299"/>
      <c r="AO187" s="299"/>
      <c r="AP187" s="299"/>
      <c r="AQ187" s="299"/>
      <c r="AR187" s="299"/>
      <c r="AS187" s="299"/>
      <c r="AT187" s="299"/>
      <c r="AU187" s="299"/>
      <c r="AV187" s="299"/>
      <c r="AW187" s="299"/>
      <c r="AX187" s="299"/>
      <c r="AY187" s="299"/>
      <c r="AZ187" s="299"/>
      <c r="BA187" s="299"/>
      <c r="BB187" s="299"/>
      <c r="BC187" s="299"/>
      <c r="BD187" s="299"/>
      <c r="BE187" s="299"/>
      <c r="BF187" s="299"/>
    </row>
    <row r="188" spans="1:58" s="5" customFormat="1" ht="15" customHeight="1" x14ac:dyDescent="0.25">
      <c r="A188" s="239"/>
      <c r="B188" s="56"/>
      <c r="C188" s="57"/>
      <c r="D188" s="57"/>
      <c r="E188" s="58"/>
      <c r="F188" s="58"/>
      <c r="H188" s="58"/>
      <c r="I188" s="58"/>
      <c r="J188" s="59"/>
      <c r="K188" s="56"/>
      <c r="M188" s="299"/>
      <c r="N188" s="299"/>
      <c r="O188" s="299"/>
      <c r="P188" s="299"/>
      <c r="Q188" s="299"/>
      <c r="R188" s="299"/>
      <c r="S188" s="299"/>
      <c r="T188" s="299"/>
      <c r="U188" s="299"/>
      <c r="V188" s="299"/>
      <c r="W188" s="299"/>
      <c r="X188" s="299"/>
      <c r="Y188" s="299"/>
      <c r="Z188" s="299"/>
      <c r="AA188" s="299"/>
      <c r="AB188" s="299"/>
      <c r="AC188" s="299"/>
      <c r="AD188" s="299"/>
      <c r="AE188" s="299"/>
      <c r="AF188" s="299"/>
      <c r="AG188" s="299"/>
      <c r="AH188" s="299"/>
      <c r="AI188" s="299"/>
      <c r="AJ188" s="299"/>
      <c r="AK188" s="299"/>
      <c r="AL188" s="299"/>
      <c r="AM188" s="299"/>
      <c r="AN188" s="299"/>
      <c r="AO188" s="299"/>
      <c r="AP188" s="299"/>
      <c r="AQ188" s="299"/>
      <c r="AR188" s="299"/>
      <c r="AS188" s="299"/>
      <c r="AT188" s="299"/>
      <c r="AU188" s="299"/>
      <c r="AV188" s="299"/>
      <c r="AW188" s="299"/>
      <c r="AX188" s="299"/>
      <c r="AY188" s="299"/>
      <c r="AZ188" s="299"/>
      <c r="BA188" s="299"/>
      <c r="BB188" s="299"/>
      <c r="BC188" s="299"/>
      <c r="BD188" s="299"/>
      <c r="BE188" s="299"/>
      <c r="BF188" s="299"/>
    </row>
    <row r="189" spans="1:58" s="5" customFormat="1" ht="15" customHeight="1" x14ac:dyDescent="0.25">
      <c r="A189" s="239"/>
      <c r="B189" s="56"/>
      <c r="C189" s="57"/>
      <c r="D189" s="57"/>
      <c r="E189" s="58"/>
      <c r="F189" s="58"/>
      <c r="H189" s="58"/>
      <c r="I189" s="58"/>
      <c r="J189" s="59"/>
      <c r="K189" s="56"/>
      <c r="M189" s="299"/>
      <c r="N189" s="299"/>
      <c r="O189" s="299"/>
      <c r="P189" s="299"/>
      <c r="Q189" s="299"/>
      <c r="R189" s="299"/>
      <c r="S189" s="299"/>
      <c r="T189" s="299"/>
      <c r="U189" s="299"/>
      <c r="V189" s="299"/>
      <c r="W189" s="299"/>
      <c r="X189" s="299"/>
      <c r="Y189" s="299"/>
      <c r="Z189" s="299"/>
      <c r="AA189" s="299"/>
      <c r="AB189" s="299"/>
      <c r="AC189" s="299"/>
      <c r="AD189" s="299"/>
      <c r="AE189" s="299"/>
      <c r="AF189" s="299"/>
      <c r="AG189" s="299"/>
      <c r="AH189" s="299"/>
      <c r="AI189" s="299"/>
      <c r="AJ189" s="299"/>
      <c r="AK189" s="299"/>
      <c r="AL189" s="299"/>
      <c r="AM189" s="299"/>
      <c r="AN189" s="299"/>
      <c r="AO189" s="299"/>
      <c r="AP189" s="299"/>
      <c r="AQ189" s="299"/>
      <c r="AR189" s="299"/>
      <c r="AS189" s="299"/>
      <c r="AT189" s="299"/>
      <c r="AU189" s="299"/>
      <c r="AV189" s="299"/>
      <c r="AW189" s="299"/>
      <c r="AX189" s="299"/>
      <c r="AY189" s="299"/>
      <c r="AZ189" s="299"/>
      <c r="BA189" s="299"/>
      <c r="BB189" s="299"/>
      <c r="BC189" s="299"/>
      <c r="BD189" s="299"/>
      <c r="BE189" s="299"/>
      <c r="BF189" s="299"/>
    </row>
    <row r="190" spans="1:58" s="5" customFormat="1" ht="15" customHeight="1" x14ac:dyDescent="0.25">
      <c r="A190" s="239"/>
      <c r="B190" s="56"/>
      <c r="C190" s="57"/>
      <c r="D190" s="57"/>
      <c r="E190" s="58"/>
      <c r="F190" s="58"/>
      <c r="H190" s="58"/>
      <c r="I190" s="58"/>
      <c r="J190" s="59"/>
      <c r="K190" s="56"/>
      <c r="M190" s="299"/>
      <c r="N190" s="299"/>
      <c r="O190" s="299"/>
      <c r="P190" s="299"/>
      <c r="Q190" s="299"/>
      <c r="R190" s="299"/>
      <c r="S190" s="299"/>
      <c r="T190" s="299"/>
      <c r="U190" s="299"/>
      <c r="V190" s="299"/>
      <c r="W190" s="299"/>
      <c r="X190" s="299"/>
      <c r="Y190" s="299"/>
      <c r="Z190" s="299"/>
      <c r="AA190" s="299"/>
      <c r="AB190" s="299"/>
      <c r="AC190" s="299"/>
      <c r="AD190" s="299"/>
      <c r="AE190" s="299"/>
      <c r="AF190" s="299"/>
      <c r="AG190" s="299"/>
      <c r="AH190" s="299"/>
      <c r="AI190" s="299"/>
      <c r="AJ190" s="299"/>
      <c r="AK190" s="299"/>
      <c r="AL190" s="299"/>
      <c r="AM190" s="299"/>
      <c r="AN190" s="299"/>
      <c r="AO190" s="299"/>
      <c r="AP190" s="299"/>
      <c r="AQ190" s="299"/>
      <c r="AR190" s="299"/>
      <c r="AS190" s="299"/>
      <c r="AT190" s="299"/>
      <c r="AU190" s="299"/>
      <c r="AV190" s="299"/>
      <c r="AW190" s="299"/>
      <c r="AX190" s="299"/>
      <c r="AY190" s="299"/>
      <c r="AZ190" s="299"/>
      <c r="BA190" s="299"/>
      <c r="BB190" s="299"/>
      <c r="BC190" s="299"/>
      <c r="BD190" s="299"/>
      <c r="BE190" s="299"/>
      <c r="BF190" s="299"/>
    </row>
    <row r="191" spans="1:58" s="5" customFormat="1" ht="15" customHeight="1" x14ac:dyDescent="0.25">
      <c r="A191" s="239"/>
      <c r="B191" s="56"/>
      <c r="C191" s="57"/>
      <c r="D191" s="57"/>
      <c r="E191" s="58"/>
      <c r="F191" s="58"/>
      <c r="H191" s="58"/>
      <c r="I191" s="58"/>
      <c r="J191" s="59"/>
      <c r="K191" s="56"/>
      <c r="M191" s="299"/>
      <c r="N191" s="299"/>
      <c r="O191" s="299"/>
      <c r="P191" s="299"/>
      <c r="Q191" s="299"/>
      <c r="R191" s="299"/>
      <c r="S191" s="299"/>
      <c r="T191" s="299"/>
      <c r="U191" s="299"/>
      <c r="V191" s="299"/>
      <c r="W191" s="299"/>
      <c r="X191" s="299"/>
      <c r="Y191" s="299"/>
      <c r="Z191" s="299"/>
      <c r="AA191" s="299"/>
      <c r="AB191" s="299"/>
      <c r="AC191" s="299"/>
      <c r="AD191" s="299"/>
      <c r="AE191" s="299"/>
      <c r="AF191" s="299"/>
      <c r="AG191" s="299"/>
      <c r="AH191" s="299"/>
      <c r="AI191" s="299"/>
      <c r="AJ191" s="299"/>
      <c r="AK191" s="299"/>
      <c r="AL191" s="299"/>
      <c r="AM191" s="299"/>
      <c r="AN191" s="299"/>
      <c r="AO191" s="299"/>
      <c r="AP191" s="299"/>
      <c r="AQ191" s="299"/>
      <c r="AR191" s="299"/>
      <c r="AS191" s="299"/>
      <c r="AT191" s="299"/>
      <c r="AU191" s="299"/>
      <c r="AV191" s="299"/>
      <c r="AW191" s="299"/>
      <c r="AX191" s="299"/>
      <c r="AY191" s="299"/>
      <c r="AZ191" s="299"/>
      <c r="BA191" s="299"/>
      <c r="BB191" s="299"/>
      <c r="BC191" s="299"/>
      <c r="BD191" s="299"/>
      <c r="BE191" s="299"/>
      <c r="BF191" s="299"/>
    </row>
    <row r="192" spans="1:58" s="5" customFormat="1" ht="15" customHeight="1" x14ac:dyDescent="0.25">
      <c r="A192" s="239"/>
      <c r="B192" s="56"/>
      <c r="C192" s="57"/>
      <c r="D192" s="57"/>
      <c r="E192" s="58"/>
      <c r="F192" s="58"/>
      <c r="H192" s="58"/>
      <c r="I192" s="58"/>
      <c r="J192" s="59"/>
      <c r="K192" s="56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99"/>
      <c r="AB192" s="299"/>
      <c r="AC192" s="299"/>
      <c r="AD192" s="299"/>
      <c r="AE192" s="299"/>
      <c r="AF192" s="299"/>
      <c r="AG192" s="299"/>
      <c r="AH192" s="299"/>
      <c r="AI192" s="299"/>
      <c r="AJ192" s="299"/>
      <c r="AK192" s="299"/>
      <c r="AL192" s="299"/>
      <c r="AM192" s="299"/>
      <c r="AN192" s="299"/>
      <c r="AO192" s="299"/>
      <c r="AP192" s="299"/>
      <c r="AQ192" s="299"/>
      <c r="AR192" s="299"/>
      <c r="AS192" s="299"/>
      <c r="AT192" s="299"/>
      <c r="AU192" s="299"/>
      <c r="AV192" s="299"/>
      <c r="AW192" s="299"/>
      <c r="AX192" s="299"/>
      <c r="AY192" s="299"/>
      <c r="AZ192" s="299"/>
      <c r="BA192" s="299"/>
      <c r="BB192" s="299"/>
      <c r="BC192" s="299"/>
      <c r="BD192" s="299"/>
      <c r="BE192" s="299"/>
      <c r="BF192" s="299"/>
    </row>
    <row r="193" spans="1:58" s="5" customFormat="1" ht="15" customHeight="1" x14ac:dyDescent="0.25">
      <c r="A193" s="239"/>
      <c r="B193" s="56"/>
      <c r="C193" s="57"/>
      <c r="D193" s="57"/>
      <c r="E193" s="58"/>
      <c r="F193" s="58"/>
      <c r="H193" s="58"/>
      <c r="I193" s="58"/>
      <c r="J193" s="59"/>
      <c r="K193" s="56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99"/>
      <c r="AB193" s="299"/>
      <c r="AC193" s="299"/>
      <c r="AD193" s="299"/>
      <c r="AE193" s="299"/>
      <c r="AF193" s="299"/>
      <c r="AG193" s="299"/>
      <c r="AH193" s="299"/>
      <c r="AI193" s="299"/>
      <c r="AJ193" s="299"/>
      <c r="AK193" s="299"/>
      <c r="AL193" s="299"/>
      <c r="AM193" s="299"/>
      <c r="AN193" s="299"/>
      <c r="AO193" s="299"/>
      <c r="AP193" s="299"/>
      <c r="AQ193" s="299"/>
      <c r="AR193" s="299"/>
      <c r="AS193" s="299"/>
      <c r="AT193" s="299"/>
      <c r="AU193" s="299"/>
      <c r="AV193" s="299"/>
      <c r="AW193" s="299"/>
      <c r="AX193" s="299"/>
      <c r="AY193" s="299"/>
      <c r="AZ193" s="299"/>
      <c r="BA193" s="299"/>
      <c r="BB193" s="299"/>
      <c r="BC193" s="299"/>
      <c r="BD193" s="299"/>
      <c r="BE193" s="299"/>
      <c r="BF193" s="299"/>
    </row>
    <row r="194" spans="1:58" s="5" customFormat="1" ht="15" customHeight="1" x14ac:dyDescent="0.25">
      <c r="A194" s="239"/>
      <c r="B194" s="56"/>
      <c r="C194" s="57"/>
      <c r="D194" s="57"/>
      <c r="E194" s="58"/>
      <c r="F194" s="58"/>
      <c r="H194" s="58"/>
      <c r="I194" s="58"/>
      <c r="J194" s="59"/>
      <c r="K194" s="56"/>
      <c r="M194" s="299"/>
      <c r="N194" s="299"/>
      <c r="O194" s="299"/>
      <c r="P194" s="299"/>
      <c r="Q194" s="299"/>
      <c r="R194" s="299"/>
      <c r="S194" s="299"/>
      <c r="T194" s="299"/>
      <c r="U194" s="299"/>
      <c r="V194" s="299"/>
      <c r="W194" s="299"/>
      <c r="X194" s="299"/>
      <c r="Y194" s="299"/>
      <c r="Z194" s="299"/>
      <c r="AA194" s="299"/>
      <c r="AB194" s="299"/>
      <c r="AC194" s="299"/>
      <c r="AD194" s="299"/>
      <c r="AE194" s="299"/>
      <c r="AF194" s="299"/>
      <c r="AG194" s="299"/>
      <c r="AH194" s="299"/>
      <c r="AI194" s="299"/>
      <c r="AJ194" s="299"/>
      <c r="AK194" s="299"/>
      <c r="AL194" s="299"/>
      <c r="AM194" s="299"/>
      <c r="AN194" s="299"/>
      <c r="AO194" s="299"/>
      <c r="AP194" s="299"/>
      <c r="AQ194" s="299"/>
      <c r="AR194" s="299"/>
      <c r="AS194" s="299"/>
      <c r="AT194" s="299"/>
      <c r="AU194" s="299"/>
      <c r="AV194" s="299"/>
      <c r="AW194" s="299"/>
      <c r="AX194" s="299"/>
      <c r="AY194" s="299"/>
      <c r="AZ194" s="299"/>
      <c r="BA194" s="299"/>
      <c r="BB194" s="299"/>
      <c r="BC194" s="299"/>
      <c r="BD194" s="299"/>
      <c r="BE194" s="299"/>
      <c r="BF194" s="299"/>
    </row>
    <row r="195" spans="1:58" s="5" customFormat="1" ht="15" customHeight="1" x14ac:dyDescent="0.25">
      <c r="A195" s="239"/>
      <c r="B195" s="56"/>
      <c r="C195" s="57"/>
      <c r="D195" s="57"/>
      <c r="E195" s="58"/>
      <c r="F195" s="58"/>
      <c r="H195" s="58"/>
      <c r="I195" s="58"/>
      <c r="J195" s="59"/>
      <c r="K195" s="56"/>
      <c r="M195" s="299"/>
      <c r="N195" s="299"/>
      <c r="O195" s="299"/>
      <c r="P195" s="299"/>
      <c r="Q195" s="299"/>
      <c r="R195" s="299"/>
      <c r="S195" s="299"/>
      <c r="T195" s="299"/>
      <c r="U195" s="299"/>
      <c r="V195" s="299"/>
      <c r="W195" s="299"/>
      <c r="X195" s="299"/>
      <c r="Y195" s="299"/>
      <c r="Z195" s="299"/>
      <c r="AA195" s="299"/>
      <c r="AB195" s="299"/>
      <c r="AC195" s="299"/>
      <c r="AD195" s="299"/>
      <c r="AE195" s="299"/>
      <c r="AF195" s="299"/>
      <c r="AG195" s="299"/>
      <c r="AH195" s="299"/>
      <c r="AI195" s="299"/>
      <c r="AJ195" s="299"/>
      <c r="AK195" s="299"/>
      <c r="AL195" s="299"/>
      <c r="AM195" s="299"/>
      <c r="AN195" s="299"/>
      <c r="AO195" s="299"/>
      <c r="AP195" s="299"/>
      <c r="AQ195" s="299"/>
      <c r="AR195" s="299"/>
      <c r="AS195" s="299"/>
      <c r="AT195" s="299"/>
      <c r="AU195" s="299"/>
      <c r="AV195" s="299"/>
      <c r="AW195" s="299"/>
      <c r="AX195" s="299"/>
      <c r="AY195" s="299"/>
      <c r="AZ195" s="299"/>
      <c r="BA195" s="299"/>
      <c r="BB195" s="299"/>
      <c r="BC195" s="299"/>
      <c r="BD195" s="299"/>
      <c r="BE195" s="299"/>
      <c r="BF195" s="299"/>
    </row>
    <row r="196" spans="1:58" s="5" customFormat="1" ht="15" customHeight="1" x14ac:dyDescent="0.25">
      <c r="A196" s="239"/>
      <c r="B196" s="56"/>
      <c r="C196" s="57"/>
      <c r="D196" s="57"/>
      <c r="E196" s="58"/>
      <c r="F196" s="58"/>
      <c r="H196" s="58"/>
      <c r="I196" s="58"/>
      <c r="J196" s="59"/>
      <c r="K196" s="56"/>
      <c r="M196" s="299"/>
      <c r="N196" s="299"/>
      <c r="O196" s="299"/>
      <c r="P196" s="299"/>
      <c r="Q196" s="299"/>
      <c r="R196" s="299"/>
      <c r="S196" s="299"/>
      <c r="T196" s="299"/>
      <c r="U196" s="299"/>
      <c r="V196" s="299"/>
      <c r="W196" s="299"/>
      <c r="X196" s="299"/>
      <c r="Y196" s="299"/>
      <c r="Z196" s="299"/>
      <c r="AA196" s="299"/>
      <c r="AB196" s="299"/>
      <c r="AC196" s="299"/>
      <c r="AD196" s="299"/>
      <c r="AE196" s="299"/>
      <c r="AF196" s="299"/>
      <c r="AG196" s="299"/>
      <c r="AH196" s="299"/>
      <c r="AI196" s="299"/>
      <c r="AJ196" s="299"/>
      <c r="AK196" s="299"/>
      <c r="AL196" s="299"/>
      <c r="AM196" s="299"/>
      <c r="AN196" s="299"/>
      <c r="AO196" s="299"/>
      <c r="AP196" s="299"/>
      <c r="AQ196" s="299"/>
      <c r="AR196" s="299"/>
      <c r="AS196" s="299"/>
      <c r="AT196" s="299"/>
      <c r="AU196" s="299"/>
      <c r="AV196" s="299"/>
      <c r="AW196" s="299"/>
      <c r="AX196" s="299"/>
      <c r="AY196" s="299"/>
      <c r="AZ196" s="299"/>
      <c r="BA196" s="299"/>
      <c r="BB196" s="299"/>
      <c r="BC196" s="299"/>
      <c r="BD196" s="299"/>
      <c r="BE196" s="299"/>
      <c r="BF196" s="299"/>
    </row>
    <row r="197" spans="1:58" s="5" customFormat="1" ht="15" customHeight="1" x14ac:dyDescent="0.25">
      <c r="A197" s="239"/>
      <c r="B197" s="56"/>
      <c r="C197" s="57"/>
      <c r="D197" s="57"/>
      <c r="E197" s="58"/>
      <c r="F197" s="58"/>
      <c r="H197" s="58"/>
      <c r="I197" s="58"/>
      <c r="J197" s="59"/>
      <c r="K197" s="56"/>
      <c r="M197" s="299"/>
      <c r="N197" s="299"/>
      <c r="O197" s="299"/>
      <c r="P197" s="299"/>
      <c r="Q197" s="299"/>
      <c r="R197" s="299"/>
      <c r="S197" s="299"/>
      <c r="T197" s="299"/>
      <c r="U197" s="299"/>
      <c r="V197" s="299"/>
      <c r="W197" s="299"/>
      <c r="X197" s="299"/>
      <c r="Y197" s="299"/>
      <c r="Z197" s="299"/>
      <c r="AA197" s="299"/>
      <c r="AB197" s="299"/>
      <c r="AC197" s="299"/>
      <c r="AD197" s="299"/>
      <c r="AE197" s="299"/>
      <c r="AF197" s="299"/>
      <c r="AG197" s="299"/>
      <c r="AH197" s="299"/>
      <c r="AI197" s="299"/>
      <c r="AJ197" s="299"/>
      <c r="AK197" s="299"/>
      <c r="AL197" s="299"/>
      <c r="AM197" s="299"/>
      <c r="AN197" s="299"/>
      <c r="AO197" s="299"/>
      <c r="AP197" s="299"/>
      <c r="AQ197" s="299"/>
      <c r="AR197" s="299"/>
      <c r="AS197" s="299"/>
      <c r="AT197" s="299"/>
      <c r="AU197" s="299"/>
      <c r="AV197" s="299"/>
      <c r="AW197" s="299"/>
      <c r="AX197" s="299"/>
      <c r="AY197" s="299"/>
      <c r="AZ197" s="299"/>
      <c r="BA197" s="299"/>
      <c r="BB197" s="299"/>
      <c r="BC197" s="299"/>
      <c r="BD197" s="299"/>
      <c r="BE197" s="299"/>
      <c r="BF197" s="299"/>
    </row>
    <row r="198" spans="1:58" s="5" customFormat="1" ht="15" customHeight="1" x14ac:dyDescent="0.25">
      <c r="A198" s="239"/>
      <c r="B198" s="56"/>
      <c r="C198" s="57"/>
      <c r="D198" s="57"/>
      <c r="E198" s="58"/>
      <c r="F198" s="58"/>
      <c r="H198" s="58"/>
      <c r="I198" s="58"/>
      <c r="J198" s="59"/>
      <c r="K198" s="56"/>
      <c r="M198" s="299"/>
      <c r="N198" s="299"/>
      <c r="O198" s="299"/>
      <c r="P198" s="299"/>
      <c r="Q198" s="299"/>
      <c r="R198" s="299"/>
      <c r="S198" s="299"/>
      <c r="T198" s="299"/>
      <c r="U198" s="299"/>
      <c r="V198" s="299"/>
      <c r="W198" s="299"/>
      <c r="X198" s="299"/>
      <c r="Y198" s="299"/>
      <c r="Z198" s="299"/>
      <c r="AA198" s="299"/>
      <c r="AB198" s="299"/>
      <c r="AC198" s="299"/>
      <c r="AD198" s="299"/>
      <c r="AE198" s="299"/>
      <c r="AF198" s="299"/>
      <c r="AG198" s="299"/>
      <c r="AH198" s="299"/>
      <c r="AI198" s="299"/>
      <c r="AJ198" s="299"/>
      <c r="AK198" s="299"/>
      <c r="AL198" s="299"/>
      <c r="AM198" s="299"/>
      <c r="AN198" s="299"/>
      <c r="AO198" s="299"/>
      <c r="AP198" s="299"/>
      <c r="AQ198" s="299"/>
      <c r="AR198" s="299"/>
      <c r="AS198" s="299"/>
      <c r="AT198" s="299"/>
      <c r="AU198" s="299"/>
      <c r="AV198" s="299"/>
      <c r="AW198" s="299"/>
      <c r="AX198" s="299"/>
      <c r="AY198" s="299"/>
      <c r="AZ198" s="299"/>
      <c r="BA198" s="299"/>
      <c r="BB198" s="299"/>
      <c r="BC198" s="299"/>
      <c r="BD198" s="299"/>
      <c r="BE198" s="299"/>
      <c r="BF198" s="299"/>
    </row>
    <row r="199" spans="1:58" s="5" customFormat="1" ht="15" customHeight="1" x14ac:dyDescent="0.25">
      <c r="A199" s="239"/>
      <c r="B199" s="56"/>
      <c r="C199" s="57"/>
      <c r="D199" s="57"/>
      <c r="E199" s="58"/>
      <c r="F199" s="58"/>
      <c r="H199" s="58"/>
      <c r="I199" s="58"/>
      <c r="J199" s="59"/>
      <c r="K199" s="56"/>
      <c r="M199" s="299"/>
      <c r="N199" s="299"/>
      <c r="O199" s="299"/>
      <c r="P199" s="299"/>
      <c r="Q199" s="299"/>
      <c r="R199" s="299"/>
      <c r="S199" s="299"/>
      <c r="T199" s="299"/>
      <c r="U199" s="299"/>
      <c r="V199" s="299"/>
      <c r="W199" s="299"/>
      <c r="X199" s="299"/>
      <c r="Y199" s="299"/>
      <c r="Z199" s="299"/>
      <c r="AA199" s="299"/>
      <c r="AB199" s="299"/>
      <c r="AC199" s="299"/>
      <c r="AD199" s="299"/>
      <c r="AE199" s="299"/>
      <c r="AF199" s="299"/>
      <c r="AG199" s="299"/>
      <c r="AH199" s="299"/>
      <c r="AI199" s="299"/>
      <c r="AJ199" s="299"/>
      <c r="AK199" s="299"/>
      <c r="AL199" s="299"/>
      <c r="AM199" s="299"/>
      <c r="AN199" s="299"/>
      <c r="AO199" s="299"/>
      <c r="AP199" s="299"/>
      <c r="AQ199" s="299"/>
      <c r="AR199" s="299"/>
      <c r="AS199" s="299"/>
      <c r="AT199" s="299"/>
      <c r="AU199" s="299"/>
      <c r="AV199" s="299"/>
      <c r="AW199" s="299"/>
      <c r="AX199" s="299"/>
      <c r="AY199" s="299"/>
      <c r="AZ199" s="299"/>
      <c r="BA199" s="299"/>
      <c r="BB199" s="299"/>
      <c r="BC199" s="299"/>
      <c r="BD199" s="299"/>
      <c r="BE199" s="299"/>
      <c r="BF199" s="299"/>
    </row>
    <row r="200" spans="1:58" s="5" customFormat="1" ht="15" customHeight="1" x14ac:dyDescent="0.25">
      <c r="A200" s="239"/>
      <c r="B200" s="56"/>
      <c r="C200" s="57"/>
      <c r="D200" s="57"/>
      <c r="E200" s="58"/>
      <c r="F200" s="58"/>
      <c r="H200" s="58"/>
      <c r="I200" s="58"/>
      <c r="J200" s="59"/>
      <c r="K200" s="56"/>
      <c r="M200" s="299"/>
      <c r="N200" s="299"/>
      <c r="O200" s="299"/>
      <c r="P200" s="299"/>
      <c r="Q200" s="299"/>
      <c r="R200" s="299"/>
      <c r="S200" s="299"/>
      <c r="T200" s="299"/>
      <c r="U200" s="299"/>
      <c r="V200" s="299"/>
      <c r="W200" s="299"/>
      <c r="X200" s="299"/>
      <c r="Y200" s="299"/>
      <c r="Z200" s="299"/>
      <c r="AA200" s="299"/>
      <c r="AB200" s="299"/>
      <c r="AC200" s="299"/>
      <c r="AD200" s="299"/>
      <c r="AE200" s="299"/>
      <c r="AF200" s="299"/>
      <c r="AG200" s="299"/>
      <c r="AH200" s="299"/>
      <c r="AI200" s="299"/>
      <c r="AJ200" s="299"/>
      <c r="AK200" s="299"/>
      <c r="AL200" s="299"/>
      <c r="AM200" s="299"/>
      <c r="AN200" s="299"/>
      <c r="AO200" s="299"/>
      <c r="AP200" s="299"/>
      <c r="AQ200" s="299"/>
      <c r="AR200" s="299"/>
      <c r="AS200" s="299"/>
      <c r="AT200" s="299"/>
      <c r="AU200" s="299"/>
      <c r="AV200" s="299"/>
      <c r="AW200" s="299"/>
      <c r="AX200" s="299"/>
      <c r="AY200" s="299"/>
      <c r="AZ200" s="299"/>
      <c r="BA200" s="299"/>
      <c r="BB200" s="299"/>
      <c r="BC200" s="299"/>
      <c r="BD200" s="299"/>
      <c r="BE200" s="299"/>
      <c r="BF200" s="299"/>
    </row>
    <row r="201" spans="1:58" s="5" customFormat="1" ht="15" customHeight="1" x14ac:dyDescent="0.25">
      <c r="A201" s="239"/>
      <c r="B201" s="56"/>
      <c r="C201" s="57"/>
      <c r="D201" s="57"/>
      <c r="E201" s="58"/>
      <c r="F201" s="58"/>
      <c r="H201" s="58"/>
      <c r="I201" s="58"/>
      <c r="J201" s="59"/>
      <c r="K201" s="56"/>
      <c r="M201" s="299"/>
      <c r="N201" s="299"/>
      <c r="O201" s="299"/>
      <c r="P201" s="299"/>
      <c r="Q201" s="299"/>
      <c r="R201" s="299"/>
      <c r="S201" s="299"/>
      <c r="T201" s="299"/>
      <c r="U201" s="299"/>
      <c r="V201" s="299"/>
      <c r="W201" s="299"/>
      <c r="X201" s="299"/>
      <c r="Y201" s="299"/>
      <c r="Z201" s="299"/>
      <c r="AA201" s="299"/>
      <c r="AB201" s="299"/>
      <c r="AC201" s="299"/>
      <c r="AD201" s="299"/>
      <c r="AE201" s="299"/>
      <c r="AF201" s="299"/>
      <c r="AG201" s="299"/>
      <c r="AH201" s="299"/>
      <c r="AI201" s="299"/>
      <c r="AJ201" s="299"/>
      <c r="AK201" s="299"/>
      <c r="AL201" s="299"/>
      <c r="AM201" s="299"/>
      <c r="AN201" s="299"/>
      <c r="AO201" s="299"/>
      <c r="AP201" s="299"/>
      <c r="AQ201" s="299"/>
      <c r="AR201" s="299"/>
      <c r="AS201" s="299"/>
      <c r="AT201" s="299"/>
      <c r="AU201" s="299"/>
      <c r="AV201" s="299"/>
      <c r="AW201" s="299"/>
      <c r="AX201" s="299"/>
      <c r="AY201" s="299"/>
      <c r="AZ201" s="299"/>
      <c r="BA201" s="299"/>
      <c r="BB201" s="299"/>
      <c r="BC201" s="299"/>
      <c r="BD201" s="299"/>
      <c r="BE201" s="299"/>
      <c r="BF201" s="299"/>
    </row>
    <row r="202" spans="1:58" s="5" customFormat="1" ht="15" customHeight="1" x14ac:dyDescent="0.25">
      <c r="A202" s="239"/>
      <c r="B202" s="56"/>
      <c r="C202" s="57"/>
      <c r="D202" s="57"/>
      <c r="E202" s="58"/>
      <c r="F202" s="58"/>
      <c r="H202" s="58"/>
      <c r="I202" s="58"/>
      <c r="J202" s="59"/>
      <c r="K202" s="56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99"/>
      <c r="AB202" s="299"/>
      <c r="AC202" s="299"/>
      <c r="AD202" s="299"/>
      <c r="AE202" s="299"/>
      <c r="AF202" s="299"/>
      <c r="AG202" s="299"/>
      <c r="AH202" s="299"/>
      <c r="AI202" s="299"/>
      <c r="AJ202" s="299"/>
      <c r="AK202" s="299"/>
      <c r="AL202" s="299"/>
      <c r="AM202" s="299"/>
      <c r="AN202" s="299"/>
      <c r="AO202" s="299"/>
      <c r="AP202" s="299"/>
      <c r="AQ202" s="299"/>
      <c r="AR202" s="299"/>
      <c r="AS202" s="299"/>
      <c r="AT202" s="299"/>
      <c r="AU202" s="299"/>
      <c r="AV202" s="299"/>
      <c r="AW202" s="299"/>
      <c r="AX202" s="299"/>
      <c r="AY202" s="299"/>
      <c r="AZ202" s="299"/>
      <c r="BA202" s="299"/>
      <c r="BB202" s="299"/>
      <c r="BC202" s="299"/>
      <c r="BD202" s="299"/>
      <c r="BE202" s="299"/>
      <c r="BF202" s="299"/>
    </row>
    <row r="203" spans="1:58" s="5" customFormat="1" ht="15" customHeight="1" x14ac:dyDescent="0.25">
      <c r="A203" s="239"/>
      <c r="B203" s="56"/>
      <c r="C203" s="57"/>
      <c r="D203" s="57"/>
      <c r="E203" s="58"/>
      <c r="F203" s="58"/>
      <c r="H203" s="58"/>
      <c r="I203" s="58"/>
      <c r="J203" s="59"/>
      <c r="K203" s="56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99"/>
      <c r="AB203" s="299"/>
      <c r="AC203" s="299"/>
      <c r="AD203" s="299"/>
      <c r="AE203" s="299"/>
      <c r="AF203" s="299"/>
      <c r="AG203" s="299"/>
      <c r="AH203" s="299"/>
      <c r="AI203" s="299"/>
      <c r="AJ203" s="299"/>
      <c r="AK203" s="299"/>
      <c r="AL203" s="299"/>
      <c r="AM203" s="299"/>
      <c r="AN203" s="299"/>
      <c r="AO203" s="299"/>
      <c r="AP203" s="299"/>
      <c r="AQ203" s="299"/>
      <c r="AR203" s="299"/>
      <c r="AS203" s="299"/>
      <c r="AT203" s="299"/>
      <c r="AU203" s="299"/>
      <c r="AV203" s="299"/>
      <c r="AW203" s="299"/>
      <c r="AX203" s="299"/>
      <c r="AY203" s="299"/>
      <c r="AZ203" s="299"/>
      <c r="BA203" s="299"/>
      <c r="BB203" s="299"/>
      <c r="BC203" s="299"/>
      <c r="BD203" s="299"/>
      <c r="BE203" s="299"/>
      <c r="BF203" s="299"/>
    </row>
    <row r="204" spans="1:58" s="5" customFormat="1" ht="15" customHeight="1" x14ac:dyDescent="0.25">
      <c r="A204" s="239"/>
      <c r="B204" s="56"/>
      <c r="C204" s="57"/>
      <c r="D204" s="57"/>
      <c r="E204" s="58"/>
      <c r="F204" s="58"/>
      <c r="H204" s="58"/>
      <c r="I204" s="58"/>
      <c r="J204" s="59"/>
      <c r="K204" s="56"/>
      <c r="M204" s="299"/>
      <c r="N204" s="299"/>
      <c r="O204" s="299"/>
      <c r="P204" s="299"/>
      <c r="Q204" s="299"/>
      <c r="R204" s="299"/>
      <c r="S204" s="299"/>
      <c r="T204" s="299"/>
      <c r="U204" s="299"/>
      <c r="V204" s="299"/>
      <c r="W204" s="299"/>
      <c r="X204" s="299"/>
      <c r="Y204" s="299"/>
      <c r="Z204" s="299"/>
      <c r="AA204" s="299"/>
      <c r="AB204" s="299"/>
      <c r="AC204" s="299"/>
      <c r="AD204" s="299"/>
      <c r="AE204" s="299"/>
      <c r="AF204" s="299"/>
      <c r="AG204" s="299"/>
      <c r="AH204" s="299"/>
      <c r="AI204" s="299"/>
      <c r="AJ204" s="299"/>
      <c r="AK204" s="299"/>
      <c r="AL204" s="299"/>
      <c r="AM204" s="299"/>
      <c r="AN204" s="299"/>
      <c r="AO204" s="299"/>
      <c r="AP204" s="299"/>
      <c r="AQ204" s="299"/>
      <c r="AR204" s="299"/>
      <c r="AS204" s="299"/>
      <c r="AT204" s="299"/>
      <c r="AU204" s="299"/>
      <c r="AV204" s="299"/>
      <c r="AW204" s="299"/>
      <c r="AX204" s="299"/>
      <c r="AY204" s="299"/>
      <c r="AZ204" s="299"/>
      <c r="BA204" s="299"/>
      <c r="BB204" s="299"/>
      <c r="BC204" s="299"/>
      <c r="BD204" s="299"/>
      <c r="BE204" s="299"/>
      <c r="BF204" s="299"/>
    </row>
    <row r="205" spans="1:58" s="5" customFormat="1" ht="15" customHeight="1" x14ac:dyDescent="0.25">
      <c r="A205" s="239"/>
      <c r="B205" s="56"/>
      <c r="C205" s="57"/>
      <c r="D205" s="57"/>
      <c r="E205" s="58"/>
      <c r="F205" s="58"/>
      <c r="H205" s="58"/>
      <c r="I205" s="58"/>
      <c r="J205" s="59"/>
      <c r="K205" s="56"/>
      <c r="M205" s="299"/>
      <c r="N205" s="299"/>
      <c r="O205" s="299"/>
      <c r="P205" s="299"/>
      <c r="Q205" s="299"/>
      <c r="R205" s="299"/>
      <c r="S205" s="299"/>
      <c r="T205" s="299"/>
      <c r="U205" s="299"/>
      <c r="V205" s="299"/>
      <c r="W205" s="299"/>
      <c r="X205" s="299"/>
      <c r="Y205" s="299"/>
      <c r="Z205" s="299"/>
      <c r="AA205" s="299"/>
      <c r="AB205" s="299"/>
      <c r="AC205" s="299"/>
      <c r="AD205" s="299"/>
      <c r="AE205" s="299"/>
      <c r="AF205" s="299"/>
      <c r="AG205" s="299"/>
      <c r="AH205" s="299"/>
      <c r="AI205" s="299"/>
      <c r="AJ205" s="299"/>
      <c r="AK205" s="299"/>
      <c r="AL205" s="299"/>
      <c r="AM205" s="299"/>
      <c r="AN205" s="299"/>
      <c r="AO205" s="299"/>
      <c r="AP205" s="299"/>
      <c r="AQ205" s="299"/>
      <c r="AR205" s="299"/>
      <c r="AS205" s="299"/>
      <c r="AT205" s="299"/>
      <c r="AU205" s="299"/>
      <c r="AV205" s="299"/>
      <c r="AW205" s="299"/>
      <c r="AX205" s="299"/>
      <c r="AY205" s="299"/>
      <c r="AZ205" s="299"/>
      <c r="BA205" s="299"/>
      <c r="BB205" s="299"/>
      <c r="BC205" s="299"/>
      <c r="BD205" s="299"/>
      <c r="BE205" s="299"/>
      <c r="BF205" s="299"/>
    </row>
    <row r="206" spans="1:58" s="5" customFormat="1" ht="15" customHeight="1" x14ac:dyDescent="0.25">
      <c r="A206" s="239"/>
      <c r="B206" s="56"/>
      <c r="C206" s="57"/>
      <c r="D206" s="57"/>
      <c r="E206" s="58"/>
      <c r="F206" s="58"/>
      <c r="H206" s="58"/>
      <c r="I206" s="58"/>
      <c r="J206" s="59"/>
      <c r="K206" s="56"/>
      <c r="M206" s="299"/>
      <c r="N206" s="299"/>
      <c r="O206" s="299"/>
      <c r="P206" s="299"/>
      <c r="Q206" s="299"/>
      <c r="R206" s="299"/>
      <c r="S206" s="299"/>
      <c r="T206" s="299"/>
      <c r="U206" s="299"/>
      <c r="V206" s="299"/>
      <c r="W206" s="299"/>
      <c r="X206" s="299"/>
      <c r="Y206" s="299"/>
      <c r="Z206" s="299"/>
      <c r="AA206" s="299"/>
      <c r="AB206" s="299"/>
      <c r="AC206" s="299"/>
      <c r="AD206" s="299"/>
      <c r="AE206" s="299"/>
      <c r="AF206" s="299"/>
      <c r="AG206" s="299"/>
      <c r="AH206" s="299"/>
      <c r="AI206" s="299"/>
      <c r="AJ206" s="299"/>
      <c r="AK206" s="299"/>
      <c r="AL206" s="299"/>
      <c r="AM206" s="299"/>
      <c r="AN206" s="299"/>
      <c r="AO206" s="299"/>
      <c r="AP206" s="299"/>
      <c r="AQ206" s="299"/>
      <c r="AR206" s="299"/>
      <c r="AS206" s="299"/>
      <c r="AT206" s="299"/>
      <c r="AU206" s="299"/>
      <c r="AV206" s="299"/>
      <c r="AW206" s="299"/>
      <c r="AX206" s="299"/>
      <c r="AY206" s="299"/>
      <c r="AZ206" s="299"/>
      <c r="BA206" s="299"/>
      <c r="BB206" s="299"/>
      <c r="BC206" s="299"/>
      <c r="BD206" s="299"/>
      <c r="BE206" s="299"/>
      <c r="BF206" s="299"/>
    </row>
    <row r="207" spans="1:58" s="5" customFormat="1" ht="15" customHeight="1" x14ac:dyDescent="0.25">
      <c r="A207" s="239"/>
      <c r="B207" s="56"/>
      <c r="C207" s="57"/>
      <c r="D207" s="57"/>
      <c r="E207" s="58"/>
      <c r="F207" s="58"/>
      <c r="H207" s="58"/>
      <c r="I207" s="58"/>
      <c r="J207" s="59"/>
      <c r="K207" s="56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  <c r="AA207" s="299"/>
      <c r="AB207" s="299"/>
      <c r="AC207" s="299"/>
      <c r="AD207" s="299"/>
      <c r="AE207" s="299"/>
      <c r="AF207" s="299"/>
      <c r="AG207" s="299"/>
      <c r="AH207" s="299"/>
      <c r="AI207" s="299"/>
      <c r="AJ207" s="299"/>
      <c r="AK207" s="299"/>
      <c r="AL207" s="299"/>
      <c r="AM207" s="299"/>
      <c r="AN207" s="299"/>
      <c r="AO207" s="299"/>
      <c r="AP207" s="299"/>
      <c r="AQ207" s="299"/>
      <c r="AR207" s="299"/>
      <c r="AS207" s="299"/>
      <c r="AT207" s="299"/>
      <c r="AU207" s="299"/>
      <c r="AV207" s="299"/>
      <c r="AW207" s="299"/>
      <c r="AX207" s="299"/>
      <c r="AY207" s="299"/>
      <c r="AZ207" s="299"/>
      <c r="BA207" s="299"/>
      <c r="BB207" s="299"/>
      <c r="BC207" s="299"/>
      <c r="BD207" s="299"/>
      <c r="BE207" s="299"/>
      <c r="BF207" s="299"/>
    </row>
    <row r="208" spans="1:58" s="5" customFormat="1" ht="15" customHeight="1" x14ac:dyDescent="0.25">
      <c r="A208" s="239"/>
      <c r="B208" s="56"/>
      <c r="C208" s="57"/>
      <c r="D208" s="57"/>
      <c r="E208" s="58"/>
      <c r="F208" s="58"/>
      <c r="H208" s="58"/>
      <c r="I208" s="58"/>
      <c r="J208" s="59"/>
      <c r="K208" s="56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  <c r="AA208" s="299"/>
      <c r="AB208" s="299"/>
      <c r="AC208" s="299"/>
      <c r="AD208" s="299"/>
      <c r="AE208" s="299"/>
      <c r="AF208" s="299"/>
      <c r="AG208" s="299"/>
      <c r="AH208" s="299"/>
      <c r="AI208" s="299"/>
      <c r="AJ208" s="299"/>
      <c r="AK208" s="299"/>
      <c r="AL208" s="299"/>
      <c r="AM208" s="299"/>
      <c r="AN208" s="299"/>
      <c r="AO208" s="299"/>
      <c r="AP208" s="299"/>
      <c r="AQ208" s="299"/>
      <c r="AR208" s="299"/>
      <c r="AS208" s="299"/>
      <c r="AT208" s="299"/>
      <c r="AU208" s="299"/>
      <c r="AV208" s="299"/>
      <c r="AW208" s="299"/>
      <c r="AX208" s="299"/>
      <c r="AY208" s="299"/>
      <c r="AZ208" s="299"/>
      <c r="BA208" s="299"/>
      <c r="BB208" s="299"/>
      <c r="BC208" s="299"/>
      <c r="BD208" s="299"/>
      <c r="BE208" s="299"/>
      <c r="BF208" s="299"/>
    </row>
    <row r="209" spans="1:59" s="5" customFormat="1" ht="15" customHeight="1" x14ac:dyDescent="0.25">
      <c r="A209" s="239"/>
      <c r="B209" s="56"/>
      <c r="C209" s="57"/>
      <c r="D209" s="57"/>
      <c r="E209" s="58"/>
      <c r="F209" s="58"/>
      <c r="H209" s="58"/>
      <c r="I209" s="58"/>
      <c r="J209" s="59"/>
      <c r="K209" s="56"/>
      <c r="M209" s="299"/>
      <c r="N209" s="299"/>
      <c r="O209" s="299"/>
      <c r="P209" s="299"/>
      <c r="Q209" s="299"/>
      <c r="R209" s="299"/>
      <c r="S209" s="299"/>
      <c r="T209" s="299"/>
      <c r="U209" s="299"/>
      <c r="V209" s="299"/>
      <c r="W209" s="299"/>
      <c r="X209" s="299"/>
      <c r="Y209" s="299"/>
      <c r="Z209" s="299"/>
      <c r="AA209" s="299"/>
      <c r="AB209" s="299"/>
      <c r="AC209" s="299"/>
      <c r="AD209" s="299"/>
      <c r="AE209" s="299"/>
      <c r="AF209" s="299"/>
      <c r="AG209" s="299"/>
      <c r="AH209" s="299"/>
      <c r="AI209" s="299"/>
      <c r="AJ209" s="299"/>
      <c r="AK209" s="299"/>
      <c r="AL209" s="299"/>
      <c r="AM209" s="299"/>
      <c r="AN209" s="299"/>
      <c r="AO209" s="299"/>
      <c r="AP209" s="299"/>
      <c r="AQ209" s="299"/>
      <c r="AR209" s="299"/>
      <c r="AS209" s="299"/>
      <c r="AT209" s="299"/>
      <c r="AU209" s="299"/>
      <c r="AV209" s="299"/>
      <c r="AW209" s="299"/>
      <c r="AX209" s="299"/>
      <c r="AY209" s="299"/>
      <c r="AZ209" s="299"/>
      <c r="BA209" s="299"/>
      <c r="BB209" s="299"/>
      <c r="BC209" s="299"/>
      <c r="BD209" s="299"/>
      <c r="BE209" s="299"/>
      <c r="BF209" s="299"/>
    </row>
    <row r="210" spans="1:59" s="5" customFormat="1" ht="15" customHeight="1" x14ac:dyDescent="0.25">
      <c r="A210" s="239"/>
      <c r="B210" s="56"/>
      <c r="C210" s="57"/>
      <c r="D210" s="57"/>
      <c r="E210" s="58"/>
      <c r="F210" s="58"/>
      <c r="H210" s="58"/>
      <c r="I210" s="58"/>
      <c r="J210" s="59"/>
      <c r="K210" s="56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99"/>
      <c r="AB210" s="299"/>
      <c r="AC210" s="299"/>
      <c r="AD210" s="299"/>
      <c r="AE210" s="299"/>
      <c r="AF210" s="299"/>
      <c r="AG210" s="299"/>
      <c r="AH210" s="299"/>
      <c r="AI210" s="299"/>
      <c r="AJ210" s="299"/>
      <c r="AK210" s="299"/>
      <c r="AL210" s="299"/>
      <c r="AM210" s="299"/>
      <c r="AN210" s="299"/>
      <c r="AO210" s="299"/>
      <c r="AP210" s="299"/>
      <c r="AQ210" s="299"/>
      <c r="AR210" s="299"/>
      <c r="AS210" s="299"/>
      <c r="AT210" s="299"/>
      <c r="AU210" s="299"/>
      <c r="AV210" s="299"/>
      <c r="AW210" s="299"/>
      <c r="AX210" s="299"/>
      <c r="AY210" s="299"/>
      <c r="AZ210" s="299"/>
      <c r="BA210" s="299"/>
      <c r="BB210" s="299"/>
      <c r="BC210" s="299"/>
      <c r="BD210" s="299"/>
      <c r="BE210" s="299"/>
      <c r="BF210" s="299"/>
    </row>
    <row r="211" spans="1:59" s="5" customFormat="1" ht="15" customHeight="1" x14ac:dyDescent="0.25">
      <c r="A211" s="239"/>
      <c r="B211" s="56"/>
      <c r="C211" s="57"/>
      <c r="D211" s="57"/>
      <c r="E211" s="58"/>
      <c r="F211" s="58"/>
      <c r="H211" s="58"/>
      <c r="I211" s="58"/>
      <c r="J211" s="59"/>
      <c r="K211" s="56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99"/>
      <c r="AB211" s="299"/>
      <c r="AC211" s="299"/>
      <c r="AD211" s="299"/>
      <c r="AE211" s="299"/>
      <c r="AF211" s="299"/>
      <c r="AG211" s="299"/>
      <c r="AH211" s="299"/>
      <c r="AI211" s="299"/>
      <c r="AJ211" s="299"/>
      <c r="AK211" s="299"/>
      <c r="AL211" s="299"/>
      <c r="AM211" s="299"/>
      <c r="AN211" s="299"/>
      <c r="AO211" s="299"/>
      <c r="AP211" s="299"/>
      <c r="AQ211" s="299"/>
      <c r="AR211" s="299"/>
      <c r="AS211" s="299"/>
      <c r="AT211" s="299"/>
      <c r="AU211" s="299"/>
      <c r="AV211" s="299"/>
      <c r="AW211" s="299"/>
      <c r="AX211" s="299"/>
      <c r="AY211" s="299"/>
      <c r="AZ211" s="299"/>
      <c r="BA211" s="299"/>
      <c r="BB211" s="299"/>
      <c r="BC211" s="299"/>
      <c r="BD211" s="299"/>
      <c r="BE211" s="299"/>
      <c r="BF211" s="299"/>
    </row>
    <row r="212" spans="1:59" s="5" customFormat="1" ht="15" customHeight="1" x14ac:dyDescent="0.25">
      <c r="A212" s="239"/>
      <c r="B212" s="56"/>
      <c r="C212" s="57"/>
      <c r="D212" s="57"/>
      <c r="E212" s="58"/>
      <c r="F212" s="58"/>
      <c r="H212" s="58"/>
      <c r="I212" s="58"/>
      <c r="J212" s="59"/>
      <c r="K212" s="56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99"/>
      <c r="AB212" s="299"/>
      <c r="AC212" s="299"/>
      <c r="AD212" s="299"/>
      <c r="AE212" s="299"/>
      <c r="AF212" s="299"/>
      <c r="AG212" s="299"/>
      <c r="AH212" s="299"/>
      <c r="AI212" s="299"/>
      <c r="AJ212" s="299"/>
      <c r="AK212" s="299"/>
      <c r="AL212" s="299"/>
      <c r="AM212" s="299"/>
      <c r="AN212" s="299"/>
      <c r="AO212" s="299"/>
      <c r="AP212" s="299"/>
      <c r="AQ212" s="299"/>
      <c r="AR212" s="299"/>
      <c r="AS212" s="299"/>
      <c r="AT212" s="299"/>
      <c r="AU212" s="299"/>
      <c r="AV212" s="299"/>
      <c r="AW212" s="299"/>
      <c r="AX212" s="299"/>
      <c r="AY212" s="299"/>
      <c r="AZ212" s="299"/>
      <c r="BA212" s="299"/>
      <c r="BB212" s="299"/>
      <c r="BC212" s="299"/>
      <c r="BD212" s="299"/>
      <c r="BE212" s="299"/>
      <c r="BF212" s="299"/>
    </row>
    <row r="213" spans="1:59" s="5" customFormat="1" ht="15" customHeight="1" x14ac:dyDescent="0.25">
      <c r="A213" s="239"/>
      <c r="B213" s="56"/>
      <c r="C213" s="57"/>
      <c r="D213" s="57"/>
      <c r="E213" s="58"/>
      <c r="F213" s="58"/>
      <c r="H213" s="58"/>
      <c r="I213" s="58"/>
      <c r="J213" s="59"/>
      <c r="K213" s="56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  <c r="AA213" s="299"/>
      <c r="AB213" s="299"/>
      <c r="AC213" s="299"/>
      <c r="AD213" s="299"/>
      <c r="AE213" s="299"/>
      <c r="AF213" s="299"/>
      <c r="AG213" s="299"/>
      <c r="AH213" s="299"/>
      <c r="AI213" s="299"/>
      <c r="AJ213" s="299"/>
      <c r="AK213" s="299"/>
      <c r="AL213" s="299"/>
      <c r="AM213" s="299"/>
      <c r="AN213" s="299"/>
      <c r="AO213" s="299"/>
      <c r="AP213" s="299"/>
      <c r="AQ213" s="299"/>
      <c r="AR213" s="299"/>
      <c r="AS213" s="299"/>
      <c r="AT213" s="299"/>
      <c r="AU213" s="299"/>
      <c r="AV213" s="299"/>
      <c r="AW213" s="299"/>
      <c r="AX213" s="299"/>
      <c r="AY213" s="299"/>
      <c r="AZ213" s="299"/>
      <c r="BA213" s="299"/>
      <c r="BB213" s="299"/>
      <c r="BC213" s="299"/>
      <c r="BD213" s="299"/>
      <c r="BE213" s="299"/>
      <c r="BF213" s="299"/>
    </row>
    <row r="214" spans="1:59" s="5" customFormat="1" ht="15" customHeight="1" x14ac:dyDescent="0.25">
      <c r="A214" s="239"/>
      <c r="B214" s="56"/>
      <c r="C214" s="57"/>
      <c r="D214" s="57"/>
      <c r="E214" s="58"/>
      <c r="F214" s="58"/>
      <c r="H214" s="58"/>
      <c r="I214" s="58"/>
      <c r="J214" s="59"/>
      <c r="K214" s="56"/>
      <c r="M214" s="299"/>
      <c r="N214" s="299"/>
      <c r="O214" s="299"/>
      <c r="P214" s="299"/>
      <c r="Q214" s="299"/>
      <c r="R214" s="299"/>
      <c r="S214" s="299"/>
      <c r="T214" s="299"/>
      <c r="U214" s="299"/>
      <c r="V214" s="299"/>
      <c r="W214" s="299"/>
      <c r="X214" s="299"/>
      <c r="Y214" s="299"/>
      <c r="Z214" s="299"/>
      <c r="AA214" s="299"/>
      <c r="AB214" s="299"/>
      <c r="AC214" s="299"/>
      <c r="AD214" s="299"/>
      <c r="AE214" s="299"/>
      <c r="AF214" s="299"/>
      <c r="AG214" s="299"/>
      <c r="AH214" s="299"/>
      <c r="AI214" s="299"/>
      <c r="AJ214" s="299"/>
      <c r="AK214" s="299"/>
      <c r="AL214" s="299"/>
      <c r="AM214" s="299"/>
      <c r="AN214" s="299"/>
      <c r="AO214" s="299"/>
      <c r="AP214" s="299"/>
      <c r="AQ214" s="299"/>
      <c r="AR214" s="299"/>
      <c r="AS214" s="299"/>
      <c r="AT214" s="299"/>
      <c r="AU214" s="299"/>
      <c r="AV214" s="299"/>
      <c r="AW214" s="299"/>
      <c r="AX214" s="299"/>
      <c r="AY214" s="299"/>
      <c r="AZ214" s="299"/>
      <c r="BA214" s="299"/>
      <c r="BB214" s="299"/>
      <c r="BC214" s="299"/>
      <c r="BD214" s="299"/>
      <c r="BE214" s="299"/>
      <c r="BF214" s="299"/>
    </row>
    <row r="215" spans="1:59" s="5" customFormat="1" ht="15" customHeight="1" x14ac:dyDescent="0.25">
      <c r="A215" s="237"/>
      <c r="B215" s="239"/>
      <c r="C215" s="56"/>
      <c r="D215" s="57"/>
      <c r="E215" s="57"/>
      <c r="F215" s="58"/>
      <c r="G215" s="58"/>
      <c r="I215" s="58"/>
      <c r="J215" s="58"/>
      <c r="K215" s="59"/>
      <c r="L215" s="56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99"/>
      <c r="AB215" s="299"/>
      <c r="AC215" s="299"/>
      <c r="AD215" s="299"/>
      <c r="AE215" s="299"/>
      <c r="AF215" s="299"/>
      <c r="AG215" s="299"/>
      <c r="AH215" s="299"/>
      <c r="AI215" s="299"/>
      <c r="AJ215" s="299"/>
      <c r="AK215" s="299"/>
      <c r="AL215" s="299"/>
      <c r="AM215" s="299"/>
      <c r="AN215" s="299"/>
      <c r="AO215" s="299"/>
      <c r="AP215" s="299"/>
      <c r="AQ215" s="299"/>
      <c r="AR215" s="299"/>
      <c r="AS215" s="299"/>
      <c r="AT215" s="299"/>
      <c r="AU215" s="299"/>
      <c r="AV215" s="299"/>
      <c r="AW215" s="299"/>
      <c r="AX215" s="299"/>
      <c r="AY215" s="299"/>
      <c r="AZ215" s="299"/>
      <c r="BA215" s="299"/>
      <c r="BB215" s="299"/>
      <c r="BC215" s="299"/>
      <c r="BD215" s="299"/>
      <c r="BE215" s="299"/>
      <c r="BF215" s="299"/>
      <c r="BG215" s="299"/>
    </row>
    <row r="216" spans="1:59" s="5" customFormat="1" ht="15" customHeight="1" x14ac:dyDescent="0.25">
      <c r="A216" s="237"/>
      <c r="B216" s="239"/>
      <c r="C216" s="56"/>
      <c r="D216" s="57"/>
      <c r="E216" s="57"/>
      <c r="F216" s="58"/>
      <c r="G216" s="58"/>
      <c r="I216" s="58"/>
      <c r="J216" s="58"/>
      <c r="K216" s="59"/>
      <c r="L216" s="56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99"/>
      <c r="AB216" s="299"/>
      <c r="AC216" s="299"/>
      <c r="AD216" s="299"/>
      <c r="AE216" s="299"/>
      <c r="AF216" s="299"/>
      <c r="AG216" s="299"/>
      <c r="AH216" s="299"/>
      <c r="AI216" s="299"/>
      <c r="AJ216" s="299"/>
      <c r="AK216" s="299"/>
      <c r="AL216" s="299"/>
      <c r="AM216" s="299"/>
      <c r="AN216" s="299"/>
      <c r="AO216" s="299"/>
      <c r="AP216" s="299"/>
      <c r="AQ216" s="299"/>
      <c r="AR216" s="299"/>
      <c r="AS216" s="299"/>
      <c r="AT216" s="299"/>
      <c r="AU216" s="299"/>
      <c r="AV216" s="299"/>
      <c r="AW216" s="299"/>
      <c r="AX216" s="299"/>
      <c r="AY216" s="299"/>
      <c r="AZ216" s="299"/>
      <c r="BA216" s="299"/>
      <c r="BB216" s="299"/>
      <c r="BC216" s="299"/>
      <c r="BD216" s="299"/>
      <c r="BE216" s="299"/>
      <c r="BF216" s="299"/>
      <c r="BG216" s="299"/>
    </row>
    <row r="217" spans="1:59" s="5" customFormat="1" ht="15" customHeight="1" x14ac:dyDescent="0.25">
      <c r="A217" s="237"/>
      <c r="B217" s="239"/>
      <c r="C217" s="56"/>
      <c r="D217" s="57"/>
      <c r="E217" s="57"/>
      <c r="F217" s="58"/>
      <c r="G217" s="58"/>
      <c r="I217" s="58"/>
      <c r="J217" s="58"/>
      <c r="K217" s="59"/>
      <c r="L217" s="56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299"/>
      <c r="AB217" s="299"/>
      <c r="AC217" s="299"/>
      <c r="AD217" s="299"/>
      <c r="AE217" s="299"/>
      <c r="AF217" s="299"/>
      <c r="AG217" s="299"/>
      <c r="AH217" s="299"/>
      <c r="AI217" s="299"/>
      <c r="AJ217" s="299"/>
      <c r="AK217" s="299"/>
      <c r="AL217" s="299"/>
      <c r="AM217" s="299"/>
      <c r="AN217" s="299"/>
      <c r="AO217" s="299"/>
      <c r="AP217" s="299"/>
      <c r="AQ217" s="299"/>
      <c r="AR217" s="299"/>
      <c r="AS217" s="299"/>
      <c r="AT217" s="299"/>
      <c r="AU217" s="299"/>
      <c r="AV217" s="299"/>
      <c r="AW217" s="299"/>
      <c r="AX217" s="299"/>
      <c r="AY217" s="299"/>
      <c r="AZ217" s="299"/>
      <c r="BA217" s="299"/>
      <c r="BB217" s="299"/>
      <c r="BC217" s="299"/>
      <c r="BD217" s="299"/>
      <c r="BE217" s="299"/>
      <c r="BF217" s="299"/>
      <c r="BG217" s="299"/>
    </row>
    <row r="218" spans="1:59" s="5" customFormat="1" ht="15" customHeight="1" x14ac:dyDescent="0.25">
      <c r="A218" s="237"/>
      <c r="B218" s="239"/>
      <c r="C218" s="56"/>
      <c r="D218" s="57"/>
      <c r="E218" s="57"/>
      <c r="F218" s="58"/>
      <c r="G218" s="58"/>
      <c r="I218" s="58"/>
      <c r="J218" s="58"/>
      <c r="K218" s="59"/>
      <c r="L218" s="56"/>
      <c r="N218" s="299"/>
      <c r="O218" s="299"/>
      <c r="P218" s="299"/>
      <c r="Q218" s="299"/>
      <c r="R218" s="299"/>
      <c r="S218" s="299"/>
      <c r="T218" s="299"/>
      <c r="U218" s="299"/>
      <c r="V218" s="299"/>
      <c r="W218" s="299"/>
      <c r="X218" s="299"/>
      <c r="Y218" s="299"/>
      <c r="Z218" s="299"/>
      <c r="AA218" s="299"/>
      <c r="AB218" s="299"/>
      <c r="AC218" s="299"/>
      <c r="AD218" s="299"/>
      <c r="AE218" s="299"/>
      <c r="AF218" s="299"/>
      <c r="AG218" s="299"/>
      <c r="AH218" s="299"/>
      <c r="AI218" s="299"/>
      <c r="AJ218" s="299"/>
      <c r="AK218" s="299"/>
      <c r="AL218" s="299"/>
      <c r="AM218" s="299"/>
      <c r="AN218" s="299"/>
      <c r="AO218" s="299"/>
      <c r="AP218" s="299"/>
      <c r="AQ218" s="299"/>
      <c r="AR218" s="299"/>
      <c r="AS218" s="299"/>
      <c r="AT218" s="299"/>
      <c r="AU218" s="299"/>
      <c r="AV218" s="299"/>
      <c r="AW218" s="299"/>
      <c r="AX218" s="299"/>
      <c r="AY218" s="299"/>
      <c r="AZ218" s="299"/>
      <c r="BA218" s="299"/>
      <c r="BB218" s="299"/>
      <c r="BC218" s="299"/>
      <c r="BD218" s="299"/>
      <c r="BE218" s="299"/>
      <c r="BF218" s="299"/>
      <c r="BG218" s="299"/>
    </row>
    <row r="219" spans="1:59" s="5" customFormat="1" ht="15" customHeight="1" x14ac:dyDescent="0.25">
      <c r="A219" s="237"/>
      <c r="B219" s="239"/>
      <c r="C219" s="56"/>
      <c r="D219" s="57"/>
      <c r="E219" s="57"/>
      <c r="F219" s="58"/>
      <c r="G219" s="58"/>
      <c r="I219" s="58"/>
      <c r="J219" s="58"/>
      <c r="K219" s="59"/>
      <c r="L219" s="56"/>
      <c r="N219" s="299"/>
      <c r="O219" s="299"/>
      <c r="P219" s="299"/>
      <c r="Q219" s="299"/>
      <c r="R219" s="299"/>
      <c r="S219" s="299"/>
      <c r="T219" s="299"/>
      <c r="U219" s="299"/>
      <c r="V219" s="299"/>
      <c r="W219" s="299"/>
      <c r="X219" s="299"/>
      <c r="Y219" s="299"/>
      <c r="Z219" s="299"/>
      <c r="AA219" s="299"/>
      <c r="AB219" s="299"/>
      <c r="AC219" s="299"/>
      <c r="AD219" s="299"/>
      <c r="AE219" s="299"/>
      <c r="AF219" s="299"/>
      <c r="AG219" s="299"/>
      <c r="AH219" s="299"/>
      <c r="AI219" s="299"/>
      <c r="AJ219" s="299"/>
      <c r="AK219" s="299"/>
      <c r="AL219" s="299"/>
      <c r="AM219" s="299"/>
      <c r="AN219" s="299"/>
      <c r="AO219" s="299"/>
      <c r="AP219" s="299"/>
      <c r="AQ219" s="299"/>
      <c r="AR219" s="299"/>
      <c r="AS219" s="299"/>
      <c r="AT219" s="299"/>
      <c r="AU219" s="299"/>
      <c r="AV219" s="299"/>
      <c r="AW219" s="299"/>
      <c r="AX219" s="299"/>
      <c r="AY219" s="299"/>
      <c r="AZ219" s="299"/>
      <c r="BA219" s="299"/>
      <c r="BB219" s="299"/>
      <c r="BC219" s="299"/>
      <c r="BD219" s="299"/>
      <c r="BE219" s="299"/>
      <c r="BF219" s="299"/>
      <c r="BG219" s="299"/>
    </row>
    <row r="220" spans="1:59" s="5" customFormat="1" ht="15" customHeight="1" x14ac:dyDescent="0.25">
      <c r="A220" s="237"/>
      <c r="B220" s="239"/>
      <c r="C220" s="56"/>
      <c r="D220" s="57"/>
      <c r="E220" s="57"/>
      <c r="F220" s="58"/>
      <c r="G220" s="58"/>
      <c r="I220" s="58"/>
      <c r="J220" s="58"/>
      <c r="K220" s="59"/>
      <c r="L220" s="56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99"/>
      <c r="AB220" s="299"/>
      <c r="AC220" s="299"/>
      <c r="AD220" s="299"/>
      <c r="AE220" s="299"/>
      <c r="AF220" s="299"/>
      <c r="AG220" s="299"/>
      <c r="AH220" s="299"/>
      <c r="AI220" s="299"/>
      <c r="AJ220" s="299"/>
      <c r="AK220" s="299"/>
      <c r="AL220" s="299"/>
      <c r="AM220" s="299"/>
      <c r="AN220" s="299"/>
      <c r="AO220" s="299"/>
      <c r="AP220" s="299"/>
      <c r="AQ220" s="299"/>
      <c r="AR220" s="299"/>
      <c r="AS220" s="299"/>
      <c r="AT220" s="299"/>
      <c r="AU220" s="299"/>
      <c r="AV220" s="299"/>
      <c r="AW220" s="299"/>
      <c r="AX220" s="299"/>
      <c r="AY220" s="299"/>
      <c r="AZ220" s="299"/>
      <c r="BA220" s="299"/>
      <c r="BB220" s="299"/>
      <c r="BC220" s="299"/>
      <c r="BD220" s="299"/>
      <c r="BE220" s="299"/>
      <c r="BF220" s="299"/>
      <c r="BG220" s="299"/>
    </row>
    <row r="221" spans="1:59" s="5" customFormat="1" ht="15" customHeight="1" x14ac:dyDescent="0.25">
      <c r="A221" s="237"/>
      <c r="B221" s="239"/>
      <c r="C221" s="56"/>
      <c r="D221" s="57"/>
      <c r="E221" s="57"/>
      <c r="F221" s="58"/>
      <c r="G221" s="58"/>
      <c r="I221" s="58"/>
      <c r="J221" s="58"/>
      <c r="K221" s="59"/>
      <c r="L221" s="56"/>
      <c r="N221" s="299"/>
      <c r="O221" s="299"/>
      <c r="P221" s="299"/>
      <c r="Q221" s="299"/>
      <c r="R221" s="299"/>
      <c r="S221" s="299"/>
      <c r="T221" s="299"/>
      <c r="U221" s="299"/>
      <c r="V221" s="299"/>
      <c r="W221" s="299"/>
      <c r="X221" s="299"/>
      <c r="Y221" s="299"/>
      <c r="Z221" s="299"/>
      <c r="AA221" s="299"/>
      <c r="AB221" s="299"/>
      <c r="AC221" s="299"/>
      <c r="AD221" s="299"/>
      <c r="AE221" s="299"/>
      <c r="AF221" s="299"/>
      <c r="AG221" s="299"/>
      <c r="AH221" s="299"/>
      <c r="AI221" s="299"/>
      <c r="AJ221" s="299"/>
      <c r="AK221" s="299"/>
      <c r="AL221" s="299"/>
      <c r="AM221" s="299"/>
      <c r="AN221" s="299"/>
      <c r="AO221" s="299"/>
      <c r="AP221" s="299"/>
      <c r="AQ221" s="299"/>
      <c r="AR221" s="299"/>
      <c r="AS221" s="299"/>
      <c r="AT221" s="299"/>
      <c r="AU221" s="299"/>
      <c r="AV221" s="299"/>
      <c r="AW221" s="299"/>
      <c r="AX221" s="299"/>
      <c r="AY221" s="299"/>
      <c r="AZ221" s="299"/>
      <c r="BA221" s="299"/>
      <c r="BB221" s="299"/>
      <c r="BC221" s="299"/>
      <c r="BD221" s="299"/>
      <c r="BE221" s="299"/>
      <c r="BF221" s="299"/>
      <c r="BG221" s="299"/>
    </row>
    <row r="222" spans="1:59" s="5" customFormat="1" ht="15" customHeight="1" x14ac:dyDescent="0.25">
      <c r="A222" s="237"/>
      <c r="B222" s="239"/>
      <c r="C222" s="56"/>
      <c r="D222" s="57"/>
      <c r="E222" s="57"/>
      <c r="F222" s="58"/>
      <c r="G222" s="58"/>
      <c r="I222" s="58"/>
      <c r="J222" s="58"/>
      <c r="K222" s="59"/>
      <c r="L222" s="56"/>
      <c r="N222" s="299"/>
      <c r="O222" s="299"/>
      <c r="P222" s="299"/>
      <c r="Q222" s="299"/>
      <c r="R222" s="299"/>
      <c r="S222" s="299"/>
      <c r="T222" s="299"/>
      <c r="U222" s="299"/>
      <c r="V222" s="299"/>
      <c r="W222" s="299"/>
      <c r="X222" s="299"/>
      <c r="Y222" s="299"/>
      <c r="Z222" s="299"/>
      <c r="AA222" s="299"/>
      <c r="AB222" s="299"/>
      <c r="AC222" s="299"/>
      <c r="AD222" s="299"/>
      <c r="AE222" s="299"/>
      <c r="AF222" s="299"/>
      <c r="AG222" s="299"/>
      <c r="AH222" s="299"/>
      <c r="AI222" s="299"/>
      <c r="AJ222" s="299"/>
      <c r="AK222" s="299"/>
      <c r="AL222" s="299"/>
      <c r="AM222" s="299"/>
      <c r="AN222" s="299"/>
      <c r="AO222" s="299"/>
      <c r="AP222" s="299"/>
      <c r="AQ222" s="299"/>
      <c r="AR222" s="299"/>
      <c r="AS222" s="299"/>
      <c r="AT222" s="299"/>
      <c r="AU222" s="299"/>
      <c r="AV222" s="299"/>
      <c r="AW222" s="299"/>
      <c r="AX222" s="299"/>
      <c r="AY222" s="299"/>
      <c r="AZ222" s="299"/>
      <c r="BA222" s="299"/>
      <c r="BB222" s="299"/>
      <c r="BC222" s="299"/>
      <c r="BD222" s="299"/>
      <c r="BE222" s="299"/>
      <c r="BF222" s="299"/>
      <c r="BG222" s="299"/>
    </row>
    <row r="223" spans="1:59" s="5" customFormat="1" ht="15" customHeight="1" x14ac:dyDescent="0.25">
      <c r="A223" s="237"/>
      <c r="B223" s="239"/>
      <c r="C223" s="56"/>
      <c r="D223" s="57"/>
      <c r="E223" s="57"/>
      <c r="F223" s="58"/>
      <c r="G223" s="58"/>
      <c r="I223" s="58"/>
      <c r="J223" s="58"/>
      <c r="K223" s="59"/>
      <c r="L223" s="56"/>
      <c r="N223" s="299"/>
      <c r="O223" s="299"/>
      <c r="P223" s="299"/>
      <c r="Q223" s="299"/>
      <c r="R223" s="299"/>
      <c r="S223" s="299"/>
      <c r="T223" s="299"/>
      <c r="U223" s="299"/>
      <c r="V223" s="299"/>
      <c r="W223" s="299"/>
      <c r="X223" s="299"/>
      <c r="Y223" s="299"/>
      <c r="Z223" s="299"/>
      <c r="AA223" s="299"/>
      <c r="AB223" s="299"/>
      <c r="AC223" s="299"/>
      <c r="AD223" s="299"/>
      <c r="AE223" s="299"/>
      <c r="AF223" s="299"/>
      <c r="AG223" s="299"/>
      <c r="AH223" s="299"/>
      <c r="AI223" s="299"/>
      <c r="AJ223" s="299"/>
      <c r="AK223" s="299"/>
      <c r="AL223" s="299"/>
      <c r="AM223" s="299"/>
      <c r="AN223" s="299"/>
      <c r="AO223" s="299"/>
      <c r="AP223" s="299"/>
      <c r="AQ223" s="299"/>
      <c r="AR223" s="299"/>
      <c r="AS223" s="299"/>
      <c r="AT223" s="299"/>
      <c r="AU223" s="299"/>
      <c r="AV223" s="299"/>
      <c r="AW223" s="299"/>
      <c r="AX223" s="299"/>
      <c r="AY223" s="299"/>
      <c r="AZ223" s="299"/>
      <c r="BA223" s="299"/>
      <c r="BB223" s="299"/>
      <c r="BC223" s="299"/>
      <c r="BD223" s="299"/>
      <c r="BE223" s="299"/>
      <c r="BF223" s="299"/>
      <c r="BG223" s="299"/>
    </row>
    <row r="224" spans="1:59" s="5" customFormat="1" ht="15" customHeight="1" x14ac:dyDescent="0.25">
      <c r="A224" s="237"/>
      <c r="B224" s="239"/>
      <c r="C224" s="56"/>
      <c r="D224" s="57"/>
      <c r="E224" s="57"/>
      <c r="F224" s="58"/>
      <c r="G224" s="58"/>
      <c r="I224" s="58"/>
      <c r="J224" s="58"/>
      <c r="K224" s="59"/>
      <c r="L224" s="56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  <c r="AA224" s="299"/>
      <c r="AB224" s="299"/>
      <c r="AC224" s="299"/>
      <c r="AD224" s="299"/>
      <c r="AE224" s="299"/>
      <c r="AF224" s="299"/>
      <c r="AG224" s="299"/>
      <c r="AH224" s="299"/>
      <c r="AI224" s="299"/>
      <c r="AJ224" s="299"/>
      <c r="AK224" s="299"/>
      <c r="AL224" s="299"/>
      <c r="AM224" s="299"/>
      <c r="AN224" s="299"/>
      <c r="AO224" s="299"/>
      <c r="AP224" s="299"/>
      <c r="AQ224" s="299"/>
      <c r="AR224" s="299"/>
      <c r="AS224" s="299"/>
      <c r="AT224" s="299"/>
      <c r="AU224" s="299"/>
      <c r="AV224" s="299"/>
      <c r="AW224" s="299"/>
      <c r="AX224" s="299"/>
      <c r="AY224" s="299"/>
      <c r="AZ224" s="299"/>
      <c r="BA224" s="299"/>
      <c r="BB224" s="299"/>
      <c r="BC224" s="299"/>
      <c r="BD224" s="299"/>
      <c r="BE224" s="299"/>
      <c r="BF224" s="299"/>
      <c r="BG224" s="299"/>
    </row>
    <row r="225" spans="1:59" s="5" customFormat="1" ht="15" customHeight="1" x14ac:dyDescent="0.25">
      <c r="A225" s="237"/>
      <c r="B225" s="239"/>
      <c r="C225" s="56"/>
      <c r="D225" s="57"/>
      <c r="E225" s="57"/>
      <c r="F225" s="58"/>
      <c r="G225" s="58"/>
      <c r="I225" s="58"/>
      <c r="J225" s="58"/>
      <c r="K225" s="59"/>
      <c r="L225" s="56"/>
      <c r="N225" s="299"/>
      <c r="O225" s="299"/>
      <c r="P225" s="299"/>
      <c r="Q225" s="299"/>
      <c r="R225" s="299"/>
      <c r="S225" s="299"/>
      <c r="T225" s="299"/>
      <c r="U225" s="299"/>
      <c r="V225" s="299"/>
      <c r="W225" s="299"/>
      <c r="X225" s="299"/>
      <c r="Y225" s="299"/>
      <c r="Z225" s="299"/>
      <c r="AA225" s="299"/>
      <c r="AB225" s="299"/>
      <c r="AC225" s="299"/>
      <c r="AD225" s="299"/>
      <c r="AE225" s="299"/>
      <c r="AF225" s="299"/>
      <c r="AG225" s="299"/>
      <c r="AH225" s="299"/>
      <c r="AI225" s="299"/>
      <c r="AJ225" s="299"/>
      <c r="AK225" s="299"/>
      <c r="AL225" s="299"/>
      <c r="AM225" s="299"/>
      <c r="AN225" s="299"/>
      <c r="AO225" s="299"/>
      <c r="AP225" s="299"/>
      <c r="AQ225" s="299"/>
      <c r="AR225" s="299"/>
      <c r="AS225" s="299"/>
      <c r="AT225" s="299"/>
      <c r="AU225" s="299"/>
      <c r="AV225" s="299"/>
      <c r="AW225" s="299"/>
      <c r="AX225" s="299"/>
      <c r="AY225" s="299"/>
      <c r="AZ225" s="299"/>
      <c r="BA225" s="299"/>
      <c r="BB225" s="299"/>
      <c r="BC225" s="299"/>
      <c r="BD225" s="299"/>
      <c r="BE225" s="299"/>
      <c r="BF225" s="299"/>
      <c r="BG225" s="299"/>
    </row>
    <row r="226" spans="1:59" s="5" customFormat="1" ht="15" customHeight="1" x14ac:dyDescent="0.25">
      <c r="A226" s="237"/>
      <c r="B226" s="239"/>
      <c r="C226" s="56"/>
      <c r="D226" s="57"/>
      <c r="E226" s="57"/>
      <c r="F226" s="58"/>
      <c r="G226" s="58"/>
      <c r="I226" s="58"/>
      <c r="J226" s="58"/>
      <c r="K226" s="59"/>
      <c r="L226" s="56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99"/>
      <c r="AB226" s="299"/>
      <c r="AC226" s="299"/>
      <c r="AD226" s="299"/>
      <c r="AE226" s="299"/>
      <c r="AF226" s="299"/>
      <c r="AG226" s="299"/>
      <c r="AH226" s="299"/>
      <c r="AI226" s="299"/>
      <c r="AJ226" s="299"/>
      <c r="AK226" s="299"/>
      <c r="AL226" s="299"/>
      <c r="AM226" s="299"/>
      <c r="AN226" s="299"/>
      <c r="AO226" s="299"/>
      <c r="AP226" s="299"/>
      <c r="AQ226" s="299"/>
      <c r="AR226" s="299"/>
      <c r="AS226" s="299"/>
      <c r="AT226" s="299"/>
      <c r="AU226" s="299"/>
      <c r="AV226" s="299"/>
      <c r="AW226" s="299"/>
      <c r="AX226" s="299"/>
      <c r="AY226" s="299"/>
      <c r="AZ226" s="299"/>
      <c r="BA226" s="299"/>
      <c r="BB226" s="299"/>
      <c r="BC226" s="299"/>
      <c r="BD226" s="299"/>
      <c r="BE226" s="299"/>
      <c r="BF226" s="299"/>
      <c r="BG226" s="299"/>
    </row>
    <row r="227" spans="1:59" s="5" customFormat="1" ht="15" customHeight="1" x14ac:dyDescent="0.25">
      <c r="A227" s="237"/>
      <c r="B227" s="239"/>
      <c r="C227" s="56"/>
      <c r="D227" s="57"/>
      <c r="E227" s="57"/>
      <c r="F227" s="58"/>
      <c r="G227" s="58"/>
      <c r="I227" s="58"/>
      <c r="J227" s="58"/>
      <c r="K227" s="59"/>
      <c r="L227" s="56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99"/>
      <c r="AB227" s="299"/>
      <c r="AC227" s="299"/>
      <c r="AD227" s="299"/>
      <c r="AE227" s="299"/>
      <c r="AF227" s="299"/>
      <c r="AG227" s="299"/>
      <c r="AH227" s="299"/>
      <c r="AI227" s="299"/>
      <c r="AJ227" s="299"/>
      <c r="AK227" s="299"/>
      <c r="AL227" s="299"/>
      <c r="AM227" s="299"/>
      <c r="AN227" s="299"/>
      <c r="AO227" s="299"/>
      <c r="AP227" s="299"/>
      <c r="AQ227" s="299"/>
      <c r="AR227" s="299"/>
      <c r="AS227" s="299"/>
      <c r="AT227" s="299"/>
      <c r="AU227" s="299"/>
      <c r="AV227" s="299"/>
      <c r="AW227" s="299"/>
      <c r="AX227" s="299"/>
      <c r="AY227" s="299"/>
      <c r="AZ227" s="299"/>
      <c r="BA227" s="299"/>
      <c r="BB227" s="299"/>
      <c r="BC227" s="299"/>
      <c r="BD227" s="299"/>
      <c r="BE227" s="299"/>
      <c r="BF227" s="299"/>
      <c r="BG227" s="299"/>
    </row>
    <row r="228" spans="1:59" s="5" customFormat="1" ht="15" customHeight="1" x14ac:dyDescent="0.25">
      <c r="A228" s="237"/>
      <c r="B228" s="239"/>
      <c r="C228" s="56"/>
      <c r="D228" s="57"/>
      <c r="E228" s="57"/>
      <c r="F228" s="58"/>
      <c r="G228" s="58"/>
      <c r="I228" s="58"/>
      <c r="J228" s="58"/>
      <c r="K228" s="59"/>
      <c r="L228" s="56"/>
      <c r="N228" s="299"/>
      <c r="O228" s="299"/>
      <c r="P228" s="299"/>
      <c r="Q228" s="299"/>
      <c r="R228" s="299"/>
      <c r="S228" s="299"/>
      <c r="T228" s="299"/>
      <c r="U228" s="299"/>
      <c r="V228" s="299"/>
      <c r="W228" s="299"/>
      <c r="X228" s="299"/>
      <c r="Y228" s="299"/>
      <c r="Z228" s="299"/>
      <c r="AA228" s="299"/>
      <c r="AB228" s="299"/>
      <c r="AC228" s="299"/>
      <c r="AD228" s="299"/>
      <c r="AE228" s="299"/>
      <c r="AF228" s="299"/>
      <c r="AG228" s="299"/>
      <c r="AH228" s="299"/>
      <c r="AI228" s="299"/>
      <c r="AJ228" s="299"/>
      <c r="AK228" s="299"/>
      <c r="AL228" s="299"/>
      <c r="AM228" s="299"/>
      <c r="AN228" s="299"/>
      <c r="AO228" s="299"/>
      <c r="AP228" s="299"/>
      <c r="AQ228" s="299"/>
      <c r="AR228" s="299"/>
      <c r="AS228" s="299"/>
      <c r="AT228" s="299"/>
      <c r="AU228" s="299"/>
      <c r="AV228" s="299"/>
      <c r="AW228" s="299"/>
      <c r="AX228" s="299"/>
      <c r="AY228" s="299"/>
      <c r="AZ228" s="299"/>
      <c r="BA228" s="299"/>
      <c r="BB228" s="299"/>
      <c r="BC228" s="299"/>
      <c r="BD228" s="299"/>
      <c r="BE228" s="299"/>
      <c r="BF228" s="299"/>
      <c r="BG228" s="299"/>
    </row>
    <row r="229" spans="1:59" s="5" customFormat="1" ht="15" customHeight="1" x14ac:dyDescent="0.25">
      <c r="A229" s="237"/>
      <c r="B229" s="239"/>
      <c r="C229" s="56"/>
      <c r="D229" s="57"/>
      <c r="E229" s="57"/>
      <c r="F229" s="58"/>
      <c r="G229" s="58"/>
      <c r="I229" s="58"/>
      <c r="J229" s="58"/>
      <c r="K229" s="59"/>
      <c r="L229" s="56"/>
      <c r="N229" s="299"/>
      <c r="O229" s="299"/>
      <c r="P229" s="299"/>
      <c r="Q229" s="299"/>
      <c r="R229" s="299"/>
      <c r="S229" s="299"/>
      <c r="T229" s="299"/>
      <c r="U229" s="299"/>
      <c r="V229" s="299"/>
      <c r="W229" s="299"/>
      <c r="X229" s="299"/>
      <c r="Y229" s="299"/>
      <c r="Z229" s="299"/>
      <c r="AA229" s="299"/>
      <c r="AB229" s="299"/>
      <c r="AC229" s="299"/>
      <c r="AD229" s="299"/>
      <c r="AE229" s="299"/>
      <c r="AF229" s="299"/>
      <c r="AG229" s="299"/>
      <c r="AH229" s="299"/>
      <c r="AI229" s="299"/>
      <c r="AJ229" s="299"/>
      <c r="AK229" s="299"/>
      <c r="AL229" s="299"/>
      <c r="AM229" s="299"/>
      <c r="AN229" s="299"/>
      <c r="AO229" s="299"/>
      <c r="AP229" s="299"/>
      <c r="AQ229" s="299"/>
      <c r="AR229" s="299"/>
      <c r="AS229" s="299"/>
      <c r="AT229" s="299"/>
      <c r="AU229" s="299"/>
      <c r="AV229" s="299"/>
      <c r="AW229" s="299"/>
      <c r="AX229" s="299"/>
      <c r="AY229" s="299"/>
      <c r="AZ229" s="299"/>
      <c r="BA229" s="299"/>
      <c r="BB229" s="299"/>
      <c r="BC229" s="299"/>
      <c r="BD229" s="299"/>
      <c r="BE229" s="299"/>
      <c r="BF229" s="299"/>
      <c r="BG229" s="299"/>
    </row>
    <row r="230" spans="1:59" s="5" customFormat="1" ht="15" customHeight="1" x14ac:dyDescent="0.25">
      <c r="A230" s="237"/>
      <c r="B230" s="239"/>
      <c r="C230" s="56"/>
      <c r="D230" s="57"/>
      <c r="E230" s="57"/>
      <c r="F230" s="58"/>
      <c r="G230" s="58"/>
      <c r="I230" s="58"/>
      <c r="J230" s="58"/>
      <c r="K230" s="59"/>
      <c r="L230" s="56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99"/>
      <c r="AB230" s="299"/>
      <c r="AC230" s="299"/>
      <c r="AD230" s="299"/>
      <c r="AE230" s="299"/>
      <c r="AF230" s="299"/>
      <c r="AG230" s="299"/>
      <c r="AH230" s="299"/>
      <c r="AI230" s="299"/>
      <c r="AJ230" s="299"/>
      <c r="AK230" s="299"/>
      <c r="AL230" s="299"/>
      <c r="AM230" s="299"/>
      <c r="AN230" s="299"/>
      <c r="AO230" s="299"/>
      <c r="AP230" s="299"/>
      <c r="AQ230" s="299"/>
      <c r="AR230" s="299"/>
      <c r="AS230" s="299"/>
      <c r="AT230" s="299"/>
      <c r="AU230" s="299"/>
      <c r="AV230" s="299"/>
      <c r="AW230" s="299"/>
      <c r="AX230" s="299"/>
      <c r="AY230" s="299"/>
      <c r="AZ230" s="299"/>
      <c r="BA230" s="299"/>
      <c r="BB230" s="299"/>
      <c r="BC230" s="299"/>
      <c r="BD230" s="299"/>
      <c r="BE230" s="299"/>
      <c r="BF230" s="299"/>
      <c r="BG230" s="299"/>
    </row>
    <row r="231" spans="1:59" s="5" customFormat="1" ht="15" customHeight="1" x14ac:dyDescent="0.25">
      <c r="A231" s="237"/>
      <c r="B231" s="239"/>
      <c r="C231" s="56"/>
      <c r="D231" s="57"/>
      <c r="E231" s="57"/>
      <c r="F231" s="58"/>
      <c r="G231" s="58"/>
      <c r="I231" s="58"/>
      <c r="J231" s="58"/>
      <c r="K231" s="59"/>
      <c r="L231" s="56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99"/>
      <c r="AB231" s="299"/>
      <c r="AC231" s="299"/>
      <c r="AD231" s="299"/>
      <c r="AE231" s="299"/>
      <c r="AF231" s="299"/>
      <c r="AG231" s="299"/>
      <c r="AH231" s="299"/>
      <c r="AI231" s="299"/>
      <c r="AJ231" s="299"/>
      <c r="AK231" s="299"/>
      <c r="AL231" s="299"/>
      <c r="AM231" s="299"/>
      <c r="AN231" s="299"/>
      <c r="AO231" s="299"/>
      <c r="AP231" s="299"/>
      <c r="AQ231" s="299"/>
      <c r="AR231" s="299"/>
      <c r="AS231" s="299"/>
      <c r="AT231" s="299"/>
      <c r="AU231" s="299"/>
      <c r="AV231" s="299"/>
      <c r="AW231" s="299"/>
      <c r="AX231" s="299"/>
      <c r="AY231" s="299"/>
      <c r="AZ231" s="299"/>
      <c r="BA231" s="299"/>
      <c r="BB231" s="299"/>
      <c r="BC231" s="299"/>
      <c r="BD231" s="299"/>
      <c r="BE231" s="299"/>
      <c r="BF231" s="299"/>
      <c r="BG231" s="299"/>
    </row>
    <row r="232" spans="1:59" s="5" customFormat="1" ht="15" customHeight="1" x14ac:dyDescent="0.25">
      <c r="A232" s="237"/>
      <c r="B232" s="239"/>
      <c r="C232" s="56"/>
      <c r="D232" s="57"/>
      <c r="E232" s="57"/>
      <c r="F232" s="58"/>
      <c r="G232" s="58"/>
      <c r="I232" s="58"/>
      <c r="J232" s="58"/>
      <c r="K232" s="59"/>
      <c r="L232" s="56"/>
      <c r="N232" s="299"/>
      <c r="O232" s="299"/>
      <c r="P232" s="299"/>
      <c r="Q232" s="299"/>
      <c r="R232" s="299"/>
      <c r="S232" s="299"/>
      <c r="T232" s="299"/>
      <c r="U232" s="299"/>
      <c r="V232" s="299"/>
      <c r="W232" s="299"/>
      <c r="X232" s="299"/>
      <c r="Y232" s="299"/>
      <c r="Z232" s="299"/>
      <c r="AA232" s="299"/>
      <c r="AB232" s="299"/>
      <c r="AC232" s="299"/>
      <c r="AD232" s="299"/>
      <c r="AE232" s="299"/>
      <c r="AF232" s="299"/>
      <c r="AG232" s="299"/>
      <c r="AH232" s="299"/>
      <c r="AI232" s="299"/>
      <c r="AJ232" s="299"/>
      <c r="AK232" s="299"/>
      <c r="AL232" s="299"/>
      <c r="AM232" s="299"/>
      <c r="AN232" s="299"/>
      <c r="AO232" s="299"/>
      <c r="AP232" s="299"/>
      <c r="AQ232" s="299"/>
      <c r="AR232" s="299"/>
      <c r="AS232" s="299"/>
      <c r="AT232" s="299"/>
      <c r="AU232" s="299"/>
      <c r="AV232" s="299"/>
      <c r="AW232" s="299"/>
      <c r="AX232" s="299"/>
      <c r="AY232" s="299"/>
      <c r="AZ232" s="299"/>
      <c r="BA232" s="299"/>
      <c r="BB232" s="299"/>
      <c r="BC232" s="299"/>
      <c r="BD232" s="299"/>
      <c r="BE232" s="299"/>
      <c r="BF232" s="299"/>
      <c r="BG232" s="299"/>
    </row>
    <row r="233" spans="1:59" s="5" customFormat="1" ht="15" customHeight="1" x14ac:dyDescent="0.25">
      <c r="A233" s="237"/>
      <c r="B233" s="239"/>
      <c r="C233" s="56"/>
      <c r="D233" s="57"/>
      <c r="E233" s="57"/>
      <c r="F233" s="58"/>
      <c r="G233" s="58"/>
      <c r="I233" s="58"/>
      <c r="J233" s="58"/>
      <c r="K233" s="59"/>
      <c r="L233" s="56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99"/>
      <c r="AB233" s="299"/>
      <c r="AC233" s="299"/>
      <c r="AD233" s="299"/>
      <c r="AE233" s="299"/>
      <c r="AF233" s="299"/>
      <c r="AG233" s="299"/>
      <c r="AH233" s="299"/>
      <c r="AI233" s="299"/>
      <c r="AJ233" s="299"/>
      <c r="AK233" s="299"/>
      <c r="AL233" s="299"/>
      <c r="AM233" s="299"/>
      <c r="AN233" s="299"/>
      <c r="AO233" s="299"/>
      <c r="AP233" s="299"/>
      <c r="AQ233" s="299"/>
      <c r="AR233" s="299"/>
      <c r="AS233" s="299"/>
      <c r="AT233" s="299"/>
      <c r="AU233" s="299"/>
      <c r="AV233" s="299"/>
      <c r="AW233" s="299"/>
      <c r="AX233" s="299"/>
      <c r="AY233" s="299"/>
      <c r="AZ233" s="299"/>
      <c r="BA233" s="299"/>
      <c r="BB233" s="299"/>
      <c r="BC233" s="299"/>
      <c r="BD233" s="299"/>
      <c r="BE233" s="299"/>
      <c r="BF233" s="299"/>
      <c r="BG233" s="299"/>
    </row>
    <row r="234" spans="1:59" s="5" customFormat="1" ht="15" customHeight="1" x14ac:dyDescent="0.25">
      <c r="A234" s="237"/>
      <c r="B234" s="239"/>
      <c r="C234" s="56"/>
      <c r="D234" s="57"/>
      <c r="E234" s="57"/>
      <c r="F234" s="58"/>
      <c r="G234" s="58"/>
      <c r="I234" s="58"/>
      <c r="J234" s="58"/>
      <c r="K234" s="59"/>
      <c r="L234" s="56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99"/>
      <c r="AB234" s="299"/>
      <c r="AC234" s="299"/>
      <c r="AD234" s="299"/>
      <c r="AE234" s="299"/>
      <c r="AF234" s="299"/>
      <c r="AG234" s="299"/>
      <c r="AH234" s="299"/>
      <c r="AI234" s="299"/>
      <c r="AJ234" s="299"/>
      <c r="AK234" s="299"/>
      <c r="AL234" s="299"/>
      <c r="AM234" s="299"/>
      <c r="AN234" s="299"/>
      <c r="AO234" s="299"/>
      <c r="AP234" s="299"/>
      <c r="AQ234" s="299"/>
      <c r="AR234" s="299"/>
      <c r="AS234" s="299"/>
      <c r="AT234" s="299"/>
      <c r="AU234" s="299"/>
      <c r="AV234" s="299"/>
      <c r="AW234" s="299"/>
      <c r="AX234" s="299"/>
      <c r="AY234" s="299"/>
      <c r="AZ234" s="299"/>
      <c r="BA234" s="299"/>
      <c r="BB234" s="299"/>
      <c r="BC234" s="299"/>
      <c r="BD234" s="299"/>
      <c r="BE234" s="299"/>
      <c r="BF234" s="299"/>
      <c r="BG234" s="299"/>
    </row>
    <row r="235" spans="1:59" s="5" customFormat="1" ht="15" customHeight="1" x14ac:dyDescent="0.25">
      <c r="A235" s="237"/>
      <c r="B235" s="239"/>
      <c r="C235" s="56"/>
      <c r="D235" s="57"/>
      <c r="E235" s="57"/>
      <c r="F235" s="58"/>
      <c r="G235" s="58"/>
      <c r="I235" s="58"/>
      <c r="J235" s="58"/>
      <c r="K235" s="59"/>
      <c r="L235" s="56"/>
      <c r="N235" s="299"/>
      <c r="O235" s="299"/>
      <c r="P235" s="299"/>
      <c r="Q235" s="299"/>
      <c r="R235" s="299"/>
      <c r="S235" s="299"/>
      <c r="T235" s="299"/>
      <c r="U235" s="299"/>
      <c r="V235" s="299"/>
      <c r="W235" s="299"/>
      <c r="X235" s="299"/>
      <c r="Y235" s="299"/>
      <c r="Z235" s="299"/>
      <c r="AA235" s="299"/>
      <c r="AB235" s="299"/>
      <c r="AC235" s="299"/>
      <c r="AD235" s="299"/>
      <c r="AE235" s="299"/>
      <c r="AF235" s="299"/>
      <c r="AG235" s="299"/>
      <c r="AH235" s="299"/>
      <c r="AI235" s="299"/>
      <c r="AJ235" s="299"/>
      <c r="AK235" s="299"/>
      <c r="AL235" s="299"/>
      <c r="AM235" s="299"/>
      <c r="AN235" s="299"/>
      <c r="AO235" s="299"/>
      <c r="AP235" s="299"/>
      <c r="AQ235" s="299"/>
      <c r="AR235" s="299"/>
      <c r="AS235" s="299"/>
      <c r="AT235" s="299"/>
      <c r="AU235" s="299"/>
      <c r="AV235" s="299"/>
      <c r="AW235" s="299"/>
      <c r="AX235" s="299"/>
      <c r="AY235" s="299"/>
      <c r="AZ235" s="299"/>
      <c r="BA235" s="299"/>
      <c r="BB235" s="299"/>
      <c r="BC235" s="299"/>
      <c r="BD235" s="299"/>
      <c r="BE235" s="299"/>
      <c r="BF235" s="299"/>
      <c r="BG235" s="299"/>
    </row>
    <row r="236" spans="1:59" s="5" customFormat="1" ht="15" customHeight="1" x14ac:dyDescent="0.25">
      <c r="A236" s="237"/>
      <c r="B236" s="239"/>
      <c r="C236" s="56"/>
      <c r="D236" s="57"/>
      <c r="E236" s="57"/>
      <c r="F236" s="58"/>
      <c r="G236" s="58"/>
      <c r="I236" s="58"/>
      <c r="J236" s="58"/>
      <c r="K236" s="59"/>
      <c r="L236" s="56"/>
      <c r="N236" s="299"/>
      <c r="O236" s="299"/>
      <c r="P236" s="299"/>
      <c r="Q236" s="299"/>
      <c r="R236" s="299"/>
      <c r="S236" s="299"/>
      <c r="T236" s="299"/>
      <c r="U236" s="299"/>
      <c r="V236" s="299"/>
      <c r="W236" s="299"/>
      <c r="X236" s="299"/>
      <c r="Y236" s="299"/>
      <c r="Z236" s="299"/>
      <c r="AA236" s="299"/>
      <c r="AB236" s="299"/>
      <c r="AC236" s="299"/>
      <c r="AD236" s="299"/>
      <c r="AE236" s="299"/>
      <c r="AF236" s="299"/>
      <c r="AG236" s="299"/>
      <c r="AH236" s="299"/>
      <c r="AI236" s="299"/>
      <c r="AJ236" s="299"/>
      <c r="AK236" s="299"/>
      <c r="AL236" s="299"/>
      <c r="AM236" s="299"/>
      <c r="AN236" s="299"/>
      <c r="AO236" s="299"/>
      <c r="AP236" s="299"/>
      <c r="AQ236" s="299"/>
      <c r="AR236" s="299"/>
      <c r="AS236" s="299"/>
      <c r="AT236" s="299"/>
      <c r="AU236" s="299"/>
      <c r="AV236" s="299"/>
      <c r="AW236" s="299"/>
      <c r="AX236" s="299"/>
      <c r="AY236" s="299"/>
      <c r="AZ236" s="299"/>
      <c r="BA236" s="299"/>
      <c r="BB236" s="299"/>
      <c r="BC236" s="299"/>
      <c r="BD236" s="299"/>
      <c r="BE236" s="299"/>
      <c r="BF236" s="299"/>
      <c r="BG236" s="299"/>
    </row>
    <row r="237" spans="1:59" s="5" customFormat="1" ht="15" customHeight="1" x14ac:dyDescent="0.25">
      <c r="A237" s="237"/>
      <c r="B237" s="239"/>
      <c r="C237" s="56"/>
      <c r="D237" s="57"/>
      <c r="E237" s="57"/>
      <c r="F237" s="58"/>
      <c r="G237" s="58"/>
      <c r="I237" s="58"/>
      <c r="J237" s="58"/>
      <c r="K237" s="59"/>
      <c r="L237" s="56"/>
      <c r="N237" s="299"/>
      <c r="O237" s="299"/>
      <c r="P237" s="299"/>
      <c r="Q237" s="299"/>
      <c r="R237" s="299"/>
      <c r="S237" s="299"/>
      <c r="T237" s="299"/>
      <c r="U237" s="299"/>
      <c r="V237" s="299"/>
      <c r="W237" s="299"/>
      <c r="X237" s="299"/>
      <c r="Y237" s="299"/>
      <c r="Z237" s="299"/>
      <c r="AA237" s="299"/>
      <c r="AB237" s="299"/>
      <c r="AC237" s="299"/>
      <c r="AD237" s="299"/>
      <c r="AE237" s="299"/>
      <c r="AF237" s="299"/>
      <c r="AG237" s="299"/>
      <c r="AH237" s="299"/>
      <c r="AI237" s="299"/>
      <c r="AJ237" s="299"/>
      <c r="AK237" s="299"/>
      <c r="AL237" s="299"/>
      <c r="AM237" s="299"/>
      <c r="AN237" s="299"/>
      <c r="AO237" s="299"/>
      <c r="AP237" s="299"/>
      <c r="AQ237" s="299"/>
      <c r="AR237" s="299"/>
      <c r="AS237" s="299"/>
      <c r="AT237" s="299"/>
      <c r="AU237" s="299"/>
      <c r="AV237" s="299"/>
      <c r="AW237" s="299"/>
      <c r="AX237" s="299"/>
      <c r="AY237" s="299"/>
      <c r="AZ237" s="299"/>
      <c r="BA237" s="299"/>
      <c r="BB237" s="299"/>
      <c r="BC237" s="299"/>
      <c r="BD237" s="299"/>
      <c r="BE237" s="299"/>
      <c r="BF237" s="299"/>
      <c r="BG237" s="299"/>
    </row>
    <row r="238" spans="1:59" s="5" customFormat="1" ht="15" customHeight="1" x14ac:dyDescent="0.25">
      <c r="A238" s="237"/>
      <c r="B238" s="239"/>
      <c r="C238" s="56"/>
      <c r="D238" s="57"/>
      <c r="E238" s="57"/>
      <c r="F238" s="58"/>
      <c r="G238" s="58"/>
      <c r="I238" s="58"/>
      <c r="J238" s="58"/>
      <c r="K238" s="59"/>
      <c r="L238" s="56"/>
      <c r="N238" s="299"/>
      <c r="O238" s="299"/>
      <c r="P238" s="299"/>
      <c r="Q238" s="299"/>
      <c r="R238" s="299"/>
      <c r="S238" s="299"/>
      <c r="T238" s="299"/>
      <c r="U238" s="299"/>
      <c r="V238" s="299"/>
      <c r="W238" s="299"/>
      <c r="X238" s="299"/>
      <c r="Y238" s="299"/>
      <c r="Z238" s="299"/>
      <c r="AA238" s="299"/>
      <c r="AB238" s="299"/>
      <c r="AC238" s="299"/>
      <c r="AD238" s="299"/>
      <c r="AE238" s="299"/>
      <c r="AF238" s="299"/>
      <c r="AG238" s="299"/>
      <c r="AH238" s="299"/>
      <c r="AI238" s="299"/>
      <c r="AJ238" s="299"/>
      <c r="AK238" s="299"/>
      <c r="AL238" s="299"/>
      <c r="AM238" s="299"/>
      <c r="AN238" s="299"/>
      <c r="AO238" s="299"/>
      <c r="AP238" s="299"/>
      <c r="AQ238" s="299"/>
      <c r="AR238" s="299"/>
      <c r="AS238" s="299"/>
      <c r="AT238" s="299"/>
      <c r="AU238" s="299"/>
      <c r="AV238" s="299"/>
      <c r="AW238" s="299"/>
      <c r="AX238" s="299"/>
      <c r="AY238" s="299"/>
      <c r="AZ238" s="299"/>
      <c r="BA238" s="299"/>
      <c r="BB238" s="299"/>
      <c r="BC238" s="299"/>
      <c r="BD238" s="299"/>
      <c r="BE238" s="299"/>
      <c r="BF238" s="299"/>
      <c r="BG238" s="299"/>
    </row>
    <row r="239" spans="1:59" s="5" customFormat="1" ht="15" customHeight="1" x14ac:dyDescent="0.25">
      <c r="A239" s="237"/>
      <c r="B239" s="239"/>
      <c r="C239" s="56"/>
      <c r="D239" s="57"/>
      <c r="E239" s="57"/>
      <c r="F239" s="58"/>
      <c r="G239" s="58"/>
      <c r="I239" s="58"/>
      <c r="J239" s="58"/>
      <c r="K239" s="59"/>
      <c r="L239" s="56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99"/>
      <c r="AB239" s="299"/>
      <c r="AC239" s="299"/>
      <c r="AD239" s="299"/>
      <c r="AE239" s="299"/>
      <c r="AF239" s="299"/>
      <c r="AG239" s="299"/>
      <c r="AH239" s="299"/>
      <c r="AI239" s="299"/>
      <c r="AJ239" s="299"/>
      <c r="AK239" s="299"/>
      <c r="AL239" s="299"/>
      <c r="AM239" s="299"/>
      <c r="AN239" s="299"/>
      <c r="AO239" s="299"/>
      <c r="AP239" s="299"/>
      <c r="AQ239" s="299"/>
      <c r="AR239" s="299"/>
      <c r="AS239" s="299"/>
      <c r="AT239" s="299"/>
      <c r="AU239" s="299"/>
      <c r="AV239" s="299"/>
      <c r="AW239" s="299"/>
      <c r="AX239" s="299"/>
      <c r="AY239" s="299"/>
      <c r="AZ239" s="299"/>
      <c r="BA239" s="299"/>
      <c r="BB239" s="299"/>
      <c r="BC239" s="299"/>
      <c r="BD239" s="299"/>
      <c r="BE239" s="299"/>
      <c r="BF239" s="299"/>
      <c r="BG239" s="299"/>
    </row>
    <row r="240" spans="1:59" s="5" customFormat="1" ht="15" customHeight="1" x14ac:dyDescent="0.25">
      <c r="A240" s="237"/>
      <c r="B240" s="239"/>
      <c r="C240" s="56"/>
      <c r="D240" s="57"/>
      <c r="E240" s="57"/>
      <c r="F240" s="58"/>
      <c r="G240" s="58"/>
      <c r="I240" s="58"/>
      <c r="J240" s="58"/>
      <c r="K240" s="59"/>
      <c r="L240" s="56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99"/>
      <c r="AB240" s="299"/>
      <c r="AC240" s="299"/>
      <c r="AD240" s="299"/>
      <c r="AE240" s="299"/>
      <c r="AF240" s="299"/>
      <c r="AG240" s="299"/>
      <c r="AH240" s="299"/>
      <c r="AI240" s="299"/>
      <c r="AJ240" s="299"/>
      <c r="AK240" s="299"/>
      <c r="AL240" s="299"/>
      <c r="AM240" s="299"/>
      <c r="AN240" s="299"/>
      <c r="AO240" s="299"/>
      <c r="AP240" s="299"/>
      <c r="AQ240" s="299"/>
      <c r="AR240" s="299"/>
      <c r="AS240" s="299"/>
      <c r="AT240" s="299"/>
      <c r="AU240" s="299"/>
      <c r="AV240" s="299"/>
      <c r="AW240" s="299"/>
      <c r="AX240" s="299"/>
      <c r="AY240" s="299"/>
      <c r="AZ240" s="299"/>
      <c r="BA240" s="299"/>
      <c r="BB240" s="299"/>
      <c r="BC240" s="299"/>
      <c r="BD240" s="299"/>
      <c r="BE240" s="299"/>
      <c r="BF240" s="299"/>
      <c r="BG240" s="299"/>
    </row>
    <row r="241" spans="1:59" s="5" customFormat="1" ht="15" customHeight="1" x14ac:dyDescent="0.25">
      <c r="A241" s="237"/>
      <c r="B241" s="239"/>
      <c r="C241" s="56"/>
      <c r="D241" s="57"/>
      <c r="E241" s="57"/>
      <c r="F241" s="58"/>
      <c r="G241" s="58"/>
      <c r="I241" s="58"/>
      <c r="J241" s="58"/>
      <c r="K241" s="59"/>
      <c r="L241" s="56"/>
      <c r="N241" s="299"/>
      <c r="O241" s="299"/>
      <c r="P241" s="299"/>
      <c r="Q241" s="299"/>
      <c r="R241" s="299"/>
      <c r="S241" s="299"/>
      <c r="T241" s="299"/>
      <c r="U241" s="299"/>
      <c r="V241" s="299"/>
      <c r="W241" s="299"/>
      <c r="X241" s="299"/>
      <c r="Y241" s="299"/>
      <c r="Z241" s="299"/>
      <c r="AA241" s="299"/>
      <c r="AB241" s="299"/>
      <c r="AC241" s="299"/>
      <c r="AD241" s="299"/>
      <c r="AE241" s="299"/>
      <c r="AF241" s="299"/>
      <c r="AG241" s="299"/>
      <c r="AH241" s="299"/>
      <c r="AI241" s="299"/>
      <c r="AJ241" s="299"/>
      <c r="AK241" s="299"/>
      <c r="AL241" s="299"/>
      <c r="AM241" s="299"/>
      <c r="AN241" s="299"/>
      <c r="AO241" s="299"/>
      <c r="AP241" s="299"/>
      <c r="AQ241" s="299"/>
      <c r="AR241" s="299"/>
      <c r="AS241" s="299"/>
      <c r="AT241" s="299"/>
      <c r="AU241" s="299"/>
      <c r="AV241" s="299"/>
      <c r="AW241" s="299"/>
      <c r="AX241" s="299"/>
      <c r="AY241" s="299"/>
      <c r="AZ241" s="299"/>
      <c r="BA241" s="299"/>
      <c r="BB241" s="299"/>
      <c r="BC241" s="299"/>
      <c r="BD241" s="299"/>
      <c r="BE241" s="299"/>
      <c r="BF241" s="299"/>
      <c r="BG241" s="299"/>
    </row>
    <row r="242" spans="1:59" s="5" customFormat="1" ht="15" customHeight="1" x14ac:dyDescent="0.25">
      <c r="A242" s="237"/>
      <c r="B242" s="239"/>
      <c r="C242" s="56"/>
      <c r="D242" s="57"/>
      <c r="E242" s="57"/>
      <c r="F242" s="58"/>
      <c r="G242" s="58"/>
      <c r="I242" s="58"/>
      <c r="J242" s="58"/>
      <c r="K242" s="59"/>
      <c r="L242" s="56"/>
      <c r="N242" s="299"/>
      <c r="O242" s="299"/>
      <c r="P242" s="299"/>
      <c r="Q242" s="299"/>
      <c r="R242" s="299"/>
      <c r="S242" s="299"/>
      <c r="T242" s="299"/>
      <c r="U242" s="299"/>
      <c r="V242" s="299"/>
      <c r="W242" s="299"/>
      <c r="X242" s="299"/>
      <c r="Y242" s="299"/>
      <c r="Z242" s="299"/>
      <c r="AA242" s="299"/>
      <c r="AB242" s="299"/>
      <c r="AC242" s="299"/>
      <c r="AD242" s="299"/>
      <c r="AE242" s="299"/>
      <c r="AF242" s="299"/>
      <c r="AG242" s="299"/>
      <c r="AH242" s="299"/>
      <c r="AI242" s="299"/>
      <c r="AJ242" s="299"/>
      <c r="AK242" s="299"/>
      <c r="AL242" s="299"/>
      <c r="AM242" s="299"/>
      <c r="AN242" s="299"/>
      <c r="AO242" s="299"/>
      <c r="AP242" s="299"/>
      <c r="AQ242" s="299"/>
      <c r="AR242" s="299"/>
      <c r="AS242" s="299"/>
      <c r="AT242" s="299"/>
      <c r="AU242" s="299"/>
      <c r="AV242" s="299"/>
      <c r="AW242" s="299"/>
      <c r="AX242" s="299"/>
      <c r="AY242" s="299"/>
      <c r="AZ242" s="299"/>
      <c r="BA242" s="299"/>
      <c r="BB242" s="299"/>
      <c r="BC242" s="299"/>
      <c r="BD242" s="299"/>
      <c r="BE242" s="299"/>
      <c r="BF242" s="299"/>
      <c r="BG242" s="299"/>
    </row>
    <row r="243" spans="1:59" s="5" customFormat="1" ht="15" customHeight="1" x14ac:dyDescent="0.25">
      <c r="A243" s="237"/>
      <c r="B243" s="239"/>
      <c r="C243" s="56"/>
      <c r="D243" s="57"/>
      <c r="E243" s="57"/>
      <c r="F243" s="58"/>
      <c r="G243" s="58"/>
      <c r="I243" s="58"/>
      <c r="J243" s="58"/>
      <c r="K243" s="59"/>
      <c r="L243" s="56"/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  <c r="AA243" s="299"/>
      <c r="AB243" s="299"/>
      <c r="AC243" s="299"/>
      <c r="AD243" s="299"/>
      <c r="AE243" s="299"/>
      <c r="AF243" s="299"/>
      <c r="AG243" s="299"/>
      <c r="AH243" s="299"/>
      <c r="AI243" s="299"/>
      <c r="AJ243" s="299"/>
      <c r="AK243" s="299"/>
      <c r="AL243" s="299"/>
      <c r="AM243" s="299"/>
      <c r="AN243" s="299"/>
      <c r="AO243" s="299"/>
      <c r="AP243" s="299"/>
      <c r="AQ243" s="299"/>
      <c r="AR243" s="299"/>
      <c r="AS243" s="299"/>
      <c r="AT243" s="299"/>
      <c r="AU243" s="299"/>
      <c r="AV243" s="299"/>
      <c r="AW243" s="299"/>
      <c r="AX243" s="299"/>
      <c r="AY243" s="299"/>
      <c r="AZ243" s="299"/>
      <c r="BA243" s="299"/>
      <c r="BB243" s="299"/>
      <c r="BC243" s="299"/>
      <c r="BD243" s="299"/>
      <c r="BE243" s="299"/>
      <c r="BF243" s="299"/>
      <c r="BG243" s="299"/>
    </row>
    <row r="244" spans="1:59" s="5" customFormat="1" ht="15" customHeight="1" x14ac:dyDescent="0.25">
      <c r="A244" s="237"/>
      <c r="B244" s="239"/>
      <c r="C244" s="56"/>
      <c r="D244" s="57"/>
      <c r="E244" s="57"/>
      <c r="F244" s="58"/>
      <c r="G244" s="58"/>
      <c r="I244" s="58"/>
      <c r="J244" s="58"/>
      <c r="K244" s="59"/>
      <c r="L244" s="56"/>
      <c r="N244" s="299"/>
      <c r="O244" s="299"/>
      <c r="P244" s="299"/>
      <c r="Q244" s="299"/>
      <c r="R244" s="299"/>
      <c r="S244" s="299"/>
      <c r="T244" s="299"/>
      <c r="U244" s="299"/>
      <c r="V244" s="299"/>
      <c r="W244" s="299"/>
      <c r="X244" s="299"/>
      <c r="Y244" s="299"/>
      <c r="Z244" s="299"/>
      <c r="AA244" s="299"/>
      <c r="AB244" s="299"/>
      <c r="AC244" s="299"/>
      <c r="AD244" s="299"/>
      <c r="AE244" s="299"/>
      <c r="AF244" s="299"/>
      <c r="AG244" s="299"/>
      <c r="AH244" s="299"/>
      <c r="AI244" s="299"/>
      <c r="AJ244" s="299"/>
      <c r="AK244" s="299"/>
      <c r="AL244" s="299"/>
      <c r="AM244" s="299"/>
      <c r="AN244" s="299"/>
      <c r="AO244" s="299"/>
      <c r="AP244" s="299"/>
      <c r="AQ244" s="299"/>
      <c r="AR244" s="299"/>
      <c r="AS244" s="299"/>
      <c r="AT244" s="299"/>
      <c r="AU244" s="299"/>
      <c r="AV244" s="299"/>
      <c r="AW244" s="299"/>
      <c r="AX244" s="299"/>
      <c r="AY244" s="299"/>
      <c r="AZ244" s="299"/>
      <c r="BA244" s="299"/>
      <c r="BB244" s="299"/>
      <c r="BC244" s="299"/>
      <c r="BD244" s="299"/>
      <c r="BE244" s="299"/>
      <c r="BF244" s="299"/>
      <c r="BG244" s="299"/>
    </row>
    <row r="245" spans="1:59" s="5" customFormat="1" ht="15" customHeight="1" x14ac:dyDescent="0.25">
      <c r="A245" s="237"/>
      <c r="B245" s="239"/>
      <c r="C245" s="56"/>
      <c r="D245" s="57"/>
      <c r="E245" s="57"/>
      <c r="F245" s="58"/>
      <c r="G245" s="58"/>
      <c r="I245" s="58"/>
      <c r="J245" s="58"/>
      <c r="K245" s="59"/>
      <c r="L245" s="56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99"/>
      <c r="AB245" s="299"/>
      <c r="AC245" s="299"/>
      <c r="AD245" s="299"/>
      <c r="AE245" s="299"/>
      <c r="AF245" s="299"/>
      <c r="AG245" s="299"/>
      <c r="AH245" s="299"/>
      <c r="AI245" s="299"/>
      <c r="AJ245" s="299"/>
      <c r="AK245" s="299"/>
      <c r="AL245" s="299"/>
      <c r="AM245" s="299"/>
      <c r="AN245" s="299"/>
      <c r="AO245" s="299"/>
      <c r="AP245" s="299"/>
      <c r="AQ245" s="299"/>
      <c r="AR245" s="299"/>
      <c r="AS245" s="299"/>
      <c r="AT245" s="299"/>
      <c r="AU245" s="299"/>
      <c r="AV245" s="299"/>
      <c r="AW245" s="299"/>
      <c r="AX245" s="299"/>
      <c r="AY245" s="299"/>
      <c r="AZ245" s="299"/>
      <c r="BA245" s="299"/>
      <c r="BB245" s="299"/>
      <c r="BC245" s="299"/>
      <c r="BD245" s="299"/>
      <c r="BE245" s="299"/>
      <c r="BF245" s="299"/>
      <c r="BG245" s="299"/>
    </row>
    <row r="246" spans="1:59" s="5" customFormat="1" ht="15" customHeight="1" x14ac:dyDescent="0.25">
      <c r="A246" s="237"/>
      <c r="B246" s="239"/>
      <c r="C246" s="56"/>
      <c r="D246" s="57"/>
      <c r="E246" s="57"/>
      <c r="F246" s="58"/>
      <c r="G246" s="58"/>
      <c r="I246" s="58"/>
      <c r="J246" s="58"/>
      <c r="K246" s="59"/>
      <c r="L246" s="56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99"/>
      <c r="AB246" s="299"/>
      <c r="AC246" s="299"/>
      <c r="AD246" s="299"/>
      <c r="AE246" s="299"/>
      <c r="AF246" s="299"/>
      <c r="AG246" s="299"/>
      <c r="AH246" s="299"/>
      <c r="AI246" s="299"/>
      <c r="AJ246" s="299"/>
      <c r="AK246" s="299"/>
      <c r="AL246" s="299"/>
      <c r="AM246" s="299"/>
      <c r="AN246" s="299"/>
      <c r="AO246" s="299"/>
      <c r="AP246" s="299"/>
      <c r="AQ246" s="299"/>
      <c r="AR246" s="299"/>
      <c r="AS246" s="299"/>
      <c r="AT246" s="299"/>
      <c r="AU246" s="299"/>
      <c r="AV246" s="299"/>
      <c r="AW246" s="299"/>
      <c r="AX246" s="299"/>
      <c r="AY246" s="299"/>
      <c r="AZ246" s="299"/>
      <c r="BA246" s="299"/>
      <c r="BB246" s="299"/>
      <c r="BC246" s="299"/>
      <c r="BD246" s="299"/>
      <c r="BE246" s="299"/>
      <c r="BF246" s="299"/>
      <c r="BG246" s="299"/>
    </row>
    <row r="247" spans="1:59" s="5" customFormat="1" ht="15" customHeight="1" x14ac:dyDescent="0.25">
      <c r="A247" s="237"/>
      <c r="B247" s="239"/>
      <c r="C247" s="56"/>
      <c r="D247" s="57"/>
      <c r="E247" s="57"/>
      <c r="F247" s="58"/>
      <c r="G247" s="58"/>
      <c r="I247" s="58"/>
      <c r="J247" s="58"/>
      <c r="K247" s="59"/>
      <c r="L247" s="56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99"/>
      <c r="AB247" s="299"/>
      <c r="AC247" s="299"/>
      <c r="AD247" s="299"/>
      <c r="AE247" s="299"/>
      <c r="AF247" s="299"/>
      <c r="AG247" s="299"/>
      <c r="AH247" s="299"/>
      <c r="AI247" s="299"/>
      <c r="AJ247" s="299"/>
      <c r="AK247" s="299"/>
      <c r="AL247" s="299"/>
      <c r="AM247" s="299"/>
      <c r="AN247" s="299"/>
      <c r="AO247" s="299"/>
      <c r="AP247" s="299"/>
      <c r="AQ247" s="299"/>
      <c r="AR247" s="299"/>
      <c r="AS247" s="299"/>
      <c r="AT247" s="299"/>
      <c r="AU247" s="299"/>
      <c r="AV247" s="299"/>
      <c r="AW247" s="299"/>
      <c r="AX247" s="299"/>
      <c r="AY247" s="299"/>
      <c r="AZ247" s="299"/>
      <c r="BA247" s="299"/>
      <c r="BB247" s="299"/>
      <c r="BC247" s="299"/>
      <c r="BD247" s="299"/>
      <c r="BE247" s="299"/>
      <c r="BF247" s="299"/>
      <c r="BG247" s="299"/>
    </row>
    <row r="248" spans="1:59" s="5" customFormat="1" ht="15" customHeight="1" x14ac:dyDescent="0.25">
      <c r="A248" s="237"/>
      <c r="B248" s="239"/>
      <c r="C248" s="56"/>
      <c r="D248" s="57"/>
      <c r="E248" s="57"/>
      <c r="F248" s="58"/>
      <c r="G248" s="58"/>
      <c r="I248" s="58"/>
      <c r="J248" s="58"/>
      <c r="K248" s="59"/>
      <c r="L248" s="56"/>
      <c r="N248" s="299"/>
      <c r="O248" s="299"/>
      <c r="P248" s="299"/>
      <c r="Q248" s="299"/>
      <c r="R248" s="299"/>
      <c r="S248" s="299"/>
      <c r="T248" s="299"/>
      <c r="U248" s="299"/>
      <c r="V248" s="299"/>
      <c r="W248" s="299"/>
      <c r="X248" s="299"/>
      <c r="Y248" s="299"/>
      <c r="Z248" s="299"/>
      <c r="AA248" s="299"/>
      <c r="AB248" s="299"/>
      <c r="AC248" s="299"/>
      <c r="AD248" s="299"/>
      <c r="AE248" s="299"/>
      <c r="AF248" s="299"/>
      <c r="AG248" s="299"/>
      <c r="AH248" s="299"/>
      <c r="AI248" s="299"/>
      <c r="AJ248" s="299"/>
      <c r="AK248" s="299"/>
      <c r="AL248" s="299"/>
      <c r="AM248" s="299"/>
      <c r="AN248" s="299"/>
      <c r="AO248" s="299"/>
      <c r="AP248" s="299"/>
      <c r="AQ248" s="299"/>
      <c r="AR248" s="299"/>
      <c r="AS248" s="299"/>
      <c r="AT248" s="299"/>
      <c r="AU248" s="299"/>
      <c r="AV248" s="299"/>
      <c r="AW248" s="299"/>
      <c r="AX248" s="299"/>
      <c r="AY248" s="299"/>
      <c r="AZ248" s="299"/>
      <c r="BA248" s="299"/>
      <c r="BB248" s="299"/>
      <c r="BC248" s="299"/>
      <c r="BD248" s="299"/>
      <c r="BE248" s="299"/>
      <c r="BF248" s="299"/>
      <c r="BG248" s="299"/>
    </row>
    <row r="249" spans="1:59" s="5" customFormat="1" ht="15" customHeight="1" x14ac:dyDescent="0.25">
      <c r="A249" s="237"/>
      <c r="B249" s="239"/>
      <c r="C249" s="56"/>
      <c r="D249" s="57"/>
      <c r="E249" s="57"/>
      <c r="F249" s="58"/>
      <c r="G249" s="58"/>
      <c r="I249" s="58"/>
      <c r="J249" s="58"/>
      <c r="K249" s="59"/>
      <c r="L249" s="56"/>
      <c r="N249" s="299"/>
      <c r="O249" s="299"/>
      <c r="P249" s="299"/>
      <c r="Q249" s="299"/>
      <c r="R249" s="299"/>
      <c r="S249" s="299"/>
      <c r="T249" s="299"/>
      <c r="U249" s="299"/>
      <c r="V249" s="299"/>
      <c r="W249" s="299"/>
      <c r="X249" s="299"/>
      <c r="Y249" s="299"/>
      <c r="Z249" s="299"/>
      <c r="AA249" s="299"/>
      <c r="AB249" s="299"/>
      <c r="AC249" s="299"/>
      <c r="AD249" s="299"/>
      <c r="AE249" s="299"/>
      <c r="AF249" s="299"/>
      <c r="AG249" s="299"/>
      <c r="AH249" s="299"/>
      <c r="AI249" s="299"/>
      <c r="AJ249" s="299"/>
      <c r="AK249" s="299"/>
      <c r="AL249" s="299"/>
      <c r="AM249" s="299"/>
      <c r="AN249" s="299"/>
      <c r="AO249" s="299"/>
      <c r="AP249" s="299"/>
      <c r="AQ249" s="299"/>
      <c r="AR249" s="299"/>
      <c r="AS249" s="299"/>
      <c r="AT249" s="299"/>
      <c r="AU249" s="299"/>
      <c r="AV249" s="299"/>
      <c r="AW249" s="299"/>
      <c r="AX249" s="299"/>
      <c r="AY249" s="299"/>
      <c r="AZ249" s="299"/>
      <c r="BA249" s="299"/>
      <c r="BB249" s="299"/>
      <c r="BC249" s="299"/>
      <c r="BD249" s="299"/>
      <c r="BE249" s="299"/>
      <c r="BF249" s="299"/>
      <c r="BG249" s="299"/>
    </row>
    <row r="250" spans="1:59" s="5" customFormat="1" ht="15" customHeight="1" x14ac:dyDescent="0.25">
      <c r="A250" s="237"/>
      <c r="B250" s="239"/>
      <c r="C250" s="56"/>
      <c r="D250" s="57"/>
      <c r="E250" s="57"/>
      <c r="F250" s="58"/>
      <c r="G250" s="58"/>
      <c r="I250" s="58"/>
      <c r="J250" s="58"/>
      <c r="K250" s="59"/>
      <c r="L250" s="56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99"/>
      <c r="AB250" s="299"/>
      <c r="AC250" s="299"/>
      <c r="AD250" s="299"/>
      <c r="AE250" s="299"/>
      <c r="AF250" s="299"/>
      <c r="AG250" s="299"/>
      <c r="AH250" s="299"/>
      <c r="AI250" s="299"/>
      <c r="AJ250" s="299"/>
      <c r="AK250" s="299"/>
      <c r="AL250" s="299"/>
      <c r="AM250" s="299"/>
      <c r="AN250" s="299"/>
      <c r="AO250" s="299"/>
      <c r="AP250" s="299"/>
      <c r="AQ250" s="299"/>
      <c r="AR250" s="299"/>
      <c r="AS250" s="299"/>
      <c r="AT250" s="299"/>
      <c r="AU250" s="299"/>
      <c r="AV250" s="299"/>
      <c r="AW250" s="299"/>
      <c r="AX250" s="299"/>
      <c r="AY250" s="299"/>
      <c r="AZ250" s="299"/>
      <c r="BA250" s="299"/>
      <c r="BB250" s="299"/>
      <c r="BC250" s="299"/>
      <c r="BD250" s="299"/>
      <c r="BE250" s="299"/>
      <c r="BF250" s="299"/>
      <c r="BG250" s="299"/>
    </row>
    <row r="251" spans="1:59" s="5" customFormat="1" ht="15" customHeight="1" x14ac:dyDescent="0.25">
      <c r="A251" s="237"/>
      <c r="B251" s="60"/>
      <c r="C251" s="40"/>
      <c r="D251" s="61"/>
      <c r="E251" s="61"/>
      <c r="F251" s="62"/>
      <c r="G251" s="62"/>
      <c r="H251" s="1"/>
      <c r="I251" s="62"/>
      <c r="J251" s="62"/>
      <c r="K251" s="63"/>
      <c r="L251" s="40"/>
      <c r="M251" s="1"/>
      <c r="N251" s="299"/>
      <c r="O251" s="299"/>
      <c r="P251" s="299"/>
      <c r="Q251" s="299"/>
      <c r="R251" s="299"/>
      <c r="S251" s="299"/>
      <c r="T251" s="299"/>
      <c r="U251" s="299"/>
      <c r="V251" s="299"/>
      <c r="W251" s="299"/>
      <c r="X251" s="299"/>
      <c r="Y251" s="299"/>
      <c r="Z251" s="299"/>
      <c r="AA251" s="299"/>
      <c r="AB251" s="299"/>
      <c r="AC251" s="299"/>
      <c r="AD251" s="299"/>
      <c r="AE251" s="299"/>
      <c r="AF251" s="299"/>
      <c r="AG251" s="299"/>
      <c r="AH251" s="299"/>
      <c r="AI251" s="299"/>
      <c r="AJ251" s="299"/>
      <c r="AK251" s="299"/>
      <c r="AL251" s="299"/>
      <c r="AM251" s="299"/>
      <c r="AN251" s="299"/>
      <c r="AO251" s="299"/>
      <c r="AP251" s="299"/>
      <c r="AQ251" s="299"/>
      <c r="AR251" s="299"/>
      <c r="AS251" s="299"/>
      <c r="AT251" s="299"/>
      <c r="AU251" s="299"/>
      <c r="AV251" s="299"/>
      <c r="AW251" s="299"/>
      <c r="AX251" s="299"/>
      <c r="AY251" s="299"/>
      <c r="AZ251" s="299"/>
      <c r="BA251" s="299"/>
      <c r="BB251" s="299"/>
      <c r="BC251" s="299"/>
      <c r="BD251" s="299"/>
      <c r="BE251" s="299"/>
      <c r="BF251" s="299"/>
      <c r="BG251" s="299"/>
    </row>
    <row r="252" spans="1:59" s="5" customFormat="1" ht="15" customHeight="1" x14ac:dyDescent="0.25">
      <c r="A252" s="237"/>
      <c r="B252" s="60"/>
      <c r="C252" s="40"/>
      <c r="D252" s="61"/>
      <c r="E252" s="61"/>
      <c r="F252" s="62"/>
      <c r="G252" s="62"/>
      <c r="H252" s="1"/>
      <c r="I252" s="62"/>
      <c r="J252" s="62"/>
      <c r="K252" s="63"/>
      <c r="L252" s="40"/>
      <c r="M252" s="1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  <c r="AA252" s="299"/>
      <c r="AB252" s="299"/>
      <c r="AC252" s="299"/>
      <c r="AD252" s="299"/>
      <c r="AE252" s="299"/>
      <c r="AF252" s="299"/>
      <c r="AG252" s="299"/>
      <c r="AH252" s="299"/>
      <c r="AI252" s="299"/>
      <c r="AJ252" s="299"/>
      <c r="AK252" s="299"/>
      <c r="AL252" s="299"/>
      <c r="AM252" s="299"/>
      <c r="AN252" s="299"/>
      <c r="AO252" s="299"/>
      <c r="AP252" s="299"/>
      <c r="AQ252" s="299"/>
      <c r="AR252" s="299"/>
      <c r="AS252" s="299"/>
      <c r="AT252" s="299"/>
      <c r="AU252" s="299"/>
      <c r="AV252" s="299"/>
      <c r="AW252" s="299"/>
      <c r="AX252" s="299"/>
      <c r="AY252" s="299"/>
      <c r="AZ252" s="299"/>
      <c r="BA252" s="299"/>
      <c r="BB252" s="299"/>
      <c r="BC252" s="299"/>
      <c r="BD252" s="299"/>
      <c r="BE252" s="299"/>
      <c r="BF252" s="299"/>
      <c r="BG252" s="299"/>
    </row>
    <row r="253" spans="1:59" s="5" customFormat="1" ht="15" customHeight="1" x14ac:dyDescent="0.25">
      <c r="A253" s="237"/>
      <c r="B253" s="60"/>
      <c r="C253" s="40"/>
      <c r="D253" s="61"/>
      <c r="E253" s="61"/>
      <c r="F253" s="62"/>
      <c r="G253" s="62"/>
      <c r="H253" s="1"/>
      <c r="I253" s="62"/>
      <c r="J253" s="62"/>
      <c r="K253" s="63"/>
      <c r="L253" s="40"/>
      <c r="M253" s="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99"/>
      <c r="BE253" s="299"/>
      <c r="BF253" s="299"/>
      <c r="BG253" s="299"/>
    </row>
  </sheetData>
  <autoFilter ref="A1:BG253"/>
  <conditionalFormatting sqref="J7:J8 J21 J23 J25">
    <cfRule type="cellIs" dxfId="29" priority="5" operator="greaterThan">
      <formula>50000</formula>
    </cfRule>
  </conditionalFormatting>
  <conditionalFormatting sqref="E9">
    <cfRule type="duplicateValues" dxfId="28" priority="3"/>
  </conditionalFormatting>
  <conditionalFormatting sqref="I9">
    <cfRule type="duplicateValues" dxfId="27" priority="4"/>
  </conditionalFormatting>
  <conditionalFormatting sqref="E10">
    <cfRule type="duplicateValues" dxfId="26" priority="1"/>
  </conditionalFormatting>
  <conditionalFormatting sqref="I10">
    <cfRule type="duplicateValues" dxfId="2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3"/>
  <sheetViews>
    <sheetView workbookViewId="0">
      <selection activeCell="K7" sqref="K7"/>
    </sheetView>
  </sheetViews>
  <sheetFormatPr defaultRowHeight="15" x14ac:dyDescent="0.25"/>
  <cols>
    <col min="1" max="1" width="10.7109375" style="64" customWidth="1"/>
    <col min="2" max="2" width="13.85546875" style="60" customWidth="1"/>
    <col min="3" max="3" width="31.42578125" style="40" customWidth="1"/>
    <col min="4" max="4" width="16.5703125" style="61" customWidth="1"/>
    <col min="5" max="5" width="15.28515625" style="61" customWidth="1"/>
    <col min="6" max="6" width="14.140625" style="62" customWidth="1"/>
    <col min="7" max="7" width="12.7109375" style="62" customWidth="1"/>
    <col min="8" max="8" width="11.7109375" style="1" customWidth="1"/>
    <col min="9" max="9" width="16.140625" style="62" customWidth="1"/>
    <col min="10" max="10" width="17.28515625" style="62" customWidth="1"/>
    <col min="11" max="11" width="15.5703125" style="63" customWidth="1"/>
    <col min="12" max="12" width="22.85546875" style="40" customWidth="1"/>
    <col min="13" max="13" width="51.28515625" style="1" customWidth="1"/>
    <col min="14" max="16" width="14.85546875" style="2" customWidth="1"/>
    <col min="17" max="17" width="14.5703125" style="2" customWidth="1"/>
    <col min="18" max="18" width="11.5703125" style="2" customWidth="1"/>
    <col min="19" max="19" width="13.42578125" style="2" customWidth="1"/>
    <col min="20" max="20" width="16" style="2" customWidth="1"/>
    <col min="21" max="21" width="11.5703125" style="2" customWidth="1"/>
    <col min="22" max="22" width="11.140625" style="2" customWidth="1"/>
    <col min="23" max="23" width="12.140625" style="2" customWidth="1"/>
    <col min="24" max="24" width="10.140625" style="2" customWidth="1"/>
    <col min="25" max="62" width="9.140625" style="2"/>
    <col min="63" max="16384" width="9.140625" style="1"/>
  </cols>
  <sheetData>
    <row r="1" spans="1:62" ht="63.75" thickBot="1" x14ac:dyDescent="0.3">
      <c r="A1" s="29" t="s">
        <v>0</v>
      </c>
      <c r="B1" s="16" t="s">
        <v>1</v>
      </c>
      <c r="C1" s="16" t="s">
        <v>2</v>
      </c>
      <c r="D1" s="26" t="s">
        <v>3</v>
      </c>
      <c r="E1" s="26" t="s">
        <v>4</v>
      </c>
      <c r="F1" s="24" t="s">
        <v>5</v>
      </c>
      <c r="G1" s="24" t="s">
        <v>6</v>
      </c>
      <c r="H1" s="16" t="s">
        <v>7</v>
      </c>
      <c r="I1" s="24" t="s">
        <v>8</v>
      </c>
      <c r="J1" s="24" t="s">
        <v>9</v>
      </c>
      <c r="K1" s="33" t="s">
        <v>10</v>
      </c>
      <c r="N1" s="140"/>
      <c r="O1" s="139" t="s">
        <v>365</v>
      </c>
      <c r="P1" s="139" t="s">
        <v>329</v>
      </c>
      <c r="Q1" s="143" t="s">
        <v>258</v>
      </c>
      <c r="R1" s="143" t="s">
        <v>259</v>
      </c>
      <c r="S1" s="143" t="s">
        <v>260</v>
      </c>
      <c r="T1" s="143" t="s">
        <v>261</v>
      </c>
      <c r="U1" s="143" t="s">
        <v>281</v>
      </c>
      <c r="V1" s="143" t="s">
        <v>284</v>
      </c>
      <c r="W1" s="143" t="s">
        <v>296</v>
      </c>
      <c r="X1" s="143" t="s">
        <v>297</v>
      </c>
      <c r="Y1" s="143" t="s">
        <v>299</v>
      </c>
      <c r="Z1" s="143" t="s">
        <v>326</v>
      </c>
      <c r="AA1" s="22"/>
      <c r="AB1" s="22"/>
      <c r="AC1" s="22"/>
      <c r="AD1" s="22"/>
      <c r="AE1" s="22"/>
      <c r="AF1" s="22"/>
    </row>
    <row r="2" spans="1:62" s="299" customFormat="1" ht="39" customHeight="1" x14ac:dyDescent="0.25">
      <c r="A2" s="304" t="s">
        <v>11</v>
      </c>
      <c r="B2" s="10" t="s">
        <v>14</v>
      </c>
      <c r="C2" s="10" t="s">
        <v>15</v>
      </c>
      <c r="D2" s="10" t="s">
        <v>16</v>
      </c>
      <c r="E2" s="4" t="s">
        <v>17</v>
      </c>
      <c r="F2" s="10">
        <v>98484.53</v>
      </c>
      <c r="G2" s="10">
        <v>98484.53</v>
      </c>
      <c r="H2" s="10" t="s">
        <v>18</v>
      </c>
      <c r="I2" s="10">
        <v>16000</v>
      </c>
      <c r="J2" s="109">
        <f t="shared" ref="J2" si="0">G2-I2</f>
        <v>82484.53</v>
      </c>
      <c r="K2" s="109" t="s">
        <v>12</v>
      </c>
      <c r="L2" s="10">
        <v>776935065</v>
      </c>
      <c r="M2" s="10"/>
      <c r="N2" s="25"/>
      <c r="O2" s="25">
        <v>1000</v>
      </c>
      <c r="P2" s="25">
        <v>1000</v>
      </c>
      <c r="Q2" s="238">
        <v>1000</v>
      </c>
      <c r="R2" s="237"/>
    </row>
    <row r="3" spans="1:62" s="299" customFormat="1" ht="39" customHeight="1" x14ac:dyDescent="0.25">
      <c r="A3" s="305"/>
      <c r="B3" s="237"/>
    </row>
    <row r="4" spans="1:62" s="299" customFormat="1" ht="30" customHeight="1" x14ac:dyDescent="0.25">
      <c r="A4" s="249" t="s">
        <v>13</v>
      </c>
      <c r="B4" s="247" t="s">
        <v>20</v>
      </c>
      <c r="C4" s="278" t="s">
        <v>21</v>
      </c>
      <c r="D4" s="39" t="s">
        <v>22</v>
      </c>
      <c r="E4" s="39" t="s">
        <v>23</v>
      </c>
      <c r="F4" s="236">
        <v>382092.46</v>
      </c>
      <c r="G4" s="236">
        <v>381605.98</v>
      </c>
      <c r="H4" s="247" t="s">
        <v>24</v>
      </c>
      <c r="I4" s="236">
        <v>373500</v>
      </c>
      <c r="J4" s="236">
        <f>G4-I4</f>
        <v>8105.9799999999814</v>
      </c>
      <c r="K4" s="287" t="s">
        <v>12</v>
      </c>
      <c r="L4" s="278" t="s">
        <v>25</v>
      </c>
      <c r="M4" s="12"/>
      <c r="N4" s="25"/>
      <c r="O4" s="25">
        <v>5000</v>
      </c>
      <c r="P4" s="25"/>
      <c r="Q4" s="237"/>
      <c r="S4" s="237"/>
    </row>
    <row r="5" spans="1:62" s="299" customFormat="1" ht="41.25" customHeight="1" x14ac:dyDescent="0.25">
      <c r="A5" s="249" t="s">
        <v>19</v>
      </c>
      <c r="B5" s="10" t="s">
        <v>342</v>
      </c>
      <c r="C5" s="298" t="s">
        <v>336</v>
      </c>
      <c r="D5" s="241" t="s">
        <v>337</v>
      </c>
      <c r="E5" s="4" t="s">
        <v>338</v>
      </c>
      <c r="F5" s="109">
        <v>107127.44</v>
      </c>
      <c r="G5" s="109">
        <v>107127.44</v>
      </c>
      <c r="H5" s="10" t="s">
        <v>339</v>
      </c>
      <c r="I5" s="109">
        <v>20000</v>
      </c>
      <c r="J5" s="109">
        <f>G5-I5</f>
        <v>87127.44</v>
      </c>
      <c r="K5" s="10" t="s">
        <v>340</v>
      </c>
      <c r="L5" s="10" t="s">
        <v>341</v>
      </c>
      <c r="M5" s="10"/>
      <c r="N5" s="296"/>
      <c r="O5" s="296">
        <v>10000</v>
      </c>
      <c r="P5" s="296"/>
      <c r="Q5" s="238"/>
      <c r="R5" s="237"/>
    </row>
    <row r="6" spans="1:62" s="299" customFormat="1" ht="28.5" customHeight="1" x14ac:dyDescent="0.25">
      <c r="A6" s="288" t="s">
        <v>26</v>
      </c>
      <c r="B6" s="76" t="s">
        <v>28</v>
      </c>
      <c r="C6" s="123" t="s">
        <v>29</v>
      </c>
      <c r="D6" s="124" t="s">
        <v>30</v>
      </c>
      <c r="E6" s="120" t="s">
        <v>31</v>
      </c>
      <c r="F6" s="125">
        <v>189707.33</v>
      </c>
      <c r="G6" s="125">
        <v>189707.33</v>
      </c>
      <c r="H6" s="76" t="s">
        <v>32</v>
      </c>
      <c r="I6" s="125"/>
      <c r="J6" s="81"/>
      <c r="K6" s="82"/>
      <c r="L6" s="77">
        <v>714455333</v>
      </c>
      <c r="M6" s="77" t="s">
        <v>364</v>
      </c>
    </row>
    <row r="7" spans="1:62" s="299" customFormat="1" ht="30" customHeight="1" x14ac:dyDescent="0.25">
      <c r="A7" s="49" t="s">
        <v>27</v>
      </c>
      <c r="B7" s="27" t="s">
        <v>34</v>
      </c>
      <c r="C7" s="306" t="s">
        <v>35</v>
      </c>
      <c r="D7" s="15" t="s">
        <v>36</v>
      </c>
      <c r="E7" s="17" t="s">
        <v>37</v>
      </c>
      <c r="F7" s="236">
        <v>113008.59</v>
      </c>
      <c r="G7" s="236">
        <v>113008.59</v>
      </c>
      <c r="H7" s="247" t="s">
        <v>38</v>
      </c>
      <c r="I7" s="236">
        <v>113008</v>
      </c>
      <c r="J7" s="236">
        <f>G7-I7</f>
        <v>0.58999999999650754</v>
      </c>
      <c r="K7" s="287"/>
      <c r="L7" s="278" t="s">
        <v>39</v>
      </c>
      <c r="M7" s="278"/>
      <c r="N7" s="30"/>
      <c r="O7" s="30" t="s">
        <v>369</v>
      </c>
      <c r="P7" s="30"/>
      <c r="Q7" s="238"/>
      <c r="R7" s="237"/>
    </row>
    <row r="8" spans="1:62" s="299" customFormat="1" ht="30" customHeight="1" x14ac:dyDescent="0.25">
      <c r="A8" s="169"/>
      <c r="B8" s="307"/>
      <c r="C8" s="308"/>
      <c r="D8" s="15" t="s">
        <v>40</v>
      </c>
      <c r="E8" s="17" t="s">
        <v>41</v>
      </c>
      <c r="F8" s="236">
        <v>62316.91</v>
      </c>
      <c r="G8" s="236">
        <v>62316.91</v>
      </c>
      <c r="H8" s="247" t="s">
        <v>361</v>
      </c>
      <c r="I8" s="236">
        <v>25992</v>
      </c>
      <c r="J8" s="236">
        <f>G8-I8</f>
        <v>36324.910000000003</v>
      </c>
      <c r="K8" s="287"/>
      <c r="L8" s="278" t="s">
        <v>42</v>
      </c>
      <c r="M8" s="37" t="s">
        <v>252</v>
      </c>
      <c r="N8" s="296"/>
      <c r="O8" s="296" t="s">
        <v>368</v>
      </c>
      <c r="P8" s="296">
        <v>7000</v>
      </c>
      <c r="Q8" s="238"/>
      <c r="R8" s="237"/>
      <c r="S8" s="299">
        <v>7000</v>
      </c>
      <c r="T8" s="299">
        <v>7000</v>
      </c>
      <c r="Z8" s="299">
        <v>7500</v>
      </c>
    </row>
    <row r="9" spans="1:62" s="299" customFormat="1" ht="31.5" customHeight="1" x14ac:dyDescent="0.25">
      <c r="A9" s="41" t="s">
        <v>33</v>
      </c>
      <c r="B9" s="27" t="s">
        <v>20</v>
      </c>
      <c r="C9" s="278" t="s">
        <v>44</v>
      </c>
      <c r="D9" s="39" t="s">
        <v>45</v>
      </c>
      <c r="E9" s="39" t="s">
        <v>46</v>
      </c>
      <c r="F9" s="236">
        <v>184226.49</v>
      </c>
      <c r="G9" s="141">
        <v>184226.49</v>
      </c>
      <c r="H9" s="247" t="s">
        <v>47</v>
      </c>
      <c r="I9" s="236">
        <v>66120</v>
      </c>
      <c r="J9" s="236">
        <f t="shared" ref="J9:J13" si="1">G9-I9</f>
        <v>118106.48999999999</v>
      </c>
      <c r="K9" s="287">
        <v>722330640</v>
      </c>
      <c r="L9" s="10" t="s">
        <v>48</v>
      </c>
      <c r="M9" s="35" t="s">
        <v>253</v>
      </c>
      <c r="N9" s="296"/>
      <c r="O9" s="296">
        <v>1000</v>
      </c>
      <c r="P9" s="296"/>
      <c r="Q9" s="238">
        <v>2000</v>
      </c>
      <c r="R9" s="237"/>
      <c r="V9" s="299">
        <v>1000</v>
      </c>
    </row>
    <row r="10" spans="1:62" s="5" customFormat="1" ht="25.5" customHeight="1" x14ac:dyDescent="0.25">
      <c r="A10" s="249" t="s">
        <v>43</v>
      </c>
      <c r="B10" s="247" t="s">
        <v>50</v>
      </c>
      <c r="C10" s="278" t="s">
        <v>51</v>
      </c>
      <c r="D10" s="39" t="s">
        <v>52</v>
      </c>
      <c r="E10" s="39" t="s">
        <v>53</v>
      </c>
      <c r="F10" s="236">
        <v>328782.31</v>
      </c>
      <c r="G10" s="236">
        <v>285117.94</v>
      </c>
      <c r="H10" s="247" t="s">
        <v>54</v>
      </c>
      <c r="I10" s="236">
        <v>111000</v>
      </c>
      <c r="J10" s="236">
        <f t="shared" si="1"/>
        <v>174117.94</v>
      </c>
      <c r="K10" s="287" t="s">
        <v>55</v>
      </c>
      <c r="L10" s="10">
        <v>2850040</v>
      </c>
      <c r="M10" s="35" t="s">
        <v>254</v>
      </c>
      <c r="N10" s="19"/>
      <c r="O10" s="19" t="s">
        <v>367</v>
      </c>
      <c r="P10" s="19"/>
      <c r="Q10" s="38"/>
      <c r="R10" s="237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299"/>
      <c r="AX10" s="299"/>
      <c r="AY10" s="299"/>
      <c r="AZ10" s="299"/>
      <c r="BA10" s="299"/>
      <c r="BB10" s="299"/>
      <c r="BC10" s="299"/>
      <c r="BD10" s="299"/>
      <c r="BE10" s="299"/>
      <c r="BF10" s="299"/>
      <c r="BG10" s="299"/>
      <c r="BH10" s="299"/>
      <c r="BI10" s="299"/>
      <c r="BJ10" s="299"/>
    </row>
    <row r="11" spans="1:62" s="299" customFormat="1" ht="30" customHeight="1" x14ac:dyDescent="0.25">
      <c r="A11" s="249" t="s">
        <v>49</v>
      </c>
      <c r="B11" s="241" t="s">
        <v>57</v>
      </c>
      <c r="C11" s="114" t="s">
        <v>58</v>
      </c>
      <c r="D11" s="4" t="s">
        <v>59</v>
      </c>
      <c r="E11" s="4" t="s">
        <v>60</v>
      </c>
      <c r="F11" s="18">
        <v>68925.039999999994</v>
      </c>
      <c r="G11" s="18">
        <v>68925.039999999994</v>
      </c>
      <c r="H11" s="10" t="s">
        <v>61</v>
      </c>
      <c r="I11" s="18">
        <v>65000</v>
      </c>
      <c r="J11" s="236">
        <f t="shared" si="1"/>
        <v>3925.0399999999936</v>
      </c>
      <c r="K11" s="287" t="s">
        <v>55</v>
      </c>
      <c r="L11" s="10">
        <v>757373470</v>
      </c>
      <c r="M11" s="10"/>
      <c r="N11" s="19"/>
      <c r="O11" s="19" t="s">
        <v>371</v>
      </c>
      <c r="P11" s="19"/>
      <c r="Q11" s="38"/>
      <c r="R11" s="237"/>
    </row>
    <row r="12" spans="1:62" s="299" customFormat="1" ht="40.5" customHeight="1" x14ac:dyDescent="0.25">
      <c r="A12" s="249" t="s">
        <v>56</v>
      </c>
      <c r="B12" s="8" t="s">
        <v>63</v>
      </c>
      <c r="C12" s="7" t="s">
        <v>64</v>
      </c>
      <c r="D12" s="3" t="s">
        <v>65</v>
      </c>
      <c r="E12" s="4" t="s">
        <v>66</v>
      </c>
      <c r="F12" s="6">
        <v>132582.23000000001</v>
      </c>
      <c r="G12" s="6">
        <v>132582.23000000001</v>
      </c>
      <c r="H12" s="11" t="s">
        <v>67</v>
      </c>
      <c r="I12" s="6">
        <v>100500</v>
      </c>
      <c r="J12" s="6">
        <f t="shared" si="1"/>
        <v>32082.23000000001</v>
      </c>
      <c r="K12" s="34">
        <f>G12-I12</f>
        <v>32082.23000000001</v>
      </c>
      <c r="L12" s="7" t="s">
        <v>68</v>
      </c>
      <c r="M12" s="11">
        <v>779572137</v>
      </c>
      <c r="N12" s="238"/>
      <c r="O12" s="238" t="s">
        <v>368</v>
      </c>
      <c r="P12" s="238">
        <v>1000</v>
      </c>
      <c r="Q12" s="237"/>
      <c r="R12" s="238"/>
    </row>
    <row r="13" spans="1:62" s="84" customFormat="1" ht="45" customHeight="1" x14ac:dyDescent="0.25">
      <c r="A13" s="75" t="s">
        <v>62</v>
      </c>
      <c r="B13" s="76" t="s">
        <v>70</v>
      </c>
      <c r="C13" s="77" t="s">
        <v>71</v>
      </c>
      <c r="D13" s="78" t="s">
        <v>72</v>
      </c>
      <c r="E13" s="79" t="s">
        <v>73</v>
      </c>
      <c r="F13" s="80">
        <v>58764.39</v>
      </c>
      <c r="G13" s="80">
        <v>58764.39</v>
      </c>
      <c r="H13" s="76" t="s">
        <v>74</v>
      </c>
      <c r="I13" s="80">
        <v>10000</v>
      </c>
      <c r="J13" s="81">
        <f t="shared" si="1"/>
        <v>48764.39</v>
      </c>
      <c r="K13" s="82"/>
      <c r="L13" s="83" t="s">
        <v>75</v>
      </c>
      <c r="M13" s="289"/>
      <c r="O13" s="299" t="s">
        <v>370</v>
      </c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299"/>
      <c r="AF13" s="299"/>
      <c r="AG13" s="299"/>
      <c r="AH13" s="299"/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299"/>
      <c r="AX13" s="299"/>
      <c r="AY13" s="299"/>
      <c r="AZ13" s="299"/>
      <c r="BA13" s="299"/>
      <c r="BB13" s="299"/>
      <c r="BC13" s="299"/>
      <c r="BD13" s="299"/>
      <c r="BE13" s="299"/>
      <c r="BF13" s="299"/>
      <c r="BG13" s="299"/>
      <c r="BH13" s="299"/>
      <c r="BI13" s="299"/>
      <c r="BJ13" s="299"/>
    </row>
    <row r="14" spans="1:62" s="299" customFormat="1" ht="30" customHeight="1" x14ac:dyDescent="0.25">
      <c r="A14" s="43" t="s">
        <v>69</v>
      </c>
      <c r="B14" s="241" t="s">
        <v>343</v>
      </c>
      <c r="C14" s="254" t="s">
        <v>344</v>
      </c>
      <c r="D14" s="4" t="s">
        <v>345</v>
      </c>
      <c r="E14" s="4" t="s">
        <v>346</v>
      </c>
      <c r="F14" s="18">
        <v>799671.19</v>
      </c>
      <c r="G14" s="18">
        <v>716671.19</v>
      </c>
      <c r="H14" s="10" t="s">
        <v>347</v>
      </c>
      <c r="I14" s="18">
        <v>540000</v>
      </c>
      <c r="J14" s="236">
        <f>G14-I14</f>
        <v>176671.18999999994</v>
      </c>
      <c r="K14" s="9" t="s">
        <v>348</v>
      </c>
      <c r="L14" s="281" t="s">
        <v>79</v>
      </c>
      <c r="M14" s="10" t="s">
        <v>349</v>
      </c>
      <c r="N14" s="2"/>
      <c r="O14" s="2">
        <v>10000</v>
      </c>
      <c r="P14" s="2">
        <v>10000</v>
      </c>
      <c r="Q14" s="238"/>
      <c r="R14" s="238"/>
      <c r="S14" s="238"/>
      <c r="T14" s="238"/>
      <c r="V14" s="299">
        <v>20000</v>
      </c>
      <c r="X14" s="15"/>
    </row>
    <row r="15" spans="1:62" s="299" customFormat="1" ht="30" customHeight="1" x14ac:dyDescent="0.25">
      <c r="A15" s="309" t="s">
        <v>76</v>
      </c>
      <c r="B15" s="27" t="s">
        <v>375</v>
      </c>
      <c r="C15" s="45" t="s">
        <v>376</v>
      </c>
      <c r="D15" s="310" t="s">
        <v>377</v>
      </c>
      <c r="E15" s="310" t="s">
        <v>378</v>
      </c>
      <c r="F15" s="311">
        <v>52551.26</v>
      </c>
      <c r="G15" s="311">
        <v>52551.26</v>
      </c>
      <c r="H15" s="49" t="s">
        <v>379</v>
      </c>
      <c r="I15" s="311">
        <v>10552</v>
      </c>
      <c r="J15" s="311">
        <f>G15-I15</f>
        <v>41999.26</v>
      </c>
      <c r="K15" s="312" t="s">
        <v>380</v>
      </c>
      <c r="L15" s="313" t="s">
        <v>381</v>
      </c>
      <c r="M15" s="36"/>
      <c r="N15" s="314"/>
      <c r="O15" s="296"/>
      <c r="P15" s="296">
        <v>10552</v>
      </c>
      <c r="Q15" s="296"/>
      <c r="R15" s="237"/>
    </row>
    <row r="16" spans="1:62" s="299" customFormat="1" ht="45" customHeight="1" x14ac:dyDescent="0.25">
      <c r="A16" s="315"/>
      <c r="B16" s="307"/>
      <c r="C16" s="316"/>
      <c r="D16" s="317"/>
      <c r="E16" s="317"/>
      <c r="F16" s="318"/>
      <c r="G16" s="318"/>
      <c r="H16" s="169"/>
      <c r="I16" s="318"/>
      <c r="J16" s="318"/>
      <c r="K16" s="319"/>
      <c r="L16" s="320"/>
      <c r="M16" s="320"/>
      <c r="N16" s="314"/>
      <c r="O16" s="296"/>
      <c r="P16" s="296"/>
      <c r="Q16" s="296"/>
      <c r="R16" s="237"/>
    </row>
    <row r="17" spans="1:62" s="299" customFormat="1" ht="45" customHeight="1" x14ac:dyDescent="0.25">
      <c r="A17" s="43" t="s">
        <v>77</v>
      </c>
      <c r="B17" s="241" t="s">
        <v>81</v>
      </c>
      <c r="C17" s="44" t="s">
        <v>82</v>
      </c>
      <c r="D17" s="4" t="s">
        <v>83</v>
      </c>
      <c r="E17" s="4" t="s">
        <v>84</v>
      </c>
      <c r="F17" s="18">
        <v>58522.74</v>
      </c>
      <c r="G17" s="18">
        <v>58522.74</v>
      </c>
      <c r="H17" s="247" t="s">
        <v>85</v>
      </c>
      <c r="I17" s="18">
        <v>40000</v>
      </c>
      <c r="J17" s="236">
        <f>G17-I17</f>
        <v>18522.739999999998</v>
      </c>
      <c r="K17" s="9" t="s">
        <v>12</v>
      </c>
      <c r="L17" s="10" t="s">
        <v>86</v>
      </c>
      <c r="M17" s="10" t="s">
        <v>366</v>
      </c>
      <c r="N17" s="238"/>
      <c r="O17" s="238" t="s">
        <v>262</v>
      </c>
      <c r="P17" s="238"/>
      <c r="R17" s="237"/>
      <c r="S17" s="237"/>
      <c r="T17" s="237"/>
      <c r="U17" s="237"/>
    </row>
    <row r="18" spans="1:62" s="299" customFormat="1" ht="27.75" customHeight="1" x14ac:dyDescent="0.25">
      <c r="A18" s="309" t="s">
        <v>78</v>
      </c>
      <c r="B18" s="49" t="s">
        <v>353</v>
      </c>
      <c r="C18" s="45" t="s">
        <v>354</v>
      </c>
      <c r="D18" s="310" t="s">
        <v>355</v>
      </c>
      <c r="E18" s="310" t="s">
        <v>356</v>
      </c>
      <c r="F18" s="311">
        <v>54642.68</v>
      </c>
      <c r="G18" s="311">
        <v>49642.68</v>
      </c>
      <c r="H18" s="321" t="s">
        <v>357</v>
      </c>
      <c r="I18" s="311">
        <v>15000</v>
      </c>
      <c r="J18" s="311">
        <f>G18-I18</f>
        <v>34642.68</v>
      </c>
      <c r="K18" s="322"/>
      <c r="L18" s="45" t="s">
        <v>358</v>
      </c>
      <c r="M18" s="45" t="s">
        <v>359</v>
      </c>
      <c r="N18" s="238"/>
      <c r="O18" s="296" t="s">
        <v>368</v>
      </c>
      <c r="P18" s="296">
        <v>3500</v>
      </c>
      <c r="Q18" s="299">
        <v>3500</v>
      </c>
    </row>
    <row r="19" spans="1:62" s="5" customFormat="1" ht="45" customHeight="1" x14ac:dyDescent="0.25">
      <c r="A19" s="315"/>
      <c r="B19" s="169"/>
      <c r="C19" s="316"/>
      <c r="D19" s="317"/>
      <c r="E19" s="317"/>
      <c r="F19" s="318"/>
      <c r="G19" s="318"/>
      <c r="H19" s="307"/>
      <c r="I19" s="318"/>
      <c r="J19" s="318"/>
      <c r="K19" s="323"/>
      <c r="L19" s="316"/>
      <c r="M19" s="316"/>
      <c r="N19" s="296"/>
      <c r="O19" s="296"/>
      <c r="P19" s="296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/>
      <c r="AC19" s="299"/>
      <c r="AD19" s="299"/>
      <c r="AE19" s="299"/>
      <c r="AF19" s="299"/>
      <c r="AG19" s="299"/>
      <c r="AH19" s="299"/>
      <c r="AI19" s="299"/>
      <c r="AJ19" s="299"/>
      <c r="AK19" s="299"/>
      <c r="AL19" s="299"/>
      <c r="AM19" s="299"/>
      <c r="AN19" s="299"/>
      <c r="AO19" s="299"/>
      <c r="AP19" s="299"/>
      <c r="AQ19" s="299"/>
      <c r="AR19" s="299"/>
      <c r="AS19" s="299"/>
      <c r="AT19" s="299"/>
      <c r="AU19" s="299"/>
      <c r="AV19" s="299"/>
      <c r="AW19" s="299"/>
      <c r="AX19" s="299"/>
      <c r="AY19" s="299"/>
      <c r="AZ19" s="299"/>
      <c r="BA19" s="299"/>
      <c r="BB19" s="299"/>
      <c r="BC19" s="299"/>
      <c r="BD19" s="299"/>
      <c r="BE19" s="299"/>
      <c r="BF19" s="299"/>
      <c r="BG19" s="299"/>
      <c r="BH19" s="299"/>
      <c r="BI19" s="299"/>
      <c r="BJ19" s="299"/>
    </row>
    <row r="20" spans="1:62" s="5" customFormat="1" ht="45" customHeight="1" x14ac:dyDescent="0.25">
      <c r="A20" s="43" t="s">
        <v>80</v>
      </c>
      <c r="B20" s="255" t="s">
        <v>92</v>
      </c>
      <c r="C20" s="45" t="s">
        <v>93</v>
      </c>
      <c r="D20" s="46" t="s">
        <v>94</v>
      </c>
      <c r="E20" s="47" t="s">
        <v>95</v>
      </c>
      <c r="F20" s="48">
        <v>182149.7</v>
      </c>
      <c r="G20" s="48">
        <v>182149.7</v>
      </c>
      <c r="H20" s="49" t="s">
        <v>96</v>
      </c>
      <c r="I20" s="48">
        <v>95500</v>
      </c>
      <c r="J20" s="48">
        <f>G20-I20</f>
        <v>86649.700000000012</v>
      </c>
      <c r="K20" s="50" t="s">
        <v>12</v>
      </c>
      <c r="L20" s="36" t="s">
        <v>97</v>
      </c>
      <c r="M20" s="49">
        <v>764197304</v>
      </c>
      <c r="N20" s="296"/>
      <c r="O20" s="296">
        <v>5000</v>
      </c>
      <c r="P20" s="296">
        <v>3000</v>
      </c>
      <c r="Q20" s="238"/>
      <c r="R20" s="237"/>
      <c r="S20" s="299">
        <v>5000</v>
      </c>
      <c r="T20" s="299"/>
      <c r="U20" s="299">
        <v>5000</v>
      </c>
      <c r="V20" s="299">
        <v>5000</v>
      </c>
      <c r="W20" s="299"/>
      <c r="X20" s="299"/>
      <c r="Y20" s="299"/>
      <c r="Z20" s="299"/>
      <c r="AA20" s="299"/>
      <c r="AB20" s="299"/>
      <c r="AC20" s="299"/>
      <c r="AD20" s="299"/>
      <c r="AE20" s="299"/>
      <c r="AF20" s="299"/>
      <c r="AG20" s="299"/>
      <c r="AH20" s="299"/>
      <c r="AI20" s="299"/>
      <c r="AJ20" s="299"/>
      <c r="AK20" s="299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299"/>
      <c r="BA20" s="299"/>
      <c r="BB20" s="299"/>
      <c r="BC20" s="299"/>
      <c r="BD20" s="299"/>
      <c r="BE20" s="299"/>
      <c r="BF20" s="299"/>
      <c r="BG20" s="299"/>
      <c r="BH20" s="299"/>
      <c r="BI20" s="299"/>
      <c r="BJ20" s="299"/>
    </row>
    <row r="21" spans="1:62" s="5" customFormat="1" ht="15" customHeight="1" x14ac:dyDescent="0.25">
      <c r="A21" s="49" t="s">
        <v>89</v>
      </c>
      <c r="B21" s="324" t="s">
        <v>100</v>
      </c>
      <c r="C21" s="325" t="s">
        <v>101</v>
      </c>
      <c r="D21" s="326" t="s">
        <v>102</v>
      </c>
      <c r="E21" s="326" t="s">
        <v>103</v>
      </c>
      <c r="F21" s="327">
        <v>88584.33</v>
      </c>
      <c r="G21" s="327">
        <v>88584.33</v>
      </c>
      <c r="H21" s="324" t="s">
        <v>104</v>
      </c>
      <c r="I21" s="327">
        <v>82000</v>
      </c>
      <c r="J21" s="327">
        <f>G21-I21</f>
        <v>6584.3300000000017</v>
      </c>
      <c r="K21" s="328" t="s">
        <v>12</v>
      </c>
      <c r="L21" s="325" t="s">
        <v>55</v>
      </c>
      <c r="M21" s="325" t="s">
        <v>105</v>
      </c>
      <c r="N21" s="296"/>
      <c r="O21" s="296" t="s">
        <v>372</v>
      </c>
      <c r="P21" s="296"/>
      <c r="Q21" s="299"/>
      <c r="R21" s="296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9"/>
      <c r="AD21" s="299"/>
      <c r="AE21" s="299"/>
      <c r="AF21" s="299"/>
      <c r="AG21" s="299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299"/>
      <c r="AW21" s="299"/>
      <c r="AX21" s="299"/>
      <c r="AY21" s="299"/>
      <c r="AZ21" s="299"/>
      <c r="BA21" s="299"/>
      <c r="BB21" s="299"/>
      <c r="BC21" s="299"/>
      <c r="BD21" s="299"/>
      <c r="BE21" s="299"/>
      <c r="BF21" s="299"/>
      <c r="BG21" s="299"/>
      <c r="BH21" s="299"/>
      <c r="BI21" s="299"/>
      <c r="BJ21" s="299"/>
    </row>
    <row r="22" spans="1:62" s="13" customFormat="1" ht="15" customHeight="1" x14ac:dyDescent="0.25">
      <c r="A22" s="169"/>
      <c r="B22" s="329"/>
      <c r="C22" s="330"/>
      <c r="D22" s="331"/>
      <c r="E22" s="331"/>
      <c r="F22" s="332"/>
      <c r="G22" s="332"/>
      <c r="H22" s="329"/>
      <c r="I22" s="332"/>
      <c r="J22" s="332"/>
      <c r="K22" s="333"/>
      <c r="L22" s="330"/>
      <c r="M22" s="330"/>
      <c r="N22" s="299"/>
      <c r="O22" s="296"/>
      <c r="P22" s="299"/>
      <c r="Q22" s="299"/>
      <c r="R22" s="296"/>
      <c r="S22" s="299"/>
      <c r="T22" s="299"/>
      <c r="U22" s="299"/>
      <c r="V22" s="299"/>
      <c r="W22" s="299"/>
      <c r="X22" s="299"/>
      <c r="Y22" s="299"/>
      <c r="Z22" s="299"/>
      <c r="AA22" s="299"/>
      <c r="AB22" s="299"/>
      <c r="AC22" s="299"/>
      <c r="AD22" s="299"/>
      <c r="AE22" s="299"/>
      <c r="AF22" s="299"/>
      <c r="AG22" s="299"/>
      <c r="AH22" s="299"/>
      <c r="AI22" s="299"/>
      <c r="AJ22" s="299"/>
      <c r="AK22" s="299"/>
      <c r="AL22" s="299"/>
      <c r="AM22" s="299"/>
      <c r="AN22" s="299"/>
      <c r="AO22" s="299"/>
      <c r="AP22" s="299"/>
      <c r="AQ22" s="299"/>
      <c r="AR22" s="299"/>
      <c r="AS22" s="299"/>
      <c r="AT22" s="299"/>
      <c r="AU22" s="299"/>
      <c r="AV22" s="299"/>
      <c r="AW22" s="299"/>
      <c r="AX22" s="299"/>
      <c r="AY22" s="299"/>
      <c r="AZ22" s="299"/>
      <c r="BA22" s="299"/>
      <c r="BB22" s="299"/>
      <c r="BC22" s="299"/>
      <c r="BD22" s="299"/>
      <c r="BE22" s="299"/>
      <c r="BF22" s="299"/>
      <c r="BG22" s="299"/>
      <c r="BH22" s="299"/>
      <c r="BI22" s="299"/>
      <c r="BJ22" s="299"/>
    </row>
    <row r="23" spans="1:62" s="299" customFormat="1" ht="45" customHeight="1" x14ac:dyDescent="0.25">
      <c r="A23" s="41" t="s">
        <v>90</v>
      </c>
      <c r="B23" s="27" t="s">
        <v>108</v>
      </c>
      <c r="C23" s="36" t="s">
        <v>109</v>
      </c>
      <c r="D23" s="310" t="s">
        <v>110</v>
      </c>
      <c r="E23" s="310" t="s">
        <v>111</v>
      </c>
      <c r="F23" s="311">
        <v>342778.16</v>
      </c>
      <c r="G23" s="311">
        <v>342778.16</v>
      </c>
      <c r="H23" s="27" t="s">
        <v>112</v>
      </c>
      <c r="I23" s="311">
        <v>188000</v>
      </c>
      <c r="J23" s="311">
        <f>G23-I23</f>
        <v>154778.15999999997</v>
      </c>
      <c r="K23" s="334" t="s">
        <v>12</v>
      </c>
      <c r="L23" s="36" t="s">
        <v>55</v>
      </c>
      <c r="M23" s="36" t="s">
        <v>113</v>
      </c>
      <c r="N23" s="296"/>
      <c r="O23" s="296">
        <v>2000</v>
      </c>
      <c r="P23" s="296">
        <v>2000</v>
      </c>
      <c r="Q23" s="296">
        <v>2000</v>
      </c>
    </row>
    <row r="24" spans="1:62" s="299" customFormat="1" ht="15" customHeight="1" x14ac:dyDescent="0.25">
      <c r="A24" s="335"/>
      <c r="B24" s="307"/>
      <c r="C24" s="320"/>
      <c r="D24" s="317"/>
      <c r="E24" s="317"/>
      <c r="F24" s="318"/>
      <c r="G24" s="318"/>
      <c r="H24" s="307"/>
      <c r="I24" s="318"/>
      <c r="J24" s="318"/>
      <c r="K24" s="336"/>
      <c r="L24" s="320"/>
      <c r="M24" s="320"/>
      <c r="N24" s="296"/>
      <c r="O24" s="296"/>
      <c r="P24" s="296"/>
      <c r="Q24" s="296"/>
    </row>
    <row r="25" spans="1:62" s="299" customFormat="1" ht="32.25" customHeight="1" x14ac:dyDescent="0.25">
      <c r="A25" s="249" t="s">
        <v>91</v>
      </c>
      <c r="B25" s="241" t="s">
        <v>115</v>
      </c>
      <c r="C25" s="114" t="s">
        <v>116</v>
      </c>
      <c r="D25" s="4" t="s">
        <v>117</v>
      </c>
      <c r="E25" s="4" t="s">
        <v>118</v>
      </c>
      <c r="F25" s="18">
        <v>54818.32</v>
      </c>
      <c r="G25" s="18">
        <v>54818.32</v>
      </c>
      <c r="H25" s="241" t="s">
        <v>119</v>
      </c>
      <c r="I25" s="18">
        <v>11500</v>
      </c>
      <c r="J25" s="236">
        <f t="shared" ref="J25:J30" si="2">G25-I25</f>
        <v>43318.32</v>
      </c>
      <c r="K25" s="287" t="s">
        <v>12</v>
      </c>
      <c r="L25" s="278" t="s">
        <v>55</v>
      </c>
      <c r="M25" s="241">
        <v>728486713</v>
      </c>
      <c r="O25" s="299" t="s">
        <v>264</v>
      </c>
    </row>
    <row r="26" spans="1:62" s="299" customFormat="1" ht="30" customHeight="1" x14ac:dyDescent="0.25">
      <c r="A26" s="337" t="s">
        <v>99</v>
      </c>
      <c r="B26" s="49" t="s">
        <v>383</v>
      </c>
      <c r="C26" s="49" t="s">
        <v>384</v>
      </c>
      <c r="D26" s="45" t="s">
        <v>385</v>
      </c>
      <c r="E26" s="46" t="s">
        <v>386</v>
      </c>
      <c r="F26" s="48">
        <v>1060864.93</v>
      </c>
      <c r="G26" s="48">
        <v>580103.91</v>
      </c>
      <c r="H26" s="49" t="s">
        <v>387</v>
      </c>
      <c r="I26" s="48">
        <v>340200</v>
      </c>
      <c r="J26" s="48">
        <f>G26-I26</f>
        <v>239903.91000000003</v>
      </c>
      <c r="K26" s="49"/>
      <c r="L26" s="45" t="s">
        <v>55</v>
      </c>
      <c r="M26" s="45" t="s">
        <v>389</v>
      </c>
      <c r="N26" s="23"/>
      <c r="Q26" s="296"/>
      <c r="R26" s="237"/>
    </row>
    <row r="27" spans="1:62" s="299" customFormat="1" ht="45" customHeight="1" x14ac:dyDescent="0.25">
      <c r="A27" s="338"/>
      <c r="B27" s="169"/>
      <c r="C27" s="169"/>
      <c r="D27" s="316"/>
      <c r="E27" s="339"/>
      <c r="F27" s="340"/>
      <c r="G27" s="340"/>
      <c r="H27" s="169"/>
      <c r="I27" s="340"/>
      <c r="J27" s="340"/>
      <c r="K27" s="169"/>
      <c r="L27" s="316"/>
      <c r="M27" s="316"/>
      <c r="N27" s="238"/>
      <c r="O27" s="299">
        <v>24000</v>
      </c>
      <c r="P27" s="23">
        <v>26200</v>
      </c>
      <c r="Q27" s="296"/>
      <c r="R27" s="237"/>
      <c r="T27" s="299">
        <v>24000</v>
      </c>
      <c r="V27" s="299">
        <v>24000</v>
      </c>
    </row>
    <row r="28" spans="1:62" s="299" customFormat="1" ht="45" customHeight="1" x14ac:dyDescent="0.25">
      <c r="A28" s="51" t="s">
        <v>106</v>
      </c>
      <c r="B28" s="10" t="s">
        <v>122</v>
      </c>
      <c r="C28" s="114" t="s">
        <v>123</v>
      </c>
      <c r="D28" s="4" t="s">
        <v>124</v>
      </c>
      <c r="E28" s="4" t="s">
        <v>125</v>
      </c>
      <c r="F28" s="18">
        <v>123623.05</v>
      </c>
      <c r="G28" s="18">
        <v>123623.05</v>
      </c>
      <c r="H28" s="10" t="s">
        <v>126</v>
      </c>
      <c r="I28" s="18">
        <v>77500</v>
      </c>
      <c r="J28" s="18">
        <f t="shared" si="2"/>
        <v>46123.05</v>
      </c>
      <c r="K28" s="287" t="s">
        <v>12</v>
      </c>
      <c r="L28" s="52">
        <v>773855635</v>
      </c>
      <c r="M28" s="10">
        <v>722191104</v>
      </c>
      <c r="N28" s="296"/>
      <c r="O28" s="296" t="s">
        <v>368</v>
      </c>
      <c r="P28" s="296">
        <v>4000</v>
      </c>
      <c r="Q28" s="238"/>
      <c r="R28" s="237"/>
      <c r="T28" s="299">
        <v>1000</v>
      </c>
    </row>
    <row r="29" spans="1:62" s="299" customFormat="1" ht="45" customHeight="1" x14ac:dyDescent="0.25">
      <c r="A29" s="42" t="s">
        <v>107</v>
      </c>
      <c r="B29" s="10" t="s">
        <v>129</v>
      </c>
      <c r="C29" s="114" t="s">
        <v>130</v>
      </c>
      <c r="D29" s="10" t="s">
        <v>131</v>
      </c>
      <c r="E29" s="10" t="s">
        <v>132</v>
      </c>
      <c r="F29" s="10">
        <v>173083.6</v>
      </c>
      <c r="G29" s="10">
        <v>173083.6</v>
      </c>
      <c r="H29" s="10" t="s">
        <v>133</v>
      </c>
      <c r="I29" s="10">
        <v>55000</v>
      </c>
      <c r="J29" s="10">
        <f t="shared" si="2"/>
        <v>118083.6</v>
      </c>
      <c r="K29" s="10" t="s">
        <v>12</v>
      </c>
      <c r="L29" s="10">
        <v>717320890</v>
      </c>
      <c r="M29" s="10"/>
      <c r="Q29" s="238"/>
      <c r="R29" s="238"/>
      <c r="S29" s="238"/>
      <c r="T29" s="238"/>
      <c r="U29" s="238"/>
      <c r="V29" s="238"/>
    </row>
    <row r="30" spans="1:62" s="299" customFormat="1" ht="30" customHeight="1" x14ac:dyDescent="0.25">
      <c r="A30" s="249" t="s">
        <v>114</v>
      </c>
      <c r="B30" s="241" t="s">
        <v>135</v>
      </c>
      <c r="C30" s="114" t="s">
        <v>136</v>
      </c>
      <c r="D30" s="285" t="s">
        <v>137</v>
      </c>
      <c r="E30" s="285" t="s">
        <v>138</v>
      </c>
      <c r="F30" s="286">
        <v>239655.58</v>
      </c>
      <c r="G30" s="18">
        <v>267155.58</v>
      </c>
      <c r="H30" s="10" t="s">
        <v>139</v>
      </c>
      <c r="I30" s="18">
        <v>172000</v>
      </c>
      <c r="J30" s="18">
        <f t="shared" si="2"/>
        <v>95155.580000000016</v>
      </c>
      <c r="K30" s="287" t="s">
        <v>12</v>
      </c>
      <c r="L30" s="114" t="s">
        <v>140</v>
      </c>
      <c r="M30" s="10" t="s">
        <v>141</v>
      </c>
      <c r="N30" s="238" t="s">
        <v>257</v>
      </c>
      <c r="O30" s="238" t="s">
        <v>368</v>
      </c>
      <c r="P30" s="238"/>
      <c r="Q30" s="238"/>
      <c r="S30" s="23"/>
    </row>
    <row r="31" spans="1:62" s="84" customFormat="1" ht="15" customHeight="1" x14ac:dyDescent="0.25">
      <c r="A31" s="341" t="s">
        <v>120</v>
      </c>
      <c r="B31" s="342" t="s">
        <v>145</v>
      </c>
      <c r="C31" s="343" t="s">
        <v>146</v>
      </c>
      <c r="D31" s="117" t="s">
        <v>147</v>
      </c>
      <c r="E31" s="117" t="s">
        <v>148</v>
      </c>
      <c r="F31" s="80">
        <v>19879.96</v>
      </c>
      <c r="G31" s="80">
        <v>10148.69</v>
      </c>
      <c r="H31" s="342" t="s">
        <v>149</v>
      </c>
      <c r="I31" s="80"/>
      <c r="J31" s="80"/>
      <c r="K31" s="344"/>
      <c r="L31" s="343" t="s">
        <v>150</v>
      </c>
      <c r="M31" s="289" t="s">
        <v>255</v>
      </c>
      <c r="N31" s="118"/>
      <c r="O31" s="2"/>
      <c r="P31" s="2"/>
      <c r="Q31" s="296"/>
      <c r="R31" s="237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99"/>
      <c r="BB31" s="299"/>
      <c r="BC31" s="299"/>
      <c r="BD31" s="299"/>
      <c r="BE31" s="299"/>
      <c r="BF31" s="299"/>
      <c r="BG31" s="299"/>
      <c r="BH31" s="299"/>
      <c r="BI31" s="299"/>
      <c r="BJ31" s="299"/>
    </row>
    <row r="32" spans="1:62" s="84" customFormat="1" ht="15" customHeight="1" x14ac:dyDescent="0.2">
      <c r="A32" s="345"/>
      <c r="B32" s="346"/>
      <c r="C32" s="347"/>
      <c r="D32" s="120" t="s">
        <v>151</v>
      </c>
      <c r="E32" s="120" t="s">
        <v>152</v>
      </c>
      <c r="F32" s="81">
        <v>89985.35</v>
      </c>
      <c r="G32" s="81">
        <v>70138.41</v>
      </c>
      <c r="H32" s="346"/>
      <c r="I32" s="81"/>
      <c r="J32" s="81"/>
      <c r="K32" s="348"/>
      <c r="L32" s="347"/>
      <c r="M32" s="121" t="s">
        <v>363</v>
      </c>
      <c r="N32" s="122"/>
      <c r="O32" s="296"/>
      <c r="P32" s="296"/>
      <c r="Q32" s="296"/>
      <c r="R32" s="237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299"/>
      <c r="AF32" s="299"/>
      <c r="AG32" s="299"/>
      <c r="AH32" s="299"/>
      <c r="AI32" s="299"/>
      <c r="AJ32" s="299"/>
      <c r="AK32" s="299"/>
      <c r="AL32" s="299"/>
      <c r="AM32" s="299"/>
      <c r="AN32" s="299"/>
      <c r="AO32" s="299"/>
      <c r="AP32" s="299"/>
      <c r="AQ32" s="299"/>
      <c r="AR32" s="299"/>
      <c r="AS32" s="299"/>
      <c r="AT32" s="299"/>
      <c r="AU32" s="299"/>
      <c r="AV32" s="299"/>
      <c r="AW32" s="299"/>
      <c r="AX32" s="299"/>
      <c r="AY32" s="299"/>
      <c r="AZ32" s="299"/>
      <c r="BA32" s="299"/>
      <c r="BB32" s="299"/>
      <c r="BC32" s="299"/>
      <c r="BD32" s="299"/>
      <c r="BE32" s="299"/>
      <c r="BF32" s="299"/>
      <c r="BG32" s="299"/>
      <c r="BH32" s="299"/>
      <c r="BI32" s="299"/>
      <c r="BJ32" s="299"/>
    </row>
    <row r="33" spans="1:62" s="299" customFormat="1" ht="15" customHeight="1" x14ac:dyDescent="0.25">
      <c r="A33" s="309" t="s">
        <v>121</v>
      </c>
      <c r="B33" s="27" t="s">
        <v>390</v>
      </c>
      <c r="C33" s="36" t="s">
        <v>391</v>
      </c>
      <c r="D33" s="310" t="s">
        <v>392</v>
      </c>
      <c r="E33" s="310" t="s">
        <v>393</v>
      </c>
      <c r="F33" s="311">
        <v>108115.67</v>
      </c>
      <c r="G33" s="311">
        <v>108115.67</v>
      </c>
      <c r="H33" s="27" t="s">
        <v>394</v>
      </c>
      <c r="I33" s="311"/>
      <c r="J33" s="311"/>
      <c r="K33" s="334"/>
      <c r="L33" s="36"/>
      <c r="M33" s="36"/>
      <c r="O33" s="238"/>
      <c r="P33" s="237"/>
    </row>
    <row r="34" spans="1:62" s="299" customFormat="1" ht="15" customHeight="1" x14ac:dyDescent="0.25">
      <c r="A34" s="315"/>
      <c r="B34" s="307"/>
      <c r="C34" s="320"/>
      <c r="D34" s="317"/>
      <c r="E34" s="317"/>
      <c r="F34" s="318"/>
      <c r="G34" s="318"/>
      <c r="H34" s="307"/>
      <c r="I34" s="318"/>
      <c r="J34" s="318"/>
      <c r="K34" s="336"/>
      <c r="L34" s="320"/>
      <c r="M34" s="320"/>
      <c r="O34" s="238"/>
      <c r="P34" s="237"/>
    </row>
    <row r="35" spans="1:62" s="299" customFormat="1" ht="15" customHeight="1" x14ac:dyDescent="0.25">
      <c r="A35" s="42" t="s">
        <v>127</v>
      </c>
      <c r="B35" s="241" t="s">
        <v>14</v>
      </c>
      <c r="C35" s="114" t="s">
        <v>155</v>
      </c>
      <c r="D35" s="4" t="s">
        <v>156</v>
      </c>
      <c r="E35" s="4" t="s">
        <v>157</v>
      </c>
      <c r="F35" s="18">
        <v>52337.760000000002</v>
      </c>
      <c r="G35" s="18">
        <v>43759.26</v>
      </c>
      <c r="H35" s="10" t="s">
        <v>158</v>
      </c>
      <c r="I35" s="18">
        <v>30500</v>
      </c>
      <c r="J35" s="236">
        <f t="shared" ref="J35:J52" si="3">G35-I35</f>
        <v>13259.260000000002</v>
      </c>
      <c r="K35" s="254"/>
      <c r="L35" s="10">
        <v>772732238</v>
      </c>
      <c r="M35" s="31" t="s">
        <v>55</v>
      </c>
      <c r="O35" s="299">
        <v>1000</v>
      </c>
      <c r="Q35" s="238"/>
      <c r="R35" s="237"/>
    </row>
    <row r="36" spans="1:62" s="88" customFormat="1" ht="15" customHeight="1" x14ac:dyDescent="0.25">
      <c r="A36" s="90" t="s">
        <v>128</v>
      </c>
      <c r="B36" s="282" t="s">
        <v>162</v>
      </c>
      <c r="C36" s="91" t="s">
        <v>163</v>
      </c>
      <c r="D36" s="92" t="s">
        <v>164</v>
      </c>
      <c r="E36" s="92" t="s">
        <v>165</v>
      </c>
      <c r="F36" s="93">
        <v>54572.85</v>
      </c>
      <c r="G36" s="93">
        <v>77072.850000000006</v>
      </c>
      <c r="H36" s="282" t="s">
        <v>166</v>
      </c>
      <c r="I36" s="93">
        <v>40000</v>
      </c>
      <c r="J36" s="93">
        <f t="shared" si="3"/>
        <v>37072.850000000006</v>
      </c>
      <c r="K36" s="94" t="s">
        <v>12</v>
      </c>
      <c r="L36" s="92" t="s">
        <v>167</v>
      </c>
      <c r="M36" s="282">
        <v>767130916</v>
      </c>
      <c r="O36" s="299" t="s">
        <v>373</v>
      </c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  <c r="AA36" s="299"/>
      <c r="AB36" s="299"/>
      <c r="AC36" s="299"/>
      <c r="AD36" s="299"/>
      <c r="AE36" s="299"/>
      <c r="AF36" s="299"/>
      <c r="AG36" s="299"/>
      <c r="AH36" s="299"/>
      <c r="AI36" s="299"/>
      <c r="AJ36" s="299"/>
      <c r="AK36" s="299"/>
      <c r="AL36" s="299"/>
      <c r="AM36" s="299"/>
      <c r="AN36" s="299"/>
      <c r="AO36" s="299"/>
      <c r="AP36" s="299"/>
      <c r="AQ36" s="299"/>
      <c r="AR36" s="299"/>
      <c r="AS36" s="299"/>
      <c r="AT36" s="299"/>
      <c r="AU36" s="299"/>
      <c r="AV36" s="299"/>
      <c r="AW36" s="299"/>
      <c r="AX36" s="299"/>
      <c r="AY36" s="299"/>
      <c r="AZ36" s="299"/>
      <c r="BA36" s="299"/>
      <c r="BB36" s="299"/>
      <c r="BC36" s="299"/>
      <c r="BD36" s="299"/>
      <c r="BE36" s="299"/>
      <c r="BF36" s="299"/>
      <c r="BG36" s="299"/>
      <c r="BH36" s="299"/>
      <c r="BI36" s="299"/>
      <c r="BJ36" s="299"/>
    </row>
    <row r="37" spans="1:62" s="88" customFormat="1" ht="27.75" customHeight="1" x14ac:dyDescent="0.25">
      <c r="A37" s="103" t="s">
        <v>134</v>
      </c>
      <c r="B37" s="284" t="s">
        <v>169</v>
      </c>
      <c r="C37" s="85" t="s">
        <v>170</v>
      </c>
      <c r="D37" s="86" t="s">
        <v>171</v>
      </c>
      <c r="E37" s="86" t="s">
        <v>172</v>
      </c>
      <c r="F37" s="87">
        <v>131539.87</v>
      </c>
      <c r="G37" s="87">
        <v>127538.22</v>
      </c>
      <c r="H37" s="284" t="s">
        <v>173</v>
      </c>
      <c r="I37" s="87">
        <v>85000</v>
      </c>
      <c r="J37" s="87">
        <f t="shared" si="3"/>
        <v>42538.22</v>
      </c>
      <c r="K37" s="94" t="s">
        <v>12</v>
      </c>
      <c r="L37" s="85" t="s">
        <v>55</v>
      </c>
      <c r="M37" s="104" t="s">
        <v>174</v>
      </c>
      <c r="N37" s="88" t="s">
        <v>175</v>
      </c>
      <c r="O37" s="299" t="s">
        <v>370</v>
      </c>
      <c r="P37" s="299"/>
      <c r="Q37" s="299"/>
      <c r="R37" s="237"/>
      <c r="S37" s="299"/>
      <c r="T37" s="142"/>
      <c r="U37" s="142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99"/>
      <c r="AW37" s="299"/>
      <c r="AX37" s="299"/>
      <c r="AY37" s="299"/>
      <c r="AZ37" s="299"/>
      <c r="BA37" s="299"/>
      <c r="BB37" s="299"/>
      <c r="BC37" s="299"/>
      <c r="BD37" s="299"/>
      <c r="BE37" s="299"/>
      <c r="BF37" s="299"/>
      <c r="BG37" s="299"/>
      <c r="BH37" s="299"/>
      <c r="BI37" s="299"/>
      <c r="BJ37" s="299"/>
    </row>
    <row r="38" spans="1:62" s="13" customFormat="1" ht="27.75" customHeight="1" x14ac:dyDescent="0.25">
      <c r="A38" s="41" t="s">
        <v>142</v>
      </c>
      <c r="B38" s="247" t="s">
        <v>177</v>
      </c>
      <c r="C38" s="278" t="s">
        <v>178</v>
      </c>
      <c r="D38" s="39" t="s">
        <v>179</v>
      </c>
      <c r="E38" s="39" t="s">
        <v>180</v>
      </c>
      <c r="F38" s="236">
        <v>313168.57</v>
      </c>
      <c r="G38" s="236">
        <v>328168.57</v>
      </c>
      <c r="H38" s="247" t="s">
        <v>181</v>
      </c>
      <c r="I38" s="236">
        <v>148168.57</v>
      </c>
      <c r="J38" s="236">
        <f t="shared" si="3"/>
        <v>180000</v>
      </c>
      <c r="K38" s="287" t="s">
        <v>12</v>
      </c>
      <c r="L38" s="278" t="s">
        <v>182</v>
      </c>
      <c r="M38" s="53" t="s">
        <v>293</v>
      </c>
      <c r="N38" s="238"/>
      <c r="O38" s="238"/>
      <c r="P38" s="238"/>
      <c r="Q38" s="238"/>
      <c r="R38" s="238"/>
      <c r="S38" s="238"/>
      <c r="T38" s="238"/>
      <c r="U38" s="238"/>
      <c r="V38" s="299"/>
      <c r="W38" s="299"/>
      <c r="X38" s="299"/>
      <c r="Y38" s="299"/>
      <c r="Z38" s="299"/>
      <c r="AA38" s="299"/>
      <c r="AB38" s="299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99"/>
      <c r="AO38" s="299"/>
      <c r="AP38" s="299"/>
      <c r="AQ38" s="299"/>
      <c r="AR38" s="299"/>
      <c r="AS38" s="299"/>
      <c r="AT38" s="299"/>
      <c r="AU38" s="299"/>
      <c r="AV38" s="299"/>
      <c r="AW38" s="299"/>
      <c r="AX38" s="299"/>
      <c r="AY38" s="299"/>
      <c r="AZ38" s="299"/>
      <c r="BA38" s="299"/>
      <c r="BB38" s="299"/>
      <c r="BC38" s="299"/>
      <c r="BD38" s="299"/>
      <c r="BE38" s="299"/>
      <c r="BF38" s="299"/>
      <c r="BG38" s="299"/>
      <c r="BH38" s="299"/>
      <c r="BI38" s="299"/>
      <c r="BJ38" s="299"/>
    </row>
    <row r="39" spans="1:62" s="100" customFormat="1" ht="15" customHeight="1" x14ac:dyDescent="0.25">
      <c r="A39" s="95" t="s">
        <v>143</v>
      </c>
      <c r="B39" s="349" t="s">
        <v>185</v>
      </c>
      <c r="C39" s="350" t="s">
        <v>186</v>
      </c>
      <c r="D39" s="96" t="s">
        <v>187</v>
      </c>
      <c r="E39" s="97" t="s">
        <v>188</v>
      </c>
      <c r="F39" s="87">
        <v>49924.53</v>
      </c>
      <c r="G39" s="87">
        <v>49924.53</v>
      </c>
      <c r="H39" s="351" t="s">
        <v>189</v>
      </c>
      <c r="I39" s="87">
        <v>19000</v>
      </c>
      <c r="J39" s="87">
        <f t="shared" si="3"/>
        <v>30924.53</v>
      </c>
      <c r="K39" s="351" t="s">
        <v>12</v>
      </c>
      <c r="L39" s="98" t="s">
        <v>190</v>
      </c>
      <c r="M39" s="99">
        <v>721293466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s="100" customFormat="1" ht="15" customHeight="1" x14ac:dyDescent="0.25">
      <c r="A40" s="101"/>
      <c r="B40" s="352"/>
      <c r="C40" s="353"/>
      <c r="D40" s="92" t="s">
        <v>191</v>
      </c>
      <c r="E40" s="92" t="s">
        <v>192</v>
      </c>
      <c r="F40" s="93">
        <v>50428.5</v>
      </c>
      <c r="G40" s="93">
        <v>50428.5</v>
      </c>
      <c r="H40" s="354"/>
      <c r="I40" s="93">
        <v>19000</v>
      </c>
      <c r="J40" s="87">
        <f t="shared" si="3"/>
        <v>31428.5</v>
      </c>
      <c r="K40" s="354"/>
      <c r="L40" s="102" t="s">
        <v>193</v>
      </c>
      <c r="M40" s="10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2" customFormat="1" ht="31.5" customHeight="1" x14ac:dyDescent="0.25">
      <c r="A41" s="309" t="s">
        <v>144</v>
      </c>
      <c r="B41" s="27">
        <v>13758</v>
      </c>
      <c r="C41" s="36" t="s">
        <v>196</v>
      </c>
      <c r="D41" s="65" t="s">
        <v>197</v>
      </c>
      <c r="E41" s="65" t="s">
        <v>198</v>
      </c>
      <c r="F41" s="66">
        <v>129522.08</v>
      </c>
      <c r="G41" s="67">
        <v>117562.08</v>
      </c>
      <c r="H41" s="327" t="s">
        <v>199</v>
      </c>
      <c r="I41" s="67">
        <v>117550</v>
      </c>
      <c r="J41" s="67">
        <f t="shared" si="3"/>
        <v>12.080000000001746</v>
      </c>
      <c r="K41" s="32" t="s">
        <v>200</v>
      </c>
      <c r="L41" s="325" t="s">
        <v>201</v>
      </c>
      <c r="M41" s="355" t="s">
        <v>202</v>
      </c>
      <c r="N41" s="296" t="s">
        <v>194</v>
      </c>
      <c r="O41" s="296"/>
      <c r="P41" s="296"/>
    </row>
    <row r="42" spans="1:62" s="299" customFormat="1" ht="32.25" customHeight="1" x14ac:dyDescent="0.25">
      <c r="A42" s="356"/>
      <c r="B42" s="357"/>
      <c r="C42" s="358"/>
      <c r="D42" s="65" t="s">
        <v>203</v>
      </c>
      <c r="E42" s="65" t="s">
        <v>204</v>
      </c>
      <c r="F42" s="66">
        <v>23043.74</v>
      </c>
      <c r="G42" s="67">
        <v>23043.74</v>
      </c>
      <c r="H42" s="359"/>
      <c r="I42" s="67">
        <v>23043.74</v>
      </c>
      <c r="J42" s="67">
        <f t="shared" si="3"/>
        <v>0</v>
      </c>
      <c r="K42" s="32" t="s">
        <v>205</v>
      </c>
      <c r="L42" s="360"/>
      <c r="M42" s="361"/>
      <c r="N42" s="54" t="s">
        <v>256</v>
      </c>
      <c r="O42" s="19"/>
      <c r="P42" s="19"/>
      <c r="Q42" s="238"/>
      <c r="R42" s="237"/>
    </row>
    <row r="43" spans="1:62" s="5" customFormat="1" ht="21" customHeight="1" x14ac:dyDescent="0.25">
      <c r="A43" s="356"/>
      <c r="B43" s="357"/>
      <c r="C43" s="358"/>
      <c r="D43" s="65" t="s">
        <v>206</v>
      </c>
      <c r="E43" s="65" t="s">
        <v>207</v>
      </c>
      <c r="F43" s="66">
        <v>25758.84</v>
      </c>
      <c r="G43" s="67">
        <v>25758.84</v>
      </c>
      <c r="H43" s="359"/>
      <c r="I43" s="67">
        <v>25758.84</v>
      </c>
      <c r="J43" s="67">
        <f t="shared" si="3"/>
        <v>0</v>
      </c>
      <c r="K43" s="32" t="s">
        <v>205</v>
      </c>
      <c r="L43" s="360"/>
      <c r="M43" s="361"/>
      <c r="N43" s="19"/>
      <c r="O43" s="19"/>
      <c r="P43" s="19"/>
      <c r="Q43" s="238"/>
      <c r="R43" s="237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299"/>
      <c r="AJ43" s="299"/>
      <c r="AK43" s="299"/>
      <c r="AL43" s="299"/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299"/>
      <c r="AX43" s="299"/>
      <c r="AY43" s="299"/>
      <c r="AZ43" s="299"/>
      <c r="BA43" s="299"/>
      <c r="BB43" s="299"/>
      <c r="BC43" s="299"/>
      <c r="BD43" s="299"/>
      <c r="BE43" s="299"/>
      <c r="BF43" s="299"/>
      <c r="BG43" s="299"/>
      <c r="BH43" s="299"/>
      <c r="BI43" s="299"/>
      <c r="BJ43" s="299"/>
    </row>
    <row r="44" spans="1:62" s="88" customFormat="1" ht="23.25" customHeight="1" x14ac:dyDescent="0.25">
      <c r="A44" s="356"/>
      <c r="B44" s="357"/>
      <c r="C44" s="358"/>
      <c r="D44" s="86" t="s">
        <v>208</v>
      </c>
      <c r="E44" s="86" t="s">
        <v>209</v>
      </c>
      <c r="F44" s="87">
        <v>41457.54</v>
      </c>
      <c r="G44" s="107">
        <v>34557.54</v>
      </c>
      <c r="H44" s="359"/>
      <c r="I44" s="107">
        <v>10000</v>
      </c>
      <c r="J44" s="107">
        <f t="shared" si="3"/>
        <v>24557.54</v>
      </c>
      <c r="K44" s="94"/>
      <c r="L44" s="360"/>
      <c r="M44" s="361"/>
      <c r="N44" s="108" t="s">
        <v>327</v>
      </c>
      <c r="O44" s="19" t="s">
        <v>374</v>
      </c>
      <c r="P44" s="19"/>
      <c r="Q44" s="238"/>
      <c r="R44" s="237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299"/>
      <c r="AD44" s="299"/>
      <c r="AE44" s="299"/>
      <c r="AF44" s="299"/>
      <c r="AG44" s="299"/>
      <c r="AH44" s="299"/>
      <c r="AI44" s="299"/>
      <c r="AJ44" s="299"/>
      <c r="AK44" s="299"/>
      <c r="AL44" s="299"/>
      <c r="AM44" s="299"/>
      <c r="AN44" s="299"/>
      <c r="AO44" s="299"/>
      <c r="AP44" s="299"/>
      <c r="AQ44" s="299"/>
      <c r="AR44" s="299"/>
      <c r="AS44" s="299"/>
      <c r="AT44" s="299"/>
      <c r="AU44" s="299"/>
      <c r="AV44" s="299"/>
      <c r="AW44" s="299"/>
      <c r="AX44" s="299"/>
      <c r="AY44" s="299"/>
      <c r="AZ44" s="299"/>
      <c r="BA44" s="299"/>
      <c r="BB44" s="299"/>
      <c r="BC44" s="299"/>
      <c r="BD44" s="299"/>
      <c r="BE44" s="299"/>
      <c r="BF44" s="299"/>
      <c r="BG44" s="299"/>
      <c r="BH44" s="299"/>
      <c r="BI44" s="299"/>
      <c r="BJ44" s="299"/>
    </row>
    <row r="45" spans="1:62" s="88" customFormat="1" ht="15" customHeight="1" x14ac:dyDescent="0.25">
      <c r="A45" s="315"/>
      <c r="B45" s="307"/>
      <c r="C45" s="320"/>
      <c r="D45" s="86" t="s">
        <v>210</v>
      </c>
      <c r="E45" s="86" t="s">
        <v>211</v>
      </c>
      <c r="F45" s="87">
        <v>22689.61</v>
      </c>
      <c r="G45" s="107">
        <v>22689.61</v>
      </c>
      <c r="H45" s="332"/>
      <c r="I45" s="107">
        <v>0</v>
      </c>
      <c r="J45" s="107">
        <f t="shared" si="3"/>
        <v>22689.61</v>
      </c>
      <c r="K45" s="94"/>
      <c r="L45" s="330"/>
      <c r="M45" s="362"/>
      <c r="N45" s="108"/>
      <c r="O45" s="19"/>
      <c r="P45" s="19"/>
      <c r="Q45" s="238"/>
      <c r="R45" s="237"/>
      <c r="S45" s="299"/>
      <c r="T45" s="299"/>
      <c r="U45" s="299"/>
      <c r="V45" s="299"/>
      <c r="W45" s="299"/>
      <c r="X45" s="299"/>
      <c r="Y45" s="299"/>
      <c r="Z45" s="299"/>
      <c r="AA45" s="299"/>
      <c r="AB45" s="299"/>
      <c r="AC45" s="299"/>
      <c r="AD45" s="299"/>
      <c r="AE45" s="299"/>
      <c r="AF45" s="299"/>
      <c r="AG45" s="299"/>
      <c r="AH45" s="299"/>
      <c r="AI45" s="299"/>
      <c r="AJ45" s="299"/>
      <c r="AK45" s="299"/>
      <c r="AL45" s="299"/>
      <c r="AM45" s="299"/>
      <c r="AN45" s="299"/>
      <c r="AO45" s="299"/>
      <c r="AP45" s="299"/>
      <c r="AQ45" s="299"/>
      <c r="AR45" s="299"/>
      <c r="AS45" s="299"/>
      <c r="AT45" s="299"/>
      <c r="AU45" s="299"/>
      <c r="AV45" s="299"/>
      <c r="AW45" s="299"/>
      <c r="AX45" s="299"/>
      <c r="AY45" s="299"/>
      <c r="AZ45" s="299"/>
      <c r="BA45" s="299"/>
      <c r="BB45" s="299"/>
      <c r="BC45" s="299"/>
      <c r="BD45" s="299"/>
      <c r="BE45" s="299"/>
      <c r="BF45" s="299"/>
      <c r="BG45" s="299"/>
      <c r="BH45" s="299"/>
      <c r="BI45" s="299"/>
      <c r="BJ45" s="299"/>
    </row>
    <row r="46" spans="1:62" s="299" customFormat="1" ht="15" customHeight="1" x14ac:dyDescent="0.25">
      <c r="A46" s="43" t="s">
        <v>153</v>
      </c>
      <c r="B46" s="247" t="s">
        <v>213</v>
      </c>
      <c r="C46" s="297" t="s">
        <v>214</v>
      </c>
      <c r="D46" s="247" t="s">
        <v>215</v>
      </c>
      <c r="E46" s="39" t="s">
        <v>216</v>
      </c>
      <c r="F46" s="236">
        <v>170910.14</v>
      </c>
      <c r="G46" s="236">
        <v>156166.39000000001</v>
      </c>
      <c r="H46" s="247" t="s">
        <v>217</v>
      </c>
      <c r="I46" s="109">
        <v>51000</v>
      </c>
      <c r="J46" s="109">
        <f t="shared" si="3"/>
        <v>105166.39000000001</v>
      </c>
      <c r="K46" s="10"/>
      <c r="L46" s="10" t="s">
        <v>79</v>
      </c>
      <c r="M46" s="10" t="s">
        <v>218</v>
      </c>
      <c r="N46" s="19"/>
      <c r="O46" s="19" t="s">
        <v>382</v>
      </c>
      <c r="P46" s="19"/>
    </row>
    <row r="47" spans="1:62" s="299" customFormat="1" ht="30" customHeight="1" x14ac:dyDescent="0.25">
      <c r="A47" s="43" t="s">
        <v>154</v>
      </c>
      <c r="B47" s="241" t="s">
        <v>219</v>
      </c>
      <c r="C47" s="114" t="s">
        <v>220</v>
      </c>
      <c r="D47" s="285" t="s">
        <v>221</v>
      </c>
      <c r="E47" s="285" t="s">
        <v>222</v>
      </c>
      <c r="F47" s="286">
        <v>107816.8</v>
      </c>
      <c r="G47" s="286">
        <v>107816.8</v>
      </c>
      <c r="H47" s="247" t="s">
        <v>223</v>
      </c>
      <c r="I47" s="236">
        <v>93000</v>
      </c>
      <c r="J47" s="236">
        <f t="shared" si="3"/>
        <v>14816.800000000003</v>
      </c>
      <c r="K47" s="287"/>
      <c r="L47" s="278" t="s">
        <v>224</v>
      </c>
      <c r="M47" s="281" t="s">
        <v>225</v>
      </c>
      <c r="N47" s="19"/>
      <c r="O47" s="19"/>
      <c r="P47" s="19"/>
    </row>
    <row r="48" spans="1:62" s="299" customFormat="1" ht="15" customHeight="1" x14ac:dyDescent="0.25">
      <c r="A48" s="55" t="s">
        <v>159</v>
      </c>
      <c r="B48" s="241" t="s">
        <v>226</v>
      </c>
      <c r="C48" s="114" t="s">
        <v>227</v>
      </c>
      <c r="D48" s="285" t="s">
        <v>228</v>
      </c>
      <c r="E48" s="285" t="s">
        <v>229</v>
      </c>
      <c r="F48" s="286">
        <v>69982.62</v>
      </c>
      <c r="G48" s="236">
        <v>69982.62</v>
      </c>
      <c r="H48" s="247" t="s">
        <v>230</v>
      </c>
      <c r="I48" s="236">
        <v>34000</v>
      </c>
      <c r="J48" s="236">
        <f t="shared" si="3"/>
        <v>35982.619999999995</v>
      </c>
      <c r="K48" s="287" t="s">
        <v>12</v>
      </c>
      <c r="L48" s="39" t="s">
        <v>231</v>
      </c>
      <c r="M48" s="278">
        <v>703048222</v>
      </c>
      <c r="Q48" s="238"/>
      <c r="R48" s="237"/>
    </row>
    <row r="49" spans="1:62" s="299" customFormat="1" ht="30" customHeight="1" x14ac:dyDescent="0.25">
      <c r="A49" s="249" t="s">
        <v>160</v>
      </c>
      <c r="B49" s="247" t="s">
        <v>232</v>
      </c>
      <c r="C49" s="278" t="s">
        <v>233</v>
      </c>
      <c r="D49" s="39" t="s">
        <v>234</v>
      </c>
      <c r="E49" s="39" t="s">
        <v>235</v>
      </c>
      <c r="F49" s="236">
        <v>65376.28</v>
      </c>
      <c r="G49" s="236">
        <v>79876.28</v>
      </c>
      <c r="H49" s="247" t="s">
        <v>236</v>
      </c>
      <c r="I49" s="236">
        <v>55376.28</v>
      </c>
      <c r="J49" s="236">
        <f t="shared" si="3"/>
        <v>24500</v>
      </c>
      <c r="K49" s="32" t="s">
        <v>12</v>
      </c>
      <c r="L49" s="281" t="s">
        <v>237</v>
      </c>
      <c r="M49" s="21" t="s">
        <v>238</v>
      </c>
      <c r="N49" s="19"/>
      <c r="O49" s="19" t="s">
        <v>270</v>
      </c>
      <c r="P49" s="19"/>
      <c r="Q49" s="238"/>
      <c r="R49" s="237"/>
    </row>
    <row r="50" spans="1:62" s="299" customFormat="1" ht="33" customHeight="1" x14ac:dyDescent="0.25">
      <c r="A50" s="249" t="s">
        <v>161</v>
      </c>
      <c r="B50" s="145" t="s">
        <v>395</v>
      </c>
      <c r="C50" s="145" t="s">
        <v>396</v>
      </c>
      <c r="D50" s="10" t="s">
        <v>397</v>
      </c>
      <c r="E50" s="4" t="s">
        <v>398</v>
      </c>
      <c r="F50" s="18">
        <v>549042.82999999996</v>
      </c>
      <c r="G50" s="18">
        <v>549042.82999999996</v>
      </c>
      <c r="H50" s="18" t="s">
        <v>399</v>
      </c>
      <c r="I50" s="18">
        <v>74525.460000000006</v>
      </c>
      <c r="J50" s="18">
        <f t="shared" si="3"/>
        <v>474517.36999999994</v>
      </c>
      <c r="K50" s="10"/>
      <c r="L50" s="114"/>
      <c r="M50" s="114"/>
      <c r="N50" s="38"/>
      <c r="O50" s="38"/>
      <c r="P50" s="38" t="s">
        <v>400</v>
      </c>
      <c r="R50" s="237"/>
    </row>
    <row r="51" spans="1:62" s="299" customFormat="1" ht="37.5" customHeight="1" x14ac:dyDescent="0.25">
      <c r="A51" s="55" t="s">
        <v>168</v>
      </c>
      <c r="B51" s="10"/>
      <c r="C51" s="10" t="s">
        <v>239</v>
      </c>
      <c r="D51" s="10" t="s">
        <v>240</v>
      </c>
      <c r="E51" s="113" t="s">
        <v>290</v>
      </c>
      <c r="F51" s="10">
        <v>69223.179999999993</v>
      </c>
      <c r="G51" s="10">
        <v>69223.179999999993</v>
      </c>
      <c r="H51" s="10" t="s">
        <v>241</v>
      </c>
      <c r="I51" s="10">
        <v>46000</v>
      </c>
      <c r="J51" s="10">
        <f>G51-I51</f>
        <v>23223.179999999993</v>
      </c>
      <c r="K51" s="10" t="s">
        <v>12</v>
      </c>
      <c r="L51" s="10" t="s">
        <v>242</v>
      </c>
      <c r="M51" s="10"/>
      <c r="N51" s="19"/>
      <c r="O51" s="19"/>
      <c r="P51" s="19"/>
    </row>
    <row r="52" spans="1:62" s="135" customFormat="1" ht="33" customHeight="1" x14ac:dyDescent="0.25">
      <c r="A52" s="126" t="s">
        <v>176</v>
      </c>
      <c r="B52" s="127" t="s">
        <v>243</v>
      </c>
      <c r="C52" s="128" t="s">
        <v>244</v>
      </c>
      <c r="D52" s="129" t="s">
        <v>245</v>
      </c>
      <c r="E52" s="129" t="s">
        <v>246</v>
      </c>
      <c r="F52" s="130">
        <v>314533.05</v>
      </c>
      <c r="G52" s="130">
        <v>314533.05</v>
      </c>
      <c r="H52" s="131" t="s">
        <v>247</v>
      </c>
      <c r="I52" s="130">
        <v>170000</v>
      </c>
      <c r="J52" s="130">
        <f t="shared" si="3"/>
        <v>144533.04999999999</v>
      </c>
      <c r="K52" s="300" t="s">
        <v>12</v>
      </c>
      <c r="L52" s="132" t="s">
        <v>55</v>
      </c>
      <c r="M52" s="131">
        <v>724279207</v>
      </c>
      <c r="N52" s="133"/>
      <c r="O52" s="19"/>
      <c r="P52" s="19" t="s">
        <v>388</v>
      </c>
      <c r="Q52" s="238"/>
      <c r="R52" s="238"/>
      <c r="S52" s="238"/>
      <c r="T52" s="238"/>
      <c r="U52" s="238"/>
      <c r="V52" s="299"/>
      <c r="W52" s="299"/>
      <c r="X52" s="299"/>
      <c r="Y52" s="299"/>
      <c r="Z52" s="299"/>
      <c r="AA52" s="299"/>
      <c r="AB52" s="299"/>
      <c r="AC52" s="299"/>
      <c r="AD52" s="299"/>
      <c r="AE52" s="299"/>
      <c r="AF52" s="299"/>
      <c r="AG52" s="299"/>
      <c r="AH52" s="299"/>
      <c r="AI52" s="299"/>
      <c r="AJ52" s="299"/>
      <c r="AK52" s="299"/>
      <c r="AL52" s="299"/>
      <c r="AM52" s="299"/>
      <c r="AN52" s="299"/>
      <c r="AO52" s="299"/>
      <c r="AP52" s="299"/>
      <c r="AQ52" s="299"/>
      <c r="AR52" s="299"/>
      <c r="AS52" s="299"/>
      <c r="AT52" s="299"/>
      <c r="AU52" s="299"/>
      <c r="AV52" s="299"/>
      <c r="AW52" s="299"/>
      <c r="AX52" s="299"/>
      <c r="AY52" s="299"/>
      <c r="AZ52" s="299"/>
      <c r="BA52" s="299"/>
      <c r="BB52" s="299"/>
      <c r="BC52" s="299"/>
      <c r="BD52" s="299"/>
      <c r="BE52" s="299"/>
      <c r="BF52" s="299"/>
      <c r="BG52" s="299"/>
      <c r="BH52" s="299"/>
      <c r="BI52" s="299"/>
      <c r="BJ52" s="299"/>
    </row>
    <row r="53" spans="1:62" s="299" customFormat="1" ht="26.25" customHeight="1" x14ac:dyDescent="0.25">
      <c r="A53" s="249" t="s">
        <v>183</v>
      </c>
      <c r="B53" s="10" t="s">
        <v>330</v>
      </c>
      <c r="C53" s="298" t="s">
        <v>331</v>
      </c>
      <c r="D53" s="10" t="s">
        <v>332</v>
      </c>
      <c r="E53" s="4" t="s">
        <v>333</v>
      </c>
      <c r="F53" s="10">
        <v>34995.97</v>
      </c>
      <c r="G53" s="10">
        <v>47495.97</v>
      </c>
      <c r="H53" s="10" t="s">
        <v>334</v>
      </c>
      <c r="I53" s="18">
        <v>32500</v>
      </c>
      <c r="J53" s="18">
        <f>G53-I53</f>
        <v>14995.970000000001</v>
      </c>
      <c r="K53" s="287"/>
      <c r="L53" s="112" t="s">
        <v>362</v>
      </c>
      <c r="M53" s="114" t="s">
        <v>335</v>
      </c>
    </row>
    <row r="54" spans="1:62" s="165" customFormat="1" ht="26.25" customHeight="1" x14ac:dyDescent="0.25">
      <c r="A54" s="160" t="s">
        <v>184</v>
      </c>
      <c r="B54" s="301"/>
      <c r="C54" s="301" t="s">
        <v>248</v>
      </c>
      <c r="D54" s="301"/>
      <c r="E54" s="162" t="s">
        <v>249</v>
      </c>
      <c r="F54" s="301">
        <v>656542.77</v>
      </c>
      <c r="G54" s="301">
        <v>656542.77</v>
      </c>
      <c r="H54" s="301" t="s">
        <v>250</v>
      </c>
      <c r="I54" s="301">
        <v>200000</v>
      </c>
      <c r="J54" s="301">
        <f>G54-I54</f>
        <v>456542.77</v>
      </c>
      <c r="K54" s="301"/>
      <c r="L54" s="163" t="s">
        <v>251</v>
      </c>
      <c r="M54" s="301">
        <v>768640186</v>
      </c>
      <c r="N54" s="164"/>
      <c r="O54" s="164"/>
      <c r="P54" s="164"/>
      <c r="T54" s="165">
        <v>456542.77</v>
      </c>
      <c r="U54" s="165" t="s">
        <v>401</v>
      </c>
    </row>
    <row r="55" spans="1:62" s="299" customFormat="1" ht="30" customHeight="1" x14ac:dyDescent="0.25">
      <c r="A55" s="49" t="s">
        <v>195</v>
      </c>
      <c r="B55" s="49"/>
      <c r="C55" s="49" t="s">
        <v>402</v>
      </c>
      <c r="D55" s="363" t="s">
        <v>404</v>
      </c>
      <c r="E55" s="364" t="s">
        <v>403</v>
      </c>
      <c r="F55" s="365">
        <v>285897.03999999998</v>
      </c>
      <c r="G55" s="365">
        <v>285897.03999999998</v>
      </c>
      <c r="H55" s="49" t="s">
        <v>405</v>
      </c>
      <c r="I55" s="49">
        <f>95814+95814</f>
        <v>191628</v>
      </c>
      <c r="J55" s="49">
        <f>G55-I55</f>
        <v>94269.039999999979</v>
      </c>
      <c r="K55" s="49"/>
      <c r="L55" s="45" t="s">
        <v>406</v>
      </c>
      <c r="M55" s="49"/>
      <c r="Q55" s="19"/>
      <c r="R55" s="237"/>
      <c r="S55" s="237"/>
      <c r="T55" s="237"/>
      <c r="U55" s="237"/>
    </row>
    <row r="56" spans="1:62" s="299" customFormat="1" ht="20.25" customHeight="1" x14ac:dyDescent="0.25">
      <c r="A56" s="169"/>
      <c r="B56" s="169"/>
      <c r="C56" s="169"/>
      <c r="D56" s="366"/>
      <c r="E56" s="367"/>
      <c r="F56" s="368"/>
      <c r="G56" s="368"/>
      <c r="H56" s="169"/>
      <c r="I56" s="169"/>
      <c r="J56" s="169"/>
      <c r="K56" s="169"/>
      <c r="L56" s="316"/>
      <c r="M56" s="169"/>
      <c r="Q56" s="19"/>
      <c r="R56" s="237"/>
    </row>
    <row r="57" spans="1:62" s="299" customFormat="1" ht="20.25" customHeight="1" x14ac:dyDescent="0.25">
      <c r="A57" s="10" t="s">
        <v>212</v>
      </c>
      <c r="B57" s="10"/>
      <c r="C57" s="167" t="s">
        <v>408</v>
      </c>
      <c r="D57" s="167" t="s">
        <v>409</v>
      </c>
      <c r="E57" s="166" t="s">
        <v>407</v>
      </c>
      <c r="F57" s="168">
        <v>3452429.86</v>
      </c>
      <c r="G57" s="168">
        <v>3452429.86</v>
      </c>
      <c r="H57" s="115" t="s">
        <v>410</v>
      </c>
      <c r="I57" s="10">
        <f>1353261.14+1353261.14</f>
        <v>2706522.28</v>
      </c>
      <c r="J57" s="10">
        <f>G57-I57</f>
        <v>745907.58000000007</v>
      </c>
      <c r="K57" s="10"/>
      <c r="L57" s="10"/>
      <c r="M57" s="10"/>
      <c r="Q57" s="38"/>
      <c r="R57" s="237"/>
    </row>
    <row r="58" spans="1:62" s="299" customFormat="1" ht="15" customHeight="1" x14ac:dyDescent="0.25">
      <c r="A58" s="10" t="s">
        <v>274</v>
      </c>
      <c r="B58" s="10"/>
      <c r="C58" s="10"/>
      <c r="D58" s="10"/>
      <c r="E58" s="4"/>
      <c r="F58" s="18"/>
      <c r="G58" s="18"/>
      <c r="H58" s="10"/>
      <c r="I58" s="10"/>
      <c r="J58" s="169"/>
      <c r="K58" s="10"/>
      <c r="L58" s="10"/>
      <c r="M58" s="144"/>
    </row>
    <row r="59" spans="1:62" s="299" customFormat="1" ht="25.5" customHeight="1" x14ac:dyDescent="0.25">
      <c r="A59" s="10" t="s">
        <v>301</v>
      </c>
      <c r="B59" s="10"/>
      <c r="C59" s="298" t="s">
        <v>302</v>
      </c>
      <c r="D59" s="10"/>
      <c r="E59" s="4" t="s">
        <v>303</v>
      </c>
      <c r="F59" s="18">
        <v>2666823.12</v>
      </c>
      <c r="G59" s="18">
        <v>2666823.12</v>
      </c>
      <c r="H59" s="10" t="s">
        <v>304</v>
      </c>
      <c r="I59" s="18">
        <v>2100000</v>
      </c>
      <c r="J59" s="18">
        <f>G59-I59</f>
        <v>566823.12000000011</v>
      </c>
      <c r="K59" s="10"/>
      <c r="L59" s="10" t="s">
        <v>55</v>
      </c>
      <c r="M59" s="10"/>
      <c r="O59" s="299">
        <v>300000</v>
      </c>
    </row>
    <row r="60" spans="1:62" s="10" customFormat="1" ht="25.5" customHeight="1" x14ac:dyDescent="0.25">
      <c r="A60" s="10" t="s">
        <v>305</v>
      </c>
      <c r="C60" s="298" t="s">
        <v>306</v>
      </c>
      <c r="D60" s="10" t="s">
        <v>307</v>
      </c>
      <c r="E60" s="4" t="s">
        <v>308</v>
      </c>
      <c r="F60" s="18">
        <v>1380277.79</v>
      </c>
      <c r="G60" s="18">
        <v>1242250.01</v>
      </c>
      <c r="H60" s="10" t="s">
        <v>309</v>
      </c>
      <c r="I60" s="109">
        <v>1035208.3</v>
      </c>
      <c r="J60" s="18">
        <f>G60-I60</f>
        <v>207041.70999999996</v>
      </c>
      <c r="L60" s="10">
        <v>712775467</v>
      </c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299"/>
      <c r="AD60" s="299"/>
      <c r="AE60" s="299"/>
      <c r="AF60" s="299"/>
      <c r="AG60" s="299"/>
      <c r="AH60" s="299"/>
      <c r="AI60" s="299"/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  <c r="AU60" s="299"/>
      <c r="AV60" s="299"/>
      <c r="AW60" s="299"/>
      <c r="AX60" s="299"/>
      <c r="AY60" s="299"/>
      <c r="AZ60" s="299"/>
      <c r="BA60" s="299"/>
      <c r="BB60" s="299"/>
      <c r="BC60" s="299"/>
    </row>
    <row r="61" spans="1:62" s="299" customFormat="1" ht="25.5" customHeight="1" x14ac:dyDescent="0.25">
      <c r="A61" s="10" t="s">
        <v>310</v>
      </c>
      <c r="B61" s="10" t="s">
        <v>311</v>
      </c>
      <c r="C61" s="298" t="s">
        <v>312</v>
      </c>
      <c r="D61" s="10"/>
      <c r="E61" s="4" t="s">
        <v>313</v>
      </c>
      <c r="F61" s="18">
        <v>386387.26</v>
      </c>
      <c r="G61" s="18">
        <v>381182.4</v>
      </c>
      <c r="H61" s="10" t="s">
        <v>314</v>
      </c>
      <c r="I61" s="18">
        <v>271837.45</v>
      </c>
      <c r="J61" s="18">
        <f>G61-I61</f>
        <v>109344.95000000001</v>
      </c>
      <c r="K61" s="10" t="s">
        <v>12</v>
      </c>
      <c r="L61" s="10">
        <v>714803556</v>
      </c>
      <c r="M61" s="10"/>
    </row>
    <row r="62" spans="1:62" s="299" customFormat="1" ht="25.5" customHeight="1" x14ac:dyDescent="0.25">
      <c r="A62" s="10" t="s">
        <v>315</v>
      </c>
      <c r="B62" s="70" t="s">
        <v>316</v>
      </c>
      <c r="C62" s="71" t="s">
        <v>317</v>
      </c>
      <c r="D62" s="72" t="s">
        <v>318</v>
      </c>
      <c r="E62" s="72" t="s">
        <v>319</v>
      </c>
      <c r="F62" s="73">
        <v>336517.04</v>
      </c>
      <c r="G62" s="110"/>
      <c r="H62" s="111" t="s">
        <v>320</v>
      </c>
      <c r="I62" s="110">
        <v>180000</v>
      </c>
      <c r="J62" s="74">
        <f>F62-I62</f>
        <v>156517.03999999998</v>
      </c>
      <c r="K62" s="70" t="s">
        <v>12</v>
      </c>
      <c r="L62" s="10"/>
      <c r="M62" s="10"/>
      <c r="O62" s="299">
        <v>10000</v>
      </c>
      <c r="P62" s="299">
        <v>10000</v>
      </c>
    </row>
    <row r="63" spans="1:62" s="299" customFormat="1" ht="25.5" customHeight="1" x14ac:dyDescent="0.25">
      <c r="A63" s="10" t="s">
        <v>321</v>
      </c>
      <c r="B63" s="10"/>
      <c r="C63" s="298"/>
      <c r="D63" s="10"/>
      <c r="E63" s="4"/>
      <c r="F63" s="10"/>
      <c r="G63" s="10"/>
      <c r="H63" s="10"/>
      <c r="I63" s="10"/>
      <c r="J63" s="10"/>
      <c r="K63" s="10"/>
      <c r="L63" s="10"/>
      <c r="M63" s="10"/>
    </row>
    <row r="64" spans="1:62" s="299" customFormat="1" ht="15" customHeight="1" x14ac:dyDescent="0.25"/>
    <row r="65" spans="1:62" s="299" customFormat="1" ht="42.75" customHeight="1" x14ac:dyDescent="0.25"/>
    <row r="66" spans="1:62" s="299" customFormat="1" ht="60" customHeight="1" x14ac:dyDescent="0.25"/>
    <row r="67" spans="1:62" s="13" customFormat="1" ht="30" customHeight="1" x14ac:dyDescent="0.25">
      <c r="A67" s="299"/>
      <c r="B67" s="299"/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299"/>
      <c r="X67" s="299"/>
      <c r="Y67" s="299"/>
      <c r="Z67" s="299"/>
      <c r="AA67" s="299"/>
      <c r="AB67" s="299"/>
      <c r="AC67" s="299"/>
      <c r="AD67" s="299"/>
      <c r="AE67" s="299"/>
      <c r="AF67" s="299"/>
      <c r="AG67" s="299"/>
      <c r="AH67" s="299"/>
      <c r="AI67" s="299"/>
      <c r="AJ67" s="299"/>
      <c r="AK67" s="299"/>
      <c r="AL67" s="299"/>
      <c r="AM67" s="299"/>
      <c r="AN67" s="299"/>
      <c r="AO67" s="299"/>
      <c r="AP67" s="299"/>
      <c r="AQ67" s="299"/>
      <c r="AR67" s="299"/>
      <c r="AS67" s="299"/>
      <c r="AT67" s="299"/>
      <c r="AU67" s="299"/>
      <c r="AV67" s="299"/>
      <c r="AW67" s="299"/>
      <c r="AX67" s="299"/>
      <c r="AY67" s="299"/>
      <c r="AZ67" s="299"/>
      <c r="BA67" s="299"/>
      <c r="BB67" s="299"/>
      <c r="BC67" s="299"/>
      <c r="BD67" s="299"/>
      <c r="BE67" s="299"/>
      <c r="BF67" s="299"/>
      <c r="BG67" s="299"/>
      <c r="BH67" s="299"/>
      <c r="BI67" s="299"/>
      <c r="BJ67" s="299"/>
    </row>
    <row r="68" spans="1:62" s="299" customFormat="1" ht="30" customHeight="1" x14ac:dyDescent="0.25">
      <c r="J68" s="68" t="s">
        <v>269</v>
      </c>
      <c r="K68" s="68">
        <v>419101</v>
      </c>
    </row>
    <row r="69" spans="1:62" s="299" customFormat="1" ht="35.25" customHeight="1" x14ac:dyDescent="0.25"/>
    <row r="70" spans="1:62" s="5" customFormat="1" ht="24.75" customHeight="1" x14ac:dyDescent="0.25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299"/>
      <c r="AV70" s="299"/>
      <c r="AW70" s="299"/>
      <c r="AX70" s="299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299"/>
    </row>
    <row r="71" spans="1:62" s="299" customFormat="1" ht="15" customHeight="1" x14ac:dyDescent="0.25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37"/>
      <c r="AH71" s="237"/>
      <c r="AI71" s="237"/>
      <c r="AJ71" s="237"/>
      <c r="AK71" s="237"/>
      <c r="AL71" s="237"/>
      <c r="AM71" s="237"/>
      <c r="AN71" s="237"/>
      <c r="AO71" s="237"/>
      <c r="AP71" s="237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  <c r="BC71" s="237"/>
    </row>
    <row r="72" spans="1:62" s="237" customFormat="1" ht="42.75" customHeight="1" x14ac:dyDescent="0.25">
      <c r="A72" s="299"/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  <c r="AL72" s="299"/>
      <c r="AM72" s="299"/>
      <c r="AN72" s="299"/>
      <c r="AO72" s="299"/>
      <c r="AP72" s="299"/>
      <c r="AQ72" s="299"/>
      <c r="AR72" s="299"/>
      <c r="AS72" s="299"/>
      <c r="AT72" s="299"/>
      <c r="AU72" s="299"/>
      <c r="AV72" s="299"/>
      <c r="AW72" s="299"/>
      <c r="AX72" s="299"/>
      <c r="AY72" s="299"/>
      <c r="AZ72" s="299"/>
      <c r="BA72" s="299"/>
      <c r="BB72" s="299"/>
      <c r="BC72" s="299"/>
    </row>
    <row r="73" spans="1:62" s="299" customFormat="1" ht="15" customHeight="1" x14ac:dyDescent="0.25"/>
    <row r="74" spans="1:62" s="299" customFormat="1" ht="15" customHeight="1" x14ac:dyDescent="0.25"/>
    <row r="75" spans="1:62" s="299" customFormat="1" ht="30" customHeight="1" x14ac:dyDescent="0.25"/>
    <row r="76" spans="1:62" s="299" customFormat="1" ht="22.5" customHeight="1" x14ac:dyDescent="0.25"/>
    <row r="77" spans="1:62" s="299" customFormat="1" ht="33" customHeight="1" x14ac:dyDescent="0.25"/>
    <row r="78" spans="1:62" s="299" customFormat="1" ht="35.25" customHeight="1" x14ac:dyDescent="0.25"/>
    <row r="79" spans="1:62" s="299" customFormat="1" ht="15" customHeight="1" x14ac:dyDescent="0.25"/>
    <row r="80" spans="1:62" s="299" customFormat="1" ht="15" customHeight="1" x14ac:dyDescent="0.25"/>
    <row r="81" spans="1:55" s="299" customFormat="1" ht="15" customHeight="1" x14ac:dyDescent="0.25"/>
    <row r="82" spans="1:55" s="299" customFormat="1" ht="15" customHeight="1" x14ac:dyDescent="0.25"/>
    <row r="83" spans="1:55" s="299" customFormat="1" ht="15" customHeight="1" x14ac:dyDescent="0.25"/>
    <row r="84" spans="1:55" s="299" customFormat="1" ht="1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</row>
    <row r="85" spans="1:55" s="28" customFormat="1" ht="15" customHeight="1" x14ac:dyDescent="0.25">
      <c r="A85" s="299"/>
      <c r="B85" s="299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299"/>
      <c r="AD85" s="299"/>
      <c r="AE85" s="299"/>
      <c r="AF85" s="299"/>
      <c r="AG85" s="299"/>
      <c r="AH85" s="299"/>
      <c r="AI85" s="299"/>
      <c r="AJ85" s="299"/>
      <c r="AK85" s="299"/>
      <c r="AL85" s="299"/>
      <c r="AM85" s="299"/>
      <c r="AN85" s="299"/>
      <c r="AO85" s="299"/>
      <c r="AP85" s="299"/>
      <c r="AQ85" s="299"/>
      <c r="AR85" s="299"/>
      <c r="AS85" s="299"/>
      <c r="AT85" s="299"/>
      <c r="AU85" s="299"/>
      <c r="AV85" s="299"/>
      <c r="AW85" s="299"/>
      <c r="AX85" s="299"/>
      <c r="AY85" s="299"/>
      <c r="AZ85" s="299"/>
      <c r="BA85" s="299"/>
      <c r="BB85" s="299"/>
      <c r="BC85" s="299"/>
    </row>
    <row r="86" spans="1:55" s="299" customFormat="1" ht="15" customHeight="1" x14ac:dyDescent="0.25"/>
    <row r="87" spans="1:55" s="299" customFormat="1" ht="15" customHeight="1" x14ac:dyDescent="0.25"/>
    <row r="88" spans="1:55" s="299" customFormat="1" ht="15" customHeight="1" x14ac:dyDescent="0.25"/>
    <row r="89" spans="1:55" s="299" customFormat="1" ht="51.75" customHeight="1" x14ac:dyDescent="0.25"/>
    <row r="90" spans="1:55" s="299" customFormat="1" ht="15" customHeight="1" x14ac:dyDescent="0.25"/>
    <row r="91" spans="1:55" s="299" customFormat="1" ht="15" customHeight="1" x14ac:dyDescent="0.25"/>
    <row r="92" spans="1:55" s="299" customFormat="1" ht="15" customHeight="1" x14ac:dyDescent="0.25"/>
    <row r="93" spans="1:55" s="299" customFormat="1" ht="15" customHeight="1" x14ac:dyDescent="0.25"/>
    <row r="94" spans="1:55" s="299" customFormat="1" ht="15" customHeight="1" x14ac:dyDescent="0.25"/>
    <row r="95" spans="1:55" s="299" customFormat="1" ht="15" customHeight="1" x14ac:dyDescent="0.25"/>
    <row r="96" spans="1:55" s="299" customFormat="1" ht="15" customHeight="1" x14ac:dyDescent="0.25"/>
    <row r="97" s="299" customFormat="1" ht="15" customHeight="1" x14ac:dyDescent="0.25"/>
    <row r="98" s="299" customFormat="1" ht="15" customHeight="1" x14ac:dyDescent="0.25"/>
    <row r="99" s="299" customFormat="1" ht="15" customHeight="1" x14ac:dyDescent="0.25"/>
    <row r="100" s="299" customFormat="1" ht="15" customHeight="1" x14ac:dyDescent="0.25"/>
    <row r="101" s="299" customFormat="1" ht="15" customHeight="1" x14ac:dyDescent="0.25"/>
    <row r="102" s="299" customFormat="1" ht="15" customHeight="1" x14ac:dyDescent="0.25"/>
    <row r="103" s="299" customFormat="1" ht="47.25" customHeight="1" x14ac:dyDescent="0.25"/>
    <row r="104" s="299" customFormat="1" ht="32.25" customHeight="1" x14ac:dyDescent="0.25"/>
    <row r="105" s="299" customFormat="1" ht="15" customHeight="1" x14ac:dyDescent="0.25"/>
    <row r="106" s="299" customFormat="1" ht="15" customHeight="1" x14ac:dyDescent="0.25"/>
    <row r="107" s="299" customFormat="1" ht="24" customHeight="1" x14ac:dyDescent="0.25"/>
    <row r="108" s="299" customFormat="1" ht="15" customHeight="1" x14ac:dyDescent="0.25"/>
    <row r="109" s="299" customFormat="1" ht="15" customHeight="1" x14ac:dyDescent="0.25"/>
    <row r="110" s="299" customFormat="1" ht="15" customHeight="1" x14ac:dyDescent="0.25"/>
    <row r="111" s="299" customFormat="1" ht="15" customHeight="1" x14ac:dyDescent="0.25"/>
    <row r="112" s="299" customFormat="1" ht="55.5" customHeight="1" x14ac:dyDescent="0.25"/>
    <row r="113" spans="1:62" s="299" customFormat="1" ht="35.25" customHeight="1" x14ac:dyDescent="0.25"/>
    <row r="114" spans="1:62" s="5" customFormat="1" ht="30.75" customHeight="1" x14ac:dyDescent="0.25">
      <c r="A114" s="299"/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99"/>
      <c r="AB114" s="299"/>
      <c r="AC114" s="299"/>
      <c r="AD114" s="299"/>
      <c r="AE114" s="299"/>
      <c r="AF114" s="299"/>
      <c r="AG114" s="299"/>
      <c r="AH114" s="299"/>
      <c r="AI114" s="299"/>
      <c r="AJ114" s="299"/>
      <c r="AK114" s="299"/>
      <c r="AL114" s="299"/>
      <c r="AM114" s="299"/>
      <c r="AN114" s="299"/>
      <c r="AO114" s="299"/>
      <c r="AP114" s="299"/>
      <c r="AQ114" s="299"/>
      <c r="AR114" s="299"/>
      <c r="AS114" s="299"/>
      <c r="AT114" s="299"/>
      <c r="AU114" s="299"/>
      <c r="AV114" s="299"/>
      <c r="AW114" s="299"/>
      <c r="AX114" s="299"/>
      <c r="AY114" s="299"/>
      <c r="AZ114" s="299"/>
      <c r="BA114" s="299"/>
      <c r="BB114" s="299"/>
      <c r="BC114" s="299"/>
      <c r="BD114" s="299"/>
      <c r="BE114" s="299"/>
      <c r="BF114" s="299"/>
      <c r="BG114" s="299"/>
      <c r="BH114" s="299"/>
      <c r="BI114" s="299"/>
      <c r="BJ114" s="299"/>
    </row>
    <row r="115" spans="1:62" s="5" customFormat="1" ht="25.5" customHeight="1" x14ac:dyDescent="0.25">
      <c r="A115" s="299"/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299"/>
      <c r="P115" s="299"/>
      <c r="Q115" s="299"/>
      <c r="R115" s="299"/>
      <c r="S115" s="299"/>
      <c r="T115" s="299"/>
      <c r="U115" s="299"/>
      <c r="V115" s="299"/>
      <c r="W115" s="299"/>
      <c r="X115" s="299"/>
      <c r="Y115" s="299"/>
      <c r="Z115" s="299"/>
      <c r="AA115" s="299"/>
      <c r="AB115" s="299"/>
      <c r="AC115" s="299"/>
      <c r="AD115" s="299"/>
      <c r="AE115" s="299"/>
      <c r="AF115" s="299"/>
      <c r="AG115" s="299"/>
      <c r="AH115" s="299"/>
      <c r="AI115" s="299"/>
      <c r="AJ115" s="299"/>
      <c r="AK115" s="299"/>
      <c r="AL115" s="299"/>
      <c r="AM115" s="299"/>
      <c r="AN115" s="299"/>
      <c r="AO115" s="299"/>
      <c r="AP115" s="299"/>
      <c r="AQ115" s="299"/>
      <c r="AR115" s="299"/>
      <c r="AS115" s="299"/>
      <c r="AT115" s="299"/>
      <c r="AU115" s="299"/>
      <c r="AV115" s="299"/>
      <c r="AW115" s="299"/>
      <c r="AX115" s="299"/>
      <c r="AY115" s="299"/>
      <c r="AZ115" s="299"/>
      <c r="BA115" s="299"/>
      <c r="BB115" s="299"/>
      <c r="BC115" s="299"/>
      <c r="BD115" s="299"/>
      <c r="BE115" s="299"/>
      <c r="BF115" s="299"/>
      <c r="BG115" s="299"/>
      <c r="BH115" s="299"/>
      <c r="BI115" s="299"/>
      <c r="BJ115" s="299"/>
    </row>
    <row r="116" spans="1:62" s="5" customFormat="1" ht="15" customHeight="1" x14ac:dyDescent="0.25">
      <c r="A116" s="299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299"/>
      <c r="P116" s="299"/>
      <c r="Q116" s="299"/>
      <c r="R116" s="299"/>
      <c r="S116" s="299"/>
      <c r="T116" s="299"/>
      <c r="U116" s="299"/>
      <c r="V116" s="299"/>
      <c r="W116" s="299"/>
      <c r="X116" s="299"/>
      <c r="Y116" s="299"/>
      <c r="Z116" s="299"/>
      <c r="AA116" s="299"/>
      <c r="AB116" s="299"/>
      <c r="AC116" s="299"/>
      <c r="AD116" s="299"/>
      <c r="AE116" s="299"/>
      <c r="AF116" s="299"/>
      <c r="AG116" s="299"/>
      <c r="AH116" s="299"/>
      <c r="AI116" s="299"/>
      <c r="AJ116" s="299"/>
      <c r="AK116" s="299"/>
      <c r="AL116" s="299"/>
      <c r="AM116" s="299"/>
      <c r="AN116" s="299"/>
      <c r="AO116" s="299"/>
      <c r="AP116" s="299"/>
      <c r="AQ116" s="299"/>
      <c r="AR116" s="299"/>
      <c r="AS116" s="299"/>
      <c r="AT116" s="299"/>
      <c r="AU116" s="299"/>
      <c r="AV116" s="299"/>
      <c r="AW116" s="299"/>
      <c r="AX116" s="299"/>
      <c r="AY116" s="299"/>
      <c r="AZ116" s="299"/>
      <c r="BA116" s="299"/>
      <c r="BB116" s="299"/>
      <c r="BC116" s="299"/>
      <c r="BD116" s="299"/>
      <c r="BE116" s="299"/>
      <c r="BF116" s="299"/>
      <c r="BG116" s="299"/>
      <c r="BH116" s="299"/>
      <c r="BI116" s="299"/>
      <c r="BJ116" s="299"/>
    </row>
    <row r="117" spans="1:62" s="299" customFormat="1" ht="28.5" customHeight="1" x14ac:dyDescent="0.25"/>
    <row r="118" spans="1:62" s="299" customFormat="1" ht="15" customHeight="1" x14ac:dyDescent="0.25"/>
    <row r="119" spans="1:62" s="299" customFormat="1" ht="15" customHeight="1" x14ac:dyDescent="0.25"/>
    <row r="120" spans="1:62" s="299" customFormat="1" ht="15" customHeight="1" x14ac:dyDescent="0.25"/>
    <row r="121" spans="1:62" s="299" customFormat="1" ht="36.75" customHeight="1" x14ac:dyDescent="0.25"/>
    <row r="122" spans="1:62" s="299" customFormat="1" ht="15" customHeight="1" x14ac:dyDescent="0.25"/>
    <row r="123" spans="1:62" s="5" customFormat="1" ht="15" customHeight="1" x14ac:dyDescent="0.25">
      <c r="A123" s="299"/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99"/>
      <c r="AB123" s="299"/>
      <c r="AC123" s="299"/>
      <c r="AD123" s="299"/>
      <c r="AE123" s="299"/>
      <c r="AF123" s="299"/>
      <c r="AG123" s="299"/>
      <c r="AH123" s="299"/>
      <c r="AI123" s="299"/>
      <c r="AJ123" s="299"/>
      <c r="AK123" s="299"/>
      <c r="AL123" s="299"/>
      <c r="AM123" s="299"/>
      <c r="AN123" s="299"/>
      <c r="AO123" s="299"/>
      <c r="AP123" s="299"/>
      <c r="AQ123" s="299"/>
      <c r="AR123" s="299"/>
      <c r="AS123" s="299"/>
      <c r="AT123" s="299"/>
      <c r="AU123" s="299"/>
      <c r="AV123" s="299"/>
      <c r="AW123" s="299"/>
      <c r="AX123" s="299"/>
      <c r="AY123" s="299"/>
      <c r="AZ123" s="299"/>
      <c r="BA123" s="299"/>
      <c r="BB123" s="299"/>
      <c r="BC123" s="299"/>
      <c r="BD123" s="299"/>
      <c r="BE123" s="299"/>
      <c r="BF123" s="299"/>
      <c r="BG123" s="299"/>
      <c r="BH123" s="299"/>
      <c r="BI123" s="299"/>
      <c r="BJ123" s="299"/>
    </row>
    <row r="124" spans="1:62" s="5" customFormat="1" ht="15" customHeight="1" x14ac:dyDescent="0.25">
      <c r="A124" s="299"/>
      <c r="B124" s="299"/>
      <c r="C124" s="299"/>
      <c r="D124" s="299"/>
      <c r="E124" s="299"/>
      <c r="F124" s="299"/>
      <c r="G124" s="299"/>
      <c r="H124" s="299"/>
      <c r="I124" s="299"/>
      <c r="J124" s="299"/>
      <c r="K124" s="299"/>
      <c r="L124" s="299"/>
      <c r="M124" s="299"/>
      <c r="N124" s="299"/>
      <c r="O124" s="299"/>
      <c r="P124" s="299"/>
      <c r="Q124" s="299"/>
      <c r="R124" s="299"/>
      <c r="S124" s="299"/>
      <c r="T124" s="299"/>
      <c r="U124" s="299"/>
      <c r="V124" s="299"/>
      <c r="W124" s="299"/>
      <c r="X124" s="299"/>
      <c r="Y124" s="299"/>
      <c r="Z124" s="299"/>
      <c r="AA124" s="299"/>
      <c r="AB124" s="299"/>
      <c r="AC124" s="299"/>
      <c r="AD124" s="299"/>
      <c r="AE124" s="299"/>
      <c r="AF124" s="299"/>
      <c r="AG124" s="299"/>
      <c r="AH124" s="299"/>
      <c r="AI124" s="299"/>
      <c r="AJ124" s="299"/>
      <c r="AK124" s="299"/>
      <c r="AL124" s="299"/>
      <c r="AM124" s="299"/>
      <c r="AN124" s="299"/>
      <c r="AO124" s="299"/>
      <c r="AP124" s="299"/>
      <c r="AQ124" s="299"/>
      <c r="AR124" s="299"/>
      <c r="AS124" s="299"/>
      <c r="AT124" s="299"/>
      <c r="AU124" s="299"/>
      <c r="AV124" s="299"/>
      <c r="AW124" s="299"/>
      <c r="AX124" s="299"/>
      <c r="AY124" s="299"/>
      <c r="AZ124" s="299"/>
      <c r="BA124" s="299"/>
      <c r="BB124" s="299"/>
      <c r="BC124" s="299"/>
      <c r="BD124" s="299"/>
      <c r="BE124" s="299"/>
      <c r="BF124" s="299"/>
      <c r="BG124" s="299"/>
      <c r="BH124" s="299"/>
      <c r="BI124" s="299"/>
      <c r="BJ124" s="299"/>
    </row>
    <row r="125" spans="1:62" s="5" customFormat="1" ht="15" customHeight="1" x14ac:dyDescent="0.25">
      <c r="A125" s="299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299"/>
      <c r="P125" s="299"/>
      <c r="Q125" s="299"/>
      <c r="R125" s="299"/>
      <c r="S125" s="299"/>
      <c r="T125" s="299"/>
      <c r="U125" s="299"/>
      <c r="V125" s="299"/>
      <c r="W125" s="299"/>
      <c r="X125" s="299"/>
      <c r="Y125" s="299"/>
      <c r="Z125" s="299"/>
      <c r="AA125" s="299"/>
      <c r="AB125" s="299"/>
      <c r="AC125" s="299"/>
      <c r="AD125" s="299"/>
      <c r="AE125" s="299"/>
      <c r="AF125" s="299"/>
      <c r="AG125" s="299"/>
      <c r="AH125" s="299"/>
      <c r="AI125" s="299"/>
      <c r="AJ125" s="299"/>
      <c r="AK125" s="299"/>
      <c r="AL125" s="299"/>
      <c r="AM125" s="299"/>
      <c r="AN125" s="299"/>
      <c r="AO125" s="299"/>
      <c r="AP125" s="299"/>
      <c r="AQ125" s="299"/>
      <c r="AR125" s="299"/>
      <c r="AS125" s="299"/>
      <c r="AT125" s="299"/>
      <c r="AU125" s="299"/>
      <c r="AV125" s="299"/>
      <c r="AW125" s="299"/>
      <c r="AX125" s="299"/>
      <c r="AY125" s="299"/>
      <c r="AZ125" s="299"/>
      <c r="BA125" s="299"/>
      <c r="BB125" s="299"/>
      <c r="BC125" s="299"/>
      <c r="BD125" s="299"/>
      <c r="BE125" s="299"/>
      <c r="BF125" s="299"/>
      <c r="BG125" s="299"/>
      <c r="BH125" s="299"/>
      <c r="BI125" s="299"/>
      <c r="BJ125" s="299"/>
    </row>
    <row r="126" spans="1:62" s="5" customFormat="1" ht="15" customHeight="1" x14ac:dyDescent="0.25">
      <c r="A126" s="299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299"/>
      <c r="P126" s="299"/>
      <c r="Q126" s="299"/>
      <c r="R126" s="299"/>
      <c r="S126" s="299"/>
      <c r="T126" s="299"/>
      <c r="U126" s="299"/>
      <c r="V126" s="299"/>
      <c r="W126" s="299"/>
      <c r="X126" s="299"/>
      <c r="Y126" s="299"/>
      <c r="Z126" s="299"/>
      <c r="AA126" s="299"/>
      <c r="AB126" s="299"/>
      <c r="AC126" s="299"/>
      <c r="AD126" s="299"/>
      <c r="AE126" s="299"/>
      <c r="AF126" s="299"/>
      <c r="AG126" s="299"/>
      <c r="AH126" s="299"/>
      <c r="AI126" s="299"/>
      <c r="AJ126" s="299"/>
      <c r="AK126" s="299"/>
      <c r="AL126" s="299"/>
      <c r="AM126" s="299"/>
      <c r="AN126" s="299"/>
      <c r="AO126" s="299"/>
      <c r="AP126" s="299"/>
      <c r="AQ126" s="299"/>
      <c r="AR126" s="299"/>
      <c r="AS126" s="299"/>
      <c r="AT126" s="299"/>
      <c r="AU126" s="299"/>
      <c r="AV126" s="299"/>
      <c r="AW126" s="299"/>
      <c r="AX126" s="299"/>
      <c r="AY126" s="299"/>
      <c r="AZ126" s="299"/>
      <c r="BA126" s="299"/>
      <c r="BB126" s="299"/>
      <c r="BC126" s="299"/>
      <c r="BD126" s="299"/>
      <c r="BE126" s="299"/>
      <c r="BF126" s="299"/>
      <c r="BG126" s="299"/>
      <c r="BH126" s="299"/>
      <c r="BI126" s="299"/>
      <c r="BJ126" s="299"/>
    </row>
    <row r="127" spans="1:62" s="5" customFormat="1" ht="22.5" customHeight="1" x14ac:dyDescent="0.25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  <c r="AA127" s="299"/>
      <c r="AB127" s="299"/>
      <c r="AC127" s="299"/>
      <c r="AD127" s="299"/>
      <c r="AE127" s="299"/>
      <c r="AF127" s="299"/>
      <c r="AG127" s="299"/>
      <c r="AH127" s="299"/>
      <c r="AI127" s="299"/>
      <c r="AJ127" s="299"/>
      <c r="AK127" s="299"/>
      <c r="AL127" s="299"/>
      <c r="AM127" s="299"/>
      <c r="AN127" s="299"/>
      <c r="AO127" s="299"/>
      <c r="AP127" s="299"/>
      <c r="AQ127" s="299"/>
      <c r="AR127" s="299"/>
      <c r="AS127" s="299"/>
      <c r="AT127" s="299"/>
      <c r="AU127" s="299"/>
      <c r="AV127" s="299"/>
      <c r="AW127" s="299"/>
      <c r="AX127" s="299"/>
      <c r="AY127" s="299"/>
      <c r="AZ127" s="299"/>
      <c r="BA127" s="299"/>
      <c r="BB127" s="299"/>
      <c r="BC127" s="299"/>
      <c r="BD127" s="299"/>
      <c r="BE127" s="299"/>
      <c r="BF127" s="299"/>
      <c r="BG127" s="299"/>
      <c r="BH127" s="299"/>
      <c r="BI127" s="299"/>
      <c r="BJ127" s="299"/>
    </row>
    <row r="128" spans="1:62" s="5" customFormat="1" ht="24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99"/>
      <c r="BE128" s="299"/>
      <c r="BF128" s="299"/>
      <c r="BG128" s="299"/>
      <c r="BH128" s="299"/>
      <c r="BI128" s="299"/>
      <c r="BJ128" s="299"/>
    </row>
    <row r="129" spans="1:62" ht="15" customHeight="1" x14ac:dyDescent="0.25">
      <c r="A129" s="299"/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99"/>
      <c r="AB129" s="299"/>
      <c r="AC129" s="299"/>
      <c r="AD129" s="299"/>
      <c r="AE129" s="299"/>
      <c r="AF129" s="299"/>
      <c r="AG129" s="299"/>
      <c r="AH129" s="299"/>
      <c r="AI129" s="299"/>
      <c r="AJ129" s="299"/>
      <c r="AK129" s="299"/>
      <c r="AL129" s="299"/>
      <c r="AM129" s="299"/>
      <c r="AN129" s="299"/>
      <c r="AO129" s="299"/>
      <c r="AP129" s="299"/>
      <c r="AQ129" s="299"/>
      <c r="AR129" s="299"/>
      <c r="AS129" s="299"/>
      <c r="AT129" s="299"/>
      <c r="AU129" s="299"/>
      <c r="AV129" s="299"/>
      <c r="AW129" s="299"/>
      <c r="AX129" s="299"/>
      <c r="AY129" s="299"/>
      <c r="AZ129" s="299"/>
      <c r="BA129" s="299"/>
      <c r="BB129" s="299"/>
      <c r="BC129" s="299"/>
    </row>
    <row r="130" spans="1:62" s="5" customFormat="1" ht="21.75" customHeight="1" x14ac:dyDescent="0.25">
      <c r="A130" s="299"/>
      <c r="B130" s="299"/>
      <c r="C130" s="299"/>
      <c r="D130" s="299"/>
      <c r="E130" s="299"/>
      <c r="F130" s="299"/>
      <c r="G130" s="299"/>
      <c r="H130" s="299"/>
      <c r="I130" s="299"/>
      <c r="J130" s="299"/>
      <c r="K130" s="299"/>
      <c r="L130" s="299"/>
      <c r="M130" s="299"/>
      <c r="N130" s="299"/>
      <c r="O130" s="299"/>
      <c r="P130" s="299"/>
      <c r="Q130" s="299"/>
      <c r="R130" s="299"/>
      <c r="S130" s="299"/>
      <c r="T130" s="299"/>
      <c r="U130" s="299"/>
      <c r="V130" s="299"/>
      <c r="W130" s="299"/>
      <c r="X130" s="299"/>
      <c r="Y130" s="299"/>
      <c r="Z130" s="299"/>
      <c r="AA130" s="299"/>
      <c r="AB130" s="299"/>
      <c r="AC130" s="299"/>
      <c r="AD130" s="299"/>
      <c r="AE130" s="299"/>
      <c r="AF130" s="299"/>
      <c r="AG130" s="299"/>
      <c r="AH130" s="299"/>
      <c r="AI130" s="299"/>
      <c r="AJ130" s="299"/>
      <c r="AK130" s="299"/>
      <c r="AL130" s="299"/>
      <c r="AM130" s="299"/>
      <c r="AN130" s="299"/>
      <c r="AO130" s="299"/>
      <c r="AP130" s="299"/>
      <c r="AQ130" s="299"/>
      <c r="AR130" s="299"/>
      <c r="AS130" s="299"/>
      <c r="AT130" s="299"/>
      <c r="AU130" s="299"/>
      <c r="AV130" s="299"/>
      <c r="AW130" s="299"/>
      <c r="AX130" s="299"/>
      <c r="AY130" s="299"/>
      <c r="AZ130" s="299"/>
      <c r="BA130" s="299"/>
      <c r="BB130" s="299"/>
      <c r="BC130" s="299"/>
      <c r="BD130" s="299"/>
      <c r="BE130" s="299"/>
      <c r="BF130" s="299"/>
      <c r="BG130" s="299"/>
      <c r="BH130" s="299"/>
      <c r="BI130" s="299"/>
      <c r="BJ130" s="299"/>
    </row>
    <row r="131" spans="1:62" s="5" customFormat="1" ht="15" customHeight="1" x14ac:dyDescent="0.25">
      <c r="A131" s="239"/>
      <c r="B131" s="56"/>
      <c r="C131" s="57"/>
      <c r="D131" s="57"/>
      <c r="E131" s="58"/>
      <c r="F131" s="58"/>
      <c r="H131" s="58"/>
      <c r="I131" s="58"/>
      <c r="J131" s="59"/>
      <c r="K131" s="56"/>
      <c r="M131" s="299"/>
      <c r="N131" s="299"/>
      <c r="O131" s="299"/>
      <c r="P131" s="299"/>
      <c r="Q131" s="299"/>
      <c r="R131" s="299"/>
      <c r="S131" s="299"/>
      <c r="T131" s="299"/>
      <c r="U131" s="299"/>
      <c r="V131" s="299"/>
      <c r="W131" s="299"/>
      <c r="X131" s="299"/>
      <c r="Y131" s="299"/>
      <c r="Z131" s="299"/>
      <c r="AA131" s="299"/>
      <c r="AB131" s="299"/>
      <c r="AC131" s="299"/>
      <c r="AD131" s="299"/>
      <c r="AE131" s="299"/>
      <c r="AF131" s="299"/>
      <c r="AG131" s="299"/>
      <c r="AH131" s="299"/>
      <c r="AI131" s="299"/>
      <c r="AJ131" s="299"/>
      <c r="AK131" s="299"/>
      <c r="AL131" s="299"/>
      <c r="AM131" s="299"/>
      <c r="AN131" s="299"/>
      <c r="AO131" s="299"/>
      <c r="AP131" s="299"/>
      <c r="AQ131" s="299"/>
      <c r="AR131" s="299"/>
      <c r="AS131" s="299"/>
      <c r="AT131" s="299"/>
      <c r="AU131" s="299"/>
      <c r="AV131" s="299"/>
      <c r="AW131" s="299"/>
      <c r="AX131" s="299"/>
      <c r="AY131" s="299"/>
      <c r="AZ131" s="299"/>
      <c r="BA131" s="299"/>
      <c r="BB131" s="299"/>
      <c r="BC131" s="299"/>
      <c r="BD131" s="299"/>
      <c r="BE131" s="299"/>
      <c r="BF131" s="299"/>
      <c r="BG131" s="299"/>
      <c r="BH131" s="299"/>
      <c r="BI131" s="299"/>
      <c r="BJ131" s="299"/>
    </row>
    <row r="132" spans="1:62" s="5" customFormat="1" ht="15" customHeight="1" x14ac:dyDescent="0.25">
      <c r="A132" s="239"/>
      <c r="B132" s="56"/>
      <c r="C132" s="57"/>
      <c r="D132" s="57"/>
      <c r="E132" s="58"/>
      <c r="F132" s="58"/>
      <c r="H132" s="58"/>
      <c r="I132" s="58"/>
      <c r="J132" s="59"/>
      <c r="K132" s="56"/>
      <c r="M132" s="299"/>
      <c r="N132" s="299"/>
      <c r="O132" s="299"/>
      <c r="P132" s="299"/>
      <c r="Q132" s="299"/>
      <c r="R132" s="299"/>
      <c r="S132" s="299"/>
      <c r="T132" s="299"/>
      <c r="U132" s="299"/>
      <c r="V132" s="299"/>
      <c r="W132" s="299"/>
      <c r="X132" s="299"/>
      <c r="Y132" s="299"/>
      <c r="Z132" s="299"/>
      <c r="AA132" s="299"/>
      <c r="AB132" s="299"/>
      <c r="AC132" s="299"/>
      <c r="AD132" s="299"/>
      <c r="AE132" s="299"/>
      <c r="AF132" s="299"/>
      <c r="AG132" s="299"/>
      <c r="AH132" s="299"/>
      <c r="AI132" s="299"/>
      <c r="AJ132" s="299"/>
      <c r="AK132" s="299"/>
      <c r="AL132" s="299"/>
      <c r="AM132" s="299"/>
      <c r="AN132" s="299"/>
      <c r="AO132" s="299"/>
      <c r="AP132" s="299"/>
      <c r="AQ132" s="299"/>
      <c r="AR132" s="299"/>
      <c r="AS132" s="299"/>
      <c r="AT132" s="299"/>
      <c r="AU132" s="299"/>
      <c r="AV132" s="299"/>
      <c r="AW132" s="299"/>
      <c r="AX132" s="299"/>
      <c r="AY132" s="299"/>
      <c r="AZ132" s="299"/>
      <c r="BA132" s="299"/>
      <c r="BB132" s="299"/>
      <c r="BC132" s="299"/>
      <c r="BD132" s="299"/>
      <c r="BE132" s="299"/>
      <c r="BF132" s="299"/>
      <c r="BG132" s="299"/>
      <c r="BH132" s="299"/>
      <c r="BI132" s="299"/>
      <c r="BJ132" s="299"/>
    </row>
    <row r="133" spans="1:62" s="5" customFormat="1" ht="15" customHeight="1" x14ac:dyDescent="0.25">
      <c r="A133" s="239"/>
      <c r="B133" s="56"/>
      <c r="C133" s="57"/>
      <c r="D133" s="57"/>
      <c r="E133" s="58"/>
      <c r="F133" s="58"/>
      <c r="H133" s="58"/>
      <c r="I133" s="58"/>
      <c r="J133" s="59"/>
      <c r="K133" s="56"/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  <c r="X133" s="299"/>
      <c r="Y133" s="299"/>
      <c r="Z133" s="299"/>
      <c r="AA133" s="299"/>
      <c r="AB133" s="299"/>
      <c r="AC133" s="299"/>
      <c r="AD133" s="299"/>
      <c r="AE133" s="299"/>
      <c r="AF133" s="299"/>
      <c r="AG133" s="299"/>
      <c r="AH133" s="299"/>
      <c r="AI133" s="299"/>
      <c r="AJ133" s="299"/>
      <c r="AK133" s="299"/>
      <c r="AL133" s="299"/>
      <c r="AM133" s="299"/>
      <c r="AN133" s="299"/>
      <c r="AO133" s="299"/>
      <c r="AP133" s="299"/>
      <c r="AQ133" s="299"/>
      <c r="AR133" s="299"/>
      <c r="AS133" s="299"/>
      <c r="AT133" s="299"/>
      <c r="AU133" s="299"/>
      <c r="AV133" s="299"/>
      <c r="AW133" s="299"/>
      <c r="AX133" s="299"/>
      <c r="AY133" s="299"/>
      <c r="AZ133" s="299"/>
      <c r="BA133" s="299"/>
      <c r="BB133" s="299"/>
      <c r="BC133" s="299"/>
      <c r="BD133" s="299"/>
      <c r="BE133" s="299"/>
      <c r="BF133" s="299"/>
      <c r="BG133" s="299"/>
      <c r="BH133" s="299"/>
      <c r="BI133" s="299"/>
      <c r="BJ133" s="299"/>
    </row>
    <row r="134" spans="1:62" s="5" customFormat="1" ht="15" customHeight="1" x14ac:dyDescent="0.25">
      <c r="A134" s="239"/>
      <c r="B134" s="56"/>
      <c r="C134" s="57"/>
      <c r="D134" s="57"/>
      <c r="E134" s="58"/>
      <c r="F134" s="58"/>
      <c r="H134" s="58"/>
      <c r="I134" s="58"/>
      <c r="J134" s="59"/>
      <c r="K134" s="56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99"/>
      <c r="AB134" s="299"/>
      <c r="AC134" s="299"/>
      <c r="AD134" s="299"/>
      <c r="AE134" s="299"/>
      <c r="AF134" s="299"/>
      <c r="AG134" s="299"/>
      <c r="AH134" s="299"/>
      <c r="AI134" s="299"/>
      <c r="AJ134" s="299"/>
      <c r="AK134" s="299"/>
      <c r="AL134" s="299"/>
      <c r="AM134" s="299"/>
      <c r="AN134" s="299"/>
      <c r="AO134" s="299"/>
      <c r="AP134" s="299"/>
      <c r="AQ134" s="299"/>
      <c r="AR134" s="299"/>
      <c r="AS134" s="299"/>
      <c r="AT134" s="299"/>
      <c r="AU134" s="299"/>
      <c r="AV134" s="299"/>
      <c r="AW134" s="299"/>
      <c r="AX134" s="299"/>
      <c r="AY134" s="299"/>
      <c r="AZ134" s="299"/>
      <c r="BA134" s="299"/>
      <c r="BB134" s="299"/>
      <c r="BC134" s="299"/>
      <c r="BD134" s="299"/>
      <c r="BE134" s="299"/>
      <c r="BF134" s="299"/>
      <c r="BG134" s="299"/>
      <c r="BH134" s="299"/>
      <c r="BI134" s="299"/>
      <c r="BJ134" s="299"/>
    </row>
    <row r="135" spans="1:62" s="5" customFormat="1" ht="15" customHeight="1" x14ac:dyDescent="0.25">
      <c r="A135" s="239"/>
      <c r="B135" s="56"/>
      <c r="C135" s="57"/>
      <c r="D135" s="57"/>
      <c r="E135" s="58"/>
      <c r="F135" s="58"/>
      <c r="H135" s="58"/>
      <c r="I135" s="58"/>
      <c r="J135" s="59"/>
      <c r="K135" s="56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99"/>
      <c r="AB135" s="299"/>
      <c r="AC135" s="299"/>
      <c r="AD135" s="299"/>
      <c r="AE135" s="299"/>
      <c r="AF135" s="299"/>
      <c r="AG135" s="299"/>
      <c r="AH135" s="299"/>
      <c r="AI135" s="299"/>
      <c r="AJ135" s="299"/>
      <c r="AK135" s="299"/>
      <c r="AL135" s="299"/>
      <c r="AM135" s="299"/>
      <c r="AN135" s="299"/>
      <c r="AO135" s="299"/>
      <c r="AP135" s="299"/>
      <c r="AQ135" s="299"/>
      <c r="AR135" s="299"/>
      <c r="AS135" s="299"/>
      <c r="AT135" s="299"/>
      <c r="AU135" s="299"/>
      <c r="AV135" s="299"/>
      <c r="AW135" s="299"/>
      <c r="AX135" s="299"/>
      <c r="AY135" s="299"/>
      <c r="AZ135" s="299"/>
      <c r="BA135" s="299"/>
      <c r="BB135" s="299"/>
      <c r="BC135" s="299"/>
      <c r="BD135" s="299"/>
      <c r="BE135" s="299"/>
      <c r="BF135" s="299"/>
      <c r="BG135" s="299"/>
      <c r="BH135" s="299"/>
      <c r="BI135" s="299"/>
      <c r="BJ135" s="299"/>
    </row>
    <row r="136" spans="1:62" s="5" customFormat="1" ht="15" customHeight="1" x14ac:dyDescent="0.25">
      <c r="A136" s="239"/>
      <c r="B136" s="56"/>
      <c r="C136" s="57"/>
      <c r="D136" s="57"/>
      <c r="E136" s="58"/>
      <c r="F136" s="58"/>
      <c r="H136" s="58"/>
      <c r="I136" s="58"/>
      <c r="J136" s="59"/>
      <c r="K136" s="56"/>
      <c r="M136" s="299"/>
      <c r="N136" s="299"/>
      <c r="O136" s="299"/>
      <c r="P136" s="299"/>
      <c r="Q136" s="299"/>
      <c r="R136" s="299"/>
      <c r="S136" s="299"/>
      <c r="T136" s="299"/>
      <c r="U136" s="299"/>
      <c r="V136" s="299"/>
      <c r="W136" s="299"/>
      <c r="X136" s="299"/>
      <c r="Y136" s="299"/>
      <c r="Z136" s="299"/>
      <c r="AA136" s="299"/>
      <c r="AB136" s="299"/>
      <c r="AC136" s="299"/>
      <c r="AD136" s="299"/>
      <c r="AE136" s="299"/>
      <c r="AF136" s="299"/>
      <c r="AG136" s="299"/>
      <c r="AH136" s="299"/>
      <c r="AI136" s="299"/>
      <c r="AJ136" s="299"/>
      <c r="AK136" s="299"/>
      <c r="AL136" s="299"/>
      <c r="AM136" s="299"/>
      <c r="AN136" s="299"/>
      <c r="AO136" s="299"/>
      <c r="AP136" s="299"/>
      <c r="AQ136" s="299"/>
      <c r="AR136" s="299"/>
      <c r="AS136" s="299"/>
      <c r="AT136" s="299"/>
      <c r="AU136" s="299"/>
      <c r="AV136" s="299"/>
      <c r="AW136" s="299"/>
      <c r="AX136" s="299"/>
      <c r="AY136" s="299"/>
      <c r="AZ136" s="299"/>
      <c r="BA136" s="299"/>
      <c r="BB136" s="299"/>
      <c r="BC136" s="299"/>
      <c r="BD136" s="299"/>
      <c r="BE136" s="299"/>
      <c r="BF136" s="299"/>
      <c r="BG136" s="299"/>
      <c r="BH136" s="299"/>
      <c r="BI136" s="299"/>
      <c r="BJ136" s="299"/>
    </row>
    <row r="137" spans="1:62" s="5" customFormat="1" ht="15" customHeight="1" x14ac:dyDescent="0.25">
      <c r="A137" s="239"/>
      <c r="B137" s="56"/>
      <c r="C137" s="57"/>
      <c r="D137" s="57"/>
      <c r="E137" s="58"/>
      <c r="F137" s="58"/>
      <c r="H137" s="58"/>
      <c r="I137" s="58"/>
      <c r="J137" s="59"/>
      <c r="M137" s="299"/>
      <c r="N137" s="299"/>
      <c r="O137" s="299"/>
      <c r="P137" s="299"/>
      <c r="Q137" s="299"/>
      <c r="R137" s="299"/>
      <c r="S137" s="299"/>
      <c r="T137" s="299"/>
      <c r="U137" s="299"/>
      <c r="V137" s="299"/>
      <c r="W137" s="299"/>
      <c r="X137" s="299"/>
      <c r="Y137" s="299"/>
      <c r="Z137" s="299"/>
      <c r="AA137" s="299"/>
      <c r="AB137" s="299"/>
      <c r="AC137" s="299"/>
      <c r="AD137" s="299"/>
      <c r="AE137" s="299"/>
      <c r="AF137" s="299"/>
      <c r="AG137" s="299"/>
      <c r="AH137" s="299"/>
      <c r="AI137" s="299"/>
      <c r="AJ137" s="299"/>
      <c r="AK137" s="299"/>
      <c r="AL137" s="299"/>
      <c r="AM137" s="299"/>
      <c r="AN137" s="299"/>
      <c r="AO137" s="299"/>
      <c r="AP137" s="299"/>
      <c r="AQ137" s="299"/>
      <c r="AR137" s="299"/>
      <c r="AS137" s="299"/>
      <c r="AT137" s="299"/>
      <c r="AU137" s="299"/>
      <c r="AV137" s="299"/>
      <c r="AW137" s="299"/>
      <c r="AX137" s="299"/>
      <c r="AY137" s="299"/>
      <c r="AZ137" s="299"/>
      <c r="BA137" s="299"/>
      <c r="BB137" s="299"/>
      <c r="BC137" s="299"/>
      <c r="BD137" s="299"/>
      <c r="BE137" s="299"/>
      <c r="BF137" s="299"/>
      <c r="BG137" s="299"/>
      <c r="BH137" s="299"/>
      <c r="BI137" s="299"/>
      <c r="BJ137" s="299"/>
    </row>
    <row r="138" spans="1:62" s="5" customFormat="1" ht="15" customHeight="1" x14ac:dyDescent="0.25">
      <c r="A138" s="239"/>
      <c r="B138" s="56"/>
      <c r="C138" s="57"/>
      <c r="D138" s="57"/>
      <c r="E138" s="58"/>
      <c r="F138" s="58"/>
      <c r="H138" s="58"/>
      <c r="I138" s="58"/>
      <c r="J138" s="59"/>
      <c r="M138" s="299"/>
      <c r="N138" s="299"/>
      <c r="O138" s="299"/>
      <c r="P138" s="299"/>
      <c r="Q138" s="299"/>
      <c r="R138" s="299"/>
      <c r="S138" s="299"/>
      <c r="T138" s="299"/>
      <c r="U138" s="299"/>
      <c r="V138" s="299"/>
      <c r="W138" s="299"/>
      <c r="X138" s="299"/>
      <c r="Y138" s="299"/>
      <c r="Z138" s="299"/>
      <c r="AA138" s="299"/>
      <c r="AB138" s="299"/>
      <c r="AC138" s="299"/>
      <c r="AD138" s="299"/>
      <c r="AE138" s="299"/>
      <c r="AF138" s="299"/>
      <c r="AG138" s="299"/>
      <c r="AH138" s="299"/>
      <c r="AI138" s="299"/>
      <c r="AJ138" s="299"/>
      <c r="AK138" s="299"/>
      <c r="AL138" s="299"/>
      <c r="AM138" s="299"/>
      <c r="AN138" s="299"/>
      <c r="AO138" s="299"/>
      <c r="AP138" s="299"/>
      <c r="AQ138" s="299"/>
      <c r="AR138" s="299"/>
      <c r="AS138" s="299"/>
      <c r="AT138" s="299"/>
      <c r="AU138" s="299"/>
      <c r="AV138" s="299"/>
      <c r="AW138" s="299"/>
      <c r="AX138" s="299"/>
      <c r="AY138" s="299"/>
      <c r="AZ138" s="299"/>
      <c r="BA138" s="299"/>
      <c r="BB138" s="299"/>
      <c r="BC138" s="299"/>
      <c r="BD138" s="299"/>
      <c r="BE138" s="299"/>
      <c r="BF138" s="299"/>
      <c r="BG138" s="299"/>
      <c r="BH138" s="299"/>
      <c r="BI138" s="299"/>
      <c r="BJ138" s="299"/>
    </row>
    <row r="139" spans="1:62" s="5" customFormat="1" ht="15" customHeight="1" x14ac:dyDescent="0.25">
      <c r="A139" s="239"/>
      <c r="B139" s="56"/>
      <c r="C139" s="57"/>
      <c r="D139" s="57"/>
      <c r="E139" s="58"/>
      <c r="F139" s="58"/>
      <c r="H139" s="58"/>
      <c r="I139" s="58"/>
      <c r="J139" s="59"/>
      <c r="K139" s="56"/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  <c r="AA139" s="299"/>
      <c r="AB139" s="299"/>
      <c r="AC139" s="299"/>
      <c r="AD139" s="299"/>
      <c r="AE139" s="299"/>
      <c r="AF139" s="299"/>
      <c r="AG139" s="299"/>
      <c r="AH139" s="299"/>
      <c r="AI139" s="299"/>
      <c r="AJ139" s="299"/>
      <c r="AK139" s="299"/>
      <c r="AL139" s="299"/>
      <c r="AM139" s="299"/>
      <c r="AN139" s="299"/>
      <c r="AO139" s="299"/>
      <c r="AP139" s="299"/>
      <c r="AQ139" s="299"/>
      <c r="AR139" s="299"/>
      <c r="AS139" s="299"/>
      <c r="AT139" s="299"/>
      <c r="AU139" s="299"/>
      <c r="AV139" s="299"/>
      <c r="AW139" s="299"/>
      <c r="AX139" s="299"/>
      <c r="AY139" s="299"/>
      <c r="AZ139" s="299"/>
      <c r="BA139" s="299"/>
      <c r="BB139" s="299"/>
      <c r="BC139" s="299"/>
      <c r="BD139" s="299"/>
      <c r="BE139" s="299"/>
      <c r="BF139" s="299"/>
      <c r="BG139" s="299"/>
      <c r="BH139" s="299"/>
      <c r="BI139" s="299"/>
      <c r="BJ139" s="299"/>
    </row>
    <row r="140" spans="1:62" s="5" customFormat="1" ht="15" customHeight="1" x14ac:dyDescent="0.25">
      <c r="A140" s="239"/>
      <c r="B140" s="56"/>
      <c r="C140" s="57"/>
      <c r="D140" s="57"/>
      <c r="E140" s="58"/>
      <c r="F140" s="58"/>
      <c r="H140" s="58"/>
      <c r="I140" s="58"/>
      <c r="J140" s="59"/>
      <c r="K140" s="56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99"/>
      <c r="AB140" s="299"/>
      <c r="AC140" s="299"/>
      <c r="AD140" s="299"/>
      <c r="AE140" s="299"/>
      <c r="AF140" s="299"/>
      <c r="AG140" s="299"/>
      <c r="AH140" s="299"/>
      <c r="AI140" s="299"/>
      <c r="AJ140" s="299"/>
      <c r="AK140" s="299"/>
      <c r="AL140" s="299"/>
      <c r="AM140" s="299"/>
      <c r="AN140" s="299"/>
      <c r="AO140" s="299"/>
      <c r="AP140" s="299"/>
      <c r="AQ140" s="299"/>
      <c r="AR140" s="299"/>
      <c r="AS140" s="299"/>
      <c r="AT140" s="299"/>
      <c r="AU140" s="299"/>
      <c r="AV140" s="299"/>
      <c r="AW140" s="299"/>
      <c r="AX140" s="299"/>
      <c r="AY140" s="299"/>
      <c r="AZ140" s="299"/>
      <c r="BA140" s="299"/>
      <c r="BB140" s="299"/>
      <c r="BC140" s="299"/>
      <c r="BD140" s="299"/>
      <c r="BE140" s="299"/>
      <c r="BF140" s="299"/>
      <c r="BG140" s="299"/>
      <c r="BH140" s="299"/>
      <c r="BI140" s="299"/>
      <c r="BJ140" s="299"/>
    </row>
    <row r="141" spans="1:62" s="5" customFormat="1" ht="15" customHeight="1" x14ac:dyDescent="0.25">
      <c r="A141" s="239"/>
      <c r="B141" s="56"/>
      <c r="C141" s="57"/>
      <c r="D141" s="57"/>
      <c r="E141" s="58"/>
      <c r="F141" s="58"/>
      <c r="H141" s="58"/>
      <c r="I141" s="58"/>
      <c r="J141" s="59"/>
      <c r="K141" s="56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99"/>
      <c r="AB141" s="299"/>
      <c r="AC141" s="299"/>
      <c r="AD141" s="299"/>
      <c r="AE141" s="299"/>
      <c r="AF141" s="299"/>
      <c r="AG141" s="299"/>
      <c r="AH141" s="299"/>
      <c r="AI141" s="299"/>
      <c r="AJ141" s="299"/>
      <c r="AK141" s="299"/>
      <c r="AL141" s="299"/>
      <c r="AM141" s="299"/>
      <c r="AN141" s="299"/>
      <c r="AO141" s="299"/>
      <c r="AP141" s="299"/>
      <c r="AQ141" s="299"/>
      <c r="AR141" s="299"/>
      <c r="AS141" s="299"/>
      <c r="AT141" s="299"/>
      <c r="AU141" s="299"/>
      <c r="AV141" s="299"/>
      <c r="AW141" s="299"/>
      <c r="AX141" s="299"/>
      <c r="AY141" s="299"/>
      <c r="AZ141" s="299"/>
      <c r="BA141" s="299"/>
      <c r="BB141" s="299"/>
      <c r="BC141" s="299"/>
      <c r="BD141" s="299"/>
      <c r="BE141" s="299"/>
      <c r="BF141" s="299"/>
      <c r="BG141" s="299"/>
      <c r="BH141" s="299"/>
      <c r="BI141" s="299"/>
      <c r="BJ141" s="299"/>
    </row>
    <row r="142" spans="1:62" s="5" customFormat="1" ht="15" customHeight="1" x14ac:dyDescent="0.25">
      <c r="A142" s="239"/>
      <c r="B142" s="56"/>
      <c r="C142" s="57"/>
      <c r="D142" s="57"/>
      <c r="E142" s="58"/>
      <c r="F142" s="58"/>
      <c r="H142" s="58"/>
      <c r="I142" s="58"/>
      <c r="J142" s="59"/>
      <c r="K142" s="56"/>
      <c r="M142" s="299"/>
      <c r="N142" s="299"/>
      <c r="O142" s="299"/>
      <c r="P142" s="299"/>
      <c r="Q142" s="299"/>
      <c r="R142" s="299"/>
      <c r="S142" s="299"/>
      <c r="T142" s="299"/>
      <c r="U142" s="299"/>
      <c r="V142" s="299"/>
      <c r="W142" s="299"/>
      <c r="X142" s="299"/>
      <c r="Y142" s="299"/>
      <c r="Z142" s="299"/>
      <c r="AA142" s="299"/>
      <c r="AB142" s="299"/>
      <c r="AC142" s="299"/>
      <c r="AD142" s="299"/>
      <c r="AE142" s="299"/>
      <c r="AF142" s="299"/>
      <c r="AG142" s="299"/>
      <c r="AH142" s="299"/>
      <c r="AI142" s="299"/>
      <c r="AJ142" s="299"/>
      <c r="AK142" s="299"/>
      <c r="AL142" s="299"/>
      <c r="AM142" s="299"/>
      <c r="AN142" s="299"/>
      <c r="AO142" s="299"/>
      <c r="AP142" s="299"/>
      <c r="AQ142" s="299"/>
      <c r="AR142" s="299"/>
      <c r="AS142" s="299"/>
      <c r="AT142" s="299"/>
      <c r="AU142" s="299"/>
      <c r="AV142" s="299"/>
      <c r="AW142" s="299"/>
      <c r="AX142" s="299"/>
      <c r="AY142" s="299"/>
      <c r="AZ142" s="299"/>
      <c r="BA142" s="299"/>
      <c r="BB142" s="299"/>
      <c r="BC142" s="299"/>
      <c r="BD142" s="299"/>
      <c r="BE142" s="299"/>
      <c r="BF142" s="299"/>
      <c r="BG142" s="299"/>
      <c r="BH142" s="299"/>
      <c r="BI142" s="299"/>
      <c r="BJ142" s="299"/>
    </row>
    <row r="143" spans="1:62" s="5" customFormat="1" ht="15" customHeight="1" x14ac:dyDescent="0.25">
      <c r="A143" s="239"/>
      <c r="B143" s="56"/>
      <c r="C143" s="57"/>
      <c r="D143" s="57"/>
      <c r="E143" s="58"/>
      <c r="F143" s="58"/>
      <c r="H143" s="58"/>
      <c r="I143" s="58"/>
      <c r="J143" s="59"/>
      <c r="K143" s="56"/>
      <c r="M143" s="299"/>
      <c r="N143" s="299"/>
      <c r="O143" s="299"/>
      <c r="P143" s="299"/>
      <c r="Q143" s="299"/>
      <c r="R143" s="299"/>
      <c r="S143" s="299"/>
      <c r="T143" s="299"/>
      <c r="U143" s="299"/>
      <c r="V143" s="299"/>
      <c r="W143" s="299"/>
      <c r="X143" s="299"/>
      <c r="Y143" s="299"/>
      <c r="Z143" s="299"/>
      <c r="AA143" s="299"/>
      <c r="AB143" s="299"/>
      <c r="AC143" s="299"/>
      <c r="AD143" s="299"/>
      <c r="AE143" s="299"/>
      <c r="AF143" s="299"/>
      <c r="AG143" s="299"/>
      <c r="AH143" s="299"/>
      <c r="AI143" s="299"/>
      <c r="AJ143" s="299"/>
      <c r="AK143" s="299"/>
      <c r="AL143" s="299"/>
      <c r="AM143" s="299"/>
      <c r="AN143" s="299"/>
      <c r="AO143" s="299"/>
      <c r="AP143" s="299"/>
      <c r="AQ143" s="299"/>
      <c r="AR143" s="299"/>
      <c r="AS143" s="299"/>
      <c r="AT143" s="299"/>
      <c r="AU143" s="299"/>
      <c r="AV143" s="299"/>
      <c r="AW143" s="299"/>
      <c r="AX143" s="299"/>
      <c r="AY143" s="299"/>
      <c r="AZ143" s="299"/>
      <c r="BA143" s="299"/>
      <c r="BB143" s="299"/>
      <c r="BC143" s="299"/>
      <c r="BD143" s="299"/>
      <c r="BE143" s="299"/>
      <c r="BF143" s="299"/>
      <c r="BG143" s="299"/>
      <c r="BH143" s="299"/>
      <c r="BI143" s="299"/>
      <c r="BJ143" s="299"/>
    </row>
    <row r="144" spans="1:62" s="5" customFormat="1" ht="15" customHeight="1" x14ac:dyDescent="0.25">
      <c r="A144" s="239"/>
      <c r="B144" s="56"/>
      <c r="C144" s="57"/>
      <c r="D144" s="57"/>
      <c r="E144" s="58"/>
      <c r="F144" s="58"/>
      <c r="H144" s="58"/>
      <c r="I144" s="58"/>
      <c r="J144" s="59"/>
      <c r="K144" s="56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  <c r="AA144" s="299"/>
      <c r="AB144" s="299"/>
      <c r="AC144" s="299"/>
      <c r="AD144" s="299"/>
      <c r="AE144" s="299"/>
      <c r="AF144" s="299"/>
      <c r="AG144" s="299"/>
      <c r="AH144" s="299"/>
      <c r="AI144" s="299"/>
      <c r="AJ144" s="299"/>
      <c r="AK144" s="299"/>
      <c r="AL144" s="299"/>
      <c r="AM144" s="299"/>
      <c r="AN144" s="299"/>
      <c r="AO144" s="299"/>
      <c r="AP144" s="299"/>
      <c r="AQ144" s="299"/>
      <c r="AR144" s="299"/>
      <c r="AS144" s="299"/>
      <c r="AT144" s="299"/>
      <c r="AU144" s="299"/>
      <c r="AV144" s="299"/>
      <c r="AW144" s="299"/>
      <c r="AX144" s="299"/>
      <c r="AY144" s="299"/>
      <c r="AZ144" s="299"/>
      <c r="BA144" s="299"/>
      <c r="BB144" s="299"/>
      <c r="BC144" s="299"/>
      <c r="BD144" s="299"/>
      <c r="BE144" s="299"/>
      <c r="BF144" s="299"/>
      <c r="BG144" s="299"/>
      <c r="BH144" s="299"/>
      <c r="BI144" s="299"/>
      <c r="BJ144" s="299"/>
    </row>
    <row r="145" spans="1:62" s="5" customFormat="1" ht="15" customHeight="1" x14ac:dyDescent="0.25">
      <c r="A145" s="239"/>
      <c r="B145" s="56"/>
      <c r="C145" s="57"/>
      <c r="D145" s="57"/>
      <c r="E145" s="58"/>
      <c r="F145" s="58"/>
      <c r="H145" s="58"/>
      <c r="I145" s="58"/>
      <c r="J145" s="59"/>
      <c r="K145" s="56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99"/>
      <c r="AB145" s="299"/>
      <c r="AC145" s="299"/>
      <c r="AD145" s="299"/>
      <c r="AE145" s="299"/>
      <c r="AF145" s="299"/>
      <c r="AG145" s="299"/>
      <c r="AH145" s="299"/>
      <c r="AI145" s="299"/>
      <c r="AJ145" s="299"/>
      <c r="AK145" s="299"/>
      <c r="AL145" s="299"/>
      <c r="AM145" s="299"/>
      <c r="AN145" s="299"/>
      <c r="AO145" s="299"/>
      <c r="AP145" s="299"/>
      <c r="AQ145" s="299"/>
      <c r="AR145" s="299"/>
      <c r="AS145" s="299"/>
      <c r="AT145" s="299"/>
      <c r="AU145" s="299"/>
      <c r="AV145" s="299"/>
      <c r="AW145" s="299"/>
      <c r="AX145" s="299"/>
      <c r="AY145" s="299"/>
      <c r="AZ145" s="299"/>
      <c r="BA145" s="299"/>
      <c r="BB145" s="299"/>
      <c r="BC145" s="299"/>
      <c r="BD145" s="299"/>
      <c r="BE145" s="299"/>
      <c r="BF145" s="299"/>
      <c r="BG145" s="299"/>
      <c r="BH145" s="299"/>
      <c r="BI145" s="299"/>
      <c r="BJ145" s="299"/>
    </row>
    <row r="146" spans="1:62" s="5" customFormat="1" ht="15" customHeight="1" x14ac:dyDescent="0.25">
      <c r="A146" s="239"/>
      <c r="B146" s="56"/>
      <c r="C146" s="57"/>
      <c r="D146" s="57"/>
      <c r="E146" s="58"/>
      <c r="F146" s="58"/>
      <c r="H146" s="58"/>
      <c r="I146" s="58"/>
      <c r="J146" s="59"/>
      <c r="K146" s="56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99"/>
      <c r="AB146" s="299"/>
      <c r="AC146" s="299"/>
      <c r="AD146" s="299"/>
      <c r="AE146" s="299"/>
      <c r="AF146" s="299"/>
      <c r="AG146" s="299"/>
      <c r="AH146" s="299"/>
      <c r="AI146" s="299"/>
      <c r="AJ146" s="299"/>
      <c r="AK146" s="299"/>
      <c r="AL146" s="299"/>
      <c r="AM146" s="299"/>
      <c r="AN146" s="299"/>
      <c r="AO146" s="299"/>
      <c r="AP146" s="299"/>
      <c r="AQ146" s="299"/>
      <c r="AR146" s="299"/>
      <c r="AS146" s="299"/>
      <c r="AT146" s="299"/>
      <c r="AU146" s="299"/>
      <c r="AV146" s="299"/>
      <c r="AW146" s="299"/>
      <c r="AX146" s="299"/>
      <c r="AY146" s="299"/>
      <c r="AZ146" s="299"/>
      <c r="BA146" s="299"/>
      <c r="BB146" s="299"/>
      <c r="BC146" s="299"/>
      <c r="BD146" s="299"/>
      <c r="BE146" s="299"/>
      <c r="BF146" s="299"/>
      <c r="BG146" s="299"/>
      <c r="BH146" s="299"/>
      <c r="BI146" s="299"/>
      <c r="BJ146" s="299"/>
    </row>
    <row r="147" spans="1:62" s="5" customFormat="1" ht="15" customHeight="1" x14ac:dyDescent="0.25">
      <c r="A147" s="239"/>
      <c r="B147" s="56"/>
      <c r="C147" s="57"/>
      <c r="D147" s="57"/>
      <c r="E147" s="58"/>
      <c r="F147" s="58"/>
      <c r="H147" s="58"/>
      <c r="I147" s="58"/>
      <c r="J147" s="59"/>
      <c r="K147" s="56"/>
      <c r="M147" s="299"/>
      <c r="N147" s="299"/>
      <c r="O147" s="299"/>
      <c r="P147" s="299"/>
      <c r="Q147" s="299"/>
      <c r="R147" s="299"/>
      <c r="S147" s="299"/>
      <c r="T147" s="299"/>
      <c r="U147" s="299"/>
      <c r="V147" s="299"/>
      <c r="W147" s="299"/>
      <c r="X147" s="299"/>
      <c r="Y147" s="299"/>
      <c r="Z147" s="299"/>
      <c r="AA147" s="299"/>
      <c r="AB147" s="299"/>
      <c r="AC147" s="299"/>
      <c r="AD147" s="299"/>
      <c r="AE147" s="299"/>
      <c r="AF147" s="299"/>
      <c r="AG147" s="299"/>
      <c r="AH147" s="299"/>
      <c r="AI147" s="299"/>
      <c r="AJ147" s="299"/>
      <c r="AK147" s="299"/>
      <c r="AL147" s="299"/>
      <c r="AM147" s="299"/>
      <c r="AN147" s="299"/>
      <c r="AO147" s="299"/>
      <c r="AP147" s="299"/>
      <c r="AQ147" s="299"/>
      <c r="AR147" s="299"/>
      <c r="AS147" s="299"/>
      <c r="AT147" s="299"/>
      <c r="AU147" s="299"/>
      <c r="AV147" s="299"/>
      <c r="AW147" s="299"/>
      <c r="AX147" s="299"/>
      <c r="AY147" s="299"/>
      <c r="AZ147" s="299"/>
      <c r="BA147" s="299"/>
      <c r="BB147" s="299"/>
      <c r="BC147" s="299"/>
      <c r="BD147" s="299"/>
      <c r="BE147" s="299"/>
      <c r="BF147" s="299"/>
      <c r="BG147" s="299"/>
      <c r="BH147" s="299"/>
      <c r="BI147" s="299"/>
      <c r="BJ147" s="299"/>
    </row>
    <row r="148" spans="1:62" s="5" customFormat="1" ht="15" customHeight="1" x14ac:dyDescent="0.25">
      <c r="A148" s="239"/>
      <c r="B148" s="56"/>
      <c r="C148" s="57"/>
      <c r="D148" s="57"/>
      <c r="E148" s="58"/>
      <c r="F148" s="58"/>
      <c r="H148" s="58"/>
      <c r="I148" s="58"/>
      <c r="J148" s="59"/>
      <c r="K148" s="56"/>
      <c r="M148" s="299"/>
      <c r="N148" s="299"/>
      <c r="O148" s="299"/>
      <c r="P148" s="299"/>
      <c r="Q148" s="299"/>
      <c r="R148" s="299"/>
      <c r="S148" s="299"/>
      <c r="T148" s="299"/>
      <c r="U148" s="299"/>
      <c r="V148" s="299"/>
      <c r="W148" s="299"/>
      <c r="X148" s="299"/>
      <c r="Y148" s="299"/>
      <c r="Z148" s="299"/>
      <c r="AA148" s="299"/>
      <c r="AB148" s="299"/>
      <c r="AC148" s="299"/>
      <c r="AD148" s="299"/>
      <c r="AE148" s="299"/>
      <c r="AF148" s="299"/>
      <c r="AG148" s="299"/>
      <c r="AH148" s="299"/>
      <c r="AI148" s="299"/>
      <c r="AJ148" s="299"/>
      <c r="AK148" s="299"/>
      <c r="AL148" s="299"/>
      <c r="AM148" s="299"/>
      <c r="AN148" s="299"/>
      <c r="AO148" s="299"/>
      <c r="AP148" s="299"/>
      <c r="AQ148" s="299"/>
      <c r="AR148" s="299"/>
      <c r="AS148" s="299"/>
      <c r="AT148" s="299"/>
      <c r="AU148" s="299"/>
      <c r="AV148" s="299"/>
      <c r="AW148" s="299"/>
      <c r="AX148" s="299"/>
      <c r="AY148" s="299"/>
      <c r="AZ148" s="299"/>
      <c r="BA148" s="299"/>
      <c r="BB148" s="299"/>
      <c r="BC148" s="299"/>
      <c r="BD148" s="299"/>
      <c r="BE148" s="299"/>
      <c r="BF148" s="299"/>
      <c r="BG148" s="299"/>
      <c r="BH148" s="299"/>
      <c r="BI148" s="299"/>
      <c r="BJ148" s="299"/>
    </row>
    <row r="149" spans="1:62" s="5" customFormat="1" ht="15" customHeight="1" x14ac:dyDescent="0.25">
      <c r="A149" s="239"/>
      <c r="B149" s="56"/>
      <c r="C149" s="57"/>
      <c r="D149" s="57"/>
      <c r="E149" s="58"/>
      <c r="F149" s="58"/>
      <c r="H149" s="58"/>
      <c r="I149" s="58"/>
      <c r="J149" s="59"/>
      <c r="K149" s="56"/>
      <c r="M149" s="299"/>
      <c r="N149" s="299"/>
      <c r="O149" s="299"/>
      <c r="P149" s="299"/>
      <c r="Q149" s="299"/>
      <c r="R149" s="299"/>
      <c r="S149" s="299"/>
      <c r="T149" s="299"/>
      <c r="U149" s="299"/>
      <c r="V149" s="299"/>
      <c r="W149" s="299"/>
      <c r="X149" s="299"/>
      <c r="Y149" s="299"/>
      <c r="Z149" s="299"/>
      <c r="AA149" s="299"/>
      <c r="AB149" s="299"/>
      <c r="AC149" s="299"/>
      <c r="AD149" s="299"/>
      <c r="AE149" s="299"/>
      <c r="AF149" s="299"/>
      <c r="AG149" s="299"/>
      <c r="AH149" s="299"/>
      <c r="AI149" s="299"/>
      <c r="AJ149" s="299"/>
      <c r="AK149" s="299"/>
      <c r="AL149" s="299"/>
      <c r="AM149" s="299"/>
      <c r="AN149" s="299"/>
      <c r="AO149" s="299"/>
      <c r="AP149" s="299"/>
      <c r="AQ149" s="299"/>
      <c r="AR149" s="299"/>
      <c r="AS149" s="299"/>
      <c r="AT149" s="299"/>
      <c r="AU149" s="299"/>
      <c r="AV149" s="299"/>
      <c r="AW149" s="299"/>
      <c r="AX149" s="299"/>
      <c r="AY149" s="299"/>
      <c r="AZ149" s="299"/>
      <c r="BA149" s="299"/>
      <c r="BB149" s="299"/>
      <c r="BC149" s="299"/>
      <c r="BD149" s="299"/>
      <c r="BE149" s="299"/>
      <c r="BF149" s="299"/>
      <c r="BG149" s="299"/>
      <c r="BH149" s="299"/>
      <c r="BI149" s="299"/>
      <c r="BJ149" s="299"/>
    </row>
    <row r="150" spans="1:62" s="5" customFormat="1" ht="15" customHeight="1" x14ac:dyDescent="0.25">
      <c r="A150" s="239"/>
      <c r="B150" s="56"/>
      <c r="C150" s="57"/>
      <c r="D150" s="57"/>
      <c r="E150" s="58"/>
      <c r="F150" s="58"/>
      <c r="H150" s="58"/>
      <c r="I150" s="58"/>
      <c r="J150" s="59"/>
      <c r="K150" s="56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99"/>
      <c r="AB150" s="299"/>
      <c r="AC150" s="299"/>
      <c r="AD150" s="299"/>
      <c r="AE150" s="299"/>
      <c r="AF150" s="299"/>
      <c r="AG150" s="299"/>
      <c r="AH150" s="299"/>
      <c r="AI150" s="299"/>
      <c r="AJ150" s="299"/>
      <c r="AK150" s="299"/>
      <c r="AL150" s="299"/>
      <c r="AM150" s="299"/>
      <c r="AN150" s="299"/>
      <c r="AO150" s="299"/>
      <c r="AP150" s="299"/>
      <c r="AQ150" s="299"/>
      <c r="AR150" s="299"/>
      <c r="AS150" s="299"/>
      <c r="AT150" s="299"/>
      <c r="AU150" s="299"/>
      <c r="AV150" s="299"/>
      <c r="AW150" s="299"/>
      <c r="AX150" s="299"/>
      <c r="AY150" s="299"/>
      <c r="AZ150" s="299"/>
      <c r="BA150" s="299"/>
      <c r="BB150" s="299"/>
      <c r="BC150" s="299"/>
      <c r="BD150" s="299"/>
      <c r="BE150" s="299"/>
      <c r="BF150" s="299"/>
      <c r="BG150" s="299"/>
      <c r="BH150" s="299"/>
      <c r="BI150" s="299"/>
      <c r="BJ150" s="299"/>
    </row>
    <row r="151" spans="1:62" s="5" customFormat="1" ht="15" customHeight="1" x14ac:dyDescent="0.25">
      <c r="A151" s="239"/>
      <c r="B151" s="56"/>
      <c r="C151" s="57"/>
      <c r="D151" s="57"/>
      <c r="E151" s="58"/>
      <c r="F151" s="58"/>
      <c r="H151" s="58"/>
      <c r="I151" s="58"/>
      <c r="J151" s="59"/>
      <c r="K151" s="56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99"/>
      <c r="AB151" s="299"/>
      <c r="AC151" s="299"/>
      <c r="AD151" s="299"/>
      <c r="AE151" s="299"/>
      <c r="AF151" s="299"/>
      <c r="AG151" s="299"/>
      <c r="AH151" s="299"/>
      <c r="AI151" s="299"/>
      <c r="AJ151" s="299"/>
      <c r="AK151" s="299"/>
      <c r="AL151" s="299"/>
      <c r="AM151" s="299"/>
      <c r="AN151" s="299"/>
      <c r="AO151" s="299"/>
      <c r="AP151" s="299"/>
      <c r="AQ151" s="299"/>
      <c r="AR151" s="299"/>
      <c r="AS151" s="299"/>
      <c r="AT151" s="299"/>
      <c r="AU151" s="299"/>
      <c r="AV151" s="299"/>
      <c r="AW151" s="299"/>
      <c r="AX151" s="299"/>
      <c r="AY151" s="299"/>
      <c r="AZ151" s="299"/>
      <c r="BA151" s="299"/>
      <c r="BB151" s="299"/>
      <c r="BC151" s="299"/>
      <c r="BD151" s="299"/>
      <c r="BE151" s="299"/>
      <c r="BF151" s="299"/>
      <c r="BG151" s="299"/>
      <c r="BH151" s="299"/>
      <c r="BI151" s="299"/>
      <c r="BJ151" s="299"/>
    </row>
    <row r="152" spans="1:62" s="5" customFormat="1" ht="15" customHeight="1" x14ac:dyDescent="0.25">
      <c r="A152" s="239"/>
      <c r="B152" s="56"/>
      <c r="C152" s="57"/>
      <c r="D152" s="57"/>
      <c r="E152" s="58"/>
      <c r="F152" s="58"/>
      <c r="H152" s="58"/>
      <c r="I152" s="58"/>
      <c r="J152" s="59"/>
      <c r="K152" s="56"/>
      <c r="M152" s="299"/>
      <c r="N152" s="299"/>
      <c r="O152" s="299"/>
      <c r="P152" s="299"/>
      <c r="Q152" s="299"/>
      <c r="R152" s="299"/>
      <c r="S152" s="299"/>
      <c r="T152" s="299"/>
      <c r="U152" s="299"/>
      <c r="V152" s="299"/>
      <c r="W152" s="299"/>
      <c r="X152" s="299"/>
      <c r="Y152" s="299"/>
      <c r="Z152" s="299"/>
      <c r="AA152" s="299"/>
      <c r="AB152" s="299"/>
      <c r="AC152" s="299"/>
      <c r="AD152" s="299"/>
      <c r="AE152" s="299"/>
      <c r="AF152" s="299"/>
      <c r="AG152" s="299"/>
      <c r="AH152" s="299"/>
      <c r="AI152" s="299"/>
      <c r="AJ152" s="299"/>
      <c r="AK152" s="299"/>
      <c r="AL152" s="299"/>
      <c r="AM152" s="299"/>
      <c r="AN152" s="299"/>
      <c r="AO152" s="299"/>
      <c r="AP152" s="299"/>
      <c r="AQ152" s="299"/>
      <c r="AR152" s="299"/>
      <c r="AS152" s="299"/>
      <c r="AT152" s="299"/>
      <c r="AU152" s="299"/>
      <c r="AV152" s="299"/>
      <c r="AW152" s="299"/>
      <c r="AX152" s="299"/>
      <c r="AY152" s="299"/>
      <c r="AZ152" s="299"/>
      <c r="BA152" s="299"/>
      <c r="BB152" s="299"/>
      <c r="BC152" s="299"/>
      <c r="BD152" s="299"/>
      <c r="BE152" s="299"/>
      <c r="BF152" s="299"/>
      <c r="BG152" s="299"/>
      <c r="BH152" s="299"/>
      <c r="BI152" s="299"/>
      <c r="BJ152" s="299"/>
    </row>
    <row r="153" spans="1:62" s="5" customFormat="1" ht="15" customHeight="1" x14ac:dyDescent="0.25">
      <c r="A153" s="239"/>
      <c r="B153" s="56"/>
      <c r="C153" s="57"/>
      <c r="D153" s="57"/>
      <c r="E153" s="58"/>
      <c r="F153" s="58"/>
      <c r="H153" s="58"/>
      <c r="I153" s="58"/>
      <c r="J153" s="59"/>
      <c r="K153" s="56"/>
      <c r="M153" s="299"/>
      <c r="N153" s="299"/>
      <c r="O153" s="299"/>
      <c r="P153" s="299"/>
      <c r="Q153" s="299"/>
      <c r="R153" s="299"/>
      <c r="S153" s="299"/>
      <c r="T153" s="299"/>
      <c r="U153" s="299"/>
      <c r="V153" s="299"/>
      <c r="W153" s="299"/>
      <c r="X153" s="299"/>
      <c r="Y153" s="299"/>
      <c r="Z153" s="299"/>
      <c r="AA153" s="299"/>
      <c r="AB153" s="299"/>
      <c r="AC153" s="299"/>
      <c r="AD153" s="299"/>
      <c r="AE153" s="299"/>
      <c r="AF153" s="299"/>
      <c r="AG153" s="299"/>
      <c r="AH153" s="299"/>
      <c r="AI153" s="299"/>
      <c r="AJ153" s="299"/>
      <c r="AK153" s="299"/>
      <c r="AL153" s="299"/>
      <c r="AM153" s="299"/>
      <c r="AN153" s="299"/>
      <c r="AO153" s="299"/>
      <c r="AP153" s="299"/>
      <c r="AQ153" s="299"/>
      <c r="AR153" s="299"/>
      <c r="AS153" s="299"/>
      <c r="AT153" s="299"/>
      <c r="AU153" s="299"/>
      <c r="AV153" s="299"/>
      <c r="AW153" s="299"/>
      <c r="AX153" s="299"/>
      <c r="AY153" s="299"/>
      <c r="AZ153" s="299"/>
      <c r="BA153" s="299"/>
      <c r="BB153" s="299"/>
      <c r="BC153" s="299"/>
      <c r="BD153" s="299"/>
      <c r="BE153" s="299"/>
      <c r="BF153" s="299"/>
      <c r="BG153" s="299"/>
      <c r="BH153" s="299"/>
      <c r="BI153" s="299"/>
      <c r="BJ153" s="299"/>
    </row>
    <row r="154" spans="1:62" s="5" customFormat="1" ht="15" customHeight="1" x14ac:dyDescent="0.25">
      <c r="A154" s="239"/>
      <c r="B154" s="56"/>
      <c r="C154" s="57"/>
      <c r="D154" s="57"/>
      <c r="E154" s="58"/>
      <c r="F154" s="58"/>
      <c r="H154" s="58"/>
      <c r="I154" s="58"/>
      <c r="J154" s="59"/>
      <c r="K154" s="56"/>
      <c r="M154" s="299"/>
      <c r="N154" s="299"/>
      <c r="O154" s="299"/>
      <c r="P154" s="299"/>
      <c r="Q154" s="299"/>
      <c r="R154" s="299"/>
      <c r="S154" s="299"/>
      <c r="T154" s="299"/>
      <c r="U154" s="299"/>
      <c r="V154" s="299"/>
      <c r="W154" s="299"/>
      <c r="X154" s="299"/>
      <c r="Y154" s="299"/>
      <c r="Z154" s="299"/>
      <c r="AA154" s="299"/>
      <c r="AB154" s="299"/>
      <c r="AC154" s="299"/>
      <c r="AD154" s="299"/>
      <c r="AE154" s="299"/>
      <c r="AF154" s="299"/>
      <c r="AG154" s="299"/>
      <c r="AH154" s="299"/>
      <c r="AI154" s="299"/>
      <c r="AJ154" s="299"/>
      <c r="AK154" s="299"/>
      <c r="AL154" s="299"/>
      <c r="AM154" s="299"/>
      <c r="AN154" s="299"/>
      <c r="AO154" s="299"/>
      <c r="AP154" s="299"/>
      <c r="AQ154" s="299"/>
      <c r="AR154" s="299"/>
      <c r="AS154" s="299"/>
      <c r="AT154" s="299"/>
      <c r="AU154" s="299"/>
      <c r="AV154" s="299"/>
      <c r="AW154" s="299"/>
      <c r="AX154" s="299"/>
      <c r="AY154" s="299"/>
      <c r="AZ154" s="299"/>
      <c r="BA154" s="299"/>
      <c r="BB154" s="299"/>
      <c r="BC154" s="299"/>
      <c r="BD154" s="299"/>
      <c r="BE154" s="299"/>
      <c r="BF154" s="299"/>
      <c r="BG154" s="299"/>
      <c r="BH154" s="299"/>
      <c r="BI154" s="299"/>
      <c r="BJ154" s="299"/>
    </row>
    <row r="155" spans="1:62" s="5" customFormat="1" ht="15" customHeight="1" x14ac:dyDescent="0.25">
      <c r="A155" s="239"/>
      <c r="B155" s="56"/>
      <c r="C155" s="57"/>
      <c r="D155" s="57"/>
      <c r="E155" s="58"/>
      <c r="F155" s="58"/>
      <c r="H155" s="58"/>
      <c r="I155" s="58"/>
      <c r="J155" s="59"/>
      <c r="K155" s="56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99"/>
      <c r="AB155" s="299"/>
      <c r="AC155" s="299"/>
      <c r="AD155" s="299"/>
      <c r="AE155" s="299"/>
      <c r="AF155" s="299"/>
      <c r="AG155" s="299"/>
      <c r="AH155" s="299"/>
      <c r="AI155" s="299"/>
      <c r="AJ155" s="299"/>
      <c r="AK155" s="299"/>
      <c r="AL155" s="299"/>
      <c r="AM155" s="299"/>
      <c r="AN155" s="299"/>
      <c r="AO155" s="299"/>
      <c r="AP155" s="299"/>
      <c r="AQ155" s="299"/>
      <c r="AR155" s="299"/>
      <c r="AS155" s="299"/>
      <c r="AT155" s="299"/>
      <c r="AU155" s="299"/>
      <c r="AV155" s="299"/>
      <c r="AW155" s="299"/>
      <c r="AX155" s="299"/>
      <c r="AY155" s="299"/>
      <c r="AZ155" s="299"/>
      <c r="BA155" s="299"/>
      <c r="BB155" s="299"/>
      <c r="BC155" s="299"/>
      <c r="BD155" s="299"/>
      <c r="BE155" s="299"/>
      <c r="BF155" s="299"/>
      <c r="BG155" s="299"/>
      <c r="BH155" s="299"/>
      <c r="BI155" s="299"/>
      <c r="BJ155" s="299"/>
    </row>
    <row r="156" spans="1:62" s="5" customFormat="1" ht="15" customHeight="1" x14ac:dyDescent="0.25">
      <c r="A156" s="239"/>
      <c r="B156" s="56"/>
      <c r="C156" s="57"/>
      <c r="D156" s="57"/>
      <c r="E156" s="58"/>
      <c r="F156" s="58"/>
      <c r="H156" s="58"/>
      <c r="I156" s="58"/>
      <c r="J156" s="59"/>
      <c r="K156" s="56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99"/>
      <c r="AB156" s="299"/>
      <c r="AC156" s="299"/>
      <c r="AD156" s="299"/>
      <c r="AE156" s="299"/>
      <c r="AF156" s="299"/>
      <c r="AG156" s="299"/>
      <c r="AH156" s="299"/>
      <c r="AI156" s="299"/>
      <c r="AJ156" s="299"/>
      <c r="AK156" s="299"/>
      <c r="AL156" s="299"/>
      <c r="AM156" s="299"/>
      <c r="AN156" s="299"/>
      <c r="AO156" s="299"/>
      <c r="AP156" s="299"/>
      <c r="AQ156" s="299"/>
      <c r="AR156" s="299"/>
      <c r="AS156" s="299"/>
      <c r="AT156" s="299"/>
      <c r="AU156" s="299"/>
      <c r="AV156" s="299"/>
      <c r="AW156" s="299"/>
      <c r="AX156" s="299"/>
      <c r="AY156" s="299"/>
      <c r="AZ156" s="299"/>
      <c r="BA156" s="299"/>
      <c r="BB156" s="299"/>
      <c r="BC156" s="299"/>
      <c r="BD156" s="299"/>
      <c r="BE156" s="299"/>
      <c r="BF156" s="299"/>
      <c r="BG156" s="299"/>
      <c r="BH156" s="299"/>
      <c r="BI156" s="299"/>
      <c r="BJ156" s="299"/>
    </row>
    <row r="157" spans="1:62" s="5" customFormat="1" ht="15" customHeight="1" x14ac:dyDescent="0.25">
      <c r="A157" s="239"/>
      <c r="B157" s="56"/>
      <c r="C157" s="57"/>
      <c r="D157" s="57"/>
      <c r="E157" s="58"/>
      <c r="F157" s="58"/>
      <c r="H157" s="58"/>
      <c r="I157" s="58"/>
      <c r="J157" s="59"/>
      <c r="K157" s="56"/>
      <c r="M157" s="299"/>
      <c r="N157" s="299"/>
      <c r="O157" s="299"/>
      <c r="P157" s="299"/>
      <c r="Q157" s="299"/>
      <c r="R157" s="299"/>
      <c r="S157" s="299"/>
      <c r="T157" s="299"/>
      <c r="U157" s="299"/>
      <c r="V157" s="299"/>
      <c r="W157" s="299"/>
      <c r="X157" s="299"/>
      <c r="Y157" s="299"/>
      <c r="Z157" s="299"/>
      <c r="AA157" s="299"/>
      <c r="AB157" s="299"/>
      <c r="AC157" s="299"/>
      <c r="AD157" s="299"/>
      <c r="AE157" s="299"/>
      <c r="AF157" s="299"/>
      <c r="AG157" s="299"/>
      <c r="AH157" s="299"/>
      <c r="AI157" s="299"/>
      <c r="AJ157" s="299"/>
      <c r="AK157" s="299"/>
      <c r="AL157" s="299"/>
      <c r="AM157" s="299"/>
      <c r="AN157" s="299"/>
      <c r="AO157" s="299"/>
      <c r="AP157" s="299"/>
      <c r="AQ157" s="299"/>
      <c r="AR157" s="299"/>
      <c r="AS157" s="299"/>
      <c r="AT157" s="299"/>
      <c r="AU157" s="299"/>
      <c r="AV157" s="299"/>
      <c r="AW157" s="299"/>
      <c r="AX157" s="299"/>
      <c r="AY157" s="299"/>
      <c r="AZ157" s="299"/>
      <c r="BA157" s="299"/>
      <c r="BB157" s="299"/>
      <c r="BC157" s="299"/>
      <c r="BD157" s="299"/>
      <c r="BE157" s="299"/>
      <c r="BF157" s="299"/>
      <c r="BG157" s="299"/>
      <c r="BH157" s="299"/>
      <c r="BI157" s="299"/>
      <c r="BJ157" s="299"/>
    </row>
    <row r="158" spans="1:62" s="5" customFormat="1" ht="15" customHeight="1" x14ac:dyDescent="0.25">
      <c r="A158" s="239"/>
      <c r="B158" s="56"/>
      <c r="C158" s="57"/>
      <c r="D158" s="57"/>
      <c r="E158" s="58"/>
      <c r="F158" s="58"/>
      <c r="H158" s="58"/>
      <c r="I158" s="58"/>
      <c r="J158" s="59"/>
      <c r="K158" s="56"/>
      <c r="M158" s="299"/>
      <c r="N158" s="299"/>
      <c r="O158" s="299"/>
      <c r="P158" s="299"/>
      <c r="Q158" s="299"/>
      <c r="R158" s="299"/>
      <c r="S158" s="299"/>
      <c r="T158" s="299"/>
      <c r="U158" s="299"/>
      <c r="V158" s="299"/>
      <c r="W158" s="299"/>
      <c r="X158" s="299"/>
      <c r="Y158" s="299"/>
      <c r="Z158" s="299"/>
      <c r="AA158" s="299"/>
      <c r="AB158" s="299"/>
      <c r="AC158" s="299"/>
      <c r="AD158" s="299"/>
      <c r="AE158" s="299"/>
      <c r="AF158" s="299"/>
      <c r="AG158" s="299"/>
      <c r="AH158" s="299"/>
      <c r="AI158" s="299"/>
      <c r="AJ158" s="299"/>
      <c r="AK158" s="299"/>
      <c r="AL158" s="299"/>
      <c r="AM158" s="299"/>
      <c r="AN158" s="299"/>
      <c r="AO158" s="299"/>
      <c r="AP158" s="299"/>
      <c r="AQ158" s="299"/>
      <c r="AR158" s="299"/>
      <c r="AS158" s="299"/>
      <c r="AT158" s="299"/>
      <c r="AU158" s="299"/>
      <c r="AV158" s="299"/>
      <c r="AW158" s="299"/>
      <c r="AX158" s="299"/>
      <c r="AY158" s="299"/>
      <c r="AZ158" s="299"/>
      <c r="BA158" s="299"/>
      <c r="BB158" s="299"/>
      <c r="BC158" s="299"/>
      <c r="BD158" s="299"/>
      <c r="BE158" s="299"/>
      <c r="BF158" s="299"/>
      <c r="BG158" s="299"/>
      <c r="BH158" s="299"/>
      <c r="BI158" s="299"/>
      <c r="BJ158" s="299"/>
    </row>
    <row r="159" spans="1:62" s="5" customFormat="1" ht="15" customHeight="1" x14ac:dyDescent="0.25">
      <c r="A159" s="239"/>
      <c r="B159" s="56"/>
      <c r="C159" s="57"/>
      <c r="D159" s="57"/>
      <c r="E159" s="58"/>
      <c r="F159" s="58"/>
      <c r="H159" s="58"/>
      <c r="I159" s="58"/>
      <c r="J159" s="59"/>
      <c r="K159" s="56"/>
      <c r="M159" s="299"/>
      <c r="N159" s="299"/>
      <c r="O159" s="299"/>
      <c r="P159" s="299"/>
      <c r="Q159" s="299"/>
      <c r="R159" s="299"/>
      <c r="S159" s="299"/>
      <c r="T159" s="299"/>
      <c r="U159" s="299"/>
      <c r="V159" s="299"/>
      <c r="W159" s="299"/>
      <c r="X159" s="299"/>
      <c r="Y159" s="299"/>
      <c r="Z159" s="299"/>
      <c r="AA159" s="299"/>
      <c r="AB159" s="299"/>
      <c r="AC159" s="299"/>
      <c r="AD159" s="299"/>
      <c r="AE159" s="299"/>
      <c r="AF159" s="299"/>
      <c r="AG159" s="299"/>
      <c r="AH159" s="299"/>
      <c r="AI159" s="299"/>
      <c r="AJ159" s="299"/>
      <c r="AK159" s="299"/>
      <c r="AL159" s="299"/>
      <c r="AM159" s="299"/>
      <c r="AN159" s="299"/>
      <c r="AO159" s="299"/>
      <c r="AP159" s="299"/>
      <c r="AQ159" s="299"/>
      <c r="AR159" s="299"/>
      <c r="AS159" s="299"/>
      <c r="AT159" s="299"/>
      <c r="AU159" s="299"/>
      <c r="AV159" s="299"/>
      <c r="AW159" s="299"/>
      <c r="AX159" s="299"/>
      <c r="AY159" s="299"/>
      <c r="AZ159" s="299"/>
      <c r="BA159" s="299"/>
      <c r="BB159" s="299"/>
      <c r="BC159" s="299"/>
      <c r="BD159" s="299"/>
      <c r="BE159" s="299"/>
      <c r="BF159" s="299"/>
      <c r="BG159" s="299"/>
      <c r="BH159" s="299"/>
      <c r="BI159" s="299"/>
      <c r="BJ159" s="299"/>
    </row>
    <row r="160" spans="1:62" s="5" customFormat="1" ht="15" customHeight="1" x14ac:dyDescent="0.25">
      <c r="A160" s="239"/>
      <c r="B160" s="56"/>
      <c r="C160" s="57"/>
      <c r="D160" s="57"/>
      <c r="E160" s="58"/>
      <c r="F160" s="58"/>
      <c r="H160" s="58"/>
      <c r="I160" s="58"/>
      <c r="J160" s="59"/>
      <c r="K160" s="56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  <c r="W160" s="299"/>
      <c r="X160" s="299"/>
      <c r="Y160" s="299"/>
      <c r="Z160" s="299"/>
      <c r="AA160" s="299"/>
      <c r="AB160" s="299"/>
      <c r="AC160" s="299"/>
      <c r="AD160" s="299"/>
      <c r="AE160" s="299"/>
      <c r="AF160" s="299"/>
      <c r="AG160" s="299"/>
      <c r="AH160" s="299"/>
      <c r="AI160" s="299"/>
      <c r="AJ160" s="299"/>
      <c r="AK160" s="299"/>
      <c r="AL160" s="299"/>
      <c r="AM160" s="299"/>
      <c r="AN160" s="299"/>
      <c r="AO160" s="299"/>
      <c r="AP160" s="299"/>
      <c r="AQ160" s="299"/>
      <c r="AR160" s="299"/>
      <c r="AS160" s="299"/>
      <c r="AT160" s="299"/>
      <c r="AU160" s="299"/>
      <c r="AV160" s="299"/>
      <c r="AW160" s="299"/>
      <c r="AX160" s="299"/>
      <c r="AY160" s="299"/>
      <c r="AZ160" s="299"/>
      <c r="BA160" s="299"/>
      <c r="BB160" s="299"/>
      <c r="BC160" s="299"/>
      <c r="BD160" s="299"/>
      <c r="BE160" s="299"/>
      <c r="BF160" s="299"/>
      <c r="BG160" s="299"/>
      <c r="BH160" s="299"/>
      <c r="BI160" s="299"/>
      <c r="BJ160" s="299"/>
    </row>
    <row r="161" spans="1:62" s="5" customFormat="1" ht="15" customHeight="1" x14ac:dyDescent="0.25">
      <c r="A161" s="239"/>
      <c r="B161" s="56"/>
      <c r="C161" s="57"/>
      <c r="D161" s="57"/>
      <c r="E161" s="58"/>
      <c r="F161" s="58"/>
      <c r="H161" s="58"/>
      <c r="I161" s="58"/>
      <c r="J161" s="59"/>
      <c r="K161" s="56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99"/>
      <c r="AB161" s="299"/>
      <c r="AC161" s="299"/>
      <c r="AD161" s="299"/>
      <c r="AE161" s="299"/>
      <c r="AF161" s="299"/>
      <c r="AG161" s="299"/>
      <c r="AH161" s="299"/>
      <c r="AI161" s="299"/>
      <c r="AJ161" s="299"/>
      <c r="AK161" s="299"/>
      <c r="AL161" s="299"/>
      <c r="AM161" s="299"/>
      <c r="AN161" s="299"/>
      <c r="AO161" s="299"/>
      <c r="AP161" s="299"/>
      <c r="AQ161" s="299"/>
      <c r="AR161" s="299"/>
      <c r="AS161" s="299"/>
      <c r="AT161" s="299"/>
      <c r="AU161" s="299"/>
      <c r="AV161" s="299"/>
      <c r="AW161" s="299"/>
      <c r="AX161" s="299"/>
      <c r="AY161" s="299"/>
      <c r="AZ161" s="299"/>
      <c r="BA161" s="299"/>
      <c r="BB161" s="299"/>
      <c r="BC161" s="299"/>
      <c r="BD161" s="299"/>
      <c r="BE161" s="299"/>
      <c r="BF161" s="299"/>
      <c r="BG161" s="299"/>
      <c r="BH161" s="299"/>
      <c r="BI161" s="299"/>
      <c r="BJ161" s="299"/>
    </row>
    <row r="162" spans="1:62" s="5" customFormat="1" ht="15" customHeight="1" x14ac:dyDescent="0.25">
      <c r="A162" s="239"/>
      <c r="B162" s="56"/>
      <c r="C162" s="57"/>
      <c r="D162" s="57"/>
      <c r="E162" s="58"/>
      <c r="F162" s="58"/>
      <c r="H162" s="58"/>
      <c r="I162" s="58"/>
      <c r="J162" s="59"/>
      <c r="K162" s="56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99"/>
      <c r="AB162" s="299"/>
      <c r="AC162" s="299"/>
      <c r="AD162" s="299"/>
      <c r="AE162" s="299"/>
      <c r="AF162" s="299"/>
      <c r="AG162" s="299"/>
      <c r="AH162" s="299"/>
      <c r="AI162" s="299"/>
      <c r="AJ162" s="299"/>
      <c r="AK162" s="299"/>
      <c r="AL162" s="299"/>
      <c r="AM162" s="299"/>
      <c r="AN162" s="299"/>
      <c r="AO162" s="299"/>
      <c r="AP162" s="299"/>
      <c r="AQ162" s="299"/>
      <c r="AR162" s="299"/>
      <c r="AS162" s="299"/>
      <c r="AT162" s="299"/>
      <c r="AU162" s="299"/>
      <c r="AV162" s="299"/>
      <c r="AW162" s="299"/>
      <c r="AX162" s="299"/>
      <c r="AY162" s="299"/>
      <c r="AZ162" s="299"/>
      <c r="BA162" s="299"/>
      <c r="BB162" s="299"/>
      <c r="BC162" s="299"/>
      <c r="BD162" s="299"/>
      <c r="BE162" s="299"/>
      <c r="BF162" s="299"/>
      <c r="BG162" s="299"/>
      <c r="BH162" s="299"/>
      <c r="BI162" s="299"/>
      <c r="BJ162" s="299"/>
    </row>
    <row r="163" spans="1:62" s="5" customFormat="1" ht="15" customHeight="1" x14ac:dyDescent="0.25">
      <c r="A163" s="239"/>
      <c r="B163" s="56"/>
      <c r="C163" s="57"/>
      <c r="D163" s="57"/>
      <c r="E163" s="58"/>
      <c r="F163" s="58"/>
      <c r="H163" s="58"/>
      <c r="I163" s="58"/>
      <c r="J163" s="59"/>
      <c r="K163" s="56"/>
      <c r="M163" s="299"/>
      <c r="N163" s="299"/>
      <c r="O163" s="299"/>
      <c r="P163" s="299"/>
      <c r="Q163" s="299"/>
      <c r="R163" s="299"/>
      <c r="S163" s="299"/>
      <c r="T163" s="299"/>
      <c r="U163" s="299"/>
      <c r="V163" s="299"/>
      <c r="W163" s="299"/>
      <c r="X163" s="299"/>
      <c r="Y163" s="299"/>
      <c r="Z163" s="299"/>
      <c r="AA163" s="299"/>
      <c r="AB163" s="299"/>
      <c r="AC163" s="299"/>
      <c r="AD163" s="299"/>
      <c r="AE163" s="299"/>
      <c r="AF163" s="299"/>
      <c r="AG163" s="299"/>
      <c r="AH163" s="299"/>
      <c r="AI163" s="299"/>
      <c r="AJ163" s="299"/>
      <c r="AK163" s="299"/>
      <c r="AL163" s="299"/>
      <c r="AM163" s="299"/>
      <c r="AN163" s="299"/>
      <c r="AO163" s="299"/>
      <c r="AP163" s="299"/>
      <c r="AQ163" s="299"/>
      <c r="AR163" s="299"/>
      <c r="AS163" s="299"/>
      <c r="AT163" s="299"/>
      <c r="AU163" s="299"/>
      <c r="AV163" s="299"/>
      <c r="AW163" s="299"/>
      <c r="AX163" s="299"/>
      <c r="AY163" s="299"/>
      <c r="AZ163" s="299"/>
      <c r="BA163" s="299"/>
      <c r="BB163" s="299"/>
      <c r="BC163" s="299"/>
      <c r="BD163" s="299"/>
      <c r="BE163" s="299"/>
      <c r="BF163" s="299"/>
      <c r="BG163" s="299"/>
      <c r="BH163" s="299"/>
      <c r="BI163" s="299"/>
      <c r="BJ163" s="299"/>
    </row>
    <row r="164" spans="1:62" s="5" customFormat="1" ht="15" customHeight="1" x14ac:dyDescent="0.25">
      <c r="A164" s="239"/>
      <c r="B164" s="56"/>
      <c r="C164" s="57"/>
      <c r="D164" s="57"/>
      <c r="E164" s="58"/>
      <c r="F164" s="58"/>
      <c r="H164" s="58"/>
      <c r="I164" s="58"/>
      <c r="J164" s="59"/>
      <c r="K164" s="56"/>
      <c r="M164" s="299"/>
      <c r="N164" s="299"/>
      <c r="O164" s="299"/>
      <c r="P164" s="299"/>
      <c r="Q164" s="299"/>
      <c r="R164" s="299"/>
      <c r="S164" s="299"/>
      <c r="T164" s="299"/>
      <c r="U164" s="299"/>
      <c r="V164" s="299"/>
      <c r="W164" s="299"/>
      <c r="X164" s="299"/>
      <c r="Y164" s="299"/>
      <c r="Z164" s="299"/>
      <c r="AA164" s="299"/>
      <c r="AB164" s="299"/>
      <c r="AC164" s="299"/>
      <c r="AD164" s="299"/>
      <c r="AE164" s="299"/>
      <c r="AF164" s="299"/>
      <c r="AG164" s="299"/>
      <c r="AH164" s="299"/>
      <c r="AI164" s="299"/>
      <c r="AJ164" s="299"/>
      <c r="AK164" s="299"/>
      <c r="AL164" s="299"/>
      <c r="AM164" s="299"/>
      <c r="AN164" s="299"/>
      <c r="AO164" s="299"/>
      <c r="AP164" s="299"/>
      <c r="AQ164" s="299"/>
      <c r="AR164" s="299"/>
      <c r="AS164" s="299"/>
      <c r="AT164" s="299"/>
      <c r="AU164" s="299"/>
      <c r="AV164" s="299"/>
      <c r="AW164" s="299"/>
      <c r="AX164" s="299"/>
      <c r="AY164" s="299"/>
      <c r="AZ164" s="299"/>
      <c r="BA164" s="299"/>
      <c r="BB164" s="299"/>
      <c r="BC164" s="299"/>
      <c r="BD164" s="299"/>
      <c r="BE164" s="299"/>
      <c r="BF164" s="299"/>
      <c r="BG164" s="299"/>
      <c r="BH164" s="299"/>
      <c r="BI164" s="299"/>
      <c r="BJ164" s="299"/>
    </row>
    <row r="165" spans="1:62" s="5" customFormat="1" ht="15" customHeight="1" x14ac:dyDescent="0.25">
      <c r="A165" s="239"/>
      <c r="B165" s="56"/>
      <c r="C165" s="57"/>
      <c r="D165" s="57"/>
      <c r="E165" s="58"/>
      <c r="F165" s="58"/>
      <c r="H165" s="58"/>
      <c r="I165" s="58"/>
      <c r="J165" s="59"/>
      <c r="K165" s="56"/>
      <c r="M165" s="299"/>
      <c r="N165" s="299"/>
      <c r="O165" s="299"/>
      <c r="P165" s="299"/>
      <c r="Q165" s="299"/>
      <c r="R165" s="299"/>
      <c r="S165" s="299"/>
      <c r="T165" s="299"/>
      <c r="U165" s="299"/>
      <c r="V165" s="299"/>
      <c r="W165" s="299"/>
      <c r="X165" s="299"/>
      <c r="Y165" s="299"/>
      <c r="Z165" s="299"/>
      <c r="AA165" s="299"/>
      <c r="AB165" s="299"/>
      <c r="AC165" s="299"/>
      <c r="AD165" s="299"/>
      <c r="AE165" s="299"/>
      <c r="AF165" s="299"/>
      <c r="AG165" s="299"/>
      <c r="AH165" s="299"/>
      <c r="AI165" s="299"/>
      <c r="AJ165" s="299"/>
      <c r="AK165" s="299"/>
      <c r="AL165" s="299"/>
      <c r="AM165" s="299"/>
      <c r="AN165" s="299"/>
      <c r="AO165" s="299"/>
      <c r="AP165" s="299"/>
      <c r="AQ165" s="299"/>
      <c r="AR165" s="299"/>
      <c r="AS165" s="299"/>
      <c r="AT165" s="299"/>
      <c r="AU165" s="299"/>
      <c r="AV165" s="299"/>
      <c r="AW165" s="299"/>
      <c r="AX165" s="299"/>
      <c r="AY165" s="299"/>
      <c r="AZ165" s="299"/>
      <c r="BA165" s="299"/>
      <c r="BB165" s="299"/>
      <c r="BC165" s="299"/>
      <c r="BD165" s="299"/>
      <c r="BE165" s="299"/>
      <c r="BF165" s="299"/>
      <c r="BG165" s="299"/>
      <c r="BH165" s="299"/>
      <c r="BI165" s="299"/>
      <c r="BJ165" s="299"/>
    </row>
    <row r="166" spans="1:62" s="5" customFormat="1" ht="15" customHeight="1" x14ac:dyDescent="0.25">
      <c r="A166" s="239"/>
      <c r="B166" s="56"/>
      <c r="C166" s="57"/>
      <c r="D166" s="57"/>
      <c r="E166" s="58"/>
      <c r="F166" s="58"/>
      <c r="H166" s="58"/>
      <c r="I166" s="58"/>
      <c r="J166" s="59"/>
      <c r="K166" s="56"/>
      <c r="M166" s="299"/>
      <c r="N166" s="299"/>
      <c r="O166" s="299"/>
      <c r="P166" s="299"/>
      <c r="Q166" s="299"/>
      <c r="R166" s="299"/>
      <c r="S166" s="299"/>
      <c r="T166" s="299"/>
      <c r="U166" s="299"/>
      <c r="V166" s="299"/>
      <c r="W166" s="299"/>
      <c r="X166" s="299"/>
      <c r="Y166" s="299"/>
      <c r="Z166" s="299"/>
      <c r="AA166" s="299"/>
      <c r="AB166" s="299"/>
      <c r="AC166" s="299"/>
      <c r="AD166" s="299"/>
      <c r="AE166" s="299"/>
      <c r="AF166" s="299"/>
      <c r="AG166" s="299"/>
      <c r="AH166" s="299"/>
      <c r="AI166" s="299"/>
      <c r="AJ166" s="299"/>
      <c r="AK166" s="299"/>
      <c r="AL166" s="299"/>
      <c r="AM166" s="299"/>
      <c r="AN166" s="299"/>
      <c r="AO166" s="299"/>
      <c r="AP166" s="299"/>
      <c r="AQ166" s="299"/>
      <c r="AR166" s="299"/>
      <c r="AS166" s="299"/>
      <c r="AT166" s="299"/>
      <c r="AU166" s="299"/>
      <c r="AV166" s="299"/>
      <c r="AW166" s="299"/>
      <c r="AX166" s="299"/>
      <c r="AY166" s="299"/>
      <c r="AZ166" s="299"/>
      <c r="BA166" s="299"/>
      <c r="BB166" s="299"/>
      <c r="BC166" s="299"/>
      <c r="BD166" s="299"/>
      <c r="BE166" s="299"/>
      <c r="BF166" s="299"/>
      <c r="BG166" s="299"/>
      <c r="BH166" s="299"/>
      <c r="BI166" s="299"/>
      <c r="BJ166" s="299"/>
    </row>
    <row r="167" spans="1:62" s="5" customFormat="1" ht="15" customHeight="1" x14ac:dyDescent="0.25">
      <c r="A167" s="239"/>
      <c r="B167" s="56"/>
      <c r="C167" s="57"/>
      <c r="D167" s="57"/>
      <c r="E167" s="58"/>
      <c r="F167" s="58"/>
      <c r="H167" s="58"/>
      <c r="I167" s="58"/>
      <c r="J167" s="59"/>
      <c r="K167" s="56"/>
      <c r="M167" s="299"/>
      <c r="N167" s="299"/>
      <c r="O167" s="299"/>
      <c r="P167" s="299"/>
      <c r="Q167" s="299"/>
      <c r="R167" s="299"/>
      <c r="S167" s="299"/>
      <c r="T167" s="299"/>
      <c r="U167" s="299"/>
      <c r="V167" s="299"/>
      <c r="W167" s="299"/>
      <c r="X167" s="299"/>
      <c r="Y167" s="299"/>
      <c r="Z167" s="299"/>
      <c r="AA167" s="299"/>
      <c r="AB167" s="299"/>
      <c r="AC167" s="299"/>
      <c r="AD167" s="299"/>
      <c r="AE167" s="299"/>
      <c r="AF167" s="299"/>
      <c r="AG167" s="299"/>
      <c r="AH167" s="299"/>
      <c r="AI167" s="299"/>
      <c r="AJ167" s="299"/>
      <c r="AK167" s="299"/>
      <c r="AL167" s="299"/>
      <c r="AM167" s="299"/>
      <c r="AN167" s="299"/>
      <c r="AO167" s="299"/>
      <c r="AP167" s="299"/>
      <c r="AQ167" s="299"/>
      <c r="AR167" s="299"/>
      <c r="AS167" s="299"/>
      <c r="AT167" s="299"/>
      <c r="AU167" s="299"/>
      <c r="AV167" s="299"/>
      <c r="AW167" s="299"/>
      <c r="AX167" s="299"/>
      <c r="AY167" s="299"/>
      <c r="AZ167" s="299"/>
      <c r="BA167" s="299"/>
      <c r="BB167" s="299"/>
      <c r="BC167" s="299"/>
      <c r="BD167" s="299"/>
      <c r="BE167" s="299"/>
      <c r="BF167" s="299"/>
      <c r="BG167" s="299"/>
      <c r="BH167" s="299"/>
      <c r="BI167" s="299"/>
      <c r="BJ167" s="299"/>
    </row>
    <row r="168" spans="1:62" s="5" customFormat="1" ht="15" customHeight="1" x14ac:dyDescent="0.25">
      <c r="A168" s="239"/>
      <c r="B168" s="56"/>
      <c r="C168" s="57"/>
      <c r="D168" s="57"/>
      <c r="E168" s="58"/>
      <c r="F168" s="58"/>
      <c r="H168" s="58"/>
      <c r="I168" s="58"/>
      <c r="J168" s="59"/>
      <c r="K168" s="56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99"/>
      <c r="AB168" s="299"/>
      <c r="AC168" s="299"/>
      <c r="AD168" s="299"/>
      <c r="AE168" s="299"/>
      <c r="AF168" s="299"/>
      <c r="AG168" s="299"/>
      <c r="AH168" s="299"/>
      <c r="AI168" s="299"/>
      <c r="AJ168" s="299"/>
      <c r="AK168" s="299"/>
      <c r="AL168" s="299"/>
      <c r="AM168" s="299"/>
      <c r="AN168" s="299"/>
      <c r="AO168" s="299"/>
      <c r="AP168" s="299"/>
      <c r="AQ168" s="299"/>
      <c r="AR168" s="299"/>
      <c r="AS168" s="299"/>
      <c r="AT168" s="299"/>
      <c r="AU168" s="299"/>
      <c r="AV168" s="299"/>
      <c r="AW168" s="299"/>
      <c r="AX168" s="299"/>
      <c r="AY168" s="299"/>
      <c r="AZ168" s="299"/>
      <c r="BA168" s="299"/>
      <c r="BB168" s="299"/>
      <c r="BC168" s="299"/>
      <c r="BD168" s="299"/>
      <c r="BE168" s="299"/>
      <c r="BF168" s="299"/>
      <c r="BG168" s="299"/>
      <c r="BH168" s="299"/>
      <c r="BI168" s="299"/>
      <c r="BJ168" s="299"/>
    </row>
    <row r="169" spans="1:62" s="5" customFormat="1" ht="15" customHeight="1" x14ac:dyDescent="0.25">
      <c r="A169" s="239"/>
      <c r="B169" s="56"/>
      <c r="C169" s="57"/>
      <c r="D169" s="57"/>
      <c r="E169" s="58"/>
      <c r="F169" s="58"/>
      <c r="H169" s="58"/>
      <c r="I169" s="58"/>
      <c r="J169" s="59"/>
      <c r="K169" s="56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99"/>
      <c r="AB169" s="299"/>
      <c r="AC169" s="299"/>
      <c r="AD169" s="299"/>
      <c r="AE169" s="299"/>
      <c r="AF169" s="299"/>
      <c r="AG169" s="299"/>
      <c r="AH169" s="299"/>
      <c r="AI169" s="299"/>
      <c r="AJ169" s="299"/>
      <c r="AK169" s="299"/>
      <c r="AL169" s="299"/>
      <c r="AM169" s="299"/>
      <c r="AN169" s="299"/>
      <c r="AO169" s="299"/>
      <c r="AP169" s="299"/>
      <c r="AQ169" s="299"/>
      <c r="AR169" s="299"/>
      <c r="AS169" s="299"/>
      <c r="AT169" s="299"/>
      <c r="AU169" s="299"/>
      <c r="AV169" s="299"/>
      <c r="AW169" s="299"/>
      <c r="AX169" s="299"/>
      <c r="AY169" s="299"/>
      <c r="AZ169" s="299"/>
      <c r="BA169" s="299"/>
      <c r="BB169" s="299"/>
      <c r="BC169" s="299"/>
      <c r="BD169" s="299"/>
      <c r="BE169" s="299"/>
      <c r="BF169" s="299"/>
      <c r="BG169" s="299"/>
      <c r="BH169" s="299"/>
      <c r="BI169" s="299"/>
      <c r="BJ169" s="299"/>
    </row>
    <row r="170" spans="1:62" s="5" customFormat="1" ht="15" customHeight="1" x14ac:dyDescent="0.25">
      <c r="A170" s="239"/>
      <c r="B170" s="56"/>
      <c r="C170" s="57"/>
      <c r="D170" s="57"/>
      <c r="E170" s="58"/>
      <c r="F170" s="58"/>
      <c r="H170" s="58"/>
      <c r="I170" s="58"/>
      <c r="J170" s="59"/>
      <c r="K170" s="56"/>
      <c r="M170" s="299"/>
      <c r="N170" s="299"/>
      <c r="O170" s="299"/>
      <c r="P170" s="299"/>
      <c r="Q170" s="299"/>
      <c r="R170" s="299"/>
      <c r="S170" s="299"/>
      <c r="T170" s="299"/>
      <c r="U170" s="299"/>
      <c r="V170" s="299"/>
      <c r="W170" s="299"/>
      <c r="X170" s="299"/>
      <c r="Y170" s="299"/>
      <c r="Z170" s="299"/>
      <c r="AA170" s="299"/>
      <c r="AB170" s="299"/>
      <c r="AC170" s="299"/>
      <c r="AD170" s="299"/>
      <c r="AE170" s="299"/>
      <c r="AF170" s="299"/>
      <c r="AG170" s="299"/>
      <c r="AH170" s="299"/>
      <c r="AI170" s="299"/>
      <c r="AJ170" s="299"/>
      <c r="AK170" s="299"/>
      <c r="AL170" s="299"/>
      <c r="AM170" s="299"/>
      <c r="AN170" s="299"/>
      <c r="AO170" s="299"/>
      <c r="AP170" s="299"/>
      <c r="AQ170" s="299"/>
      <c r="AR170" s="299"/>
      <c r="AS170" s="299"/>
      <c r="AT170" s="299"/>
      <c r="AU170" s="299"/>
      <c r="AV170" s="299"/>
      <c r="AW170" s="299"/>
      <c r="AX170" s="299"/>
      <c r="AY170" s="299"/>
      <c r="AZ170" s="299"/>
      <c r="BA170" s="299"/>
      <c r="BB170" s="299"/>
      <c r="BC170" s="299"/>
      <c r="BD170" s="299"/>
      <c r="BE170" s="299"/>
      <c r="BF170" s="299"/>
      <c r="BG170" s="299"/>
      <c r="BH170" s="299"/>
      <c r="BI170" s="299"/>
      <c r="BJ170" s="299"/>
    </row>
    <row r="171" spans="1:62" s="5" customFormat="1" ht="15" customHeight="1" x14ac:dyDescent="0.25">
      <c r="A171" s="239"/>
      <c r="B171" s="56"/>
      <c r="C171" s="57"/>
      <c r="D171" s="57"/>
      <c r="E171" s="58"/>
      <c r="F171" s="58"/>
      <c r="H171" s="58"/>
      <c r="I171" s="58"/>
      <c r="J171" s="59"/>
      <c r="K171" s="56"/>
      <c r="M171" s="299"/>
      <c r="N171" s="299"/>
      <c r="O171" s="299"/>
      <c r="P171" s="299"/>
      <c r="Q171" s="299"/>
      <c r="R171" s="299"/>
      <c r="S171" s="299"/>
      <c r="T171" s="299"/>
      <c r="U171" s="299"/>
      <c r="V171" s="299"/>
      <c r="W171" s="299"/>
      <c r="X171" s="299"/>
      <c r="Y171" s="299"/>
      <c r="Z171" s="299"/>
      <c r="AA171" s="299"/>
      <c r="AB171" s="299"/>
      <c r="AC171" s="299"/>
      <c r="AD171" s="299"/>
      <c r="AE171" s="299"/>
      <c r="AF171" s="299"/>
      <c r="AG171" s="299"/>
      <c r="AH171" s="299"/>
      <c r="AI171" s="299"/>
      <c r="AJ171" s="299"/>
      <c r="AK171" s="299"/>
      <c r="AL171" s="299"/>
      <c r="AM171" s="299"/>
      <c r="AN171" s="299"/>
      <c r="AO171" s="299"/>
      <c r="AP171" s="299"/>
      <c r="AQ171" s="299"/>
      <c r="AR171" s="299"/>
      <c r="AS171" s="299"/>
      <c r="AT171" s="299"/>
      <c r="AU171" s="299"/>
      <c r="AV171" s="299"/>
      <c r="AW171" s="299"/>
      <c r="AX171" s="299"/>
      <c r="AY171" s="299"/>
      <c r="AZ171" s="299"/>
      <c r="BA171" s="299"/>
      <c r="BB171" s="299"/>
      <c r="BC171" s="299"/>
      <c r="BD171" s="299"/>
      <c r="BE171" s="299"/>
      <c r="BF171" s="299"/>
      <c r="BG171" s="299"/>
      <c r="BH171" s="299"/>
      <c r="BI171" s="299"/>
      <c r="BJ171" s="299"/>
    </row>
    <row r="172" spans="1:62" s="5" customFormat="1" ht="15" customHeight="1" x14ac:dyDescent="0.25">
      <c r="A172" s="239"/>
      <c r="B172" s="56"/>
      <c r="C172" s="57"/>
      <c r="D172" s="57"/>
      <c r="E172" s="58"/>
      <c r="F172" s="58"/>
      <c r="H172" s="58"/>
      <c r="I172" s="58"/>
      <c r="J172" s="59"/>
      <c r="K172" s="56"/>
      <c r="M172" s="299"/>
      <c r="N172" s="299"/>
      <c r="O172" s="299"/>
      <c r="P172" s="299"/>
      <c r="Q172" s="299"/>
      <c r="R172" s="299"/>
      <c r="S172" s="299"/>
      <c r="T172" s="299"/>
      <c r="U172" s="299"/>
      <c r="V172" s="299"/>
      <c r="W172" s="299"/>
      <c r="X172" s="299"/>
      <c r="Y172" s="299"/>
      <c r="Z172" s="299"/>
      <c r="AA172" s="299"/>
      <c r="AB172" s="299"/>
      <c r="AC172" s="299"/>
      <c r="AD172" s="299"/>
      <c r="AE172" s="299"/>
      <c r="AF172" s="299"/>
      <c r="AG172" s="299"/>
      <c r="AH172" s="299"/>
      <c r="AI172" s="299"/>
      <c r="AJ172" s="299"/>
      <c r="AK172" s="299"/>
      <c r="AL172" s="299"/>
      <c r="AM172" s="299"/>
      <c r="AN172" s="299"/>
      <c r="AO172" s="299"/>
      <c r="AP172" s="299"/>
      <c r="AQ172" s="299"/>
      <c r="AR172" s="299"/>
      <c r="AS172" s="299"/>
      <c r="AT172" s="299"/>
      <c r="AU172" s="299"/>
      <c r="AV172" s="299"/>
      <c r="AW172" s="299"/>
      <c r="AX172" s="299"/>
      <c r="AY172" s="299"/>
      <c r="AZ172" s="299"/>
      <c r="BA172" s="299"/>
      <c r="BB172" s="299"/>
      <c r="BC172" s="299"/>
      <c r="BD172" s="299"/>
      <c r="BE172" s="299"/>
      <c r="BF172" s="299"/>
      <c r="BG172" s="299"/>
      <c r="BH172" s="299"/>
      <c r="BI172" s="299"/>
      <c r="BJ172" s="299"/>
    </row>
    <row r="173" spans="1:62" s="5" customFormat="1" ht="15" customHeight="1" x14ac:dyDescent="0.25">
      <c r="A173" s="239"/>
      <c r="B173" s="56"/>
      <c r="C173" s="57"/>
      <c r="D173" s="57"/>
      <c r="E173" s="58"/>
      <c r="F173" s="58"/>
      <c r="H173" s="58"/>
      <c r="I173" s="58"/>
      <c r="J173" s="59"/>
      <c r="K173" s="56"/>
      <c r="M173" s="299"/>
      <c r="N173" s="299"/>
      <c r="O173" s="299"/>
      <c r="P173" s="299"/>
      <c r="Q173" s="299"/>
      <c r="R173" s="299"/>
      <c r="S173" s="299"/>
      <c r="T173" s="299"/>
      <c r="U173" s="299"/>
      <c r="V173" s="299"/>
      <c r="W173" s="299"/>
      <c r="X173" s="299"/>
      <c r="Y173" s="299"/>
      <c r="Z173" s="299"/>
      <c r="AA173" s="299"/>
      <c r="AB173" s="299"/>
      <c r="AC173" s="299"/>
      <c r="AD173" s="299"/>
      <c r="AE173" s="299"/>
      <c r="AF173" s="299"/>
      <c r="AG173" s="299"/>
      <c r="AH173" s="299"/>
      <c r="AI173" s="299"/>
      <c r="AJ173" s="299"/>
      <c r="AK173" s="299"/>
      <c r="AL173" s="299"/>
      <c r="AM173" s="299"/>
      <c r="AN173" s="299"/>
      <c r="AO173" s="299"/>
      <c r="AP173" s="299"/>
      <c r="AQ173" s="299"/>
      <c r="AR173" s="299"/>
      <c r="AS173" s="299"/>
      <c r="AT173" s="299"/>
      <c r="AU173" s="299"/>
      <c r="AV173" s="299"/>
      <c r="AW173" s="299"/>
      <c r="AX173" s="299"/>
      <c r="AY173" s="299"/>
      <c r="AZ173" s="299"/>
      <c r="BA173" s="299"/>
      <c r="BB173" s="299"/>
      <c r="BC173" s="299"/>
      <c r="BD173" s="299"/>
      <c r="BE173" s="299"/>
      <c r="BF173" s="299"/>
      <c r="BG173" s="299"/>
      <c r="BH173" s="299"/>
      <c r="BI173" s="299"/>
      <c r="BJ173" s="299"/>
    </row>
    <row r="174" spans="1:62" s="5" customFormat="1" ht="15" customHeight="1" x14ac:dyDescent="0.25">
      <c r="A174" s="239"/>
      <c r="B174" s="56"/>
      <c r="C174" s="57"/>
      <c r="D174" s="57"/>
      <c r="E174" s="58"/>
      <c r="F174" s="58"/>
      <c r="H174" s="58"/>
      <c r="I174" s="58"/>
      <c r="J174" s="59"/>
      <c r="K174" s="56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  <c r="AA174" s="299"/>
      <c r="AB174" s="299"/>
      <c r="AC174" s="299"/>
      <c r="AD174" s="299"/>
      <c r="AE174" s="299"/>
      <c r="AF174" s="299"/>
      <c r="AG174" s="299"/>
      <c r="AH174" s="299"/>
      <c r="AI174" s="299"/>
      <c r="AJ174" s="299"/>
      <c r="AK174" s="299"/>
      <c r="AL174" s="299"/>
      <c r="AM174" s="299"/>
      <c r="AN174" s="299"/>
      <c r="AO174" s="299"/>
      <c r="AP174" s="299"/>
      <c r="AQ174" s="299"/>
      <c r="AR174" s="299"/>
      <c r="AS174" s="299"/>
      <c r="AT174" s="299"/>
      <c r="AU174" s="299"/>
      <c r="AV174" s="299"/>
      <c r="AW174" s="299"/>
      <c r="AX174" s="299"/>
      <c r="AY174" s="299"/>
      <c r="AZ174" s="299"/>
      <c r="BA174" s="299"/>
      <c r="BB174" s="299"/>
      <c r="BC174" s="299"/>
      <c r="BD174" s="299"/>
      <c r="BE174" s="299"/>
      <c r="BF174" s="299"/>
      <c r="BG174" s="299"/>
      <c r="BH174" s="299"/>
      <c r="BI174" s="299"/>
      <c r="BJ174" s="299"/>
    </row>
    <row r="175" spans="1:62" s="5" customFormat="1" ht="15" customHeight="1" x14ac:dyDescent="0.25">
      <c r="A175" s="239"/>
      <c r="B175" s="56"/>
      <c r="C175" s="57"/>
      <c r="D175" s="57"/>
      <c r="E175" s="58"/>
      <c r="F175" s="58"/>
      <c r="H175" s="58"/>
      <c r="I175" s="58"/>
      <c r="J175" s="59"/>
      <c r="K175" s="56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99"/>
      <c r="AB175" s="299"/>
      <c r="AC175" s="299"/>
      <c r="AD175" s="299"/>
      <c r="AE175" s="299"/>
      <c r="AF175" s="299"/>
      <c r="AG175" s="299"/>
      <c r="AH175" s="299"/>
      <c r="AI175" s="299"/>
      <c r="AJ175" s="299"/>
      <c r="AK175" s="299"/>
      <c r="AL175" s="299"/>
      <c r="AM175" s="299"/>
      <c r="AN175" s="299"/>
      <c r="AO175" s="299"/>
      <c r="AP175" s="299"/>
      <c r="AQ175" s="299"/>
      <c r="AR175" s="299"/>
      <c r="AS175" s="299"/>
      <c r="AT175" s="299"/>
      <c r="AU175" s="299"/>
      <c r="AV175" s="299"/>
      <c r="AW175" s="299"/>
      <c r="AX175" s="299"/>
      <c r="AY175" s="299"/>
      <c r="AZ175" s="299"/>
      <c r="BA175" s="299"/>
      <c r="BB175" s="299"/>
      <c r="BC175" s="299"/>
      <c r="BD175" s="299"/>
      <c r="BE175" s="299"/>
      <c r="BF175" s="299"/>
      <c r="BG175" s="299"/>
      <c r="BH175" s="299"/>
      <c r="BI175" s="299"/>
      <c r="BJ175" s="299"/>
    </row>
    <row r="176" spans="1:62" s="5" customFormat="1" ht="15" customHeight="1" x14ac:dyDescent="0.25">
      <c r="A176" s="239"/>
      <c r="B176" s="56"/>
      <c r="C176" s="57"/>
      <c r="D176" s="57"/>
      <c r="E176" s="58"/>
      <c r="F176" s="58"/>
      <c r="H176" s="58"/>
      <c r="I176" s="58"/>
      <c r="J176" s="59"/>
      <c r="K176" s="56"/>
      <c r="M176" s="299"/>
      <c r="N176" s="299"/>
      <c r="O176" s="299"/>
      <c r="P176" s="299"/>
      <c r="Q176" s="299"/>
      <c r="R176" s="299"/>
      <c r="S176" s="299"/>
      <c r="T176" s="299"/>
      <c r="U176" s="299"/>
      <c r="V176" s="299"/>
      <c r="W176" s="299"/>
      <c r="X176" s="299"/>
      <c r="Y176" s="299"/>
      <c r="Z176" s="299"/>
      <c r="AA176" s="299"/>
      <c r="AB176" s="299"/>
      <c r="AC176" s="299"/>
      <c r="AD176" s="299"/>
      <c r="AE176" s="299"/>
      <c r="AF176" s="299"/>
      <c r="AG176" s="299"/>
      <c r="AH176" s="299"/>
      <c r="AI176" s="299"/>
      <c r="AJ176" s="299"/>
      <c r="AK176" s="299"/>
      <c r="AL176" s="299"/>
      <c r="AM176" s="299"/>
      <c r="AN176" s="299"/>
      <c r="AO176" s="299"/>
      <c r="AP176" s="299"/>
      <c r="AQ176" s="299"/>
      <c r="AR176" s="299"/>
      <c r="AS176" s="299"/>
      <c r="AT176" s="299"/>
      <c r="AU176" s="299"/>
      <c r="AV176" s="299"/>
      <c r="AW176" s="299"/>
      <c r="AX176" s="299"/>
      <c r="AY176" s="299"/>
      <c r="AZ176" s="299"/>
      <c r="BA176" s="299"/>
      <c r="BB176" s="299"/>
      <c r="BC176" s="299"/>
      <c r="BD176" s="299"/>
      <c r="BE176" s="299"/>
      <c r="BF176" s="299"/>
      <c r="BG176" s="299"/>
      <c r="BH176" s="299"/>
      <c r="BI176" s="299"/>
      <c r="BJ176" s="299"/>
    </row>
    <row r="177" spans="1:62" s="5" customFormat="1" ht="15" customHeight="1" x14ac:dyDescent="0.25">
      <c r="A177" s="239"/>
      <c r="B177" s="56"/>
      <c r="C177" s="57"/>
      <c r="D177" s="57"/>
      <c r="E177" s="58"/>
      <c r="F177" s="58"/>
      <c r="H177" s="58"/>
      <c r="I177" s="58"/>
      <c r="J177" s="59"/>
      <c r="K177" s="56"/>
      <c r="M177" s="299"/>
      <c r="N177" s="299"/>
      <c r="O177" s="299"/>
      <c r="P177" s="299"/>
      <c r="Q177" s="299"/>
      <c r="R177" s="299"/>
      <c r="S177" s="299"/>
      <c r="T177" s="299"/>
      <c r="U177" s="299"/>
      <c r="V177" s="299"/>
      <c r="W177" s="299"/>
      <c r="X177" s="299"/>
      <c r="Y177" s="299"/>
      <c r="Z177" s="299"/>
      <c r="AA177" s="299"/>
      <c r="AB177" s="299"/>
      <c r="AC177" s="299"/>
      <c r="AD177" s="299"/>
      <c r="AE177" s="299"/>
      <c r="AF177" s="299"/>
      <c r="AG177" s="299"/>
      <c r="AH177" s="299"/>
      <c r="AI177" s="299"/>
      <c r="AJ177" s="299"/>
      <c r="AK177" s="299"/>
      <c r="AL177" s="299"/>
      <c r="AM177" s="299"/>
      <c r="AN177" s="299"/>
      <c r="AO177" s="299"/>
      <c r="AP177" s="299"/>
      <c r="AQ177" s="299"/>
      <c r="AR177" s="299"/>
      <c r="AS177" s="299"/>
      <c r="AT177" s="299"/>
      <c r="AU177" s="299"/>
      <c r="AV177" s="299"/>
      <c r="AW177" s="299"/>
      <c r="AX177" s="299"/>
      <c r="AY177" s="299"/>
      <c r="AZ177" s="299"/>
      <c r="BA177" s="299"/>
      <c r="BB177" s="299"/>
      <c r="BC177" s="299"/>
      <c r="BD177" s="299"/>
      <c r="BE177" s="299"/>
      <c r="BF177" s="299"/>
      <c r="BG177" s="299"/>
      <c r="BH177" s="299"/>
      <c r="BI177" s="299"/>
      <c r="BJ177" s="299"/>
    </row>
    <row r="178" spans="1:62" s="5" customFormat="1" ht="15" customHeight="1" x14ac:dyDescent="0.25">
      <c r="A178" s="239"/>
      <c r="B178" s="56"/>
      <c r="C178" s="57"/>
      <c r="D178" s="57"/>
      <c r="E178" s="58"/>
      <c r="F178" s="58"/>
      <c r="H178" s="58"/>
      <c r="I178" s="58"/>
      <c r="J178" s="59"/>
      <c r="K178" s="56"/>
      <c r="M178" s="299"/>
      <c r="N178" s="299"/>
      <c r="O178" s="299"/>
      <c r="P178" s="299"/>
      <c r="Q178" s="299"/>
      <c r="R178" s="299"/>
      <c r="S178" s="299"/>
      <c r="T178" s="299"/>
      <c r="U178" s="299"/>
      <c r="V178" s="299"/>
      <c r="W178" s="299"/>
      <c r="X178" s="299"/>
      <c r="Y178" s="299"/>
      <c r="Z178" s="299"/>
      <c r="AA178" s="299"/>
      <c r="AB178" s="299"/>
      <c r="AC178" s="299"/>
      <c r="AD178" s="299"/>
      <c r="AE178" s="299"/>
      <c r="AF178" s="299"/>
      <c r="AG178" s="299"/>
      <c r="AH178" s="299"/>
      <c r="AI178" s="299"/>
      <c r="AJ178" s="299"/>
      <c r="AK178" s="299"/>
      <c r="AL178" s="299"/>
      <c r="AM178" s="299"/>
      <c r="AN178" s="299"/>
      <c r="AO178" s="299"/>
      <c r="AP178" s="299"/>
      <c r="AQ178" s="299"/>
      <c r="AR178" s="299"/>
      <c r="AS178" s="299"/>
      <c r="AT178" s="299"/>
      <c r="AU178" s="299"/>
      <c r="AV178" s="299"/>
      <c r="AW178" s="299"/>
      <c r="AX178" s="299"/>
      <c r="AY178" s="299"/>
      <c r="AZ178" s="299"/>
      <c r="BA178" s="299"/>
      <c r="BB178" s="299"/>
      <c r="BC178" s="299"/>
      <c r="BD178" s="299"/>
      <c r="BE178" s="299"/>
      <c r="BF178" s="299"/>
      <c r="BG178" s="299"/>
      <c r="BH178" s="299"/>
      <c r="BI178" s="299"/>
      <c r="BJ178" s="299"/>
    </row>
    <row r="179" spans="1:62" s="5" customFormat="1" ht="15" customHeight="1" x14ac:dyDescent="0.25">
      <c r="A179" s="239"/>
      <c r="B179" s="56"/>
      <c r="C179" s="57"/>
      <c r="D179" s="57"/>
      <c r="E179" s="58"/>
      <c r="F179" s="58"/>
      <c r="H179" s="58"/>
      <c r="I179" s="58"/>
      <c r="J179" s="59"/>
      <c r="K179" s="56"/>
      <c r="M179" s="299"/>
      <c r="N179" s="299"/>
      <c r="O179" s="299"/>
      <c r="P179" s="299"/>
      <c r="Q179" s="299"/>
      <c r="R179" s="299"/>
      <c r="S179" s="299"/>
      <c r="T179" s="299"/>
      <c r="U179" s="299"/>
      <c r="V179" s="299"/>
      <c r="W179" s="299"/>
      <c r="X179" s="299"/>
      <c r="Y179" s="299"/>
      <c r="Z179" s="299"/>
      <c r="AA179" s="299"/>
      <c r="AB179" s="299"/>
      <c r="AC179" s="299"/>
      <c r="AD179" s="299"/>
      <c r="AE179" s="299"/>
      <c r="AF179" s="299"/>
      <c r="AG179" s="299"/>
      <c r="AH179" s="299"/>
      <c r="AI179" s="299"/>
      <c r="AJ179" s="299"/>
      <c r="AK179" s="299"/>
      <c r="AL179" s="299"/>
      <c r="AM179" s="299"/>
      <c r="AN179" s="299"/>
      <c r="AO179" s="299"/>
      <c r="AP179" s="299"/>
      <c r="AQ179" s="299"/>
      <c r="AR179" s="299"/>
      <c r="AS179" s="299"/>
      <c r="AT179" s="299"/>
      <c r="AU179" s="299"/>
      <c r="AV179" s="299"/>
      <c r="AW179" s="299"/>
      <c r="AX179" s="299"/>
      <c r="AY179" s="299"/>
      <c r="AZ179" s="299"/>
      <c r="BA179" s="299"/>
      <c r="BB179" s="299"/>
      <c r="BC179" s="299"/>
      <c r="BD179" s="299"/>
      <c r="BE179" s="299"/>
      <c r="BF179" s="299"/>
      <c r="BG179" s="299"/>
      <c r="BH179" s="299"/>
      <c r="BI179" s="299"/>
      <c r="BJ179" s="299"/>
    </row>
    <row r="180" spans="1:62" s="5" customFormat="1" ht="15" customHeight="1" x14ac:dyDescent="0.25">
      <c r="A180" s="239"/>
      <c r="B180" s="56"/>
      <c r="C180" s="57"/>
      <c r="D180" s="57"/>
      <c r="E180" s="58"/>
      <c r="F180" s="58"/>
      <c r="H180" s="58"/>
      <c r="I180" s="58"/>
      <c r="J180" s="59"/>
      <c r="K180" s="56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99"/>
      <c r="AB180" s="299"/>
      <c r="AC180" s="299"/>
      <c r="AD180" s="299"/>
      <c r="AE180" s="299"/>
      <c r="AF180" s="299"/>
      <c r="AG180" s="299"/>
      <c r="AH180" s="299"/>
      <c r="AI180" s="299"/>
      <c r="AJ180" s="299"/>
      <c r="AK180" s="299"/>
      <c r="AL180" s="299"/>
      <c r="AM180" s="299"/>
      <c r="AN180" s="299"/>
      <c r="AO180" s="299"/>
      <c r="AP180" s="299"/>
      <c r="AQ180" s="299"/>
      <c r="AR180" s="299"/>
      <c r="AS180" s="299"/>
      <c r="AT180" s="299"/>
      <c r="AU180" s="299"/>
      <c r="AV180" s="299"/>
      <c r="AW180" s="299"/>
      <c r="AX180" s="299"/>
      <c r="AY180" s="299"/>
      <c r="AZ180" s="299"/>
      <c r="BA180" s="299"/>
      <c r="BB180" s="299"/>
      <c r="BC180" s="299"/>
      <c r="BD180" s="299"/>
      <c r="BE180" s="299"/>
      <c r="BF180" s="299"/>
      <c r="BG180" s="299"/>
      <c r="BH180" s="299"/>
      <c r="BI180" s="299"/>
      <c r="BJ180" s="299"/>
    </row>
    <row r="181" spans="1:62" s="5" customFormat="1" ht="15" customHeight="1" x14ac:dyDescent="0.25">
      <c r="A181" s="239"/>
      <c r="B181" s="56"/>
      <c r="C181" s="57"/>
      <c r="D181" s="57"/>
      <c r="E181" s="58"/>
      <c r="F181" s="58"/>
      <c r="H181" s="58"/>
      <c r="I181" s="58"/>
      <c r="J181" s="59"/>
      <c r="K181" s="56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99"/>
      <c r="AB181" s="299"/>
      <c r="AC181" s="299"/>
      <c r="AD181" s="299"/>
      <c r="AE181" s="299"/>
      <c r="AF181" s="299"/>
      <c r="AG181" s="299"/>
      <c r="AH181" s="299"/>
      <c r="AI181" s="299"/>
      <c r="AJ181" s="299"/>
      <c r="AK181" s="299"/>
      <c r="AL181" s="299"/>
      <c r="AM181" s="299"/>
      <c r="AN181" s="299"/>
      <c r="AO181" s="299"/>
      <c r="AP181" s="299"/>
      <c r="AQ181" s="299"/>
      <c r="AR181" s="299"/>
      <c r="AS181" s="299"/>
      <c r="AT181" s="299"/>
      <c r="AU181" s="299"/>
      <c r="AV181" s="299"/>
      <c r="AW181" s="299"/>
      <c r="AX181" s="299"/>
      <c r="AY181" s="299"/>
      <c r="AZ181" s="299"/>
      <c r="BA181" s="299"/>
      <c r="BB181" s="299"/>
      <c r="BC181" s="299"/>
      <c r="BD181" s="299"/>
      <c r="BE181" s="299"/>
      <c r="BF181" s="299"/>
      <c r="BG181" s="299"/>
      <c r="BH181" s="299"/>
      <c r="BI181" s="299"/>
      <c r="BJ181" s="299"/>
    </row>
    <row r="182" spans="1:62" s="5" customFormat="1" ht="15" customHeight="1" x14ac:dyDescent="0.25">
      <c r="A182" s="239"/>
      <c r="B182" s="56"/>
      <c r="C182" s="57"/>
      <c r="D182" s="57"/>
      <c r="E182" s="58"/>
      <c r="F182" s="58"/>
      <c r="H182" s="58"/>
      <c r="I182" s="58"/>
      <c r="J182" s="59"/>
      <c r="K182" s="56"/>
      <c r="M182" s="299"/>
      <c r="N182" s="299"/>
      <c r="O182" s="299"/>
      <c r="P182" s="299"/>
      <c r="Q182" s="299"/>
      <c r="R182" s="299"/>
      <c r="S182" s="299"/>
      <c r="T182" s="299"/>
      <c r="U182" s="299"/>
      <c r="V182" s="299"/>
      <c r="W182" s="299"/>
      <c r="X182" s="299"/>
      <c r="Y182" s="299"/>
      <c r="Z182" s="299"/>
      <c r="AA182" s="299"/>
      <c r="AB182" s="299"/>
      <c r="AC182" s="299"/>
      <c r="AD182" s="299"/>
      <c r="AE182" s="299"/>
      <c r="AF182" s="299"/>
      <c r="AG182" s="299"/>
      <c r="AH182" s="299"/>
      <c r="AI182" s="299"/>
      <c r="AJ182" s="299"/>
      <c r="AK182" s="299"/>
      <c r="AL182" s="299"/>
      <c r="AM182" s="299"/>
      <c r="AN182" s="299"/>
      <c r="AO182" s="299"/>
      <c r="AP182" s="299"/>
      <c r="AQ182" s="299"/>
      <c r="AR182" s="299"/>
      <c r="AS182" s="299"/>
      <c r="AT182" s="299"/>
      <c r="AU182" s="299"/>
      <c r="AV182" s="299"/>
      <c r="AW182" s="299"/>
      <c r="AX182" s="299"/>
      <c r="AY182" s="299"/>
      <c r="AZ182" s="299"/>
      <c r="BA182" s="299"/>
      <c r="BB182" s="299"/>
      <c r="BC182" s="299"/>
      <c r="BD182" s="299"/>
      <c r="BE182" s="299"/>
      <c r="BF182" s="299"/>
      <c r="BG182" s="299"/>
      <c r="BH182" s="299"/>
      <c r="BI182" s="299"/>
      <c r="BJ182" s="299"/>
    </row>
    <row r="183" spans="1:62" s="5" customFormat="1" ht="15" customHeight="1" x14ac:dyDescent="0.25">
      <c r="A183" s="239"/>
      <c r="B183" s="56"/>
      <c r="C183" s="57"/>
      <c r="D183" s="57"/>
      <c r="E183" s="58"/>
      <c r="F183" s="58"/>
      <c r="H183" s="58"/>
      <c r="I183" s="58"/>
      <c r="J183" s="59"/>
      <c r="K183" s="56"/>
      <c r="M183" s="299"/>
      <c r="N183" s="299"/>
      <c r="O183" s="299"/>
      <c r="P183" s="299"/>
      <c r="Q183" s="299"/>
      <c r="R183" s="299"/>
      <c r="S183" s="299"/>
      <c r="T183" s="299"/>
      <c r="U183" s="299"/>
      <c r="V183" s="299"/>
      <c r="W183" s="299"/>
      <c r="X183" s="299"/>
      <c r="Y183" s="299"/>
      <c r="Z183" s="299"/>
      <c r="AA183" s="299"/>
      <c r="AB183" s="299"/>
      <c r="AC183" s="299"/>
      <c r="AD183" s="299"/>
      <c r="AE183" s="299"/>
      <c r="AF183" s="299"/>
      <c r="AG183" s="299"/>
      <c r="AH183" s="299"/>
      <c r="AI183" s="299"/>
      <c r="AJ183" s="299"/>
      <c r="AK183" s="299"/>
      <c r="AL183" s="299"/>
      <c r="AM183" s="299"/>
      <c r="AN183" s="299"/>
      <c r="AO183" s="299"/>
      <c r="AP183" s="299"/>
      <c r="AQ183" s="299"/>
      <c r="AR183" s="299"/>
      <c r="AS183" s="299"/>
      <c r="AT183" s="299"/>
      <c r="AU183" s="299"/>
      <c r="AV183" s="299"/>
      <c r="AW183" s="299"/>
      <c r="AX183" s="299"/>
      <c r="AY183" s="299"/>
      <c r="AZ183" s="299"/>
      <c r="BA183" s="299"/>
      <c r="BB183" s="299"/>
      <c r="BC183" s="299"/>
      <c r="BD183" s="299"/>
      <c r="BE183" s="299"/>
      <c r="BF183" s="299"/>
      <c r="BG183" s="299"/>
      <c r="BH183" s="299"/>
      <c r="BI183" s="299"/>
      <c r="BJ183" s="299"/>
    </row>
    <row r="184" spans="1:62" s="5" customFormat="1" ht="15" customHeight="1" x14ac:dyDescent="0.25">
      <c r="A184" s="239"/>
      <c r="B184" s="56"/>
      <c r="C184" s="57"/>
      <c r="D184" s="57"/>
      <c r="E184" s="58"/>
      <c r="F184" s="58"/>
      <c r="H184" s="58"/>
      <c r="I184" s="58"/>
      <c r="J184" s="59"/>
      <c r="K184" s="56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  <c r="AA184" s="299"/>
      <c r="AB184" s="299"/>
      <c r="AC184" s="299"/>
      <c r="AD184" s="299"/>
      <c r="AE184" s="299"/>
      <c r="AF184" s="299"/>
      <c r="AG184" s="299"/>
      <c r="AH184" s="299"/>
      <c r="AI184" s="299"/>
      <c r="AJ184" s="299"/>
      <c r="AK184" s="299"/>
      <c r="AL184" s="299"/>
      <c r="AM184" s="299"/>
      <c r="AN184" s="299"/>
      <c r="AO184" s="299"/>
      <c r="AP184" s="299"/>
      <c r="AQ184" s="299"/>
      <c r="AR184" s="299"/>
      <c r="AS184" s="299"/>
      <c r="AT184" s="299"/>
      <c r="AU184" s="299"/>
      <c r="AV184" s="299"/>
      <c r="AW184" s="299"/>
      <c r="AX184" s="299"/>
      <c r="AY184" s="299"/>
      <c r="AZ184" s="299"/>
      <c r="BA184" s="299"/>
      <c r="BB184" s="299"/>
      <c r="BC184" s="299"/>
      <c r="BD184" s="299"/>
      <c r="BE184" s="299"/>
      <c r="BF184" s="299"/>
      <c r="BG184" s="299"/>
      <c r="BH184" s="299"/>
      <c r="BI184" s="299"/>
      <c r="BJ184" s="299"/>
    </row>
    <row r="185" spans="1:62" s="5" customFormat="1" ht="15" customHeight="1" x14ac:dyDescent="0.25">
      <c r="A185" s="239"/>
      <c r="B185" s="56"/>
      <c r="C185" s="57"/>
      <c r="D185" s="57"/>
      <c r="E185" s="58"/>
      <c r="F185" s="58"/>
      <c r="H185" s="58"/>
      <c r="I185" s="58"/>
      <c r="J185" s="59"/>
      <c r="K185" s="56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99"/>
      <c r="AB185" s="299"/>
      <c r="AC185" s="299"/>
      <c r="AD185" s="299"/>
      <c r="AE185" s="299"/>
      <c r="AF185" s="299"/>
      <c r="AG185" s="299"/>
      <c r="AH185" s="299"/>
      <c r="AI185" s="299"/>
      <c r="AJ185" s="299"/>
      <c r="AK185" s="299"/>
      <c r="AL185" s="299"/>
      <c r="AM185" s="299"/>
      <c r="AN185" s="299"/>
      <c r="AO185" s="299"/>
      <c r="AP185" s="299"/>
      <c r="AQ185" s="299"/>
      <c r="AR185" s="299"/>
      <c r="AS185" s="299"/>
      <c r="AT185" s="299"/>
      <c r="AU185" s="299"/>
      <c r="AV185" s="299"/>
      <c r="AW185" s="299"/>
      <c r="AX185" s="299"/>
      <c r="AY185" s="299"/>
      <c r="AZ185" s="299"/>
      <c r="BA185" s="299"/>
      <c r="BB185" s="299"/>
      <c r="BC185" s="299"/>
      <c r="BD185" s="299"/>
      <c r="BE185" s="299"/>
      <c r="BF185" s="299"/>
      <c r="BG185" s="299"/>
      <c r="BH185" s="299"/>
      <c r="BI185" s="299"/>
      <c r="BJ185" s="299"/>
    </row>
    <row r="186" spans="1:62" s="5" customFormat="1" ht="15" customHeight="1" x14ac:dyDescent="0.25">
      <c r="A186" s="239"/>
      <c r="B186" s="56"/>
      <c r="C186" s="57"/>
      <c r="D186" s="57"/>
      <c r="E186" s="58"/>
      <c r="F186" s="58"/>
      <c r="H186" s="58"/>
      <c r="I186" s="58"/>
      <c r="J186" s="59"/>
      <c r="K186" s="56"/>
      <c r="M186" s="299"/>
      <c r="N186" s="299"/>
      <c r="O186" s="299"/>
      <c r="P186" s="299"/>
      <c r="Q186" s="299"/>
      <c r="R186" s="299"/>
      <c r="S186" s="299"/>
      <c r="T186" s="299"/>
      <c r="U186" s="299"/>
      <c r="V186" s="299"/>
      <c r="W186" s="299"/>
      <c r="X186" s="299"/>
      <c r="Y186" s="299"/>
      <c r="Z186" s="299"/>
      <c r="AA186" s="299"/>
      <c r="AB186" s="299"/>
      <c r="AC186" s="299"/>
      <c r="AD186" s="299"/>
      <c r="AE186" s="299"/>
      <c r="AF186" s="299"/>
      <c r="AG186" s="299"/>
      <c r="AH186" s="299"/>
      <c r="AI186" s="299"/>
      <c r="AJ186" s="299"/>
      <c r="AK186" s="299"/>
      <c r="AL186" s="299"/>
      <c r="AM186" s="299"/>
      <c r="AN186" s="299"/>
      <c r="AO186" s="299"/>
      <c r="AP186" s="299"/>
      <c r="AQ186" s="299"/>
      <c r="AR186" s="299"/>
      <c r="AS186" s="299"/>
      <c r="AT186" s="299"/>
      <c r="AU186" s="299"/>
      <c r="AV186" s="299"/>
      <c r="AW186" s="299"/>
      <c r="AX186" s="299"/>
      <c r="AY186" s="299"/>
      <c r="AZ186" s="299"/>
      <c r="BA186" s="299"/>
      <c r="BB186" s="299"/>
      <c r="BC186" s="299"/>
      <c r="BD186" s="299"/>
      <c r="BE186" s="299"/>
      <c r="BF186" s="299"/>
      <c r="BG186" s="299"/>
      <c r="BH186" s="299"/>
      <c r="BI186" s="299"/>
      <c r="BJ186" s="299"/>
    </row>
    <row r="187" spans="1:62" s="5" customFormat="1" ht="15" customHeight="1" x14ac:dyDescent="0.25">
      <c r="A187" s="239"/>
      <c r="B187" s="56"/>
      <c r="C187" s="57"/>
      <c r="D187" s="57"/>
      <c r="E187" s="58"/>
      <c r="F187" s="58"/>
      <c r="H187" s="58"/>
      <c r="I187" s="58"/>
      <c r="J187" s="59"/>
      <c r="K187" s="56"/>
      <c r="M187" s="299"/>
      <c r="N187" s="299"/>
      <c r="O187" s="299"/>
      <c r="P187" s="299"/>
      <c r="Q187" s="299"/>
      <c r="R187" s="299"/>
      <c r="S187" s="299"/>
      <c r="T187" s="299"/>
      <c r="U187" s="299"/>
      <c r="V187" s="299"/>
      <c r="W187" s="299"/>
      <c r="X187" s="299"/>
      <c r="Y187" s="299"/>
      <c r="Z187" s="299"/>
      <c r="AA187" s="299"/>
      <c r="AB187" s="299"/>
      <c r="AC187" s="299"/>
      <c r="AD187" s="299"/>
      <c r="AE187" s="299"/>
      <c r="AF187" s="299"/>
      <c r="AG187" s="299"/>
      <c r="AH187" s="299"/>
      <c r="AI187" s="299"/>
      <c r="AJ187" s="299"/>
      <c r="AK187" s="299"/>
      <c r="AL187" s="299"/>
      <c r="AM187" s="299"/>
      <c r="AN187" s="299"/>
      <c r="AO187" s="299"/>
      <c r="AP187" s="299"/>
      <c r="AQ187" s="299"/>
      <c r="AR187" s="299"/>
      <c r="AS187" s="299"/>
      <c r="AT187" s="299"/>
      <c r="AU187" s="299"/>
      <c r="AV187" s="299"/>
      <c r="AW187" s="299"/>
      <c r="AX187" s="299"/>
      <c r="AY187" s="299"/>
      <c r="AZ187" s="299"/>
      <c r="BA187" s="299"/>
      <c r="BB187" s="299"/>
      <c r="BC187" s="299"/>
      <c r="BD187" s="299"/>
      <c r="BE187" s="299"/>
      <c r="BF187" s="299"/>
      <c r="BG187" s="299"/>
      <c r="BH187" s="299"/>
      <c r="BI187" s="299"/>
      <c r="BJ187" s="299"/>
    </row>
    <row r="188" spans="1:62" s="5" customFormat="1" ht="15" customHeight="1" x14ac:dyDescent="0.25">
      <c r="A188" s="239"/>
      <c r="B188" s="56"/>
      <c r="C188" s="57"/>
      <c r="D188" s="57"/>
      <c r="E188" s="58"/>
      <c r="F188" s="58"/>
      <c r="H188" s="58"/>
      <c r="I188" s="58"/>
      <c r="J188" s="59"/>
      <c r="K188" s="56"/>
      <c r="M188" s="299"/>
      <c r="N188" s="299"/>
      <c r="O188" s="299"/>
      <c r="P188" s="299"/>
      <c r="Q188" s="299"/>
      <c r="R188" s="299"/>
      <c r="S188" s="299"/>
      <c r="T188" s="299"/>
      <c r="U188" s="299"/>
      <c r="V188" s="299"/>
      <c r="W188" s="299"/>
      <c r="X188" s="299"/>
      <c r="Y188" s="299"/>
      <c r="Z188" s="299"/>
      <c r="AA188" s="299"/>
      <c r="AB188" s="299"/>
      <c r="AC188" s="299"/>
      <c r="AD188" s="299"/>
      <c r="AE188" s="299"/>
      <c r="AF188" s="299"/>
      <c r="AG188" s="299"/>
      <c r="AH188" s="299"/>
      <c r="AI188" s="299"/>
      <c r="AJ188" s="299"/>
      <c r="AK188" s="299"/>
      <c r="AL188" s="299"/>
      <c r="AM188" s="299"/>
      <c r="AN188" s="299"/>
      <c r="AO188" s="299"/>
      <c r="AP188" s="299"/>
      <c r="AQ188" s="299"/>
      <c r="AR188" s="299"/>
      <c r="AS188" s="299"/>
      <c r="AT188" s="299"/>
      <c r="AU188" s="299"/>
      <c r="AV188" s="299"/>
      <c r="AW188" s="299"/>
      <c r="AX188" s="299"/>
      <c r="AY188" s="299"/>
      <c r="AZ188" s="299"/>
      <c r="BA188" s="299"/>
      <c r="BB188" s="299"/>
      <c r="BC188" s="299"/>
      <c r="BD188" s="299"/>
      <c r="BE188" s="299"/>
      <c r="BF188" s="299"/>
      <c r="BG188" s="299"/>
      <c r="BH188" s="299"/>
      <c r="BI188" s="299"/>
      <c r="BJ188" s="299"/>
    </row>
    <row r="189" spans="1:62" s="5" customFormat="1" ht="15" customHeight="1" x14ac:dyDescent="0.25">
      <c r="A189" s="239"/>
      <c r="B189" s="56"/>
      <c r="C189" s="57"/>
      <c r="D189" s="57"/>
      <c r="E189" s="58"/>
      <c r="F189" s="58"/>
      <c r="H189" s="58"/>
      <c r="I189" s="58"/>
      <c r="J189" s="59"/>
      <c r="K189" s="56"/>
      <c r="M189" s="299"/>
      <c r="N189" s="299"/>
      <c r="O189" s="299"/>
      <c r="P189" s="299"/>
      <c r="Q189" s="299"/>
      <c r="R189" s="299"/>
      <c r="S189" s="299"/>
      <c r="T189" s="299"/>
      <c r="U189" s="299"/>
      <c r="V189" s="299"/>
      <c r="W189" s="299"/>
      <c r="X189" s="299"/>
      <c r="Y189" s="299"/>
      <c r="Z189" s="299"/>
      <c r="AA189" s="299"/>
      <c r="AB189" s="299"/>
      <c r="AC189" s="299"/>
      <c r="AD189" s="299"/>
      <c r="AE189" s="299"/>
      <c r="AF189" s="299"/>
      <c r="AG189" s="299"/>
      <c r="AH189" s="299"/>
      <c r="AI189" s="299"/>
      <c r="AJ189" s="299"/>
      <c r="AK189" s="299"/>
      <c r="AL189" s="299"/>
      <c r="AM189" s="299"/>
      <c r="AN189" s="299"/>
      <c r="AO189" s="299"/>
      <c r="AP189" s="299"/>
      <c r="AQ189" s="299"/>
      <c r="AR189" s="299"/>
      <c r="AS189" s="299"/>
      <c r="AT189" s="299"/>
      <c r="AU189" s="299"/>
      <c r="AV189" s="299"/>
      <c r="AW189" s="299"/>
      <c r="AX189" s="299"/>
      <c r="AY189" s="299"/>
      <c r="AZ189" s="299"/>
      <c r="BA189" s="299"/>
      <c r="BB189" s="299"/>
      <c r="BC189" s="299"/>
      <c r="BD189" s="299"/>
      <c r="BE189" s="299"/>
      <c r="BF189" s="299"/>
      <c r="BG189" s="299"/>
      <c r="BH189" s="299"/>
      <c r="BI189" s="299"/>
      <c r="BJ189" s="299"/>
    </row>
    <row r="190" spans="1:62" s="5" customFormat="1" ht="15" customHeight="1" x14ac:dyDescent="0.25">
      <c r="A190" s="239"/>
      <c r="B190" s="56"/>
      <c r="C190" s="57"/>
      <c r="D190" s="57"/>
      <c r="E190" s="58"/>
      <c r="F190" s="58"/>
      <c r="H190" s="58"/>
      <c r="I190" s="58"/>
      <c r="J190" s="59"/>
      <c r="K190" s="56"/>
      <c r="M190" s="299"/>
      <c r="N190" s="299"/>
      <c r="O190" s="299"/>
      <c r="P190" s="299"/>
      <c r="Q190" s="299"/>
      <c r="R190" s="299"/>
      <c r="S190" s="299"/>
      <c r="T190" s="299"/>
      <c r="U190" s="299"/>
      <c r="V190" s="299"/>
      <c r="W190" s="299"/>
      <c r="X190" s="299"/>
      <c r="Y190" s="299"/>
      <c r="Z190" s="299"/>
      <c r="AA190" s="299"/>
      <c r="AB190" s="299"/>
      <c r="AC190" s="299"/>
      <c r="AD190" s="299"/>
      <c r="AE190" s="299"/>
      <c r="AF190" s="299"/>
      <c r="AG190" s="299"/>
      <c r="AH190" s="299"/>
      <c r="AI190" s="299"/>
      <c r="AJ190" s="299"/>
      <c r="AK190" s="299"/>
      <c r="AL190" s="299"/>
      <c r="AM190" s="299"/>
      <c r="AN190" s="299"/>
      <c r="AO190" s="299"/>
      <c r="AP190" s="299"/>
      <c r="AQ190" s="299"/>
      <c r="AR190" s="299"/>
      <c r="AS190" s="299"/>
      <c r="AT190" s="299"/>
      <c r="AU190" s="299"/>
      <c r="AV190" s="299"/>
      <c r="AW190" s="299"/>
      <c r="AX190" s="299"/>
      <c r="AY190" s="299"/>
      <c r="AZ190" s="299"/>
      <c r="BA190" s="299"/>
      <c r="BB190" s="299"/>
      <c r="BC190" s="299"/>
      <c r="BD190" s="299"/>
      <c r="BE190" s="299"/>
      <c r="BF190" s="299"/>
      <c r="BG190" s="299"/>
      <c r="BH190" s="299"/>
      <c r="BI190" s="299"/>
      <c r="BJ190" s="299"/>
    </row>
    <row r="191" spans="1:62" s="5" customFormat="1" ht="15" customHeight="1" x14ac:dyDescent="0.25">
      <c r="A191" s="239"/>
      <c r="B191" s="56"/>
      <c r="C191" s="57"/>
      <c r="D191" s="57"/>
      <c r="E191" s="58"/>
      <c r="F191" s="58"/>
      <c r="H191" s="58"/>
      <c r="I191" s="58"/>
      <c r="J191" s="59"/>
      <c r="K191" s="56"/>
      <c r="M191" s="299"/>
      <c r="N191" s="299"/>
      <c r="O191" s="299"/>
      <c r="P191" s="299"/>
      <c r="Q191" s="299"/>
      <c r="R191" s="299"/>
      <c r="S191" s="299"/>
      <c r="T191" s="299"/>
      <c r="U191" s="299"/>
      <c r="V191" s="299"/>
      <c r="W191" s="299"/>
      <c r="X191" s="299"/>
      <c r="Y191" s="299"/>
      <c r="Z191" s="299"/>
      <c r="AA191" s="299"/>
      <c r="AB191" s="299"/>
      <c r="AC191" s="299"/>
      <c r="AD191" s="299"/>
      <c r="AE191" s="299"/>
      <c r="AF191" s="299"/>
      <c r="AG191" s="299"/>
      <c r="AH191" s="299"/>
      <c r="AI191" s="299"/>
      <c r="AJ191" s="299"/>
      <c r="AK191" s="299"/>
      <c r="AL191" s="299"/>
      <c r="AM191" s="299"/>
      <c r="AN191" s="299"/>
      <c r="AO191" s="299"/>
      <c r="AP191" s="299"/>
      <c r="AQ191" s="299"/>
      <c r="AR191" s="299"/>
      <c r="AS191" s="299"/>
      <c r="AT191" s="299"/>
      <c r="AU191" s="299"/>
      <c r="AV191" s="299"/>
      <c r="AW191" s="299"/>
      <c r="AX191" s="299"/>
      <c r="AY191" s="299"/>
      <c r="AZ191" s="299"/>
      <c r="BA191" s="299"/>
      <c r="BB191" s="299"/>
      <c r="BC191" s="299"/>
      <c r="BD191" s="299"/>
      <c r="BE191" s="299"/>
      <c r="BF191" s="299"/>
      <c r="BG191" s="299"/>
      <c r="BH191" s="299"/>
      <c r="BI191" s="299"/>
      <c r="BJ191" s="299"/>
    </row>
    <row r="192" spans="1:62" s="5" customFormat="1" ht="15" customHeight="1" x14ac:dyDescent="0.25">
      <c r="A192" s="239"/>
      <c r="B192" s="56"/>
      <c r="C192" s="57"/>
      <c r="D192" s="57"/>
      <c r="E192" s="58"/>
      <c r="F192" s="58"/>
      <c r="H192" s="58"/>
      <c r="I192" s="58"/>
      <c r="J192" s="59"/>
      <c r="K192" s="56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99"/>
      <c r="AB192" s="299"/>
      <c r="AC192" s="299"/>
      <c r="AD192" s="299"/>
      <c r="AE192" s="299"/>
      <c r="AF192" s="299"/>
      <c r="AG192" s="299"/>
      <c r="AH192" s="299"/>
      <c r="AI192" s="299"/>
      <c r="AJ192" s="299"/>
      <c r="AK192" s="299"/>
      <c r="AL192" s="299"/>
      <c r="AM192" s="299"/>
      <c r="AN192" s="299"/>
      <c r="AO192" s="299"/>
      <c r="AP192" s="299"/>
      <c r="AQ192" s="299"/>
      <c r="AR192" s="299"/>
      <c r="AS192" s="299"/>
      <c r="AT192" s="299"/>
      <c r="AU192" s="299"/>
      <c r="AV192" s="299"/>
      <c r="AW192" s="299"/>
      <c r="AX192" s="299"/>
      <c r="AY192" s="299"/>
      <c r="AZ192" s="299"/>
      <c r="BA192" s="299"/>
      <c r="BB192" s="299"/>
      <c r="BC192" s="299"/>
      <c r="BD192" s="299"/>
      <c r="BE192" s="299"/>
      <c r="BF192" s="299"/>
      <c r="BG192" s="299"/>
      <c r="BH192" s="299"/>
      <c r="BI192" s="299"/>
      <c r="BJ192" s="299"/>
    </row>
    <row r="193" spans="1:62" s="5" customFormat="1" ht="15" customHeight="1" x14ac:dyDescent="0.25">
      <c r="A193" s="239"/>
      <c r="B193" s="56"/>
      <c r="C193" s="57"/>
      <c r="D193" s="57"/>
      <c r="E193" s="58"/>
      <c r="F193" s="58"/>
      <c r="H193" s="58"/>
      <c r="I193" s="58"/>
      <c r="J193" s="59"/>
      <c r="K193" s="56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99"/>
      <c r="AB193" s="299"/>
      <c r="AC193" s="299"/>
      <c r="AD193" s="299"/>
      <c r="AE193" s="299"/>
      <c r="AF193" s="299"/>
      <c r="AG193" s="299"/>
      <c r="AH193" s="299"/>
      <c r="AI193" s="299"/>
      <c r="AJ193" s="299"/>
      <c r="AK193" s="299"/>
      <c r="AL193" s="299"/>
      <c r="AM193" s="299"/>
      <c r="AN193" s="299"/>
      <c r="AO193" s="299"/>
      <c r="AP193" s="299"/>
      <c r="AQ193" s="299"/>
      <c r="AR193" s="299"/>
      <c r="AS193" s="299"/>
      <c r="AT193" s="299"/>
      <c r="AU193" s="299"/>
      <c r="AV193" s="299"/>
      <c r="AW193" s="299"/>
      <c r="AX193" s="299"/>
      <c r="AY193" s="299"/>
      <c r="AZ193" s="299"/>
      <c r="BA193" s="299"/>
      <c r="BB193" s="299"/>
      <c r="BC193" s="299"/>
      <c r="BD193" s="299"/>
      <c r="BE193" s="299"/>
      <c r="BF193" s="299"/>
      <c r="BG193" s="299"/>
      <c r="BH193" s="299"/>
      <c r="BI193" s="299"/>
      <c r="BJ193" s="299"/>
    </row>
    <row r="194" spans="1:62" s="5" customFormat="1" ht="15" customHeight="1" x14ac:dyDescent="0.25">
      <c r="A194" s="239"/>
      <c r="B194" s="56"/>
      <c r="C194" s="57"/>
      <c r="D194" s="57"/>
      <c r="E194" s="58"/>
      <c r="F194" s="58"/>
      <c r="H194" s="58"/>
      <c r="I194" s="58"/>
      <c r="J194" s="59"/>
      <c r="K194" s="56"/>
      <c r="M194" s="299"/>
      <c r="N194" s="299"/>
      <c r="O194" s="299"/>
      <c r="P194" s="299"/>
      <c r="Q194" s="299"/>
      <c r="R194" s="299"/>
      <c r="S194" s="299"/>
      <c r="T194" s="299"/>
      <c r="U194" s="299"/>
      <c r="V194" s="299"/>
      <c r="W194" s="299"/>
      <c r="X194" s="299"/>
      <c r="Y194" s="299"/>
      <c r="Z194" s="299"/>
      <c r="AA194" s="299"/>
      <c r="AB194" s="299"/>
      <c r="AC194" s="299"/>
      <c r="AD194" s="299"/>
      <c r="AE194" s="299"/>
      <c r="AF194" s="299"/>
      <c r="AG194" s="299"/>
      <c r="AH194" s="299"/>
      <c r="AI194" s="299"/>
      <c r="AJ194" s="299"/>
      <c r="AK194" s="299"/>
      <c r="AL194" s="299"/>
      <c r="AM194" s="299"/>
      <c r="AN194" s="299"/>
      <c r="AO194" s="299"/>
      <c r="AP194" s="299"/>
      <c r="AQ194" s="299"/>
      <c r="AR194" s="299"/>
      <c r="AS194" s="299"/>
      <c r="AT194" s="299"/>
      <c r="AU194" s="299"/>
      <c r="AV194" s="299"/>
      <c r="AW194" s="299"/>
      <c r="AX194" s="299"/>
      <c r="AY194" s="299"/>
      <c r="AZ194" s="299"/>
      <c r="BA194" s="299"/>
      <c r="BB194" s="299"/>
      <c r="BC194" s="299"/>
      <c r="BD194" s="299"/>
      <c r="BE194" s="299"/>
      <c r="BF194" s="299"/>
      <c r="BG194" s="299"/>
      <c r="BH194" s="299"/>
      <c r="BI194" s="299"/>
      <c r="BJ194" s="299"/>
    </row>
    <row r="195" spans="1:62" s="5" customFormat="1" ht="15" customHeight="1" x14ac:dyDescent="0.25">
      <c r="A195" s="239"/>
      <c r="B195" s="56"/>
      <c r="C195" s="57"/>
      <c r="D195" s="57"/>
      <c r="E195" s="58"/>
      <c r="F195" s="58"/>
      <c r="H195" s="58"/>
      <c r="I195" s="58"/>
      <c r="J195" s="59"/>
      <c r="K195" s="56"/>
      <c r="M195" s="299"/>
      <c r="N195" s="299"/>
      <c r="O195" s="299"/>
      <c r="P195" s="299"/>
      <c r="Q195" s="299"/>
      <c r="R195" s="299"/>
      <c r="S195" s="299"/>
      <c r="T195" s="299"/>
      <c r="U195" s="299"/>
      <c r="V195" s="299"/>
      <c r="W195" s="299"/>
      <c r="X195" s="299"/>
      <c r="Y195" s="299"/>
      <c r="Z195" s="299"/>
      <c r="AA195" s="299"/>
      <c r="AB195" s="299"/>
      <c r="AC195" s="299"/>
      <c r="AD195" s="299"/>
      <c r="AE195" s="299"/>
      <c r="AF195" s="299"/>
      <c r="AG195" s="299"/>
      <c r="AH195" s="299"/>
      <c r="AI195" s="299"/>
      <c r="AJ195" s="299"/>
      <c r="AK195" s="299"/>
      <c r="AL195" s="299"/>
      <c r="AM195" s="299"/>
      <c r="AN195" s="299"/>
      <c r="AO195" s="299"/>
      <c r="AP195" s="299"/>
      <c r="AQ195" s="299"/>
      <c r="AR195" s="299"/>
      <c r="AS195" s="299"/>
      <c r="AT195" s="299"/>
      <c r="AU195" s="299"/>
      <c r="AV195" s="299"/>
      <c r="AW195" s="299"/>
      <c r="AX195" s="299"/>
      <c r="AY195" s="299"/>
      <c r="AZ195" s="299"/>
      <c r="BA195" s="299"/>
      <c r="BB195" s="299"/>
      <c r="BC195" s="299"/>
      <c r="BD195" s="299"/>
      <c r="BE195" s="299"/>
      <c r="BF195" s="299"/>
      <c r="BG195" s="299"/>
      <c r="BH195" s="299"/>
      <c r="BI195" s="299"/>
      <c r="BJ195" s="299"/>
    </row>
    <row r="196" spans="1:62" s="5" customFormat="1" ht="15" customHeight="1" x14ac:dyDescent="0.25">
      <c r="A196" s="239"/>
      <c r="B196" s="56"/>
      <c r="C196" s="57"/>
      <c r="D196" s="57"/>
      <c r="E196" s="58"/>
      <c r="F196" s="58"/>
      <c r="H196" s="58"/>
      <c r="I196" s="58"/>
      <c r="J196" s="59"/>
      <c r="K196" s="56"/>
      <c r="M196" s="299"/>
      <c r="N196" s="299"/>
      <c r="O196" s="299"/>
      <c r="P196" s="299"/>
      <c r="Q196" s="299"/>
      <c r="R196" s="299"/>
      <c r="S196" s="299"/>
      <c r="T196" s="299"/>
      <c r="U196" s="299"/>
      <c r="V196" s="299"/>
      <c r="W196" s="299"/>
      <c r="X196" s="299"/>
      <c r="Y196" s="299"/>
      <c r="Z196" s="299"/>
      <c r="AA196" s="299"/>
      <c r="AB196" s="299"/>
      <c r="AC196" s="299"/>
      <c r="AD196" s="299"/>
      <c r="AE196" s="299"/>
      <c r="AF196" s="299"/>
      <c r="AG196" s="299"/>
      <c r="AH196" s="299"/>
      <c r="AI196" s="299"/>
      <c r="AJ196" s="299"/>
      <c r="AK196" s="299"/>
      <c r="AL196" s="299"/>
      <c r="AM196" s="299"/>
      <c r="AN196" s="299"/>
      <c r="AO196" s="299"/>
      <c r="AP196" s="299"/>
      <c r="AQ196" s="299"/>
      <c r="AR196" s="299"/>
      <c r="AS196" s="299"/>
      <c r="AT196" s="299"/>
      <c r="AU196" s="299"/>
      <c r="AV196" s="299"/>
      <c r="AW196" s="299"/>
      <c r="AX196" s="299"/>
      <c r="AY196" s="299"/>
      <c r="AZ196" s="299"/>
      <c r="BA196" s="299"/>
      <c r="BB196" s="299"/>
      <c r="BC196" s="299"/>
      <c r="BD196" s="299"/>
      <c r="BE196" s="299"/>
      <c r="BF196" s="299"/>
      <c r="BG196" s="299"/>
      <c r="BH196" s="299"/>
      <c r="BI196" s="299"/>
      <c r="BJ196" s="299"/>
    </row>
    <row r="197" spans="1:62" s="5" customFormat="1" ht="15" customHeight="1" x14ac:dyDescent="0.25">
      <c r="A197" s="239"/>
      <c r="B197" s="56"/>
      <c r="C197" s="57"/>
      <c r="D197" s="57"/>
      <c r="E197" s="58"/>
      <c r="F197" s="58"/>
      <c r="H197" s="58"/>
      <c r="I197" s="58"/>
      <c r="J197" s="59"/>
      <c r="K197" s="56"/>
      <c r="M197" s="299"/>
      <c r="N197" s="299"/>
      <c r="O197" s="299"/>
      <c r="P197" s="299"/>
      <c r="Q197" s="299"/>
      <c r="R197" s="299"/>
      <c r="S197" s="299"/>
      <c r="T197" s="299"/>
      <c r="U197" s="299"/>
      <c r="V197" s="299"/>
      <c r="W197" s="299"/>
      <c r="X197" s="299"/>
      <c r="Y197" s="299"/>
      <c r="Z197" s="299"/>
      <c r="AA197" s="299"/>
      <c r="AB197" s="299"/>
      <c r="AC197" s="299"/>
      <c r="AD197" s="299"/>
      <c r="AE197" s="299"/>
      <c r="AF197" s="299"/>
      <c r="AG197" s="299"/>
      <c r="AH197" s="299"/>
      <c r="AI197" s="299"/>
      <c r="AJ197" s="299"/>
      <c r="AK197" s="299"/>
      <c r="AL197" s="299"/>
      <c r="AM197" s="299"/>
      <c r="AN197" s="299"/>
      <c r="AO197" s="299"/>
      <c r="AP197" s="299"/>
      <c r="AQ197" s="299"/>
      <c r="AR197" s="299"/>
      <c r="AS197" s="299"/>
      <c r="AT197" s="299"/>
      <c r="AU197" s="299"/>
      <c r="AV197" s="299"/>
      <c r="AW197" s="299"/>
      <c r="AX197" s="299"/>
      <c r="AY197" s="299"/>
      <c r="AZ197" s="299"/>
      <c r="BA197" s="299"/>
      <c r="BB197" s="299"/>
      <c r="BC197" s="299"/>
      <c r="BD197" s="299"/>
      <c r="BE197" s="299"/>
      <c r="BF197" s="299"/>
      <c r="BG197" s="299"/>
      <c r="BH197" s="299"/>
      <c r="BI197" s="299"/>
      <c r="BJ197" s="299"/>
    </row>
    <row r="198" spans="1:62" s="5" customFormat="1" ht="15" customHeight="1" x14ac:dyDescent="0.25">
      <c r="A198" s="239"/>
      <c r="B198" s="56"/>
      <c r="C198" s="57"/>
      <c r="D198" s="57"/>
      <c r="E198" s="58"/>
      <c r="F198" s="58"/>
      <c r="H198" s="58"/>
      <c r="I198" s="58"/>
      <c r="J198" s="59"/>
      <c r="K198" s="56"/>
      <c r="M198" s="299"/>
      <c r="N198" s="299"/>
      <c r="O198" s="299"/>
      <c r="P198" s="299"/>
      <c r="Q198" s="299"/>
      <c r="R198" s="299"/>
      <c r="S198" s="299"/>
      <c r="T198" s="299"/>
      <c r="U198" s="299"/>
      <c r="V198" s="299"/>
      <c r="W198" s="299"/>
      <c r="X198" s="299"/>
      <c r="Y198" s="299"/>
      <c r="Z198" s="299"/>
      <c r="AA198" s="299"/>
      <c r="AB198" s="299"/>
      <c r="AC198" s="299"/>
      <c r="AD198" s="299"/>
      <c r="AE198" s="299"/>
      <c r="AF198" s="299"/>
      <c r="AG198" s="299"/>
      <c r="AH198" s="299"/>
      <c r="AI198" s="299"/>
      <c r="AJ198" s="299"/>
      <c r="AK198" s="299"/>
      <c r="AL198" s="299"/>
      <c r="AM198" s="299"/>
      <c r="AN198" s="299"/>
      <c r="AO198" s="299"/>
      <c r="AP198" s="299"/>
      <c r="AQ198" s="299"/>
      <c r="AR198" s="299"/>
      <c r="AS198" s="299"/>
      <c r="AT198" s="299"/>
      <c r="AU198" s="299"/>
      <c r="AV198" s="299"/>
      <c r="AW198" s="299"/>
      <c r="AX198" s="299"/>
      <c r="AY198" s="299"/>
      <c r="AZ198" s="299"/>
      <c r="BA198" s="299"/>
      <c r="BB198" s="299"/>
      <c r="BC198" s="299"/>
      <c r="BD198" s="299"/>
      <c r="BE198" s="299"/>
      <c r="BF198" s="299"/>
      <c r="BG198" s="299"/>
      <c r="BH198" s="299"/>
      <c r="BI198" s="299"/>
      <c r="BJ198" s="299"/>
    </row>
    <row r="199" spans="1:62" s="5" customFormat="1" ht="15" customHeight="1" x14ac:dyDescent="0.25">
      <c r="A199" s="239"/>
      <c r="B199" s="56"/>
      <c r="C199" s="57"/>
      <c r="D199" s="57"/>
      <c r="E199" s="58"/>
      <c r="F199" s="58"/>
      <c r="H199" s="58"/>
      <c r="I199" s="58"/>
      <c r="J199" s="59"/>
      <c r="K199" s="56"/>
      <c r="M199" s="299"/>
      <c r="N199" s="299"/>
      <c r="O199" s="299"/>
      <c r="P199" s="299"/>
      <c r="Q199" s="299"/>
      <c r="R199" s="299"/>
      <c r="S199" s="299"/>
      <c r="T199" s="299"/>
      <c r="U199" s="299"/>
      <c r="V199" s="299"/>
      <c r="W199" s="299"/>
      <c r="X199" s="299"/>
      <c r="Y199" s="299"/>
      <c r="Z199" s="299"/>
      <c r="AA199" s="299"/>
      <c r="AB199" s="299"/>
      <c r="AC199" s="299"/>
      <c r="AD199" s="299"/>
      <c r="AE199" s="299"/>
      <c r="AF199" s="299"/>
      <c r="AG199" s="299"/>
      <c r="AH199" s="299"/>
      <c r="AI199" s="299"/>
      <c r="AJ199" s="299"/>
      <c r="AK199" s="299"/>
      <c r="AL199" s="299"/>
      <c r="AM199" s="299"/>
      <c r="AN199" s="299"/>
      <c r="AO199" s="299"/>
      <c r="AP199" s="299"/>
      <c r="AQ199" s="299"/>
      <c r="AR199" s="299"/>
      <c r="AS199" s="299"/>
      <c r="AT199" s="299"/>
      <c r="AU199" s="299"/>
      <c r="AV199" s="299"/>
      <c r="AW199" s="299"/>
      <c r="AX199" s="299"/>
      <c r="AY199" s="299"/>
      <c r="AZ199" s="299"/>
      <c r="BA199" s="299"/>
      <c r="BB199" s="299"/>
      <c r="BC199" s="299"/>
      <c r="BD199" s="299"/>
      <c r="BE199" s="299"/>
      <c r="BF199" s="299"/>
      <c r="BG199" s="299"/>
      <c r="BH199" s="299"/>
      <c r="BI199" s="299"/>
      <c r="BJ199" s="299"/>
    </row>
    <row r="200" spans="1:62" s="5" customFormat="1" ht="15" customHeight="1" x14ac:dyDescent="0.25">
      <c r="A200" s="239"/>
      <c r="B200" s="56"/>
      <c r="C200" s="57"/>
      <c r="D200" s="57"/>
      <c r="E200" s="58"/>
      <c r="F200" s="58"/>
      <c r="H200" s="58"/>
      <c r="I200" s="58"/>
      <c r="J200" s="59"/>
      <c r="K200" s="56"/>
      <c r="M200" s="299"/>
      <c r="N200" s="299"/>
      <c r="O200" s="299"/>
      <c r="P200" s="299"/>
      <c r="Q200" s="299"/>
      <c r="R200" s="299"/>
      <c r="S200" s="299"/>
      <c r="T200" s="299"/>
      <c r="U200" s="299"/>
      <c r="V200" s="299"/>
      <c r="W200" s="299"/>
      <c r="X200" s="299"/>
      <c r="Y200" s="299"/>
      <c r="Z200" s="299"/>
      <c r="AA200" s="299"/>
      <c r="AB200" s="299"/>
      <c r="AC200" s="299"/>
      <c r="AD200" s="299"/>
      <c r="AE200" s="299"/>
      <c r="AF200" s="299"/>
      <c r="AG200" s="299"/>
      <c r="AH200" s="299"/>
      <c r="AI200" s="299"/>
      <c r="AJ200" s="299"/>
      <c r="AK200" s="299"/>
      <c r="AL200" s="299"/>
      <c r="AM200" s="299"/>
      <c r="AN200" s="299"/>
      <c r="AO200" s="299"/>
      <c r="AP200" s="299"/>
      <c r="AQ200" s="299"/>
      <c r="AR200" s="299"/>
      <c r="AS200" s="299"/>
      <c r="AT200" s="299"/>
      <c r="AU200" s="299"/>
      <c r="AV200" s="299"/>
      <c r="AW200" s="299"/>
      <c r="AX200" s="299"/>
      <c r="AY200" s="299"/>
      <c r="AZ200" s="299"/>
      <c r="BA200" s="299"/>
      <c r="BB200" s="299"/>
      <c r="BC200" s="299"/>
      <c r="BD200" s="299"/>
      <c r="BE200" s="299"/>
      <c r="BF200" s="299"/>
      <c r="BG200" s="299"/>
      <c r="BH200" s="299"/>
      <c r="BI200" s="299"/>
      <c r="BJ200" s="299"/>
    </row>
    <row r="201" spans="1:62" s="5" customFormat="1" ht="15" customHeight="1" x14ac:dyDescent="0.25">
      <c r="A201" s="239"/>
      <c r="B201" s="56"/>
      <c r="C201" s="57"/>
      <c r="D201" s="57"/>
      <c r="E201" s="58"/>
      <c r="F201" s="58"/>
      <c r="H201" s="58"/>
      <c r="I201" s="58"/>
      <c r="J201" s="59"/>
      <c r="K201" s="56"/>
      <c r="M201" s="299"/>
      <c r="N201" s="299"/>
      <c r="O201" s="299"/>
      <c r="P201" s="299"/>
      <c r="Q201" s="299"/>
      <c r="R201" s="299"/>
      <c r="S201" s="299"/>
      <c r="T201" s="299"/>
      <c r="U201" s="299"/>
      <c r="V201" s="299"/>
      <c r="W201" s="299"/>
      <c r="X201" s="299"/>
      <c r="Y201" s="299"/>
      <c r="Z201" s="299"/>
      <c r="AA201" s="299"/>
      <c r="AB201" s="299"/>
      <c r="AC201" s="299"/>
      <c r="AD201" s="299"/>
      <c r="AE201" s="299"/>
      <c r="AF201" s="299"/>
      <c r="AG201" s="299"/>
      <c r="AH201" s="299"/>
      <c r="AI201" s="299"/>
      <c r="AJ201" s="299"/>
      <c r="AK201" s="299"/>
      <c r="AL201" s="299"/>
      <c r="AM201" s="299"/>
      <c r="AN201" s="299"/>
      <c r="AO201" s="299"/>
      <c r="AP201" s="299"/>
      <c r="AQ201" s="299"/>
      <c r="AR201" s="299"/>
      <c r="AS201" s="299"/>
      <c r="AT201" s="299"/>
      <c r="AU201" s="299"/>
      <c r="AV201" s="299"/>
      <c r="AW201" s="299"/>
      <c r="AX201" s="299"/>
      <c r="AY201" s="299"/>
      <c r="AZ201" s="299"/>
      <c r="BA201" s="299"/>
      <c r="BB201" s="299"/>
      <c r="BC201" s="299"/>
      <c r="BD201" s="299"/>
      <c r="BE201" s="299"/>
      <c r="BF201" s="299"/>
      <c r="BG201" s="299"/>
      <c r="BH201" s="299"/>
      <c r="BI201" s="299"/>
      <c r="BJ201" s="299"/>
    </row>
    <row r="202" spans="1:62" s="5" customFormat="1" ht="15" customHeight="1" x14ac:dyDescent="0.25">
      <c r="A202" s="239"/>
      <c r="B202" s="56"/>
      <c r="C202" s="57"/>
      <c r="D202" s="57"/>
      <c r="E202" s="58"/>
      <c r="F202" s="58"/>
      <c r="H202" s="58"/>
      <c r="I202" s="58"/>
      <c r="J202" s="59"/>
      <c r="K202" s="56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99"/>
      <c r="AB202" s="299"/>
      <c r="AC202" s="299"/>
      <c r="AD202" s="299"/>
      <c r="AE202" s="299"/>
      <c r="AF202" s="299"/>
      <c r="AG202" s="299"/>
      <c r="AH202" s="299"/>
      <c r="AI202" s="299"/>
      <c r="AJ202" s="299"/>
      <c r="AK202" s="299"/>
      <c r="AL202" s="299"/>
      <c r="AM202" s="299"/>
      <c r="AN202" s="299"/>
      <c r="AO202" s="299"/>
      <c r="AP202" s="299"/>
      <c r="AQ202" s="299"/>
      <c r="AR202" s="299"/>
      <c r="AS202" s="299"/>
      <c r="AT202" s="299"/>
      <c r="AU202" s="299"/>
      <c r="AV202" s="299"/>
      <c r="AW202" s="299"/>
      <c r="AX202" s="299"/>
      <c r="AY202" s="299"/>
      <c r="AZ202" s="299"/>
      <c r="BA202" s="299"/>
      <c r="BB202" s="299"/>
      <c r="BC202" s="299"/>
      <c r="BD202" s="299"/>
      <c r="BE202" s="299"/>
      <c r="BF202" s="299"/>
      <c r="BG202" s="299"/>
      <c r="BH202" s="299"/>
      <c r="BI202" s="299"/>
      <c r="BJ202" s="299"/>
    </row>
    <row r="203" spans="1:62" s="5" customFormat="1" ht="15" customHeight="1" x14ac:dyDescent="0.25">
      <c r="A203" s="239"/>
      <c r="B203" s="56"/>
      <c r="C203" s="57"/>
      <c r="D203" s="57"/>
      <c r="E203" s="58"/>
      <c r="F203" s="58"/>
      <c r="H203" s="58"/>
      <c r="I203" s="58"/>
      <c r="J203" s="59"/>
      <c r="K203" s="56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99"/>
      <c r="AB203" s="299"/>
      <c r="AC203" s="299"/>
      <c r="AD203" s="299"/>
      <c r="AE203" s="299"/>
      <c r="AF203" s="299"/>
      <c r="AG203" s="299"/>
      <c r="AH203" s="299"/>
      <c r="AI203" s="299"/>
      <c r="AJ203" s="299"/>
      <c r="AK203" s="299"/>
      <c r="AL203" s="299"/>
      <c r="AM203" s="299"/>
      <c r="AN203" s="299"/>
      <c r="AO203" s="299"/>
      <c r="AP203" s="299"/>
      <c r="AQ203" s="299"/>
      <c r="AR203" s="299"/>
      <c r="AS203" s="299"/>
      <c r="AT203" s="299"/>
      <c r="AU203" s="299"/>
      <c r="AV203" s="299"/>
      <c r="AW203" s="299"/>
      <c r="AX203" s="299"/>
      <c r="AY203" s="299"/>
      <c r="AZ203" s="299"/>
      <c r="BA203" s="299"/>
      <c r="BB203" s="299"/>
      <c r="BC203" s="299"/>
      <c r="BD203" s="299"/>
      <c r="BE203" s="299"/>
      <c r="BF203" s="299"/>
      <c r="BG203" s="299"/>
      <c r="BH203" s="299"/>
      <c r="BI203" s="299"/>
      <c r="BJ203" s="299"/>
    </row>
    <row r="204" spans="1:62" s="5" customFormat="1" ht="15" customHeight="1" x14ac:dyDescent="0.25">
      <c r="A204" s="239"/>
      <c r="B204" s="56"/>
      <c r="C204" s="57"/>
      <c r="D204" s="57"/>
      <c r="E204" s="58"/>
      <c r="F204" s="58"/>
      <c r="H204" s="58"/>
      <c r="I204" s="58"/>
      <c r="J204" s="59"/>
      <c r="K204" s="56"/>
      <c r="M204" s="299"/>
      <c r="N204" s="299"/>
      <c r="O204" s="299"/>
      <c r="P204" s="299"/>
      <c r="Q204" s="299"/>
      <c r="R204" s="299"/>
      <c r="S204" s="299"/>
      <c r="T204" s="299"/>
      <c r="U204" s="299"/>
      <c r="V204" s="299"/>
      <c r="W204" s="299"/>
      <c r="X204" s="299"/>
      <c r="Y204" s="299"/>
      <c r="Z204" s="299"/>
      <c r="AA204" s="299"/>
      <c r="AB204" s="299"/>
      <c r="AC204" s="299"/>
      <c r="AD204" s="299"/>
      <c r="AE204" s="299"/>
      <c r="AF204" s="299"/>
      <c r="AG204" s="299"/>
      <c r="AH204" s="299"/>
      <c r="AI204" s="299"/>
      <c r="AJ204" s="299"/>
      <c r="AK204" s="299"/>
      <c r="AL204" s="299"/>
      <c r="AM204" s="299"/>
      <c r="AN204" s="299"/>
      <c r="AO204" s="299"/>
      <c r="AP204" s="299"/>
      <c r="AQ204" s="299"/>
      <c r="AR204" s="299"/>
      <c r="AS204" s="299"/>
      <c r="AT204" s="299"/>
      <c r="AU204" s="299"/>
      <c r="AV204" s="299"/>
      <c r="AW204" s="299"/>
      <c r="AX204" s="299"/>
      <c r="AY204" s="299"/>
      <c r="AZ204" s="299"/>
      <c r="BA204" s="299"/>
      <c r="BB204" s="299"/>
      <c r="BC204" s="299"/>
      <c r="BD204" s="299"/>
      <c r="BE204" s="299"/>
      <c r="BF204" s="299"/>
      <c r="BG204" s="299"/>
      <c r="BH204" s="299"/>
      <c r="BI204" s="299"/>
      <c r="BJ204" s="299"/>
    </row>
    <row r="205" spans="1:62" s="5" customFormat="1" ht="15" customHeight="1" x14ac:dyDescent="0.25">
      <c r="A205" s="239"/>
      <c r="B205" s="56"/>
      <c r="C205" s="57"/>
      <c r="D205" s="57"/>
      <c r="E205" s="58"/>
      <c r="F205" s="58"/>
      <c r="H205" s="58"/>
      <c r="I205" s="58"/>
      <c r="J205" s="59"/>
      <c r="K205" s="56"/>
      <c r="M205" s="299"/>
      <c r="N205" s="299"/>
      <c r="O205" s="299"/>
      <c r="P205" s="299"/>
      <c r="Q205" s="299"/>
      <c r="R205" s="299"/>
      <c r="S205" s="299"/>
      <c r="T205" s="299"/>
      <c r="U205" s="299"/>
      <c r="V205" s="299"/>
      <c r="W205" s="299"/>
      <c r="X205" s="299"/>
      <c r="Y205" s="299"/>
      <c r="Z205" s="299"/>
      <c r="AA205" s="299"/>
      <c r="AB205" s="299"/>
      <c r="AC205" s="299"/>
      <c r="AD205" s="299"/>
      <c r="AE205" s="299"/>
      <c r="AF205" s="299"/>
      <c r="AG205" s="299"/>
      <c r="AH205" s="299"/>
      <c r="AI205" s="299"/>
      <c r="AJ205" s="299"/>
      <c r="AK205" s="299"/>
      <c r="AL205" s="299"/>
      <c r="AM205" s="299"/>
      <c r="AN205" s="299"/>
      <c r="AO205" s="299"/>
      <c r="AP205" s="299"/>
      <c r="AQ205" s="299"/>
      <c r="AR205" s="299"/>
      <c r="AS205" s="299"/>
      <c r="AT205" s="299"/>
      <c r="AU205" s="299"/>
      <c r="AV205" s="299"/>
      <c r="AW205" s="299"/>
      <c r="AX205" s="299"/>
      <c r="AY205" s="299"/>
      <c r="AZ205" s="299"/>
      <c r="BA205" s="299"/>
      <c r="BB205" s="299"/>
      <c r="BC205" s="299"/>
      <c r="BD205" s="299"/>
      <c r="BE205" s="299"/>
      <c r="BF205" s="299"/>
      <c r="BG205" s="299"/>
      <c r="BH205" s="299"/>
      <c r="BI205" s="299"/>
      <c r="BJ205" s="299"/>
    </row>
    <row r="206" spans="1:62" s="5" customFormat="1" ht="15" customHeight="1" x14ac:dyDescent="0.25">
      <c r="A206" s="239"/>
      <c r="B206" s="56"/>
      <c r="C206" s="57"/>
      <c r="D206" s="57"/>
      <c r="E206" s="58"/>
      <c r="F206" s="58"/>
      <c r="H206" s="58"/>
      <c r="I206" s="58"/>
      <c r="J206" s="59"/>
      <c r="K206" s="56"/>
      <c r="M206" s="299"/>
      <c r="N206" s="299"/>
      <c r="O206" s="299"/>
      <c r="P206" s="299"/>
      <c r="Q206" s="299"/>
      <c r="R206" s="299"/>
      <c r="S206" s="299"/>
      <c r="T206" s="299"/>
      <c r="U206" s="299"/>
      <c r="V206" s="299"/>
      <c r="W206" s="299"/>
      <c r="X206" s="299"/>
      <c r="Y206" s="299"/>
      <c r="Z206" s="299"/>
      <c r="AA206" s="299"/>
      <c r="AB206" s="299"/>
      <c r="AC206" s="299"/>
      <c r="AD206" s="299"/>
      <c r="AE206" s="299"/>
      <c r="AF206" s="299"/>
      <c r="AG206" s="299"/>
      <c r="AH206" s="299"/>
      <c r="AI206" s="299"/>
      <c r="AJ206" s="299"/>
      <c r="AK206" s="299"/>
      <c r="AL206" s="299"/>
      <c r="AM206" s="299"/>
      <c r="AN206" s="299"/>
      <c r="AO206" s="299"/>
      <c r="AP206" s="299"/>
      <c r="AQ206" s="299"/>
      <c r="AR206" s="299"/>
      <c r="AS206" s="299"/>
      <c r="AT206" s="299"/>
      <c r="AU206" s="299"/>
      <c r="AV206" s="299"/>
      <c r="AW206" s="299"/>
      <c r="AX206" s="299"/>
      <c r="AY206" s="299"/>
      <c r="AZ206" s="299"/>
      <c r="BA206" s="299"/>
      <c r="BB206" s="299"/>
      <c r="BC206" s="299"/>
      <c r="BD206" s="299"/>
      <c r="BE206" s="299"/>
      <c r="BF206" s="299"/>
      <c r="BG206" s="299"/>
      <c r="BH206" s="299"/>
      <c r="BI206" s="299"/>
      <c r="BJ206" s="299"/>
    </row>
    <row r="207" spans="1:62" s="5" customFormat="1" ht="15" customHeight="1" x14ac:dyDescent="0.25">
      <c r="A207" s="239"/>
      <c r="B207" s="56"/>
      <c r="C207" s="57"/>
      <c r="D207" s="57"/>
      <c r="E207" s="58"/>
      <c r="F207" s="58"/>
      <c r="H207" s="58"/>
      <c r="I207" s="58"/>
      <c r="J207" s="59"/>
      <c r="K207" s="56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  <c r="AA207" s="299"/>
      <c r="AB207" s="299"/>
      <c r="AC207" s="299"/>
      <c r="AD207" s="299"/>
      <c r="AE207" s="299"/>
      <c r="AF207" s="299"/>
      <c r="AG207" s="299"/>
      <c r="AH207" s="299"/>
      <c r="AI207" s="299"/>
      <c r="AJ207" s="299"/>
      <c r="AK207" s="299"/>
      <c r="AL207" s="299"/>
      <c r="AM207" s="299"/>
      <c r="AN207" s="299"/>
      <c r="AO207" s="299"/>
      <c r="AP207" s="299"/>
      <c r="AQ207" s="299"/>
      <c r="AR207" s="299"/>
      <c r="AS207" s="299"/>
      <c r="AT207" s="299"/>
      <c r="AU207" s="299"/>
      <c r="AV207" s="299"/>
      <c r="AW207" s="299"/>
      <c r="AX207" s="299"/>
      <c r="AY207" s="299"/>
      <c r="AZ207" s="299"/>
      <c r="BA207" s="299"/>
      <c r="BB207" s="299"/>
      <c r="BC207" s="299"/>
      <c r="BD207" s="299"/>
      <c r="BE207" s="299"/>
      <c r="BF207" s="299"/>
      <c r="BG207" s="299"/>
      <c r="BH207" s="299"/>
      <c r="BI207" s="299"/>
      <c r="BJ207" s="299"/>
    </row>
    <row r="208" spans="1:62" s="5" customFormat="1" ht="15" customHeight="1" x14ac:dyDescent="0.25">
      <c r="A208" s="239"/>
      <c r="B208" s="56"/>
      <c r="C208" s="57"/>
      <c r="D208" s="57"/>
      <c r="E208" s="58"/>
      <c r="F208" s="58"/>
      <c r="H208" s="58"/>
      <c r="I208" s="58"/>
      <c r="J208" s="59"/>
      <c r="K208" s="56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  <c r="AA208" s="299"/>
      <c r="AB208" s="299"/>
      <c r="AC208" s="299"/>
      <c r="AD208" s="299"/>
      <c r="AE208" s="299"/>
      <c r="AF208" s="299"/>
      <c r="AG208" s="299"/>
      <c r="AH208" s="299"/>
      <c r="AI208" s="299"/>
      <c r="AJ208" s="299"/>
      <c r="AK208" s="299"/>
      <c r="AL208" s="299"/>
      <c r="AM208" s="299"/>
      <c r="AN208" s="299"/>
      <c r="AO208" s="299"/>
      <c r="AP208" s="299"/>
      <c r="AQ208" s="299"/>
      <c r="AR208" s="299"/>
      <c r="AS208" s="299"/>
      <c r="AT208" s="299"/>
      <c r="AU208" s="299"/>
      <c r="AV208" s="299"/>
      <c r="AW208" s="299"/>
      <c r="AX208" s="299"/>
      <c r="AY208" s="299"/>
      <c r="AZ208" s="299"/>
      <c r="BA208" s="299"/>
      <c r="BB208" s="299"/>
      <c r="BC208" s="299"/>
      <c r="BD208" s="299"/>
      <c r="BE208" s="299"/>
      <c r="BF208" s="299"/>
      <c r="BG208" s="299"/>
      <c r="BH208" s="299"/>
      <c r="BI208" s="299"/>
      <c r="BJ208" s="299"/>
    </row>
    <row r="209" spans="1:62" s="5" customFormat="1" ht="15" customHeight="1" x14ac:dyDescent="0.25">
      <c r="A209" s="239"/>
      <c r="B209" s="56"/>
      <c r="C209" s="57"/>
      <c r="D209" s="57"/>
      <c r="E209" s="58"/>
      <c r="F209" s="58"/>
      <c r="H209" s="58"/>
      <c r="I209" s="58"/>
      <c r="J209" s="59"/>
      <c r="K209" s="56"/>
      <c r="M209" s="299"/>
      <c r="N209" s="299"/>
      <c r="O209" s="299"/>
      <c r="P209" s="299"/>
      <c r="Q209" s="299"/>
      <c r="R209" s="299"/>
      <c r="S209" s="299"/>
      <c r="T209" s="299"/>
      <c r="U209" s="299"/>
      <c r="V209" s="299"/>
      <c r="W209" s="299"/>
      <c r="X209" s="299"/>
      <c r="Y209" s="299"/>
      <c r="Z209" s="299"/>
      <c r="AA209" s="299"/>
      <c r="AB209" s="299"/>
      <c r="AC209" s="299"/>
      <c r="AD209" s="299"/>
      <c r="AE209" s="299"/>
      <c r="AF209" s="299"/>
      <c r="AG209" s="299"/>
      <c r="AH209" s="299"/>
      <c r="AI209" s="299"/>
      <c r="AJ209" s="299"/>
      <c r="AK209" s="299"/>
      <c r="AL209" s="299"/>
      <c r="AM209" s="299"/>
      <c r="AN209" s="299"/>
      <c r="AO209" s="299"/>
      <c r="AP209" s="299"/>
      <c r="AQ209" s="299"/>
      <c r="AR209" s="299"/>
      <c r="AS209" s="299"/>
      <c r="AT209" s="299"/>
      <c r="AU209" s="299"/>
      <c r="AV209" s="299"/>
      <c r="AW209" s="299"/>
      <c r="AX209" s="299"/>
      <c r="AY209" s="299"/>
      <c r="AZ209" s="299"/>
      <c r="BA209" s="299"/>
      <c r="BB209" s="299"/>
      <c r="BC209" s="299"/>
      <c r="BD209" s="299"/>
      <c r="BE209" s="299"/>
      <c r="BF209" s="299"/>
      <c r="BG209" s="299"/>
      <c r="BH209" s="299"/>
      <c r="BI209" s="299"/>
      <c r="BJ209" s="299"/>
    </row>
    <row r="210" spans="1:62" s="5" customFormat="1" ht="15" customHeight="1" x14ac:dyDescent="0.25">
      <c r="A210" s="239"/>
      <c r="B210" s="56"/>
      <c r="C210" s="57"/>
      <c r="D210" s="57"/>
      <c r="E210" s="58"/>
      <c r="F210" s="58"/>
      <c r="H210" s="58"/>
      <c r="I210" s="58"/>
      <c r="J210" s="59"/>
      <c r="K210" s="56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99"/>
      <c r="AB210" s="299"/>
      <c r="AC210" s="299"/>
      <c r="AD210" s="299"/>
      <c r="AE210" s="299"/>
      <c r="AF210" s="299"/>
      <c r="AG210" s="299"/>
      <c r="AH210" s="299"/>
      <c r="AI210" s="299"/>
      <c r="AJ210" s="299"/>
      <c r="AK210" s="299"/>
      <c r="AL210" s="299"/>
      <c r="AM210" s="299"/>
      <c r="AN210" s="299"/>
      <c r="AO210" s="299"/>
      <c r="AP210" s="299"/>
      <c r="AQ210" s="299"/>
      <c r="AR210" s="299"/>
      <c r="AS210" s="299"/>
      <c r="AT210" s="299"/>
      <c r="AU210" s="299"/>
      <c r="AV210" s="299"/>
      <c r="AW210" s="299"/>
      <c r="AX210" s="299"/>
      <c r="AY210" s="299"/>
      <c r="AZ210" s="299"/>
      <c r="BA210" s="299"/>
      <c r="BB210" s="299"/>
      <c r="BC210" s="299"/>
      <c r="BD210" s="299"/>
      <c r="BE210" s="299"/>
      <c r="BF210" s="299"/>
      <c r="BG210" s="299"/>
      <c r="BH210" s="299"/>
      <c r="BI210" s="299"/>
      <c r="BJ210" s="299"/>
    </row>
    <row r="211" spans="1:62" s="5" customFormat="1" ht="15" customHeight="1" x14ac:dyDescent="0.25">
      <c r="A211" s="239"/>
      <c r="B211" s="56"/>
      <c r="C211" s="57"/>
      <c r="D211" s="57"/>
      <c r="E211" s="58"/>
      <c r="F211" s="58"/>
      <c r="H211" s="58"/>
      <c r="I211" s="58"/>
      <c r="J211" s="59"/>
      <c r="K211" s="56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99"/>
      <c r="AB211" s="299"/>
      <c r="AC211" s="299"/>
      <c r="AD211" s="299"/>
      <c r="AE211" s="299"/>
      <c r="AF211" s="299"/>
      <c r="AG211" s="299"/>
      <c r="AH211" s="299"/>
      <c r="AI211" s="299"/>
      <c r="AJ211" s="299"/>
      <c r="AK211" s="299"/>
      <c r="AL211" s="299"/>
      <c r="AM211" s="299"/>
      <c r="AN211" s="299"/>
      <c r="AO211" s="299"/>
      <c r="AP211" s="299"/>
      <c r="AQ211" s="299"/>
      <c r="AR211" s="299"/>
      <c r="AS211" s="299"/>
      <c r="AT211" s="299"/>
      <c r="AU211" s="299"/>
      <c r="AV211" s="299"/>
      <c r="AW211" s="299"/>
      <c r="AX211" s="299"/>
      <c r="AY211" s="299"/>
      <c r="AZ211" s="299"/>
      <c r="BA211" s="299"/>
      <c r="BB211" s="299"/>
      <c r="BC211" s="299"/>
      <c r="BD211" s="299"/>
      <c r="BE211" s="299"/>
      <c r="BF211" s="299"/>
      <c r="BG211" s="299"/>
      <c r="BH211" s="299"/>
      <c r="BI211" s="299"/>
      <c r="BJ211" s="299"/>
    </row>
    <row r="212" spans="1:62" s="5" customFormat="1" ht="15" customHeight="1" x14ac:dyDescent="0.25">
      <c r="A212" s="239"/>
      <c r="B212" s="56"/>
      <c r="C212" s="57"/>
      <c r="D212" s="57"/>
      <c r="E212" s="58"/>
      <c r="F212" s="58"/>
      <c r="H212" s="58"/>
      <c r="I212" s="58"/>
      <c r="J212" s="59"/>
      <c r="K212" s="56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99"/>
      <c r="AB212" s="299"/>
      <c r="AC212" s="299"/>
      <c r="AD212" s="299"/>
      <c r="AE212" s="299"/>
      <c r="AF212" s="299"/>
      <c r="AG212" s="299"/>
      <c r="AH212" s="299"/>
      <c r="AI212" s="299"/>
      <c r="AJ212" s="299"/>
      <c r="AK212" s="299"/>
      <c r="AL212" s="299"/>
      <c r="AM212" s="299"/>
      <c r="AN212" s="299"/>
      <c r="AO212" s="299"/>
      <c r="AP212" s="299"/>
      <c r="AQ212" s="299"/>
      <c r="AR212" s="299"/>
      <c r="AS212" s="299"/>
      <c r="AT212" s="299"/>
      <c r="AU212" s="299"/>
      <c r="AV212" s="299"/>
      <c r="AW212" s="299"/>
      <c r="AX212" s="299"/>
      <c r="AY212" s="299"/>
      <c r="AZ212" s="299"/>
      <c r="BA212" s="299"/>
      <c r="BB212" s="299"/>
      <c r="BC212" s="299"/>
      <c r="BD212" s="299"/>
      <c r="BE212" s="299"/>
      <c r="BF212" s="299"/>
      <c r="BG212" s="299"/>
      <c r="BH212" s="299"/>
      <c r="BI212" s="299"/>
      <c r="BJ212" s="299"/>
    </row>
    <row r="213" spans="1:62" s="5" customFormat="1" ht="15" customHeight="1" x14ac:dyDescent="0.25">
      <c r="A213" s="239"/>
      <c r="B213" s="56"/>
      <c r="C213" s="57"/>
      <c r="D213" s="57"/>
      <c r="E213" s="58"/>
      <c r="F213" s="58"/>
      <c r="H213" s="58"/>
      <c r="I213" s="58"/>
      <c r="J213" s="59"/>
      <c r="K213" s="56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  <c r="AA213" s="299"/>
      <c r="AB213" s="299"/>
      <c r="AC213" s="299"/>
      <c r="AD213" s="299"/>
      <c r="AE213" s="299"/>
      <c r="AF213" s="299"/>
      <c r="AG213" s="299"/>
      <c r="AH213" s="299"/>
      <c r="AI213" s="299"/>
      <c r="AJ213" s="299"/>
      <c r="AK213" s="299"/>
      <c r="AL213" s="299"/>
      <c r="AM213" s="299"/>
      <c r="AN213" s="299"/>
      <c r="AO213" s="299"/>
      <c r="AP213" s="299"/>
      <c r="AQ213" s="299"/>
      <c r="AR213" s="299"/>
      <c r="AS213" s="299"/>
      <c r="AT213" s="299"/>
      <c r="AU213" s="299"/>
      <c r="AV213" s="299"/>
      <c r="AW213" s="299"/>
      <c r="AX213" s="299"/>
      <c r="AY213" s="299"/>
      <c r="AZ213" s="299"/>
      <c r="BA213" s="299"/>
      <c r="BB213" s="299"/>
      <c r="BC213" s="299"/>
      <c r="BD213" s="299"/>
      <c r="BE213" s="299"/>
      <c r="BF213" s="299"/>
      <c r="BG213" s="299"/>
      <c r="BH213" s="299"/>
      <c r="BI213" s="299"/>
      <c r="BJ213" s="299"/>
    </row>
    <row r="214" spans="1:62" s="5" customFormat="1" ht="15" customHeight="1" x14ac:dyDescent="0.25">
      <c r="A214" s="239"/>
      <c r="B214" s="56"/>
      <c r="C214" s="57"/>
      <c r="D214" s="57"/>
      <c r="E214" s="58"/>
      <c r="F214" s="58"/>
      <c r="H214" s="58"/>
      <c r="I214" s="58"/>
      <c r="J214" s="59"/>
      <c r="K214" s="56"/>
      <c r="M214" s="299"/>
      <c r="N214" s="299"/>
      <c r="O214" s="299"/>
      <c r="P214" s="299"/>
      <c r="Q214" s="299"/>
      <c r="R214" s="299"/>
      <c r="S214" s="299"/>
      <c r="T214" s="299"/>
      <c r="U214" s="299"/>
      <c r="V214" s="299"/>
      <c r="W214" s="299"/>
      <c r="X214" s="299"/>
      <c r="Y214" s="299"/>
      <c r="Z214" s="299"/>
      <c r="AA214" s="299"/>
      <c r="AB214" s="299"/>
      <c r="AC214" s="299"/>
      <c r="AD214" s="299"/>
      <c r="AE214" s="299"/>
      <c r="AF214" s="299"/>
      <c r="AG214" s="299"/>
      <c r="AH214" s="299"/>
      <c r="AI214" s="299"/>
      <c r="AJ214" s="299"/>
      <c r="AK214" s="299"/>
      <c r="AL214" s="299"/>
      <c r="AM214" s="299"/>
      <c r="AN214" s="299"/>
      <c r="AO214" s="299"/>
      <c r="AP214" s="299"/>
      <c r="AQ214" s="299"/>
      <c r="AR214" s="299"/>
      <c r="AS214" s="299"/>
      <c r="AT214" s="299"/>
      <c r="AU214" s="299"/>
      <c r="AV214" s="299"/>
      <c r="AW214" s="299"/>
      <c r="AX214" s="299"/>
      <c r="AY214" s="299"/>
      <c r="AZ214" s="299"/>
      <c r="BA214" s="299"/>
      <c r="BB214" s="299"/>
      <c r="BC214" s="299"/>
      <c r="BD214" s="299"/>
      <c r="BE214" s="299"/>
      <c r="BF214" s="299"/>
      <c r="BG214" s="299"/>
      <c r="BH214" s="299"/>
      <c r="BI214" s="299"/>
      <c r="BJ214" s="299"/>
    </row>
    <row r="215" spans="1:62" s="5" customFormat="1" ht="15" customHeight="1" x14ac:dyDescent="0.25">
      <c r="A215" s="237"/>
      <c r="B215" s="239"/>
      <c r="C215" s="56"/>
      <c r="D215" s="57"/>
      <c r="E215" s="57"/>
      <c r="F215" s="58"/>
      <c r="G215" s="58"/>
      <c r="I215" s="58"/>
      <c r="J215" s="58"/>
      <c r="K215" s="59"/>
      <c r="L215" s="56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99"/>
      <c r="AB215" s="299"/>
      <c r="AC215" s="299"/>
      <c r="AD215" s="299"/>
      <c r="AE215" s="299"/>
      <c r="AF215" s="299"/>
      <c r="AG215" s="299"/>
      <c r="AH215" s="299"/>
      <c r="AI215" s="299"/>
      <c r="AJ215" s="299"/>
      <c r="AK215" s="299"/>
      <c r="AL215" s="299"/>
      <c r="AM215" s="299"/>
      <c r="AN215" s="299"/>
      <c r="AO215" s="299"/>
      <c r="AP215" s="299"/>
      <c r="AQ215" s="299"/>
      <c r="AR215" s="299"/>
      <c r="AS215" s="299"/>
      <c r="AT215" s="299"/>
      <c r="AU215" s="299"/>
      <c r="AV215" s="299"/>
      <c r="AW215" s="299"/>
      <c r="AX215" s="299"/>
      <c r="AY215" s="299"/>
      <c r="AZ215" s="299"/>
      <c r="BA215" s="299"/>
      <c r="BB215" s="299"/>
      <c r="BC215" s="299"/>
      <c r="BD215" s="299"/>
      <c r="BE215" s="299"/>
      <c r="BF215" s="299"/>
      <c r="BG215" s="299"/>
      <c r="BH215" s="299"/>
      <c r="BI215" s="299"/>
      <c r="BJ215" s="299"/>
    </row>
    <row r="216" spans="1:62" s="5" customFormat="1" ht="15" customHeight="1" x14ac:dyDescent="0.25">
      <c r="A216" s="237"/>
      <c r="B216" s="239"/>
      <c r="C216" s="56"/>
      <c r="D216" s="57"/>
      <c r="E216" s="57"/>
      <c r="F216" s="58"/>
      <c r="G216" s="58"/>
      <c r="I216" s="58"/>
      <c r="J216" s="58"/>
      <c r="K216" s="59"/>
      <c r="L216" s="56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99"/>
      <c r="AB216" s="299"/>
      <c r="AC216" s="299"/>
      <c r="AD216" s="299"/>
      <c r="AE216" s="299"/>
      <c r="AF216" s="299"/>
      <c r="AG216" s="299"/>
      <c r="AH216" s="299"/>
      <c r="AI216" s="299"/>
      <c r="AJ216" s="299"/>
      <c r="AK216" s="299"/>
      <c r="AL216" s="299"/>
      <c r="AM216" s="299"/>
      <c r="AN216" s="299"/>
      <c r="AO216" s="299"/>
      <c r="AP216" s="299"/>
      <c r="AQ216" s="299"/>
      <c r="AR216" s="299"/>
      <c r="AS216" s="299"/>
      <c r="AT216" s="299"/>
      <c r="AU216" s="299"/>
      <c r="AV216" s="299"/>
      <c r="AW216" s="299"/>
      <c r="AX216" s="299"/>
      <c r="AY216" s="299"/>
      <c r="AZ216" s="299"/>
      <c r="BA216" s="299"/>
      <c r="BB216" s="299"/>
      <c r="BC216" s="299"/>
      <c r="BD216" s="299"/>
      <c r="BE216" s="299"/>
      <c r="BF216" s="299"/>
      <c r="BG216" s="299"/>
      <c r="BH216" s="299"/>
      <c r="BI216" s="299"/>
      <c r="BJ216" s="299"/>
    </row>
    <row r="217" spans="1:62" s="5" customFormat="1" ht="15" customHeight="1" x14ac:dyDescent="0.25">
      <c r="A217" s="237"/>
      <c r="B217" s="239"/>
      <c r="C217" s="56"/>
      <c r="D217" s="57"/>
      <c r="E217" s="57"/>
      <c r="F217" s="58"/>
      <c r="G217" s="58"/>
      <c r="I217" s="58"/>
      <c r="J217" s="58"/>
      <c r="K217" s="59"/>
      <c r="L217" s="56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299"/>
      <c r="AB217" s="299"/>
      <c r="AC217" s="299"/>
      <c r="AD217" s="299"/>
      <c r="AE217" s="299"/>
      <c r="AF217" s="299"/>
      <c r="AG217" s="299"/>
      <c r="AH217" s="299"/>
      <c r="AI217" s="299"/>
      <c r="AJ217" s="299"/>
      <c r="AK217" s="299"/>
      <c r="AL217" s="299"/>
      <c r="AM217" s="299"/>
      <c r="AN217" s="299"/>
      <c r="AO217" s="299"/>
      <c r="AP217" s="299"/>
      <c r="AQ217" s="299"/>
      <c r="AR217" s="299"/>
      <c r="AS217" s="299"/>
      <c r="AT217" s="299"/>
      <c r="AU217" s="299"/>
      <c r="AV217" s="299"/>
      <c r="AW217" s="299"/>
      <c r="AX217" s="299"/>
      <c r="AY217" s="299"/>
      <c r="AZ217" s="299"/>
      <c r="BA217" s="299"/>
      <c r="BB217" s="299"/>
      <c r="BC217" s="299"/>
      <c r="BD217" s="299"/>
      <c r="BE217" s="299"/>
      <c r="BF217" s="299"/>
      <c r="BG217" s="299"/>
      <c r="BH217" s="299"/>
      <c r="BI217" s="299"/>
      <c r="BJ217" s="299"/>
    </row>
    <row r="218" spans="1:62" s="5" customFormat="1" ht="15" customHeight="1" x14ac:dyDescent="0.25">
      <c r="A218" s="237"/>
      <c r="B218" s="239"/>
      <c r="C218" s="56"/>
      <c r="D218" s="57"/>
      <c r="E218" s="57"/>
      <c r="F218" s="58"/>
      <c r="G218" s="58"/>
      <c r="I218" s="58"/>
      <c r="J218" s="58"/>
      <c r="K218" s="59"/>
      <c r="L218" s="56"/>
      <c r="N218" s="299"/>
      <c r="O218" s="299"/>
      <c r="P218" s="299"/>
      <c r="Q218" s="299"/>
      <c r="R218" s="299"/>
      <c r="S218" s="299"/>
      <c r="T218" s="299"/>
      <c r="U218" s="299"/>
      <c r="V218" s="299"/>
      <c r="W218" s="299"/>
      <c r="X218" s="299"/>
      <c r="Y218" s="299"/>
      <c r="Z218" s="299"/>
      <c r="AA218" s="299"/>
      <c r="AB218" s="299"/>
      <c r="AC218" s="299"/>
      <c r="AD218" s="299"/>
      <c r="AE218" s="299"/>
      <c r="AF218" s="299"/>
      <c r="AG218" s="299"/>
      <c r="AH218" s="299"/>
      <c r="AI218" s="299"/>
      <c r="AJ218" s="299"/>
      <c r="AK218" s="299"/>
      <c r="AL218" s="299"/>
      <c r="AM218" s="299"/>
      <c r="AN218" s="299"/>
      <c r="AO218" s="299"/>
      <c r="AP218" s="299"/>
      <c r="AQ218" s="299"/>
      <c r="AR218" s="299"/>
      <c r="AS218" s="299"/>
      <c r="AT218" s="299"/>
      <c r="AU218" s="299"/>
      <c r="AV218" s="299"/>
      <c r="AW218" s="299"/>
      <c r="AX218" s="299"/>
      <c r="AY218" s="299"/>
      <c r="AZ218" s="299"/>
      <c r="BA218" s="299"/>
      <c r="BB218" s="299"/>
      <c r="BC218" s="299"/>
      <c r="BD218" s="299"/>
      <c r="BE218" s="299"/>
      <c r="BF218" s="299"/>
      <c r="BG218" s="299"/>
      <c r="BH218" s="299"/>
      <c r="BI218" s="299"/>
      <c r="BJ218" s="299"/>
    </row>
    <row r="219" spans="1:62" s="5" customFormat="1" ht="15" customHeight="1" x14ac:dyDescent="0.25">
      <c r="A219" s="237"/>
      <c r="B219" s="239"/>
      <c r="C219" s="56"/>
      <c r="D219" s="57"/>
      <c r="E219" s="57"/>
      <c r="F219" s="58"/>
      <c r="G219" s="58"/>
      <c r="I219" s="58"/>
      <c r="J219" s="58"/>
      <c r="K219" s="59"/>
      <c r="L219" s="56"/>
      <c r="N219" s="299"/>
      <c r="O219" s="299"/>
      <c r="P219" s="299"/>
      <c r="Q219" s="299"/>
      <c r="R219" s="299"/>
      <c r="S219" s="299"/>
      <c r="T219" s="299"/>
      <c r="U219" s="299"/>
      <c r="V219" s="299"/>
      <c r="W219" s="299"/>
      <c r="X219" s="299"/>
      <c r="Y219" s="299"/>
      <c r="Z219" s="299"/>
      <c r="AA219" s="299"/>
      <c r="AB219" s="299"/>
      <c r="AC219" s="299"/>
      <c r="AD219" s="299"/>
      <c r="AE219" s="299"/>
      <c r="AF219" s="299"/>
      <c r="AG219" s="299"/>
      <c r="AH219" s="299"/>
      <c r="AI219" s="299"/>
      <c r="AJ219" s="299"/>
      <c r="AK219" s="299"/>
      <c r="AL219" s="299"/>
      <c r="AM219" s="299"/>
      <c r="AN219" s="299"/>
      <c r="AO219" s="299"/>
      <c r="AP219" s="299"/>
      <c r="AQ219" s="299"/>
      <c r="AR219" s="299"/>
      <c r="AS219" s="299"/>
      <c r="AT219" s="299"/>
      <c r="AU219" s="299"/>
      <c r="AV219" s="299"/>
      <c r="AW219" s="299"/>
      <c r="AX219" s="299"/>
      <c r="AY219" s="299"/>
      <c r="AZ219" s="299"/>
      <c r="BA219" s="299"/>
      <c r="BB219" s="299"/>
      <c r="BC219" s="299"/>
      <c r="BD219" s="299"/>
      <c r="BE219" s="299"/>
      <c r="BF219" s="299"/>
      <c r="BG219" s="299"/>
      <c r="BH219" s="299"/>
      <c r="BI219" s="299"/>
      <c r="BJ219" s="299"/>
    </row>
    <row r="220" spans="1:62" s="5" customFormat="1" ht="15" customHeight="1" x14ac:dyDescent="0.25">
      <c r="A220" s="237"/>
      <c r="B220" s="239"/>
      <c r="C220" s="56"/>
      <c r="D220" s="57"/>
      <c r="E220" s="57"/>
      <c r="F220" s="58"/>
      <c r="G220" s="58"/>
      <c r="I220" s="58"/>
      <c r="J220" s="58"/>
      <c r="K220" s="59"/>
      <c r="L220" s="56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99"/>
      <c r="AB220" s="299"/>
      <c r="AC220" s="299"/>
      <c r="AD220" s="299"/>
      <c r="AE220" s="299"/>
      <c r="AF220" s="299"/>
      <c r="AG220" s="299"/>
      <c r="AH220" s="299"/>
      <c r="AI220" s="299"/>
      <c r="AJ220" s="299"/>
      <c r="AK220" s="299"/>
      <c r="AL220" s="299"/>
      <c r="AM220" s="299"/>
      <c r="AN220" s="299"/>
      <c r="AO220" s="299"/>
      <c r="AP220" s="299"/>
      <c r="AQ220" s="299"/>
      <c r="AR220" s="299"/>
      <c r="AS220" s="299"/>
      <c r="AT220" s="299"/>
      <c r="AU220" s="299"/>
      <c r="AV220" s="299"/>
      <c r="AW220" s="299"/>
      <c r="AX220" s="299"/>
      <c r="AY220" s="299"/>
      <c r="AZ220" s="299"/>
      <c r="BA220" s="299"/>
      <c r="BB220" s="299"/>
      <c r="BC220" s="299"/>
      <c r="BD220" s="299"/>
      <c r="BE220" s="299"/>
      <c r="BF220" s="299"/>
      <c r="BG220" s="299"/>
      <c r="BH220" s="299"/>
      <c r="BI220" s="299"/>
      <c r="BJ220" s="299"/>
    </row>
    <row r="221" spans="1:62" s="5" customFormat="1" ht="15" customHeight="1" x14ac:dyDescent="0.25">
      <c r="A221" s="237"/>
      <c r="B221" s="239"/>
      <c r="C221" s="56"/>
      <c r="D221" s="57"/>
      <c r="E221" s="57"/>
      <c r="F221" s="58"/>
      <c r="G221" s="58"/>
      <c r="I221" s="58"/>
      <c r="J221" s="58"/>
      <c r="K221" s="59"/>
      <c r="L221" s="56"/>
      <c r="N221" s="299"/>
      <c r="O221" s="299"/>
      <c r="P221" s="299"/>
      <c r="Q221" s="299"/>
      <c r="R221" s="299"/>
      <c r="S221" s="299"/>
      <c r="T221" s="299"/>
      <c r="U221" s="299"/>
      <c r="V221" s="299"/>
      <c r="W221" s="299"/>
      <c r="X221" s="299"/>
      <c r="Y221" s="299"/>
      <c r="Z221" s="299"/>
      <c r="AA221" s="299"/>
      <c r="AB221" s="299"/>
      <c r="AC221" s="299"/>
      <c r="AD221" s="299"/>
      <c r="AE221" s="299"/>
      <c r="AF221" s="299"/>
      <c r="AG221" s="299"/>
      <c r="AH221" s="299"/>
      <c r="AI221" s="299"/>
      <c r="AJ221" s="299"/>
      <c r="AK221" s="299"/>
      <c r="AL221" s="299"/>
      <c r="AM221" s="299"/>
      <c r="AN221" s="299"/>
      <c r="AO221" s="299"/>
      <c r="AP221" s="299"/>
      <c r="AQ221" s="299"/>
      <c r="AR221" s="299"/>
      <c r="AS221" s="299"/>
      <c r="AT221" s="299"/>
      <c r="AU221" s="299"/>
      <c r="AV221" s="299"/>
      <c r="AW221" s="299"/>
      <c r="AX221" s="299"/>
      <c r="AY221" s="299"/>
      <c r="AZ221" s="299"/>
      <c r="BA221" s="299"/>
      <c r="BB221" s="299"/>
      <c r="BC221" s="299"/>
      <c r="BD221" s="299"/>
      <c r="BE221" s="299"/>
      <c r="BF221" s="299"/>
      <c r="BG221" s="299"/>
      <c r="BH221" s="299"/>
      <c r="BI221" s="299"/>
      <c r="BJ221" s="299"/>
    </row>
    <row r="222" spans="1:62" s="5" customFormat="1" ht="15" customHeight="1" x14ac:dyDescent="0.25">
      <c r="A222" s="237"/>
      <c r="B222" s="239"/>
      <c r="C222" s="56"/>
      <c r="D222" s="57"/>
      <c r="E222" s="57"/>
      <c r="F222" s="58"/>
      <c r="G222" s="58"/>
      <c r="I222" s="58"/>
      <c r="J222" s="58"/>
      <c r="K222" s="59"/>
      <c r="L222" s="56"/>
      <c r="N222" s="299"/>
      <c r="O222" s="299"/>
      <c r="P222" s="299"/>
      <c r="Q222" s="299"/>
      <c r="R222" s="299"/>
      <c r="S222" s="299"/>
      <c r="T222" s="299"/>
      <c r="U222" s="299"/>
      <c r="V222" s="299"/>
      <c r="W222" s="299"/>
      <c r="X222" s="299"/>
      <c r="Y222" s="299"/>
      <c r="Z222" s="299"/>
      <c r="AA222" s="299"/>
      <c r="AB222" s="299"/>
      <c r="AC222" s="299"/>
      <c r="AD222" s="299"/>
      <c r="AE222" s="299"/>
      <c r="AF222" s="299"/>
      <c r="AG222" s="299"/>
      <c r="AH222" s="299"/>
      <c r="AI222" s="299"/>
      <c r="AJ222" s="299"/>
      <c r="AK222" s="299"/>
      <c r="AL222" s="299"/>
      <c r="AM222" s="299"/>
      <c r="AN222" s="299"/>
      <c r="AO222" s="299"/>
      <c r="AP222" s="299"/>
      <c r="AQ222" s="299"/>
      <c r="AR222" s="299"/>
      <c r="AS222" s="299"/>
      <c r="AT222" s="299"/>
      <c r="AU222" s="299"/>
      <c r="AV222" s="299"/>
      <c r="AW222" s="299"/>
      <c r="AX222" s="299"/>
      <c r="AY222" s="299"/>
      <c r="AZ222" s="299"/>
      <c r="BA222" s="299"/>
      <c r="BB222" s="299"/>
      <c r="BC222" s="299"/>
      <c r="BD222" s="299"/>
      <c r="BE222" s="299"/>
      <c r="BF222" s="299"/>
      <c r="BG222" s="299"/>
      <c r="BH222" s="299"/>
      <c r="BI222" s="299"/>
      <c r="BJ222" s="299"/>
    </row>
    <row r="223" spans="1:62" s="5" customFormat="1" ht="15" customHeight="1" x14ac:dyDescent="0.25">
      <c r="A223" s="237"/>
      <c r="B223" s="239"/>
      <c r="C223" s="56"/>
      <c r="D223" s="57"/>
      <c r="E223" s="57"/>
      <c r="F223" s="58"/>
      <c r="G223" s="58"/>
      <c r="I223" s="58"/>
      <c r="J223" s="58"/>
      <c r="K223" s="59"/>
      <c r="L223" s="56"/>
      <c r="N223" s="299"/>
      <c r="O223" s="299"/>
      <c r="P223" s="299"/>
      <c r="Q223" s="299"/>
      <c r="R223" s="299"/>
      <c r="S223" s="299"/>
      <c r="T223" s="299"/>
      <c r="U223" s="299"/>
      <c r="V223" s="299"/>
      <c r="W223" s="299"/>
      <c r="X223" s="299"/>
      <c r="Y223" s="299"/>
      <c r="Z223" s="299"/>
      <c r="AA223" s="299"/>
      <c r="AB223" s="299"/>
      <c r="AC223" s="299"/>
      <c r="AD223" s="299"/>
      <c r="AE223" s="299"/>
      <c r="AF223" s="299"/>
      <c r="AG223" s="299"/>
      <c r="AH223" s="299"/>
      <c r="AI223" s="299"/>
      <c r="AJ223" s="299"/>
      <c r="AK223" s="299"/>
      <c r="AL223" s="299"/>
      <c r="AM223" s="299"/>
      <c r="AN223" s="299"/>
      <c r="AO223" s="299"/>
      <c r="AP223" s="299"/>
      <c r="AQ223" s="299"/>
      <c r="AR223" s="299"/>
      <c r="AS223" s="299"/>
      <c r="AT223" s="299"/>
      <c r="AU223" s="299"/>
      <c r="AV223" s="299"/>
      <c r="AW223" s="299"/>
      <c r="AX223" s="299"/>
      <c r="AY223" s="299"/>
      <c r="AZ223" s="299"/>
      <c r="BA223" s="299"/>
      <c r="BB223" s="299"/>
      <c r="BC223" s="299"/>
      <c r="BD223" s="299"/>
      <c r="BE223" s="299"/>
      <c r="BF223" s="299"/>
      <c r="BG223" s="299"/>
      <c r="BH223" s="299"/>
      <c r="BI223" s="299"/>
      <c r="BJ223" s="299"/>
    </row>
    <row r="224" spans="1:62" s="5" customFormat="1" ht="15" customHeight="1" x14ac:dyDescent="0.25">
      <c r="A224" s="237"/>
      <c r="B224" s="239"/>
      <c r="C224" s="56"/>
      <c r="D224" s="57"/>
      <c r="E224" s="57"/>
      <c r="F224" s="58"/>
      <c r="G224" s="58"/>
      <c r="I224" s="58"/>
      <c r="J224" s="58"/>
      <c r="K224" s="59"/>
      <c r="L224" s="56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  <c r="AA224" s="299"/>
      <c r="AB224" s="299"/>
      <c r="AC224" s="299"/>
      <c r="AD224" s="299"/>
      <c r="AE224" s="299"/>
      <c r="AF224" s="299"/>
      <c r="AG224" s="299"/>
      <c r="AH224" s="299"/>
      <c r="AI224" s="299"/>
      <c r="AJ224" s="299"/>
      <c r="AK224" s="299"/>
      <c r="AL224" s="299"/>
      <c r="AM224" s="299"/>
      <c r="AN224" s="299"/>
      <c r="AO224" s="299"/>
      <c r="AP224" s="299"/>
      <c r="AQ224" s="299"/>
      <c r="AR224" s="299"/>
      <c r="AS224" s="299"/>
      <c r="AT224" s="299"/>
      <c r="AU224" s="299"/>
      <c r="AV224" s="299"/>
      <c r="AW224" s="299"/>
      <c r="AX224" s="299"/>
      <c r="AY224" s="299"/>
      <c r="AZ224" s="299"/>
      <c r="BA224" s="299"/>
      <c r="BB224" s="299"/>
      <c r="BC224" s="299"/>
      <c r="BD224" s="299"/>
      <c r="BE224" s="299"/>
      <c r="BF224" s="299"/>
      <c r="BG224" s="299"/>
      <c r="BH224" s="299"/>
      <c r="BI224" s="299"/>
      <c r="BJ224" s="299"/>
    </row>
    <row r="225" spans="1:62" s="5" customFormat="1" ht="15" customHeight="1" x14ac:dyDescent="0.25">
      <c r="A225" s="237"/>
      <c r="B225" s="239"/>
      <c r="C225" s="56"/>
      <c r="D225" s="57"/>
      <c r="E225" s="57"/>
      <c r="F225" s="58"/>
      <c r="G225" s="58"/>
      <c r="I225" s="58"/>
      <c r="J225" s="58"/>
      <c r="K225" s="59"/>
      <c r="L225" s="56"/>
      <c r="N225" s="299"/>
      <c r="O225" s="299"/>
      <c r="P225" s="299"/>
      <c r="Q225" s="299"/>
      <c r="R225" s="299"/>
      <c r="S225" s="299"/>
      <c r="T225" s="299"/>
      <c r="U225" s="299"/>
      <c r="V225" s="299"/>
      <c r="W225" s="299"/>
      <c r="X225" s="299"/>
      <c r="Y225" s="299"/>
      <c r="Z225" s="299"/>
      <c r="AA225" s="299"/>
      <c r="AB225" s="299"/>
      <c r="AC225" s="299"/>
      <c r="AD225" s="299"/>
      <c r="AE225" s="299"/>
      <c r="AF225" s="299"/>
      <c r="AG225" s="299"/>
      <c r="AH225" s="299"/>
      <c r="AI225" s="299"/>
      <c r="AJ225" s="299"/>
      <c r="AK225" s="299"/>
      <c r="AL225" s="299"/>
      <c r="AM225" s="299"/>
      <c r="AN225" s="299"/>
      <c r="AO225" s="299"/>
      <c r="AP225" s="299"/>
      <c r="AQ225" s="299"/>
      <c r="AR225" s="299"/>
      <c r="AS225" s="299"/>
      <c r="AT225" s="299"/>
      <c r="AU225" s="299"/>
      <c r="AV225" s="299"/>
      <c r="AW225" s="299"/>
      <c r="AX225" s="299"/>
      <c r="AY225" s="299"/>
      <c r="AZ225" s="299"/>
      <c r="BA225" s="299"/>
      <c r="BB225" s="299"/>
      <c r="BC225" s="299"/>
      <c r="BD225" s="299"/>
      <c r="BE225" s="299"/>
      <c r="BF225" s="299"/>
      <c r="BG225" s="299"/>
      <c r="BH225" s="299"/>
      <c r="BI225" s="299"/>
      <c r="BJ225" s="299"/>
    </row>
    <row r="226" spans="1:62" s="5" customFormat="1" ht="15" customHeight="1" x14ac:dyDescent="0.25">
      <c r="A226" s="237"/>
      <c r="B226" s="239"/>
      <c r="C226" s="56"/>
      <c r="D226" s="57"/>
      <c r="E226" s="57"/>
      <c r="F226" s="58"/>
      <c r="G226" s="58"/>
      <c r="I226" s="58"/>
      <c r="J226" s="58"/>
      <c r="K226" s="59"/>
      <c r="L226" s="56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99"/>
      <c r="AB226" s="299"/>
      <c r="AC226" s="299"/>
      <c r="AD226" s="299"/>
      <c r="AE226" s="299"/>
      <c r="AF226" s="299"/>
      <c r="AG226" s="299"/>
      <c r="AH226" s="299"/>
      <c r="AI226" s="299"/>
      <c r="AJ226" s="299"/>
      <c r="AK226" s="299"/>
      <c r="AL226" s="299"/>
      <c r="AM226" s="299"/>
      <c r="AN226" s="299"/>
      <c r="AO226" s="299"/>
      <c r="AP226" s="299"/>
      <c r="AQ226" s="299"/>
      <c r="AR226" s="299"/>
      <c r="AS226" s="299"/>
      <c r="AT226" s="299"/>
      <c r="AU226" s="299"/>
      <c r="AV226" s="299"/>
      <c r="AW226" s="299"/>
      <c r="AX226" s="299"/>
      <c r="AY226" s="299"/>
      <c r="AZ226" s="299"/>
      <c r="BA226" s="299"/>
      <c r="BB226" s="299"/>
      <c r="BC226" s="299"/>
      <c r="BD226" s="299"/>
      <c r="BE226" s="299"/>
      <c r="BF226" s="299"/>
      <c r="BG226" s="299"/>
      <c r="BH226" s="299"/>
      <c r="BI226" s="299"/>
      <c r="BJ226" s="299"/>
    </row>
    <row r="227" spans="1:62" s="5" customFormat="1" ht="15" customHeight="1" x14ac:dyDescent="0.25">
      <c r="A227" s="237"/>
      <c r="B227" s="239"/>
      <c r="C227" s="56"/>
      <c r="D227" s="57"/>
      <c r="E227" s="57"/>
      <c r="F227" s="58"/>
      <c r="G227" s="58"/>
      <c r="I227" s="58"/>
      <c r="J227" s="58"/>
      <c r="K227" s="59"/>
      <c r="L227" s="56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99"/>
      <c r="AB227" s="299"/>
      <c r="AC227" s="299"/>
      <c r="AD227" s="299"/>
      <c r="AE227" s="299"/>
      <c r="AF227" s="299"/>
      <c r="AG227" s="299"/>
      <c r="AH227" s="299"/>
      <c r="AI227" s="299"/>
      <c r="AJ227" s="299"/>
      <c r="AK227" s="299"/>
      <c r="AL227" s="299"/>
      <c r="AM227" s="299"/>
      <c r="AN227" s="299"/>
      <c r="AO227" s="299"/>
      <c r="AP227" s="299"/>
      <c r="AQ227" s="299"/>
      <c r="AR227" s="299"/>
      <c r="AS227" s="299"/>
      <c r="AT227" s="299"/>
      <c r="AU227" s="299"/>
      <c r="AV227" s="299"/>
      <c r="AW227" s="299"/>
      <c r="AX227" s="299"/>
      <c r="AY227" s="299"/>
      <c r="AZ227" s="299"/>
      <c r="BA227" s="299"/>
      <c r="BB227" s="299"/>
      <c r="BC227" s="299"/>
      <c r="BD227" s="299"/>
      <c r="BE227" s="299"/>
      <c r="BF227" s="299"/>
      <c r="BG227" s="299"/>
      <c r="BH227" s="299"/>
      <c r="BI227" s="299"/>
      <c r="BJ227" s="299"/>
    </row>
    <row r="228" spans="1:62" s="5" customFormat="1" ht="15" customHeight="1" x14ac:dyDescent="0.25">
      <c r="A228" s="237"/>
      <c r="B228" s="239"/>
      <c r="C228" s="56"/>
      <c r="D228" s="57"/>
      <c r="E228" s="57"/>
      <c r="F228" s="58"/>
      <c r="G228" s="58"/>
      <c r="I228" s="58"/>
      <c r="J228" s="58"/>
      <c r="K228" s="59"/>
      <c r="L228" s="56"/>
      <c r="N228" s="299"/>
      <c r="O228" s="299"/>
      <c r="P228" s="299"/>
      <c r="Q228" s="299"/>
      <c r="R228" s="299"/>
      <c r="S228" s="299"/>
      <c r="T228" s="299"/>
      <c r="U228" s="299"/>
      <c r="V228" s="299"/>
      <c r="W228" s="299"/>
      <c r="X228" s="299"/>
      <c r="Y228" s="299"/>
      <c r="Z228" s="299"/>
      <c r="AA228" s="299"/>
      <c r="AB228" s="299"/>
      <c r="AC228" s="299"/>
      <c r="AD228" s="299"/>
      <c r="AE228" s="299"/>
      <c r="AF228" s="299"/>
      <c r="AG228" s="299"/>
      <c r="AH228" s="299"/>
      <c r="AI228" s="299"/>
      <c r="AJ228" s="299"/>
      <c r="AK228" s="299"/>
      <c r="AL228" s="299"/>
      <c r="AM228" s="299"/>
      <c r="AN228" s="299"/>
      <c r="AO228" s="299"/>
      <c r="AP228" s="299"/>
      <c r="AQ228" s="299"/>
      <c r="AR228" s="299"/>
      <c r="AS228" s="299"/>
      <c r="AT228" s="299"/>
      <c r="AU228" s="299"/>
      <c r="AV228" s="299"/>
      <c r="AW228" s="299"/>
      <c r="AX228" s="299"/>
      <c r="AY228" s="299"/>
      <c r="AZ228" s="299"/>
      <c r="BA228" s="299"/>
      <c r="BB228" s="299"/>
      <c r="BC228" s="299"/>
      <c r="BD228" s="299"/>
      <c r="BE228" s="299"/>
      <c r="BF228" s="299"/>
      <c r="BG228" s="299"/>
      <c r="BH228" s="299"/>
      <c r="BI228" s="299"/>
      <c r="BJ228" s="299"/>
    </row>
    <row r="229" spans="1:62" s="5" customFormat="1" ht="15" customHeight="1" x14ac:dyDescent="0.25">
      <c r="A229" s="237"/>
      <c r="B229" s="239"/>
      <c r="C229" s="56"/>
      <c r="D229" s="57"/>
      <c r="E229" s="57"/>
      <c r="F229" s="58"/>
      <c r="G229" s="58"/>
      <c r="I229" s="58"/>
      <c r="J229" s="58"/>
      <c r="K229" s="59"/>
      <c r="L229" s="56"/>
      <c r="N229" s="299"/>
      <c r="O229" s="299"/>
      <c r="P229" s="299"/>
      <c r="Q229" s="299"/>
      <c r="R229" s="299"/>
      <c r="S229" s="299"/>
      <c r="T229" s="299"/>
      <c r="U229" s="299"/>
      <c r="V229" s="299"/>
      <c r="W229" s="299"/>
      <c r="X229" s="299"/>
      <c r="Y229" s="299"/>
      <c r="Z229" s="299"/>
      <c r="AA229" s="299"/>
      <c r="AB229" s="299"/>
      <c r="AC229" s="299"/>
      <c r="AD229" s="299"/>
      <c r="AE229" s="299"/>
      <c r="AF229" s="299"/>
      <c r="AG229" s="299"/>
      <c r="AH229" s="299"/>
      <c r="AI229" s="299"/>
      <c r="AJ229" s="299"/>
      <c r="AK229" s="299"/>
      <c r="AL229" s="299"/>
      <c r="AM229" s="299"/>
      <c r="AN229" s="299"/>
      <c r="AO229" s="299"/>
      <c r="AP229" s="299"/>
      <c r="AQ229" s="299"/>
      <c r="AR229" s="299"/>
      <c r="AS229" s="299"/>
      <c r="AT229" s="299"/>
      <c r="AU229" s="299"/>
      <c r="AV229" s="299"/>
      <c r="AW229" s="299"/>
      <c r="AX229" s="299"/>
      <c r="AY229" s="299"/>
      <c r="AZ229" s="299"/>
      <c r="BA229" s="299"/>
      <c r="BB229" s="299"/>
      <c r="BC229" s="299"/>
      <c r="BD229" s="299"/>
      <c r="BE229" s="299"/>
      <c r="BF229" s="299"/>
      <c r="BG229" s="299"/>
      <c r="BH229" s="299"/>
      <c r="BI229" s="299"/>
      <c r="BJ229" s="299"/>
    </row>
    <row r="230" spans="1:62" s="5" customFormat="1" ht="15" customHeight="1" x14ac:dyDescent="0.25">
      <c r="A230" s="237"/>
      <c r="B230" s="239"/>
      <c r="C230" s="56"/>
      <c r="D230" s="57"/>
      <c r="E230" s="57"/>
      <c r="F230" s="58"/>
      <c r="G230" s="58"/>
      <c r="I230" s="58"/>
      <c r="J230" s="58"/>
      <c r="K230" s="59"/>
      <c r="L230" s="56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99"/>
      <c r="AB230" s="299"/>
      <c r="AC230" s="299"/>
      <c r="AD230" s="299"/>
      <c r="AE230" s="299"/>
      <c r="AF230" s="299"/>
      <c r="AG230" s="299"/>
      <c r="AH230" s="299"/>
      <c r="AI230" s="299"/>
      <c r="AJ230" s="299"/>
      <c r="AK230" s="299"/>
      <c r="AL230" s="299"/>
      <c r="AM230" s="299"/>
      <c r="AN230" s="299"/>
      <c r="AO230" s="299"/>
      <c r="AP230" s="299"/>
      <c r="AQ230" s="299"/>
      <c r="AR230" s="299"/>
      <c r="AS230" s="299"/>
      <c r="AT230" s="299"/>
      <c r="AU230" s="299"/>
      <c r="AV230" s="299"/>
      <c r="AW230" s="299"/>
      <c r="AX230" s="299"/>
      <c r="AY230" s="299"/>
      <c r="AZ230" s="299"/>
      <c r="BA230" s="299"/>
      <c r="BB230" s="299"/>
      <c r="BC230" s="299"/>
      <c r="BD230" s="299"/>
      <c r="BE230" s="299"/>
      <c r="BF230" s="299"/>
      <c r="BG230" s="299"/>
      <c r="BH230" s="299"/>
      <c r="BI230" s="299"/>
      <c r="BJ230" s="299"/>
    </row>
    <row r="231" spans="1:62" s="5" customFormat="1" ht="15" customHeight="1" x14ac:dyDescent="0.25">
      <c r="A231" s="237"/>
      <c r="B231" s="239"/>
      <c r="C231" s="56"/>
      <c r="D231" s="57"/>
      <c r="E231" s="57"/>
      <c r="F231" s="58"/>
      <c r="G231" s="58"/>
      <c r="I231" s="58"/>
      <c r="J231" s="58"/>
      <c r="K231" s="59"/>
      <c r="L231" s="56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99"/>
      <c r="AB231" s="299"/>
      <c r="AC231" s="299"/>
      <c r="AD231" s="299"/>
      <c r="AE231" s="299"/>
      <c r="AF231" s="299"/>
      <c r="AG231" s="299"/>
      <c r="AH231" s="299"/>
      <c r="AI231" s="299"/>
      <c r="AJ231" s="299"/>
      <c r="AK231" s="299"/>
      <c r="AL231" s="299"/>
      <c r="AM231" s="299"/>
      <c r="AN231" s="299"/>
      <c r="AO231" s="299"/>
      <c r="AP231" s="299"/>
      <c r="AQ231" s="299"/>
      <c r="AR231" s="299"/>
      <c r="AS231" s="299"/>
      <c r="AT231" s="299"/>
      <c r="AU231" s="299"/>
      <c r="AV231" s="299"/>
      <c r="AW231" s="299"/>
      <c r="AX231" s="299"/>
      <c r="AY231" s="299"/>
      <c r="AZ231" s="299"/>
      <c r="BA231" s="299"/>
      <c r="BB231" s="299"/>
      <c r="BC231" s="299"/>
      <c r="BD231" s="299"/>
      <c r="BE231" s="299"/>
      <c r="BF231" s="299"/>
      <c r="BG231" s="299"/>
      <c r="BH231" s="299"/>
      <c r="BI231" s="299"/>
      <c r="BJ231" s="299"/>
    </row>
    <row r="232" spans="1:62" s="5" customFormat="1" ht="15" customHeight="1" x14ac:dyDescent="0.25">
      <c r="A232" s="237"/>
      <c r="B232" s="239"/>
      <c r="C232" s="56"/>
      <c r="D232" s="57"/>
      <c r="E232" s="57"/>
      <c r="F232" s="58"/>
      <c r="G232" s="58"/>
      <c r="I232" s="58"/>
      <c r="J232" s="58"/>
      <c r="K232" s="59"/>
      <c r="L232" s="56"/>
      <c r="N232" s="299"/>
      <c r="O232" s="299"/>
      <c r="P232" s="299"/>
      <c r="Q232" s="299"/>
      <c r="R232" s="299"/>
      <c r="S232" s="299"/>
      <c r="T232" s="299"/>
      <c r="U232" s="299"/>
      <c r="V232" s="299"/>
      <c r="W232" s="299"/>
      <c r="X232" s="299"/>
      <c r="Y232" s="299"/>
      <c r="Z232" s="299"/>
      <c r="AA232" s="299"/>
      <c r="AB232" s="299"/>
      <c r="AC232" s="299"/>
      <c r="AD232" s="299"/>
      <c r="AE232" s="299"/>
      <c r="AF232" s="299"/>
      <c r="AG232" s="299"/>
      <c r="AH232" s="299"/>
      <c r="AI232" s="299"/>
      <c r="AJ232" s="299"/>
      <c r="AK232" s="299"/>
      <c r="AL232" s="299"/>
      <c r="AM232" s="299"/>
      <c r="AN232" s="299"/>
      <c r="AO232" s="299"/>
      <c r="AP232" s="299"/>
      <c r="AQ232" s="299"/>
      <c r="AR232" s="299"/>
      <c r="AS232" s="299"/>
      <c r="AT232" s="299"/>
      <c r="AU232" s="299"/>
      <c r="AV232" s="299"/>
      <c r="AW232" s="299"/>
      <c r="AX232" s="299"/>
      <c r="AY232" s="299"/>
      <c r="AZ232" s="299"/>
      <c r="BA232" s="299"/>
      <c r="BB232" s="299"/>
      <c r="BC232" s="299"/>
      <c r="BD232" s="299"/>
      <c r="BE232" s="299"/>
      <c r="BF232" s="299"/>
      <c r="BG232" s="299"/>
      <c r="BH232" s="299"/>
      <c r="BI232" s="299"/>
      <c r="BJ232" s="299"/>
    </row>
    <row r="233" spans="1:62" s="5" customFormat="1" ht="15" customHeight="1" x14ac:dyDescent="0.25">
      <c r="A233" s="237"/>
      <c r="B233" s="239"/>
      <c r="C233" s="56"/>
      <c r="D233" s="57"/>
      <c r="E233" s="57"/>
      <c r="F233" s="58"/>
      <c r="G233" s="58"/>
      <c r="I233" s="58"/>
      <c r="J233" s="58"/>
      <c r="K233" s="59"/>
      <c r="L233" s="56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99"/>
      <c r="AB233" s="299"/>
      <c r="AC233" s="299"/>
      <c r="AD233" s="299"/>
      <c r="AE233" s="299"/>
      <c r="AF233" s="299"/>
      <c r="AG233" s="299"/>
      <c r="AH233" s="299"/>
      <c r="AI233" s="299"/>
      <c r="AJ233" s="299"/>
      <c r="AK233" s="299"/>
      <c r="AL233" s="299"/>
      <c r="AM233" s="299"/>
      <c r="AN233" s="299"/>
      <c r="AO233" s="299"/>
      <c r="AP233" s="299"/>
      <c r="AQ233" s="299"/>
      <c r="AR233" s="299"/>
      <c r="AS233" s="299"/>
      <c r="AT233" s="299"/>
      <c r="AU233" s="299"/>
      <c r="AV233" s="299"/>
      <c r="AW233" s="299"/>
      <c r="AX233" s="299"/>
      <c r="AY233" s="299"/>
      <c r="AZ233" s="299"/>
      <c r="BA233" s="299"/>
      <c r="BB233" s="299"/>
      <c r="BC233" s="299"/>
      <c r="BD233" s="299"/>
      <c r="BE233" s="299"/>
      <c r="BF233" s="299"/>
      <c r="BG233" s="299"/>
      <c r="BH233" s="299"/>
      <c r="BI233" s="299"/>
      <c r="BJ233" s="299"/>
    </row>
    <row r="234" spans="1:62" s="5" customFormat="1" ht="15" customHeight="1" x14ac:dyDescent="0.25">
      <c r="A234" s="237"/>
      <c r="B234" s="239"/>
      <c r="C234" s="56"/>
      <c r="D234" s="57"/>
      <c r="E234" s="57"/>
      <c r="F234" s="58"/>
      <c r="G234" s="58"/>
      <c r="I234" s="58"/>
      <c r="J234" s="58"/>
      <c r="K234" s="59"/>
      <c r="L234" s="56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99"/>
      <c r="AB234" s="299"/>
      <c r="AC234" s="299"/>
      <c r="AD234" s="299"/>
      <c r="AE234" s="299"/>
      <c r="AF234" s="299"/>
      <c r="AG234" s="299"/>
      <c r="AH234" s="299"/>
      <c r="AI234" s="299"/>
      <c r="AJ234" s="299"/>
      <c r="AK234" s="299"/>
      <c r="AL234" s="299"/>
      <c r="AM234" s="299"/>
      <c r="AN234" s="299"/>
      <c r="AO234" s="299"/>
      <c r="AP234" s="299"/>
      <c r="AQ234" s="299"/>
      <c r="AR234" s="299"/>
      <c r="AS234" s="299"/>
      <c r="AT234" s="299"/>
      <c r="AU234" s="299"/>
      <c r="AV234" s="299"/>
      <c r="AW234" s="299"/>
      <c r="AX234" s="299"/>
      <c r="AY234" s="299"/>
      <c r="AZ234" s="299"/>
      <c r="BA234" s="299"/>
      <c r="BB234" s="299"/>
      <c r="BC234" s="299"/>
      <c r="BD234" s="299"/>
      <c r="BE234" s="299"/>
      <c r="BF234" s="299"/>
      <c r="BG234" s="299"/>
      <c r="BH234" s="299"/>
      <c r="BI234" s="299"/>
      <c r="BJ234" s="299"/>
    </row>
    <row r="235" spans="1:62" s="5" customFormat="1" ht="15" customHeight="1" x14ac:dyDescent="0.25">
      <c r="A235" s="237"/>
      <c r="B235" s="239"/>
      <c r="C235" s="56"/>
      <c r="D235" s="57"/>
      <c r="E235" s="57"/>
      <c r="F235" s="58"/>
      <c r="G235" s="58"/>
      <c r="I235" s="58"/>
      <c r="J235" s="58"/>
      <c r="K235" s="59"/>
      <c r="L235" s="56"/>
      <c r="N235" s="299"/>
      <c r="O235" s="299"/>
      <c r="P235" s="299"/>
      <c r="Q235" s="299"/>
      <c r="R235" s="299"/>
      <c r="S235" s="299"/>
      <c r="T235" s="299"/>
      <c r="U235" s="299"/>
      <c r="V235" s="299"/>
      <c r="W235" s="299"/>
      <c r="X235" s="299"/>
      <c r="Y235" s="299"/>
      <c r="Z235" s="299"/>
      <c r="AA235" s="299"/>
      <c r="AB235" s="299"/>
      <c r="AC235" s="299"/>
      <c r="AD235" s="299"/>
      <c r="AE235" s="299"/>
      <c r="AF235" s="299"/>
      <c r="AG235" s="299"/>
      <c r="AH235" s="299"/>
      <c r="AI235" s="299"/>
      <c r="AJ235" s="299"/>
      <c r="AK235" s="299"/>
      <c r="AL235" s="299"/>
      <c r="AM235" s="299"/>
      <c r="AN235" s="299"/>
      <c r="AO235" s="299"/>
      <c r="AP235" s="299"/>
      <c r="AQ235" s="299"/>
      <c r="AR235" s="299"/>
      <c r="AS235" s="299"/>
      <c r="AT235" s="299"/>
      <c r="AU235" s="299"/>
      <c r="AV235" s="299"/>
      <c r="AW235" s="299"/>
      <c r="AX235" s="299"/>
      <c r="AY235" s="299"/>
      <c r="AZ235" s="299"/>
      <c r="BA235" s="299"/>
      <c r="BB235" s="299"/>
      <c r="BC235" s="299"/>
      <c r="BD235" s="299"/>
      <c r="BE235" s="299"/>
      <c r="BF235" s="299"/>
      <c r="BG235" s="299"/>
      <c r="BH235" s="299"/>
      <c r="BI235" s="299"/>
      <c r="BJ235" s="299"/>
    </row>
    <row r="236" spans="1:62" s="5" customFormat="1" ht="15" customHeight="1" x14ac:dyDescent="0.25">
      <c r="A236" s="237"/>
      <c r="B236" s="239"/>
      <c r="C236" s="56"/>
      <c r="D236" s="57"/>
      <c r="E236" s="57"/>
      <c r="F236" s="58"/>
      <c r="G236" s="58"/>
      <c r="I236" s="58"/>
      <c r="J236" s="58"/>
      <c r="K236" s="59"/>
      <c r="L236" s="56"/>
      <c r="N236" s="299"/>
      <c r="O236" s="299"/>
      <c r="P236" s="299"/>
      <c r="Q236" s="299"/>
      <c r="R236" s="299"/>
      <c r="S236" s="299"/>
      <c r="T236" s="299"/>
      <c r="U236" s="299"/>
      <c r="V236" s="299"/>
      <c r="W236" s="299"/>
      <c r="X236" s="299"/>
      <c r="Y236" s="299"/>
      <c r="Z236" s="299"/>
      <c r="AA236" s="299"/>
      <c r="AB236" s="299"/>
      <c r="AC236" s="299"/>
      <c r="AD236" s="299"/>
      <c r="AE236" s="299"/>
      <c r="AF236" s="299"/>
      <c r="AG236" s="299"/>
      <c r="AH236" s="299"/>
      <c r="AI236" s="299"/>
      <c r="AJ236" s="299"/>
      <c r="AK236" s="299"/>
      <c r="AL236" s="299"/>
      <c r="AM236" s="299"/>
      <c r="AN236" s="299"/>
      <c r="AO236" s="299"/>
      <c r="AP236" s="299"/>
      <c r="AQ236" s="299"/>
      <c r="AR236" s="299"/>
      <c r="AS236" s="299"/>
      <c r="AT236" s="299"/>
      <c r="AU236" s="299"/>
      <c r="AV236" s="299"/>
      <c r="AW236" s="299"/>
      <c r="AX236" s="299"/>
      <c r="AY236" s="299"/>
      <c r="AZ236" s="299"/>
      <c r="BA236" s="299"/>
      <c r="BB236" s="299"/>
      <c r="BC236" s="299"/>
      <c r="BD236" s="299"/>
      <c r="BE236" s="299"/>
      <c r="BF236" s="299"/>
      <c r="BG236" s="299"/>
      <c r="BH236" s="299"/>
      <c r="BI236" s="299"/>
      <c r="BJ236" s="299"/>
    </row>
    <row r="237" spans="1:62" s="5" customFormat="1" ht="15" customHeight="1" x14ac:dyDescent="0.25">
      <c r="A237" s="237"/>
      <c r="B237" s="239"/>
      <c r="C237" s="56"/>
      <c r="D237" s="57"/>
      <c r="E237" s="57"/>
      <c r="F237" s="58"/>
      <c r="G237" s="58"/>
      <c r="I237" s="58"/>
      <c r="J237" s="58"/>
      <c r="K237" s="59"/>
      <c r="L237" s="56"/>
      <c r="N237" s="299"/>
      <c r="O237" s="299"/>
      <c r="P237" s="299"/>
      <c r="Q237" s="299"/>
      <c r="R237" s="299"/>
      <c r="S237" s="299"/>
      <c r="T237" s="299"/>
      <c r="U237" s="299"/>
      <c r="V237" s="299"/>
      <c r="W237" s="299"/>
      <c r="X237" s="299"/>
      <c r="Y237" s="299"/>
      <c r="Z237" s="299"/>
      <c r="AA237" s="299"/>
      <c r="AB237" s="299"/>
      <c r="AC237" s="299"/>
      <c r="AD237" s="299"/>
      <c r="AE237" s="299"/>
      <c r="AF237" s="299"/>
      <c r="AG237" s="299"/>
      <c r="AH237" s="299"/>
      <c r="AI237" s="299"/>
      <c r="AJ237" s="299"/>
      <c r="AK237" s="299"/>
      <c r="AL237" s="299"/>
      <c r="AM237" s="299"/>
      <c r="AN237" s="299"/>
      <c r="AO237" s="299"/>
      <c r="AP237" s="299"/>
      <c r="AQ237" s="299"/>
      <c r="AR237" s="299"/>
      <c r="AS237" s="299"/>
      <c r="AT237" s="299"/>
      <c r="AU237" s="299"/>
      <c r="AV237" s="299"/>
      <c r="AW237" s="299"/>
      <c r="AX237" s="299"/>
      <c r="AY237" s="299"/>
      <c r="AZ237" s="299"/>
      <c r="BA237" s="299"/>
      <c r="BB237" s="299"/>
      <c r="BC237" s="299"/>
      <c r="BD237" s="299"/>
      <c r="BE237" s="299"/>
      <c r="BF237" s="299"/>
      <c r="BG237" s="299"/>
      <c r="BH237" s="299"/>
      <c r="BI237" s="299"/>
      <c r="BJ237" s="299"/>
    </row>
    <row r="238" spans="1:62" s="5" customFormat="1" ht="15" customHeight="1" x14ac:dyDescent="0.25">
      <c r="A238" s="237"/>
      <c r="B238" s="239"/>
      <c r="C238" s="56"/>
      <c r="D238" s="57"/>
      <c r="E238" s="57"/>
      <c r="F238" s="58"/>
      <c r="G238" s="58"/>
      <c r="I238" s="58"/>
      <c r="J238" s="58"/>
      <c r="K238" s="59"/>
      <c r="L238" s="56"/>
      <c r="N238" s="299"/>
      <c r="O238" s="299"/>
      <c r="P238" s="299"/>
      <c r="Q238" s="299"/>
      <c r="R238" s="299"/>
      <c r="S238" s="299"/>
      <c r="T238" s="299"/>
      <c r="U238" s="299"/>
      <c r="V238" s="299"/>
      <c r="W238" s="299"/>
      <c r="X238" s="299"/>
      <c r="Y238" s="299"/>
      <c r="Z238" s="299"/>
      <c r="AA238" s="299"/>
      <c r="AB238" s="299"/>
      <c r="AC238" s="299"/>
      <c r="AD238" s="299"/>
      <c r="AE238" s="299"/>
      <c r="AF238" s="299"/>
      <c r="AG238" s="299"/>
      <c r="AH238" s="299"/>
      <c r="AI238" s="299"/>
      <c r="AJ238" s="299"/>
      <c r="AK238" s="299"/>
      <c r="AL238" s="299"/>
      <c r="AM238" s="299"/>
      <c r="AN238" s="299"/>
      <c r="AO238" s="299"/>
      <c r="AP238" s="299"/>
      <c r="AQ238" s="299"/>
      <c r="AR238" s="299"/>
      <c r="AS238" s="299"/>
      <c r="AT238" s="299"/>
      <c r="AU238" s="299"/>
      <c r="AV238" s="299"/>
      <c r="AW238" s="299"/>
      <c r="AX238" s="299"/>
      <c r="AY238" s="299"/>
      <c r="AZ238" s="299"/>
      <c r="BA238" s="299"/>
      <c r="BB238" s="299"/>
      <c r="BC238" s="299"/>
      <c r="BD238" s="299"/>
      <c r="BE238" s="299"/>
      <c r="BF238" s="299"/>
      <c r="BG238" s="299"/>
      <c r="BH238" s="299"/>
      <c r="BI238" s="299"/>
      <c r="BJ238" s="299"/>
    </row>
    <row r="239" spans="1:62" s="5" customFormat="1" ht="15" customHeight="1" x14ac:dyDescent="0.25">
      <c r="A239" s="237"/>
      <c r="B239" s="239"/>
      <c r="C239" s="56"/>
      <c r="D239" s="57"/>
      <c r="E239" s="57"/>
      <c r="F239" s="58"/>
      <c r="G239" s="58"/>
      <c r="I239" s="58"/>
      <c r="J239" s="58"/>
      <c r="K239" s="59"/>
      <c r="L239" s="56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99"/>
      <c r="AB239" s="299"/>
      <c r="AC239" s="299"/>
      <c r="AD239" s="299"/>
      <c r="AE239" s="299"/>
      <c r="AF239" s="299"/>
      <c r="AG239" s="299"/>
      <c r="AH239" s="299"/>
      <c r="AI239" s="299"/>
      <c r="AJ239" s="299"/>
      <c r="AK239" s="299"/>
      <c r="AL239" s="299"/>
      <c r="AM239" s="299"/>
      <c r="AN239" s="299"/>
      <c r="AO239" s="299"/>
      <c r="AP239" s="299"/>
      <c r="AQ239" s="299"/>
      <c r="AR239" s="299"/>
      <c r="AS239" s="299"/>
      <c r="AT239" s="299"/>
      <c r="AU239" s="299"/>
      <c r="AV239" s="299"/>
      <c r="AW239" s="299"/>
      <c r="AX239" s="299"/>
      <c r="AY239" s="299"/>
      <c r="AZ239" s="299"/>
      <c r="BA239" s="299"/>
      <c r="BB239" s="299"/>
      <c r="BC239" s="299"/>
      <c r="BD239" s="299"/>
      <c r="BE239" s="299"/>
      <c r="BF239" s="299"/>
      <c r="BG239" s="299"/>
      <c r="BH239" s="299"/>
      <c r="BI239" s="299"/>
      <c r="BJ239" s="299"/>
    </row>
    <row r="240" spans="1:62" s="5" customFormat="1" ht="15" customHeight="1" x14ac:dyDescent="0.25">
      <c r="A240" s="237"/>
      <c r="B240" s="239"/>
      <c r="C240" s="56"/>
      <c r="D240" s="57"/>
      <c r="E240" s="57"/>
      <c r="F240" s="58"/>
      <c r="G240" s="58"/>
      <c r="I240" s="58"/>
      <c r="J240" s="58"/>
      <c r="K240" s="59"/>
      <c r="L240" s="56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99"/>
      <c r="AB240" s="299"/>
      <c r="AC240" s="299"/>
      <c r="AD240" s="299"/>
      <c r="AE240" s="299"/>
      <c r="AF240" s="299"/>
      <c r="AG240" s="299"/>
      <c r="AH240" s="299"/>
      <c r="AI240" s="299"/>
      <c r="AJ240" s="299"/>
      <c r="AK240" s="299"/>
      <c r="AL240" s="299"/>
      <c r="AM240" s="299"/>
      <c r="AN240" s="299"/>
      <c r="AO240" s="299"/>
      <c r="AP240" s="299"/>
      <c r="AQ240" s="299"/>
      <c r="AR240" s="299"/>
      <c r="AS240" s="299"/>
      <c r="AT240" s="299"/>
      <c r="AU240" s="299"/>
      <c r="AV240" s="299"/>
      <c r="AW240" s="299"/>
      <c r="AX240" s="299"/>
      <c r="AY240" s="299"/>
      <c r="AZ240" s="299"/>
      <c r="BA240" s="299"/>
      <c r="BB240" s="299"/>
      <c r="BC240" s="299"/>
      <c r="BD240" s="299"/>
      <c r="BE240" s="299"/>
      <c r="BF240" s="299"/>
      <c r="BG240" s="299"/>
      <c r="BH240" s="299"/>
      <c r="BI240" s="299"/>
      <c r="BJ240" s="299"/>
    </row>
    <row r="241" spans="1:62" s="5" customFormat="1" ht="15" customHeight="1" x14ac:dyDescent="0.25">
      <c r="A241" s="237"/>
      <c r="B241" s="239"/>
      <c r="C241" s="56"/>
      <c r="D241" s="57"/>
      <c r="E241" s="57"/>
      <c r="F241" s="58"/>
      <c r="G241" s="58"/>
      <c r="I241" s="58"/>
      <c r="J241" s="58"/>
      <c r="K241" s="59"/>
      <c r="L241" s="56"/>
      <c r="N241" s="299"/>
      <c r="O241" s="299"/>
      <c r="P241" s="299"/>
      <c r="Q241" s="299"/>
      <c r="R241" s="299"/>
      <c r="S241" s="299"/>
      <c r="T241" s="299"/>
      <c r="U241" s="299"/>
      <c r="V241" s="299"/>
      <c r="W241" s="299"/>
      <c r="X241" s="299"/>
      <c r="Y241" s="299"/>
      <c r="Z241" s="299"/>
      <c r="AA241" s="299"/>
      <c r="AB241" s="299"/>
      <c r="AC241" s="299"/>
      <c r="AD241" s="299"/>
      <c r="AE241" s="299"/>
      <c r="AF241" s="299"/>
      <c r="AG241" s="299"/>
      <c r="AH241" s="299"/>
      <c r="AI241" s="299"/>
      <c r="AJ241" s="299"/>
      <c r="AK241" s="299"/>
      <c r="AL241" s="299"/>
      <c r="AM241" s="299"/>
      <c r="AN241" s="299"/>
      <c r="AO241" s="299"/>
      <c r="AP241" s="299"/>
      <c r="AQ241" s="299"/>
      <c r="AR241" s="299"/>
      <c r="AS241" s="299"/>
      <c r="AT241" s="299"/>
      <c r="AU241" s="299"/>
      <c r="AV241" s="299"/>
      <c r="AW241" s="299"/>
      <c r="AX241" s="299"/>
      <c r="AY241" s="299"/>
      <c r="AZ241" s="299"/>
      <c r="BA241" s="299"/>
      <c r="BB241" s="299"/>
      <c r="BC241" s="299"/>
      <c r="BD241" s="299"/>
      <c r="BE241" s="299"/>
      <c r="BF241" s="299"/>
      <c r="BG241" s="299"/>
      <c r="BH241" s="299"/>
      <c r="BI241" s="299"/>
      <c r="BJ241" s="299"/>
    </row>
    <row r="242" spans="1:62" s="5" customFormat="1" ht="15" customHeight="1" x14ac:dyDescent="0.25">
      <c r="A242" s="237"/>
      <c r="B242" s="239"/>
      <c r="C242" s="56"/>
      <c r="D242" s="57"/>
      <c r="E242" s="57"/>
      <c r="F242" s="58"/>
      <c r="G242" s="58"/>
      <c r="I242" s="58"/>
      <c r="J242" s="58"/>
      <c r="K242" s="59"/>
      <c r="L242" s="56"/>
      <c r="N242" s="299"/>
      <c r="O242" s="299"/>
      <c r="P242" s="299"/>
      <c r="Q242" s="299"/>
      <c r="R242" s="299"/>
      <c r="S242" s="299"/>
      <c r="T242" s="299"/>
      <c r="U242" s="299"/>
      <c r="V242" s="299"/>
      <c r="W242" s="299"/>
      <c r="X242" s="299"/>
      <c r="Y242" s="299"/>
      <c r="Z242" s="299"/>
      <c r="AA242" s="299"/>
      <c r="AB242" s="299"/>
      <c r="AC242" s="299"/>
      <c r="AD242" s="299"/>
      <c r="AE242" s="299"/>
      <c r="AF242" s="299"/>
      <c r="AG242" s="299"/>
      <c r="AH242" s="299"/>
      <c r="AI242" s="299"/>
      <c r="AJ242" s="299"/>
      <c r="AK242" s="299"/>
      <c r="AL242" s="299"/>
      <c r="AM242" s="299"/>
      <c r="AN242" s="299"/>
      <c r="AO242" s="299"/>
      <c r="AP242" s="299"/>
      <c r="AQ242" s="299"/>
      <c r="AR242" s="299"/>
      <c r="AS242" s="299"/>
      <c r="AT242" s="299"/>
      <c r="AU242" s="299"/>
      <c r="AV242" s="299"/>
      <c r="AW242" s="299"/>
      <c r="AX242" s="299"/>
      <c r="AY242" s="299"/>
      <c r="AZ242" s="299"/>
      <c r="BA242" s="299"/>
      <c r="BB242" s="299"/>
      <c r="BC242" s="299"/>
      <c r="BD242" s="299"/>
      <c r="BE242" s="299"/>
      <c r="BF242" s="299"/>
      <c r="BG242" s="299"/>
      <c r="BH242" s="299"/>
      <c r="BI242" s="299"/>
      <c r="BJ242" s="299"/>
    </row>
    <row r="243" spans="1:62" s="5" customFormat="1" ht="15" customHeight="1" x14ac:dyDescent="0.25">
      <c r="A243" s="237"/>
      <c r="B243" s="239"/>
      <c r="C243" s="56"/>
      <c r="D243" s="57"/>
      <c r="E243" s="57"/>
      <c r="F243" s="58"/>
      <c r="G243" s="58"/>
      <c r="I243" s="58"/>
      <c r="J243" s="58"/>
      <c r="K243" s="59"/>
      <c r="L243" s="56"/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  <c r="AA243" s="299"/>
      <c r="AB243" s="299"/>
      <c r="AC243" s="299"/>
      <c r="AD243" s="299"/>
      <c r="AE243" s="299"/>
      <c r="AF243" s="299"/>
      <c r="AG243" s="299"/>
      <c r="AH243" s="299"/>
      <c r="AI243" s="299"/>
      <c r="AJ243" s="299"/>
      <c r="AK243" s="299"/>
      <c r="AL243" s="299"/>
      <c r="AM243" s="299"/>
      <c r="AN243" s="299"/>
      <c r="AO243" s="299"/>
      <c r="AP243" s="299"/>
      <c r="AQ243" s="299"/>
      <c r="AR243" s="299"/>
      <c r="AS243" s="299"/>
      <c r="AT243" s="299"/>
      <c r="AU243" s="299"/>
      <c r="AV243" s="299"/>
      <c r="AW243" s="299"/>
      <c r="AX243" s="299"/>
      <c r="AY243" s="299"/>
      <c r="AZ243" s="299"/>
      <c r="BA243" s="299"/>
      <c r="BB243" s="299"/>
      <c r="BC243" s="299"/>
      <c r="BD243" s="299"/>
      <c r="BE243" s="299"/>
      <c r="BF243" s="299"/>
      <c r="BG243" s="299"/>
      <c r="BH243" s="299"/>
      <c r="BI243" s="299"/>
      <c r="BJ243" s="299"/>
    </row>
    <row r="244" spans="1:62" s="5" customFormat="1" ht="15" customHeight="1" x14ac:dyDescent="0.25">
      <c r="A244" s="237"/>
      <c r="B244" s="239"/>
      <c r="C244" s="56"/>
      <c r="D244" s="57"/>
      <c r="E244" s="57"/>
      <c r="F244" s="58"/>
      <c r="G244" s="58"/>
      <c r="I244" s="58"/>
      <c r="J244" s="58"/>
      <c r="K244" s="59"/>
      <c r="L244" s="56"/>
      <c r="N244" s="299"/>
      <c r="O244" s="299"/>
      <c r="P244" s="299"/>
      <c r="Q244" s="299"/>
      <c r="R244" s="299"/>
      <c r="S244" s="299"/>
      <c r="T244" s="299"/>
      <c r="U244" s="299"/>
      <c r="V244" s="299"/>
      <c r="W244" s="299"/>
      <c r="X244" s="299"/>
      <c r="Y244" s="299"/>
      <c r="Z244" s="299"/>
      <c r="AA244" s="299"/>
      <c r="AB244" s="299"/>
      <c r="AC244" s="299"/>
      <c r="AD244" s="299"/>
      <c r="AE244" s="299"/>
      <c r="AF244" s="299"/>
      <c r="AG244" s="299"/>
      <c r="AH244" s="299"/>
      <c r="AI244" s="299"/>
      <c r="AJ244" s="299"/>
      <c r="AK244" s="299"/>
      <c r="AL244" s="299"/>
      <c r="AM244" s="299"/>
      <c r="AN244" s="299"/>
      <c r="AO244" s="299"/>
      <c r="AP244" s="299"/>
      <c r="AQ244" s="299"/>
      <c r="AR244" s="299"/>
      <c r="AS244" s="299"/>
      <c r="AT244" s="299"/>
      <c r="AU244" s="299"/>
      <c r="AV244" s="299"/>
      <c r="AW244" s="299"/>
      <c r="AX244" s="299"/>
      <c r="AY244" s="299"/>
      <c r="AZ244" s="299"/>
      <c r="BA244" s="299"/>
      <c r="BB244" s="299"/>
      <c r="BC244" s="299"/>
      <c r="BD244" s="299"/>
      <c r="BE244" s="299"/>
      <c r="BF244" s="299"/>
      <c r="BG244" s="299"/>
      <c r="BH244" s="299"/>
      <c r="BI244" s="299"/>
      <c r="BJ244" s="299"/>
    </row>
    <row r="245" spans="1:62" s="5" customFormat="1" ht="15" customHeight="1" x14ac:dyDescent="0.25">
      <c r="A245" s="237"/>
      <c r="B245" s="239"/>
      <c r="C245" s="56"/>
      <c r="D245" s="57"/>
      <c r="E245" s="57"/>
      <c r="F245" s="58"/>
      <c r="G245" s="58"/>
      <c r="I245" s="58"/>
      <c r="J245" s="58"/>
      <c r="K245" s="59"/>
      <c r="L245" s="56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99"/>
      <c r="AB245" s="299"/>
      <c r="AC245" s="299"/>
      <c r="AD245" s="299"/>
      <c r="AE245" s="299"/>
      <c r="AF245" s="299"/>
      <c r="AG245" s="299"/>
      <c r="AH245" s="299"/>
      <c r="AI245" s="299"/>
      <c r="AJ245" s="299"/>
      <c r="AK245" s="299"/>
      <c r="AL245" s="299"/>
      <c r="AM245" s="299"/>
      <c r="AN245" s="299"/>
      <c r="AO245" s="299"/>
      <c r="AP245" s="299"/>
      <c r="AQ245" s="299"/>
      <c r="AR245" s="299"/>
      <c r="AS245" s="299"/>
      <c r="AT245" s="299"/>
      <c r="AU245" s="299"/>
      <c r="AV245" s="299"/>
      <c r="AW245" s="299"/>
      <c r="AX245" s="299"/>
      <c r="AY245" s="299"/>
      <c r="AZ245" s="299"/>
      <c r="BA245" s="299"/>
      <c r="BB245" s="299"/>
      <c r="BC245" s="299"/>
      <c r="BD245" s="299"/>
      <c r="BE245" s="299"/>
      <c r="BF245" s="299"/>
      <c r="BG245" s="299"/>
      <c r="BH245" s="299"/>
      <c r="BI245" s="299"/>
      <c r="BJ245" s="299"/>
    </row>
    <row r="246" spans="1:62" s="5" customFormat="1" ht="15" customHeight="1" x14ac:dyDescent="0.25">
      <c r="A246" s="237"/>
      <c r="B246" s="239"/>
      <c r="C246" s="56"/>
      <c r="D246" s="57"/>
      <c r="E246" s="57"/>
      <c r="F246" s="58"/>
      <c r="G246" s="58"/>
      <c r="I246" s="58"/>
      <c r="J246" s="58"/>
      <c r="K246" s="59"/>
      <c r="L246" s="56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99"/>
      <c r="AB246" s="299"/>
      <c r="AC246" s="299"/>
      <c r="AD246" s="299"/>
      <c r="AE246" s="299"/>
      <c r="AF246" s="299"/>
      <c r="AG246" s="299"/>
      <c r="AH246" s="299"/>
      <c r="AI246" s="299"/>
      <c r="AJ246" s="299"/>
      <c r="AK246" s="299"/>
      <c r="AL246" s="299"/>
      <c r="AM246" s="299"/>
      <c r="AN246" s="299"/>
      <c r="AO246" s="299"/>
      <c r="AP246" s="299"/>
      <c r="AQ246" s="299"/>
      <c r="AR246" s="299"/>
      <c r="AS246" s="299"/>
      <c r="AT246" s="299"/>
      <c r="AU246" s="299"/>
      <c r="AV246" s="299"/>
      <c r="AW246" s="299"/>
      <c r="AX246" s="299"/>
      <c r="AY246" s="299"/>
      <c r="AZ246" s="299"/>
      <c r="BA246" s="299"/>
      <c r="BB246" s="299"/>
      <c r="BC246" s="299"/>
      <c r="BD246" s="299"/>
      <c r="BE246" s="299"/>
      <c r="BF246" s="299"/>
      <c r="BG246" s="299"/>
      <c r="BH246" s="299"/>
      <c r="BI246" s="299"/>
      <c r="BJ246" s="299"/>
    </row>
    <row r="247" spans="1:62" s="5" customFormat="1" ht="15" customHeight="1" x14ac:dyDescent="0.25">
      <c r="A247" s="237"/>
      <c r="B247" s="239"/>
      <c r="C247" s="56"/>
      <c r="D247" s="57"/>
      <c r="E247" s="57"/>
      <c r="F247" s="58"/>
      <c r="G247" s="58"/>
      <c r="I247" s="58"/>
      <c r="J247" s="58"/>
      <c r="K247" s="59"/>
      <c r="L247" s="56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99"/>
      <c r="AB247" s="299"/>
      <c r="AC247" s="299"/>
      <c r="AD247" s="299"/>
      <c r="AE247" s="299"/>
      <c r="AF247" s="299"/>
      <c r="AG247" s="299"/>
      <c r="AH247" s="299"/>
      <c r="AI247" s="299"/>
      <c r="AJ247" s="299"/>
      <c r="AK247" s="299"/>
      <c r="AL247" s="299"/>
      <c r="AM247" s="299"/>
      <c r="AN247" s="299"/>
      <c r="AO247" s="299"/>
      <c r="AP247" s="299"/>
      <c r="AQ247" s="299"/>
      <c r="AR247" s="299"/>
      <c r="AS247" s="299"/>
      <c r="AT247" s="299"/>
      <c r="AU247" s="299"/>
      <c r="AV247" s="299"/>
      <c r="AW247" s="299"/>
      <c r="AX247" s="299"/>
      <c r="AY247" s="299"/>
      <c r="AZ247" s="299"/>
      <c r="BA247" s="299"/>
      <c r="BB247" s="299"/>
      <c r="BC247" s="299"/>
      <c r="BD247" s="299"/>
      <c r="BE247" s="299"/>
      <c r="BF247" s="299"/>
      <c r="BG247" s="299"/>
      <c r="BH247" s="299"/>
      <c r="BI247" s="299"/>
      <c r="BJ247" s="299"/>
    </row>
    <row r="248" spans="1:62" s="5" customFormat="1" ht="15" customHeight="1" x14ac:dyDescent="0.25">
      <c r="A248" s="237"/>
      <c r="B248" s="239"/>
      <c r="C248" s="56"/>
      <c r="D248" s="57"/>
      <c r="E248" s="57"/>
      <c r="F248" s="58"/>
      <c r="G248" s="58"/>
      <c r="I248" s="58"/>
      <c r="J248" s="58"/>
      <c r="K248" s="59"/>
      <c r="L248" s="56"/>
      <c r="N248" s="299"/>
      <c r="O248" s="299"/>
      <c r="P248" s="299"/>
      <c r="Q248" s="299"/>
      <c r="R248" s="299"/>
      <c r="S248" s="299"/>
      <c r="T248" s="299"/>
      <c r="U248" s="299"/>
      <c r="V248" s="299"/>
      <c r="W248" s="299"/>
      <c r="X248" s="299"/>
      <c r="Y248" s="299"/>
      <c r="Z248" s="299"/>
      <c r="AA248" s="299"/>
      <c r="AB248" s="299"/>
      <c r="AC248" s="299"/>
      <c r="AD248" s="299"/>
      <c r="AE248" s="299"/>
      <c r="AF248" s="299"/>
      <c r="AG248" s="299"/>
      <c r="AH248" s="299"/>
      <c r="AI248" s="299"/>
      <c r="AJ248" s="299"/>
      <c r="AK248" s="299"/>
      <c r="AL248" s="299"/>
      <c r="AM248" s="299"/>
      <c r="AN248" s="299"/>
      <c r="AO248" s="299"/>
      <c r="AP248" s="299"/>
      <c r="AQ248" s="299"/>
      <c r="AR248" s="299"/>
      <c r="AS248" s="299"/>
      <c r="AT248" s="299"/>
      <c r="AU248" s="299"/>
      <c r="AV248" s="299"/>
      <c r="AW248" s="299"/>
      <c r="AX248" s="299"/>
      <c r="AY248" s="299"/>
      <c r="AZ248" s="299"/>
      <c r="BA248" s="299"/>
      <c r="BB248" s="299"/>
      <c r="BC248" s="299"/>
      <c r="BD248" s="299"/>
      <c r="BE248" s="299"/>
      <c r="BF248" s="299"/>
      <c r="BG248" s="299"/>
      <c r="BH248" s="299"/>
      <c r="BI248" s="299"/>
      <c r="BJ248" s="299"/>
    </row>
    <row r="249" spans="1:62" s="5" customFormat="1" ht="15" customHeight="1" x14ac:dyDescent="0.25">
      <c r="A249" s="237"/>
      <c r="B249" s="239"/>
      <c r="C249" s="56"/>
      <c r="D249" s="57"/>
      <c r="E249" s="57"/>
      <c r="F249" s="58"/>
      <c r="G249" s="58"/>
      <c r="I249" s="58"/>
      <c r="J249" s="58"/>
      <c r="K249" s="59"/>
      <c r="L249" s="56"/>
      <c r="N249" s="299"/>
      <c r="O249" s="299"/>
      <c r="P249" s="299"/>
      <c r="Q249" s="299"/>
      <c r="R249" s="299"/>
      <c r="S249" s="299"/>
      <c r="T249" s="299"/>
      <c r="U249" s="299"/>
      <c r="V249" s="299"/>
      <c r="W249" s="299"/>
      <c r="X249" s="299"/>
      <c r="Y249" s="299"/>
      <c r="Z249" s="299"/>
      <c r="AA249" s="299"/>
      <c r="AB249" s="299"/>
      <c r="AC249" s="299"/>
      <c r="AD249" s="299"/>
      <c r="AE249" s="299"/>
      <c r="AF249" s="299"/>
      <c r="AG249" s="299"/>
      <c r="AH249" s="299"/>
      <c r="AI249" s="299"/>
      <c r="AJ249" s="299"/>
      <c r="AK249" s="299"/>
      <c r="AL249" s="299"/>
      <c r="AM249" s="299"/>
      <c r="AN249" s="299"/>
      <c r="AO249" s="299"/>
      <c r="AP249" s="299"/>
      <c r="AQ249" s="299"/>
      <c r="AR249" s="299"/>
      <c r="AS249" s="299"/>
      <c r="AT249" s="299"/>
      <c r="AU249" s="299"/>
      <c r="AV249" s="299"/>
      <c r="AW249" s="299"/>
      <c r="AX249" s="299"/>
      <c r="AY249" s="299"/>
      <c r="AZ249" s="299"/>
      <c r="BA249" s="299"/>
      <c r="BB249" s="299"/>
      <c r="BC249" s="299"/>
      <c r="BD249" s="299"/>
      <c r="BE249" s="299"/>
      <c r="BF249" s="299"/>
      <c r="BG249" s="299"/>
      <c r="BH249" s="299"/>
      <c r="BI249" s="299"/>
      <c r="BJ249" s="299"/>
    </row>
    <row r="250" spans="1:62" s="5" customFormat="1" ht="15" customHeight="1" x14ac:dyDescent="0.25">
      <c r="A250" s="237"/>
      <c r="B250" s="239"/>
      <c r="C250" s="56"/>
      <c r="D250" s="57"/>
      <c r="E250" s="57"/>
      <c r="F250" s="58"/>
      <c r="G250" s="58"/>
      <c r="I250" s="58"/>
      <c r="J250" s="58"/>
      <c r="K250" s="59"/>
      <c r="L250" s="56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99"/>
      <c r="AB250" s="299"/>
      <c r="AC250" s="299"/>
      <c r="AD250" s="299"/>
      <c r="AE250" s="299"/>
      <c r="AF250" s="299"/>
      <c r="AG250" s="299"/>
      <c r="AH250" s="299"/>
      <c r="AI250" s="299"/>
      <c r="AJ250" s="299"/>
      <c r="AK250" s="299"/>
      <c r="AL250" s="299"/>
      <c r="AM250" s="299"/>
      <c r="AN250" s="299"/>
      <c r="AO250" s="299"/>
      <c r="AP250" s="299"/>
      <c r="AQ250" s="299"/>
      <c r="AR250" s="299"/>
      <c r="AS250" s="299"/>
      <c r="AT250" s="299"/>
      <c r="AU250" s="299"/>
      <c r="AV250" s="299"/>
      <c r="AW250" s="299"/>
      <c r="AX250" s="299"/>
      <c r="AY250" s="299"/>
      <c r="AZ250" s="299"/>
      <c r="BA250" s="299"/>
      <c r="BB250" s="299"/>
      <c r="BC250" s="299"/>
      <c r="BD250" s="299"/>
      <c r="BE250" s="299"/>
      <c r="BF250" s="299"/>
      <c r="BG250" s="299"/>
      <c r="BH250" s="299"/>
      <c r="BI250" s="299"/>
      <c r="BJ250" s="299"/>
    </row>
    <row r="251" spans="1:62" s="5" customFormat="1" ht="15" customHeight="1" x14ac:dyDescent="0.25">
      <c r="A251" s="237"/>
      <c r="B251" s="60"/>
      <c r="C251" s="40"/>
      <c r="D251" s="61"/>
      <c r="E251" s="61"/>
      <c r="F251" s="62"/>
      <c r="G251" s="62"/>
      <c r="H251" s="1"/>
      <c r="I251" s="62"/>
      <c r="J251" s="62"/>
      <c r="K251" s="63"/>
      <c r="L251" s="40"/>
      <c r="M251" s="1"/>
      <c r="N251" s="299"/>
      <c r="O251" s="299"/>
      <c r="P251" s="299"/>
      <c r="Q251" s="299"/>
      <c r="R251" s="299"/>
      <c r="S251" s="299"/>
      <c r="T251" s="299"/>
      <c r="U251" s="299"/>
      <c r="V251" s="299"/>
      <c r="W251" s="299"/>
      <c r="X251" s="299"/>
      <c r="Y251" s="299"/>
      <c r="Z251" s="299"/>
      <c r="AA251" s="299"/>
      <c r="AB251" s="299"/>
      <c r="AC251" s="299"/>
      <c r="AD251" s="299"/>
      <c r="AE251" s="299"/>
      <c r="AF251" s="299"/>
      <c r="AG251" s="299"/>
      <c r="AH251" s="299"/>
      <c r="AI251" s="299"/>
      <c r="AJ251" s="299"/>
      <c r="AK251" s="299"/>
      <c r="AL251" s="299"/>
      <c r="AM251" s="299"/>
      <c r="AN251" s="299"/>
      <c r="AO251" s="299"/>
      <c r="AP251" s="299"/>
      <c r="AQ251" s="299"/>
      <c r="AR251" s="299"/>
      <c r="AS251" s="299"/>
      <c r="AT251" s="299"/>
      <c r="AU251" s="299"/>
      <c r="AV251" s="299"/>
      <c r="AW251" s="299"/>
      <c r="AX251" s="299"/>
      <c r="AY251" s="299"/>
      <c r="AZ251" s="299"/>
      <c r="BA251" s="299"/>
      <c r="BB251" s="299"/>
      <c r="BC251" s="299"/>
      <c r="BD251" s="299"/>
      <c r="BE251" s="299"/>
      <c r="BF251" s="299"/>
      <c r="BG251" s="299"/>
      <c r="BH251" s="299"/>
      <c r="BI251" s="299"/>
      <c r="BJ251" s="299"/>
    </row>
    <row r="252" spans="1:62" s="5" customFormat="1" ht="15" customHeight="1" x14ac:dyDescent="0.25">
      <c r="A252" s="237"/>
      <c r="B252" s="60"/>
      <c r="C252" s="40"/>
      <c r="D252" s="61"/>
      <c r="E252" s="61"/>
      <c r="F252" s="62"/>
      <c r="G252" s="62"/>
      <c r="H252" s="1"/>
      <c r="I252" s="62"/>
      <c r="J252" s="62"/>
      <c r="K252" s="63"/>
      <c r="L252" s="40"/>
      <c r="M252" s="1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  <c r="AA252" s="299"/>
      <c r="AB252" s="299"/>
      <c r="AC252" s="299"/>
      <c r="AD252" s="299"/>
      <c r="AE252" s="299"/>
      <c r="AF252" s="299"/>
      <c r="AG252" s="299"/>
      <c r="AH252" s="299"/>
      <c r="AI252" s="299"/>
      <c r="AJ252" s="299"/>
      <c r="AK252" s="299"/>
      <c r="AL252" s="299"/>
      <c r="AM252" s="299"/>
      <c r="AN252" s="299"/>
      <c r="AO252" s="299"/>
      <c r="AP252" s="299"/>
      <c r="AQ252" s="299"/>
      <c r="AR252" s="299"/>
      <c r="AS252" s="299"/>
      <c r="AT252" s="299"/>
      <c r="AU252" s="299"/>
      <c r="AV252" s="299"/>
      <c r="AW252" s="299"/>
      <c r="AX252" s="299"/>
      <c r="AY252" s="299"/>
      <c r="AZ252" s="299"/>
      <c r="BA252" s="299"/>
      <c r="BB252" s="299"/>
      <c r="BC252" s="299"/>
      <c r="BD252" s="299"/>
      <c r="BE252" s="299"/>
      <c r="BF252" s="299"/>
      <c r="BG252" s="299"/>
      <c r="BH252" s="299"/>
      <c r="BI252" s="299"/>
      <c r="BJ252" s="299"/>
    </row>
    <row r="253" spans="1:62" s="5" customFormat="1" ht="15" customHeight="1" x14ac:dyDescent="0.25">
      <c r="A253" s="237"/>
      <c r="B253" s="60"/>
      <c r="C253" s="40"/>
      <c r="D253" s="61"/>
      <c r="E253" s="61"/>
      <c r="F253" s="62"/>
      <c r="G253" s="62"/>
      <c r="H253" s="1"/>
      <c r="I253" s="62"/>
      <c r="J253" s="62"/>
      <c r="K253" s="63"/>
      <c r="L253" s="40"/>
      <c r="M253" s="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99"/>
      <c r="BF253" s="299"/>
      <c r="BG253" s="299"/>
      <c r="BH253" s="299"/>
      <c r="BI253" s="299"/>
      <c r="BJ253" s="299"/>
    </row>
  </sheetData>
  <autoFilter ref="A1:BJ253"/>
  <conditionalFormatting sqref="J7:J8 J21 J23 J25">
    <cfRule type="cellIs" dxfId="24" priority="5" operator="greaterThan">
      <formula>50000</formula>
    </cfRule>
  </conditionalFormatting>
  <conditionalFormatting sqref="E9">
    <cfRule type="duplicateValues" dxfId="23" priority="3"/>
  </conditionalFormatting>
  <conditionalFormatting sqref="I9">
    <cfRule type="duplicateValues" dxfId="22" priority="4"/>
  </conditionalFormatting>
  <conditionalFormatting sqref="E10">
    <cfRule type="duplicateValues" dxfId="21" priority="1"/>
  </conditionalFormatting>
  <conditionalFormatting sqref="I10">
    <cfRule type="duplicateValues" dxfId="2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8"/>
  <sheetViews>
    <sheetView workbookViewId="0">
      <selection activeCell="A43" sqref="A43:XFD43"/>
    </sheetView>
  </sheetViews>
  <sheetFormatPr defaultRowHeight="15" x14ac:dyDescent="0.25"/>
  <cols>
    <col min="1" max="1" width="10.7109375" style="64" customWidth="1"/>
    <col min="2" max="2" width="13.85546875" style="60" customWidth="1"/>
    <col min="3" max="3" width="31.42578125" style="40" customWidth="1"/>
    <col min="4" max="4" width="16.5703125" style="61" customWidth="1"/>
    <col min="5" max="5" width="15.28515625" style="61" customWidth="1"/>
    <col min="6" max="6" width="14.140625" style="62" customWidth="1"/>
    <col min="7" max="7" width="12.7109375" style="62" customWidth="1"/>
    <col min="8" max="8" width="11.7109375" style="1" customWidth="1"/>
    <col min="9" max="9" width="16.140625" style="62" customWidth="1"/>
    <col min="10" max="10" width="17.28515625" style="62" customWidth="1"/>
    <col min="11" max="11" width="15.5703125" style="63" customWidth="1"/>
    <col min="12" max="12" width="22.85546875" style="40" customWidth="1"/>
    <col min="13" max="13" width="51.28515625" style="1" customWidth="1"/>
    <col min="14" max="14" width="26.7109375" style="2" customWidth="1"/>
    <col min="15" max="15" width="31" style="2" customWidth="1"/>
    <col min="16" max="16" width="18.42578125" style="64" customWidth="1"/>
    <col min="17" max="17" width="26.7109375" style="64" customWidth="1"/>
    <col min="18" max="18" width="29.42578125" style="2" customWidth="1"/>
    <col min="19" max="19" width="26.85546875" style="2" customWidth="1"/>
    <col min="20" max="55" width="9.140625" style="2"/>
    <col min="56" max="16384" width="9.140625" style="1"/>
  </cols>
  <sheetData>
    <row r="1" spans="1:55" ht="63.75" thickBot="1" x14ac:dyDescent="0.3">
      <c r="A1" s="29" t="s">
        <v>0</v>
      </c>
      <c r="B1" s="16" t="s">
        <v>1</v>
      </c>
      <c r="C1" s="16" t="s">
        <v>2</v>
      </c>
      <c r="D1" s="26" t="s">
        <v>3</v>
      </c>
      <c r="E1" s="26" t="s">
        <v>4</v>
      </c>
      <c r="F1" s="24" t="s">
        <v>5</v>
      </c>
      <c r="G1" s="24" t="s">
        <v>6</v>
      </c>
      <c r="H1" s="16" t="s">
        <v>7</v>
      </c>
      <c r="I1" s="24" t="s">
        <v>8</v>
      </c>
      <c r="J1" s="24" t="s">
        <v>9</v>
      </c>
      <c r="K1" s="33" t="s">
        <v>10</v>
      </c>
      <c r="N1" s="194" t="s">
        <v>411</v>
      </c>
      <c r="O1" s="195" t="s">
        <v>284</v>
      </c>
      <c r="P1" s="196" t="s">
        <v>296</v>
      </c>
      <c r="Q1" s="196" t="s">
        <v>297</v>
      </c>
      <c r="R1" s="195" t="s">
        <v>299</v>
      </c>
      <c r="S1" s="195" t="s">
        <v>326</v>
      </c>
      <c r="T1" s="197"/>
      <c r="U1" s="22"/>
      <c r="V1" s="22"/>
      <c r="W1" s="22"/>
      <c r="X1" s="22"/>
      <c r="Y1" s="22"/>
    </row>
    <row r="2" spans="1:55" s="14" customFormat="1" ht="39" customHeight="1" x14ac:dyDescent="0.25">
      <c r="A2" s="474" t="s">
        <v>11</v>
      </c>
      <c r="B2" s="10" t="s">
        <v>14</v>
      </c>
      <c r="C2" s="10" t="s">
        <v>15</v>
      </c>
      <c r="D2" s="10" t="s">
        <v>16</v>
      </c>
      <c r="E2" s="4" t="s">
        <v>17</v>
      </c>
      <c r="F2" s="10">
        <v>98484.53</v>
      </c>
      <c r="G2" s="10">
        <v>98484.53</v>
      </c>
      <c r="H2" s="10" t="s">
        <v>18</v>
      </c>
      <c r="I2" s="10">
        <v>16000</v>
      </c>
      <c r="J2" s="109">
        <f t="shared" ref="J2" si="0">G2-I2</f>
        <v>82484.53</v>
      </c>
      <c r="K2" s="109" t="s">
        <v>12</v>
      </c>
      <c r="L2" s="10">
        <v>776935065</v>
      </c>
      <c r="M2" s="10"/>
      <c r="N2" s="10" t="s">
        <v>418</v>
      </c>
      <c r="O2" s="10" t="s">
        <v>418</v>
      </c>
      <c r="P2" s="191" t="s">
        <v>418</v>
      </c>
      <c r="Q2" s="191" t="s">
        <v>419</v>
      </c>
      <c r="R2" s="191" t="s">
        <v>419</v>
      </c>
      <c r="S2" s="191" t="s">
        <v>419</v>
      </c>
    </row>
    <row r="3" spans="1:55" s="14" customFormat="1" ht="39" customHeight="1" x14ac:dyDescent="0.25">
      <c r="A3" s="475"/>
      <c r="B3" s="147"/>
      <c r="N3" s="10"/>
      <c r="O3" s="10"/>
      <c r="P3" s="191"/>
      <c r="Q3" s="191"/>
      <c r="R3" s="10"/>
      <c r="S3" s="10"/>
    </row>
    <row r="4" spans="1:55" s="14" customFormat="1" ht="30" x14ac:dyDescent="0.25">
      <c r="A4" s="151" t="s">
        <v>13</v>
      </c>
      <c r="B4" s="150" t="s">
        <v>20</v>
      </c>
      <c r="C4" s="154" t="s">
        <v>21</v>
      </c>
      <c r="D4" s="39" t="s">
        <v>22</v>
      </c>
      <c r="E4" s="39" t="s">
        <v>23</v>
      </c>
      <c r="F4" s="146">
        <v>382092.46</v>
      </c>
      <c r="G4" s="146">
        <v>381605.98</v>
      </c>
      <c r="H4" s="150" t="s">
        <v>24</v>
      </c>
      <c r="I4" s="146">
        <v>373500</v>
      </c>
      <c r="J4" s="146">
        <f>G4-I4</f>
        <v>8105.9799999999814</v>
      </c>
      <c r="K4" s="158" t="s">
        <v>12</v>
      </c>
      <c r="L4" s="154" t="s">
        <v>25</v>
      </c>
      <c r="M4" s="12"/>
      <c r="N4" s="10"/>
      <c r="O4" s="10"/>
      <c r="P4" s="191"/>
      <c r="Q4" s="191"/>
      <c r="R4" s="10"/>
      <c r="S4" s="10"/>
    </row>
    <row r="5" spans="1:55" s="14" customFormat="1" ht="41.25" customHeight="1" x14ac:dyDescent="0.25">
      <c r="A5" s="151" t="s">
        <v>19</v>
      </c>
      <c r="B5" s="10" t="s">
        <v>342</v>
      </c>
      <c r="C5" s="69" t="s">
        <v>336</v>
      </c>
      <c r="D5" s="149" t="s">
        <v>337</v>
      </c>
      <c r="E5" s="4" t="s">
        <v>338</v>
      </c>
      <c r="F5" s="109">
        <v>107127.44</v>
      </c>
      <c r="G5" s="109">
        <v>107127.44</v>
      </c>
      <c r="H5" s="10" t="s">
        <v>339</v>
      </c>
      <c r="I5" s="109">
        <v>20000</v>
      </c>
      <c r="J5" s="109">
        <f>G5-I5</f>
        <v>87127.44</v>
      </c>
      <c r="K5" s="10" t="s">
        <v>340</v>
      </c>
      <c r="L5" s="10" t="s">
        <v>341</v>
      </c>
      <c r="M5" s="10"/>
      <c r="N5" s="10" t="s">
        <v>419</v>
      </c>
      <c r="O5" s="69" t="s">
        <v>420</v>
      </c>
      <c r="P5" s="191" t="s">
        <v>421</v>
      </c>
      <c r="Q5" s="191" t="s">
        <v>421</v>
      </c>
      <c r="R5" s="69" t="s">
        <v>420</v>
      </c>
      <c r="S5" s="191" t="s">
        <v>421</v>
      </c>
    </row>
    <row r="6" spans="1:55" s="14" customFormat="1" ht="30" customHeight="1" x14ac:dyDescent="0.25">
      <c r="A6" s="436" t="s">
        <v>27</v>
      </c>
      <c r="B6" s="476" t="s">
        <v>34</v>
      </c>
      <c r="C6" s="478" t="s">
        <v>35</v>
      </c>
      <c r="D6" s="15" t="s">
        <v>36</v>
      </c>
      <c r="E6" s="17" t="s">
        <v>37</v>
      </c>
      <c r="F6" s="146">
        <v>113008.59</v>
      </c>
      <c r="G6" s="146">
        <v>113008.59</v>
      </c>
      <c r="H6" s="150" t="s">
        <v>38</v>
      </c>
      <c r="I6" s="146">
        <v>113008</v>
      </c>
      <c r="J6" s="146">
        <f>G6-I6</f>
        <v>0.58999999999650754</v>
      </c>
      <c r="K6" s="158"/>
      <c r="L6" s="154" t="s">
        <v>39</v>
      </c>
      <c r="M6" s="154"/>
      <c r="N6" s="10" t="s">
        <v>422</v>
      </c>
      <c r="O6" s="69"/>
      <c r="P6" s="191"/>
      <c r="Q6" s="191"/>
      <c r="R6" s="10"/>
      <c r="S6" s="10"/>
    </row>
    <row r="7" spans="1:55" s="14" customFormat="1" x14ac:dyDescent="0.25">
      <c r="A7" s="436"/>
      <c r="B7" s="477"/>
      <c r="C7" s="479"/>
      <c r="D7" s="15" t="s">
        <v>40</v>
      </c>
      <c r="E7" s="17" t="s">
        <v>41</v>
      </c>
      <c r="F7" s="146">
        <v>62316.91</v>
      </c>
      <c r="G7" s="146">
        <v>62316.91</v>
      </c>
      <c r="H7" s="150" t="s">
        <v>361</v>
      </c>
      <c r="I7" s="146">
        <v>25992</v>
      </c>
      <c r="J7" s="146">
        <f>G7-I7</f>
        <v>36324.910000000003</v>
      </c>
      <c r="K7" s="158"/>
      <c r="L7" s="154" t="s">
        <v>42</v>
      </c>
      <c r="M7" s="37" t="s">
        <v>252</v>
      </c>
      <c r="N7" s="10" t="s">
        <v>423</v>
      </c>
      <c r="O7" s="69" t="s">
        <v>423</v>
      </c>
      <c r="P7" s="191"/>
      <c r="Q7" s="191" t="s">
        <v>423</v>
      </c>
      <c r="R7" s="191" t="s">
        <v>423</v>
      </c>
      <c r="S7" s="191" t="s">
        <v>423</v>
      </c>
    </row>
    <row r="8" spans="1:55" s="14" customFormat="1" ht="31.5" customHeight="1" x14ac:dyDescent="0.25">
      <c r="A8" s="41" t="s">
        <v>33</v>
      </c>
      <c r="B8" s="27" t="s">
        <v>20</v>
      </c>
      <c r="C8" s="154" t="s">
        <v>44</v>
      </c>
      <c r="D8" s="39" t="s">
        <v>45</v>
      </c>
      <c r="E8" s="39" t="s">
        <v>46</v>
      </c>
      <c r="F8" s="146">
        <v>184226.49</v>
      </c>
      <c r="G8" s="141">
        <v>184226.49</v>
      </c>
      <c r="H8" s="150" t="s">
        <v>47</v>
      </c>
      <c r="I8" s="146">
        <v>66120</v>
      </c>
      <c r="J8" s="146">
        <f t="shared" ref="J8:J11" si="1">G8-I8</f>
        <v>118106.48999999999</v>
      </c>
      <c r="K8" s="158">
        <v>722330640</v>
      </c>
      <c r="L8" s="10" t="s">
        <v>48</v>
      </c>
      <c r="M8" s="35" t="s">
        <v>253</v>
      </c>
      <c r="N8" s="10" t="s">
        <v>418</v>
      </c>
      <c r="O8" s="69" t="s">
        <v>424</v>
      </c>
      <c r="P8" s="191" t="s">
        <v>418</v>
      </c>
      <c r="Q8" s="191" t="s">
        <v>419</v>
      </c>
      <c r="R8" s="10" t="s">
        <v>425</v>
      </c>
      <c r="S8" s="10" t="s">
        <v>425</v>
      </c>
    </row>
    <row r="9" spans="1:55" s="5" customFormat="1" ht="25.5" x14ac:dyDescent="0.25">
      <c r="A9" s="151" t="s">
        <v>43</v>
      </c>
      <c r="B9" s="150" t="s">
        <v>50</v>
      </c>
      <c r="C9" s="154" t="s">
        <v>51</v>
      </c>
      <c r="D9" s="39" t="s">
        <v>52</v>
      </c>
      <c r="E9" s="39" t="s">
        <v>53</v>
      </c>
      <c r="F9" s="146">
        <v>328782.31</v>
      </c>
      <c r="G9" s="146">
        <v>285117.94</v>
      </c>
      <c r="H9" s="150" t="s">
        <v>54</v>
      </c>
      <c r="I9" s="146">
        <v>111000</v>
      </c>
      <c r="J9" s="146">
        <f t="shared" si="1"/>
        <v>174117.94</v>
      </c>
      <c r="K9" s="158" t="s">
        <v>55</v>
      </c>
      <c r="L9" s="10">
        <v>2850040</v>
      </c>
      <c r="M9" s="35" t="s">
        <v>254</v>
      </c>
      <c r="N9" s="10" t="s">
        <v>418</v>
      </c>
      <c r="O9" s="69" t="s">
        <v>426</v>
      </c>
      <c r="P9" s="191" t="s">
        <v>418</v>
      </c>
      <c r="Q9" s="191" t="s">
        <v>427</v>
      </c>
      <c r="R9" s="191" t="s">
        <v>418</v>
      </c>
      <c r="S9" s="191" t="s">
        <v>418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</row>
    <row r="10" spans="1:55" s="14" customFormat="1" ht="30" x14ac:dyDescent="0.25">
      <c r="A10" s="151" t="s">
        <v>49</v>
      </c>
      <c r="B10" s="149" t="s">
        <v>57</v>
      </c>
      <c r="C10" s="114" t="s">
        <v>58</v>
      </c>
      <c r="D10" s="4" t="s">
        <v>59</v>
      </c>
      <c r="E10" s="4" t="s">
        <v>60</v>
      </c>
      <c r="F10" s="18">
        <v>68925.039999999994</v>
      </c>
      <c r="G10" s="18">
        <v>68925.039999999994</v>
      </c>
      <c r="H10" s="10" t="s">
        <v>61</v>
      </c>
      <c r="I10" s="18">
        <v>65000</v>
      </c>
      <c r="J10" s="146">
        <f t="shared" si="1"/>
        <v>3925.0399999999936</v>
      </c>
      <c r="K10" s="158" t="s">
        <v>55</v>
      </c>
      <c r="L10" s="10">
        <v>757373470</v>
      </c>
      <c r="M10" s="10"/>
      <c r="N10" s="10" t="s">
        <v>418</v>
      </c>
      <c r="O10" s="69" t="s">
        <v>418</v>
      </c>
      <c r="P10" s="191" t="s">
        <v>418</v>
      </c>
      <c r="Q10" s="191" t="s">
        <v>418</v>
      </c>
      <c r="R10" s="191" t="s">
        <v>418</v>
      </c>
      <c r="S10" s="191" t="s">
        <v>418</v>
      </c>
    </row>
    <row r="11" spans="1:55" s="14" customFormat="1" ht="40.5" customHeight="1" x14ac:dyDescent="0.25">
      <c r="A11" s="151" t="s">
        <v>56</v>
      </c>
      <c r="B11" s="8" t="s">
        <v>63</v>
      </c>
      <c r="C11" s="7" t="s">
        <v>64</v>
      </c>
      <c r="D11" s="3" t="s">
        <v>65</v>
      </c>
      <c r="E11" s="4" t="s">
        <v>66</v>
      </c>
      <c r="F11" s="6">
        <v>132582.23000000001</v>
      </c>
      <c r="G11" s="6">
        <v>132582.23000000001</v>
      </c>
      <c r="H11" s="11" t="s">
        <v>67</v>
      </c>
      <c r="I11" s="6">
        <v>100500</v>
      </c>
      <c r="J11" s="6">
        <f t="shared" si="1"/>
        <v>32082.23000000001</v>
      </c>
      <c r="K11" s="34">
        <f>G11-I11</f>
        <v>32082.23000000001</v>
      </c>
      <c r="L11" s="7" t="s">
        <v>68</v>
      </c>
      <c r="M11" s="11">
        <v>779572137</v>
      </c>
      <c r="N11" s="10" t="s">
        <v>423</v>
      </c>
      <c r="O11" s="69" t="s">
        <v>420</v>
      </c>
      <c r="P11" s="191" t="s">
        <v>418</v>
      </c>
      <c r="Q11" s="191" t="s">
        <v>418</v>
      </c>
      <c r="R11" s="10" t="s">
        <v>419</v>
      </c>
      <c r="S11" s="191" t="s">
        <v>418</v>
      </c>
    </row>
    <row r="12" spans="1:55" s="14" customFormat="1" ht="30" customHeight="1" x14ac:dyDescent="0.25">
      <c r="A12" s="43" t="s">
        <v>69</v>
      </c>
      <c r="B12" s="149" t="s">
        <v>343</v>
      </c>
      <c r="C12" s="152" t="s">
        <v>344</v>
      </c>
      <c r="D12" s="4" t="s">
        <v>345</v>
      </c>
      <c r="E12" s="4" t="s">
        <v>346</v>
      </c>
      <c r="F12" s="18">
        <v>799671.19</v>
      </c>
      <c r="G12" s="18">
        <v>716671.19</v>
      </c>
      <c r="H12" s="10" t="s">
        <v>347</v>
      </c>
      <c r="I12" s="18">
        <v>540000</v>
      </c>
      <c r="J12" s="146">
        <f>G12-I12</f>
        <v>176671.18999999994</v>
      </c>
      <c r="K12" s="9" t="s">
        <v>348</v>
      </c>
      <c r="L12" s="155" t="s">
        <v>79</v>
      </c>
      <c r="M12" s="10" t="s">
        <v>349</v>
      </c>
      <c r="N12" s="69" t="s">
        <v>419</v>
      </c>
      <c r="O12" s="69" t="s">
        <v>428</v>
      </c>
      <c r="P12" s="191" t="s">
        <v>420</v>
      </c>
      <c r="Q12" s="191" t="s">
        <v>420</v>
      </c>
      <c r="R12" s="191" t="s">
        <v>420</v>
      </c>
      <c r="S12" s="191" t="s">
        <v>420</v>
      </c>
    </row>
    <row r="13" spans="1:55" s="14" customFormat="1" x14ac:dyDescent="0.25">
      <c r="A13" s="431" t="s">
        <v>76</v>
      </c>
      <c r="B13" s="429" t="s">
        <v>375</v>
      </c>
      <c r="C13" s="480" t="s">
        <v>376</v>
      </c>
      <c r="D13" s="434" t="s">
        <v>377</v>
      </c>
      <c r="E13" s="434" t="s">
        <v>378</v>
      </c>
      <c r="F13" s="427">
        <v>52551.26</v>
      </c>
      <c r="G13" s="427">
        <v>52551.26</v>
      </c>
      <c r="H13" s="436" t="s">
        <v>379</v>
      </c>
      <c r="I13" s="427">
        <v>10552</v>
      </c>
      <c r="J13" s="427">
        <f>G13-I13</f>
        <v>41999.26</v>
      </c>
      <c r="K13" s="481" t="s">
        <v>380</v>
      </c>
      <c r="L13" s="473" t="s">
        <v>381</v>
      </c>
      <c r="M13" s="450"/>
      <c r="N13" s="69"/>
      <c r="O13" s="69"/>
      <c r="P13" s="191"/>
      <c r="Q13" s="191"/>
      <c r="R13" s="10"/>
      <c r="S13" s="10"/>
    </row>
    <row r="14" spans="1:55" s="14" customFormat="1" ht="45" customHeight="1" x14ac:dyDescent="0.25">
      <c r="A14" s="432"/>
      <c r="B14" s="429"/>
      <c r="C14" s="480"/>
      <c r="D14" s="435"/>
      <c r="E14" s="435"/>
      <c r="F14" s="428"/>
      <c r="G14" s="428"/>
      <c r="H14" s="436"/>
      <c r="I14" s="428"/>
      <c r="J14" s="428"/>
      <c r="K14" s="482"/>
      <c r="L14" s="451"/>
      <c r="M14" s="451"/>
      <c r="N14" s="69" t="s">
        <v>418</v>
      </c>
      <c r="O14" s="69" t="s">
        <v>429</v>
      </c>
      <c r="P14" s="191" t="s">
        <v>418</v>
      </c>
      <c r="Q14" s="191" t="s">
        <v>419</v>
      </c>
      <c r="R14" s="191" t="s">
        <v>418</v>
      </c>
      <c r="S14" s="191" t="s">
        <v>418</v>
      </c>
    </row>
    <row r="15" spans="1:55" s="14" customFormat="1" ht="45" customHeight="1" x14ac:dyDescent="0.25">
      <c r="A15" s="43" t="s">
        <v>77</v>
      </c>
      <c r="B15" s="149" t="s">
        <v>81</v>
      </c>
      <c r="C15" s="44" t="s">
        <v>82</v>
      </c>
      <c r="D15" s="4" t="s">
        <v>83</v>
      </c>
      <c r="E15" s="4" t="s">
        <v>84</v>
      </c>
      <c r="F15" s="18">
        <v>58522.74</v>
      </c>
      <c r="G15" s="18">
        <v>58522.74</v>
      </c>
      <c r="H15" s="150" t="s">
        <v>85</v>
      </c>
      <c r="I15" s="18">
        <v>40000</v>
      </c>
      <c r="J15" s="146">
        <f>G15-I15</f>
        <v>18522.739999999998</v>
      </c>
      <c r="K15" s="9" t="s">
        <v>12</v>
      </c>
      <c r="L15" s="10" t="s">
        <v>86</v>
      </c>
      <c r="M15" s="10" t="s">
        <v>366</v>
      </c>
      <c r="N15" s="69" t="s">
        <v>418</v>
      </c>
      <c r="O15" s="69" t="s">
        <v>418</v>
      </c>
      <c r="P15" s="191"/>
      <c r="Q15" s="191" t="s">
        <v>420</v>
      </c>
      <c r="R15" s="191" t="s">
        <v>420</v>
      </c>
      <c r="S15" s="191" t="s">
        <v>420</v>
      </c>
    </row>
    <row r="16" spans="1:55" s="14" customFormat="1" ht="27.75" customHeight="1" x14ac:dyDescent="0.25">
      <c r="A16" s="431" t="s">
        <v>78</v>
      </c>
      <c r="B16" s="436" t="s">
        <v>353</v>
      </c>
      <c r="C16" s="470" t="s">
        <v>354</v>
      </c>
      <c r="D16" s="434" t="s">
        <v>355</v>
      </c>
      <c r="E16" s="434" t="s">
        <v>356</v>
      </c>
      <c r="F16" s="427">
        <v>54642.68</v>
      </c>
      <c r="G16" s="466">
        <v>49642.68</v>
      </c>
      <c r="H16" s="472" t="s">
        <v>357</v>
      </c>
      <c r="I16" s="466">
        <v>15000</v>
      </c>
      <c r="J16" s="466">
        <f>G16-I16</f>
        <v>34642.68</v>
      </c>
      <c r="K16" s="467"/>
      <c r="L16" s="469" t="s">
        <v>358</v>
      </c>
      <c r="M16" s="469" t="s">
        <v>359</v>
      </c>
      <c r="N16" s="447" t="s">
        <v>418</v>
      </c>
      <c r="O16" s="447" t="s">
        <v>430</v>
      </c>
      <c r="P16" s="436" t="s">
        <v>419</v>
      </c>
      <c r="Q16" s="436" t="s">
        <v>419</v>
      </c>
      <c r="R16" s="436" t="s">
        <v>418</v>
      </c>
      <c r="S16" s="436" t="s">
        <v>419</v>
      </c>
    </row>
    <row r="17" spans="1:55" s="5" customFormat="1" ht="45" customHeight="1" x14ac:dyDescent="0.25">
      <c r="A17" s="432"/>
      <c r="B17" s="436"/>
      <c r="C17" s="471"/>
      <c r="D17" s="435"/>
      <c r="E17" s="435"/>
      <c r="F17" s="428"/>
      <c r="G17" s="466"/>
      <c r="H17" s="429"/>
      <c r="I17" s="466"/>
      <c r="J17" s="466"/>
      <c r="K17" s="468"/>
      <c r="L17" s="469"/>
      <c r="M17" s="469"/>
      <c r="N17" s="447"/>
      <c r="O17" s="447"/>
      <c r="P17" s="436"/>
      <c r="Q17" s="436"/>
      <c r="R17" s="436"/>
      <c r="S17" s="436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s="5" customFormat="1" ht="45" customHeight="1" x14ac:dyDescent="0.25">
      <c r="A18" s="43" t="s">
        <v>80</v>
      </c>
      <c r="B18" s="153" t="s">
        <v>92</v>
      </c>
      <c r="C18" s="45" t="s">
        <v>93</v>
      </c>
      <c r="D18" s="46" t="s">
        <v>94</v>
      </c>
      <c r="E18" s="47" t="s">
        <v>95</v>
      </c>
      <c r="F18" s="48">
        <v>182149.7</v>
      </c>
      <c r="G18" s="48">
        <v>182149.7</v>
      </c>
      <c r="H18" s="49" t="s">
        <v>96</v>
      </c>
      <c r="I18" s="48">
        <v>95500</v>
      </c>
      <c r="J18" s="48">
        <f>G18-I18</f>
        <v>86649.700000000012</v>
      </c>
      <c r="K18" s="50" t="s">
        <v>12</v>
      </c>
      <c r="L18" s="36" t="s">
        <v>97</v>
      </c>
      <c r="M18" s="49">
        <v>764197304</v>
      </c>
      <c r="N18" s="10"/>
      <c r="O18" s="10" t="s">
        <v>431</v>
      </c>
      <c r="P18" s="191"/>
      <c r="Q18" s="191"/>
      <c r="R18" s="10" t="s">
        <v>432</v>
      </c>
      <c r="S18" s="10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s="5" customFormat="1" ht="15" customHeight="1" x14ac:dyDescent="0.25">
      <c r="A19" s="439" t="s">
        <v>89</v>
      </c>
      <c r="B19" s="458" t="s">
        <v>100</v>
      </c>
      <c r="C19" s="454" t="s">
        <v>101</v>
      </c>
      <c r="D19" s="464" t="s">
        <v>102</v>
      </c>
      <c r="E19" s="464" t="s">
        <v>103</v>
      </c>
      <c r="F19" s="456">
        <v>88584.33</v>
      </c>
      <c r="G19" s="456">
        <v>88584.33</v>
      </c>
      <c r="H19" s="458" t="s">
        <v>104</v>
      </c>
      <c r="I19" s="456">
        <v>82000</v>
      </c>
      <c r="J19" s="456">
        <f>G19-I19</f>
        <v>6584.3300000000017</v>
      </c>
      <c r="K19" s="460" t="s">
        <v>12</v>
      </c>
      <c r="L19" s="454" t="s">
        <v>55</v>
      </c>
      <c r="M19" s="454" t="s">
        <v>105</v>
      </c>
      <c r="N19" s="447" t="s">
        <v>418</v>
      </c>
      <c r="O19" s="436" t="s">
        <v>420</v>
      </c>
      <c r="P19" s="436" t="s">
        <v>418</v>
      </c>
      <c r="Q19" s="436" t="s">
        <v>418</v>
      </c>
      <c r="R19" s="436" t="s">
        <v>420</v>
      </c>
      <c r="S19" s="436" t="s">
        <v>420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s="13" customFormat="1" x14ac:dyDescent="0.25">
      <c r="A20" s="440"/>
      <c r="B20" s="459"/>
      <c r="C20" s="455"/>
      <c r="D20" s="465"/>
      <c r="E20" s="465"/>
      <c r="F20" s="457"/>
      <c r="G20" s="457"/>
      <c r="H20" s="459"/>
      <c r="I20" s="457"/>
      <c r="J20" s="457"/>
      <c r="K20" s="461"/>
      <c r="L20" s="455"/>
      <c r="M20" s="455"/>
      <c r="N20" s="447"/>
      <c r="O20" s="436"/>
      <c r="P20" s="436"/>
      <c r="Q20" s="436"/>
      <c r="R20" s="436"/>
      <c r="S20" s="436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s="14" customFormat="1" ht="45" customHeight="1" x14ac:dyDescent="0.25">
      <c r="A21" s="452" t="s">
        <v>90</v>
      </c>
      <c r="B21" s="462" t="s">
        <v>108</v>
      </c>
      <c r="C21" s="450" t="s">
        <v>109</v>
      </c>
      <c r="D21" s="434" t="s">
        <v>110</v>
      </c>
      <c r="E21" s="434" t="s">
        <v>111</v>
      </c>
      <c r="F21" s="427">
        <v>342778.16</v>
      </c>
      <c r="G21" s="427">
        <v>342778.16</v>
      </c>
      <c r="H21" s="462" t="s">
        <v>112</v>
      </c>
      <c r="I21" s="427">
        <v>188000</v>
      </c>
      <c r="J21" s="427">
        <f>G21-I21</f>
        <v>154778.15999999997</v>
      </c>
      <c r="K21" s="448" t="s">
        <v>12</v>
      </c>
      <c r="L21" s="450" t="s">
        <v>55</v>
      </c>
      <c r="M21" s="450" t="s">
        <v>113</v>
      </c>
      <c r="N21" s="447" t="s">
        <v>418</v>
      </c>
      <c r="O21" s="436" t="s">
        <v>433</v>
      </c>
      <c r="P21" s="436" t="s">
        <v>418</v>
      </c>
      <c r="Q21" s="436" t="s">
        <v>418</v>
      </c>
      <c r="R21" s="436" t="s">
        <v>418</v>
      </c>
      <c r="S21" s="436" t="s">
        <v>419</v>
      </c>
    </row>
    <row r="22" spans="1:55" s="14" customFormat="1" x14ac:dyDescent="0.25">
      <c r="A22" s="453"/>
      <c r="B22" s="463"/>
      <c r="C22" s="451"/>
      <c r="D22" s="435"/>
      <c r="E22" s="435"/>
      <c r="F22" s="428"/>
      <c r="G22" s="428"/>
      <c r="H22" s="463"/>
      <c r="I22" s="428"/>
      <c r="J22" s="428"/>
      <c r="K22" s="449"/>
      <c r="L22" s="451"/>
      <c r="M22" s="451"/>
      <c r="N22" s="447"/>
      <c r="O22" s="436"/>
      <c r="P22" s="436"/>
      <c r="Q22" s="436"/>
      <c r="R22" s="436"/>
      <c r="S22" s="436"/>
    </row>
    <row r="23" spans="1:55" s="14" customFormat="1" ht="32.25" customHeight="1" x14ac:dyDescent="0.25">
      <c r="A23" s="151" t="s">
        <v>91</v>
      </c>
      <c r="B23" s="149" t="s">
        <v>115</v>
      </c>
      <c r="C23" s="114" t="s">
        <v>116</v>
      </c>
      <c r="D23" s="4" t="s">
        <v>117</v>
      </c>
      <c r="E23" s="4" t="s">
        <v>118</v>
      </c>
      <c r="F23" s="18">
        <v>54818.32</v>
      </c>
      <c r="G23" s="18">
        <v>54818.32</v>
      </c>
      <c r="H23" s="149" t="s">
        <v>119</v>
      </c>
      <c r="I23" s="18">
        <v>11500</v>
      </c>
      <c r="J23" s="146">
        <f t="shared" ref="J23:J28" si="2">G23-I23</f>
        <v>43318.32</v>
      </c>
      <c r="K23" s="158" t="s">
        <v>12</v>
      </c>
      <c r="L23" s="154" t="s">
        <v>55</v>
      </c>
      <c r="M23" s="149">
        <v>728486713</v>
      </c>
      <c r="N23" s="10" t="s">
        <v>420</v>
      </c>
      <c r="O23" s="436" t="s">
        <v>420</v>
      </c>
      <c r="P23" s="191"/>
      <c r="Q23" s="191"/>
      <c r="R23" s="10"/>
      <c r="S23" s="10"/>
    </row>
    <row r="24" spans="1:55" s="14" customFormat="1" ht="30" customHeight="1" x14ac:dyDescent="0.25">
      <c r="A24" s="437" t="s">
        <v>99</v>
      </c>
      <c r="B24" s="439" t="s">
        <v>383</v>
      </c>
      <c r="C24" s="439" t="s">
        <v>384</v>
      </c>
      <c r="D24" s="441" t="s">
        <v>385</v>
      </c>
      <c r="E24" s="443" t="s">
        <v>386</v>
      </c>
      <c r="F24" s="445">
        <v>1060864.93</v>
      </c>
      <c r="G24" s="445">
        <v>580103.91</v>
      </c>
      <c r="H24" s="439" t="s">
        <v>387</v>
      </c>
      <c r="I24" s="445">
        <v>148200</v>
      </c>
      <c r="J24" s="445">
        <f>G24-I24</f>
        <v>431903.91000000003</v>
      </c>
      <c r="K24" s="439"/>
      <c r="L24" s="441" t="s">
        <v>55</v>
      </c>
      <c r="M24" s="441" t="s">
        <v>389</v>
      </c>
      <c r="N24" s="10"/>
      <c r="O24" s="436"/>
      <c r="P24" s="191" t="s">
        <v>420</v>
      </c>
      <c r="Q24" s="191" t="s">
        <v>420</v>
      </c>
      <c r="R24" s="10"/>
      <c r="S24" s="10"/>
    </row>
    <row r="25" spans="1:55" s="14" customFormat="1" ht="45" customHeight="1" x14ac:dyDescent="0.25">
      <c r="A25" s="438"/>
      <c r="B25" s="440"/>
      <c r="C25" s="440"/>
      <c r="D25" s="442"/>
      <c r="E25" s="444"/>
      <c r="F25" s="446"/>
      <c r="G25" s="446"/>
      <c r="H25" s="440"/>
      <c r="I25" s="446"/>
      <c r="J25" s="446"/>
      <c r="K25" s="440"/>
      <c r="L25" s="442"/>
      <c r="M25" s="442"/>
      <c r="N25" s="10"/>
      <c r="O25" s="10" t="s">
        <v>434</v>
      </c>
      <c r="P25" s="191"/>
      <c r="Q25" s="436" t="s">
        <v>418</v>
      </c>
      <c r="R25" s="10"/>
      <c r="S25" s="10"/>
    </row>
    <row r="26" spans="1:55" s="14" customFormat="1" ht="45" customHeight="1" x14ac:dyDescent="0.25">
      <c r="A26" s="51" t="s">
        <v>106</v>
      </c>
      <c r="B26" s="10" t="s">
        <v>122</v>
      </c>
      <c r="C26" s="114" t="s">
        <v>123</v>
      </c>
      <c r="D26" s="4" t="s">
        <v>124</v>
      </c>
      <c r="E26" s="4" t="s">
        <v>125</v>
      </c>
      <c r="F26" s="18">
        <v>123623.05</v>
      </c>
      <c r="G26" s="18">
        <v>123623.05</v>
      </c>
      <c r="H26" s="10" t="s">
        <v>126</v>
      </c>
      <c r="I26" s="18">
        <v>77500</v>
      </c>
      <c r="J26" s="18">
        <f t="shared" si="2"/>
        <v>46123.05</v>
      </c>
      <c r="K26" s="158" t="s">
        <v>12</v>
      </c>
      <c r="L26" s="52">
        <v>773855635</v>
      </c>
      <c r="M26" s="10">
        <v>722191104</v>
      </c>
      <c r="N26" s="447" t="s">
        <v>418</v>
      </c>
      <c r="O26" s="10"/>
      <c r="P26" s="191"/>
      <c r="Q26" s="436"/>
      <c r="R26" s="436" t="s">
        <v>418</v>
      </c>
      <c r="S26" s="436" t="s">
        <v>418</v>
      </c>
    </row>
    <row r="27" spans="1:55" s="14" customFormat="1" ht="45" customHeight="1" x14ac:dyDescent="0.25">
      <c r="A27" s="42" t="s">
        <v>107</v>
      </c>
      <c r="B27" s="10" t="s">
        <v>129</v>
      </c>
      <c r="C27" s="114" t="s">
        <v>130</v>
      </c>
      <c r="D27" s="10" t="s">
        <v>131</v>
      </c>
      <c r="E27" s="10" t="s">
        <v>132</v>
      </c>
      <c r="F27" s="10">
        <v>173083.6</v>
      </c>
      <c r="G27" s="10">
        <v>173083.6</v>
      </c>
      <c r="H27" s="10" t="s">
        <v>133</v>
      </c>
      <c r="I27" s="10">
        <v>55000</v>
      </c>
      <c r="J27" s="10">
        <f t="shared" si="2"/>
        <v>118083.6</v>
      </c>
      <c r="K27" s="10" t="s">
        <v>12</v>
      </c>
      <c r="L27" s="10">
        <v>717320890</v>
      </c>
      <c r="M27" s="10"/>
      <c r="N27" s="447"/>
      <c r="O27" s="436" t="s">
        <v>420</v>
      </c>
      <c r="P27" s="192"/>
      <c r="Q27" s="436" t="s">
        <v>420</v>
      </c>
      <c r="R27" s="436"/>
      <c r="S27" s="436"/>
    </row>
    <row r="28" spans="1:55" s="14" customFormat="1" ht="30" customHeight="1" x14ac:dyDescent="0.25">
      <c r="A28" s="151" t="s">
        <v>114</v>
      </c>
      <c r="B28" s="149" t="s">
        <v>135</v>
      </c>
      <c r="C28" s="114" t="s">
        <v>136</v>
      </c>
      <c r="D28" s="156" t="s">
        <v>137</v>
      </c>
      <c r="E28" s="156" t="s">
        <v>138</v>
      </c>
      <c r="F28" s="157">
        <v>239655.58</v>
      </c>
      <c r="G28" s="18">
        <v>267155.58</v>
      </c>
      <c r="H28" s="10" t="s">
        <v>139</v>
      </c>
      <c r="I28" s="18">
        <v>172000</v>
      </c>
      <c r="J28" s="18">
        <f t="shared" si="2"/>
        <v>95155.580000000016</v>
      </c>
      <c r="K28" s="158" t="s">
        <v>12</v>
      </c>
      <c r="L28" s="114" t="s">
        <v>140</v>
      </c>
      <c r="M28" s="10" t="s">
        <v>141</v>
      </c>
      <c r="N28" s="447" t="s">
        <v>418</v>
      </c>
      <c r="O28" s="436"/>
      <c r="P28" s="191"/>
      <c r="Q28" s="436"/>
      <c r="R28" s="191" t="s">
        <v>419</v>
      </c>
      <c r="S28" s="436" t="s">
        <v>418</v>
      </c>
    </row>
    <row r="29" spans="1:55" s="14" customFormat="1" x14ac:dyDescent="0.25">
      <c r="A29" s="431" t="s">
        <v>121</v>
      </c>
      <c r="B29" s="429" t="s">
        <v>390</v>
      </c>
      <c r="C29" s="433" t="s">
        <v>391</v>
      </c>
      <c r="D29" s="434" t="s">
        <v>392</v>
      </c>
      <c r="E29" s="434" t="s">
        <v>393</v>
      </c>
      <c r="F29" s="427">
        <v>108115.67</v>
      </c>
      <c r="G29" s="427">
        <v>108115.67</v>
      </c>
      <c r="H29" s="429" t="s">
        <v>394</v>
      </c>
      <c r="I29" s="427"/>
      <c r="J29" s="427"/>
      <c r="K29" s="430"/>
      <c r="L29" s="426"/>
      <c r="M29" s="426"/>
      <c r="N29" s="447"/>
      <c r="O29" s="447" t="s">
        <v>418</v>
      </c>
      <c r="P29" s="193"/>
      <c r="Q29" s="436" t="s">
        <v>418</v>
      </c>
      <c r="R29" s="169"/>
      <c r="S29" s="436"/>
    </row>
    <row r="30" spans="1:55" s="14" customFormat="1" x14ac:dyDescent="0.25">
      <c r="A30" s="432"/>
      <c r="B30" s="429"/>
      <c r="C30" s="433"/>
      <c r="D30" s="435"/>
      <c r="E30" s="435"/>
      <c r="F30" s="428"/>
      <c r="G30" s="428"/>
      <c r="H30" s="429"/>
      <c r="I30" s="428"/>
      <c r="J30" s="428"/>
      <c r="K30" s="430"/>
      <c r="L30" s="426"/>
      <c r="M30" s="426"/>
      <c r="N30" s="10"/>
      <c r="O30" s="447"/>
      <c r="P30" s="191"/>
      <c r="Q30" s="436"/>
      <c r="R30" s="191" t="s">
        <v>419</v>
      </c>
      <c r="S30" s="191" t="s">
        <v>419</v>
      </c>
    </row>
    <row r="31" spans="1:55" s="14" customFormat="1" x14ac:dyDescent="0.25">
      <c r="A31" s="42" t="s">
        <v>127</v>
      </c>
      <c r="B31" s="149" t="s">
        <v>14</v>
      </c>
      <c r="C31" s="114" t="s">
        <v>155</v>
      </c>
      <c r="D31" s="4" t="s">
        <v>156</v>
      </c>
      <c r="E31" s="4" t="s">
        <v>157</v>
      </c>
      <c r="F31" s="18">
        <v>52337.760000000002</v>
      </c>
      <c r="G31" s="18">
        <v>43759.26</v>
      </c>
      <c r="H31" s="10" t="s">
        <v>158</v>
      </c>
      <c r="I31" s="18">
        <v>30500</v>
      </c>
      <c r="J31" s="146">
        <f t="shared" ref="J31:J37" si="3">G31-I31</f>
        <v>13259.260000000002</v>
      </c>
      <c r="K31" s="152"/>
      <c r="L31" s="10">
        <v>772732238</v>
      </c>
      <c r="M31" s="31" t="s">
        <v>55</v>
      </c>
      <c r="N31" s="190"/>
      <c r="O31" s="10"/>
      <c r="P31" s="191"/>
      <c r="Q31" s="191"/>
      <c r="R31" s="10"/>
      <c r="S31" s="10"/>
    </row>
    <row r="32" spans="1:55" s="13" customFormat="1" ht="27.75" customHeight="1" x14ac:dyDescent="0.25">
      <c r="A32" s="41" t="s">
        <v>142</v>
      </c>
      <c r="B32" s="150" t="s">
        <v>177</v>
      </c>
      <c r="C32" s="154" t="s">
        <v>178</v>
      </c>
      <c r="D32" s="39" t="s">
        <v>179</v>
      </c>
      <c r="E32" s="39" t="s">
        <v>180</v>
      </c>
      <c r="F32" s="146">
        <v>313168.57</v>
      </c>
      <c r="G32" s="146">
        <v>328168.57</v>
      </c>
      <c r="H32" s="150" t="s">
        <v>181</v>
      </c>
      <c r="I32" s="146">
        <v>148168.57</v>
      </c>
      <c r="J32" s="146">
        <f t="shared" si="3"/>
        <v>180000</v>
      </c>
      <c r="K32" s="158" t="s">
        <v>12</v>
      </c>
      <c r="L32" s="154" t="s">
        <v>182</v>
      </c>
      <c r="M32" s="53" t="s">
        <v>293</v>
      </c>
      <c r="N32" s="447" t="s">
        <v>418</v>
      </c>
      <c r="O32" s="10" t="s">
        <v>435</v>
      </c>
      <c r="P32" s="191"/>
      <c r="Q32" s="191" t="s">
        <v>436</v>
      </c>
      <c r="R32" s="436" t="s">
        <v>418</v>
      </c>
      <c r="S32" s="191" t="s">
        <v>419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48" s="14" customFormat="1" x14ac:dyDescent="0.25">
      <c r="A33" s="43" t="s">
        <v>153</v>
      </c>
      <c r="B33" s="150" t="s">
        <v>213</v>
      </c>
      <c r="C33" s="159" t="s">
        <v>214</v>
      </c>
      <c r="D33" s="150" t="s">
        <v>215</v>
      </c>
      <c r="E33" s="39" t="s">
        <v>216</v>
      </c>
      <c r="F33" s="146">
        <v>170910.14</v>
      </c>
      <c r="G33" s="146">
        <v>156166.39000000001</v>
      </c>
      <c r="H33" s="150" t="s">
        <v>217</v>
      </c>
      <c r="I33" s="109">
        <v>51000</v>
      </c>
      <c r="J33" s="109">
        <f t="shared" si="3"/>
        <v>105166.39000000001</v>
      </c>
      <c r="K33" s="10"/>
      <c r="L33" s="10" t="s">
        <v>79</v>
      </c>
      <c r="M33" s="10" t="s">
        <v>218</v>
      </c>
      <c r="N33" s="447"/>
      <c r="O33" s="436" t="s">
        <v>420</v>
      </c>
      <c r="P33" s="191"/>
      <c r="Q33" s="436" t="s">
        <v>418</v>
      </c>
      <c r="R33" s="436"/>
      <c r="S33" s="10"/>
    </row>
    <row r="34" spans="1:48" s="14" customFormat="1" ht="30" x14ac:dyDescent="0.25">
      <c r="A34" s="43" t="s">
        <v>154</v>
      </c>
      <c r="B34" s="149" t="s">
        <v>219</v>
      </c>
      <c r="C34" s="114" t="s">
        <v>220</v>
      </c>
      <c r="D34" s="156" t="s">
        <v>221</v>
      </c>
      <c r="E34" s="156" t="s">
        <v>222</v>
      </c>
      <c r="F34" s="157">
        <v>107816.8</v>
      </c>
      <c r="G34" s="157">
        <v>107816.8</v>
      </c>
      <c r="H34" s="150" t="s">
        <v>223</v>
      </c>
      <c r="I34" s="146">
        <v>93000</v>
      </c>
      <c r="J34" s="146">
        <f t="shared" si="3"/>
        <v>14816.800000000003</v>
      </c>
      <c r="K34" s="158"/>
      <c r="L34" s="154" t="s">
        <v>224</v>
      </c>
      <c r="M34" s="155" t="s">
        <v>225</v>
      </c>
      <c r="N34" s="447" t="s">
        <v>418</v>
      </c>
      <c r="O34" s="436"/>
      <c r="P34" s="191"/>
      <c r="Q34" s="436"/>
      <c r="R34" s="10"/>
      <c r="S34" s="436" t="s">
        <v>418</v>
      </c>
    </row>
    <row r="35" spans="1:48" s="14" customFormat="1" x14ac:dyDescent="0.25">
      <c r="A35" s="55" t="s">
        <v>159</v>
      </c>
      <c r="B35" s="149" t="s">
        <v>226</v>
      </c>
      <c r="C35" s="114" t="s">
        <v>227</v>
      </c>
      <c r="D35" s="156" t="s">
        <v>228</v>
      </c>
      <c r="E35" s="156" t="s">
        <v>229</v>
      </c>
      <c r="F35" s="157">
        <v>69982.62</v>
      </c>
      <c r="G35" s="146">
        <v>69982.62</v>
      </c>
      <c r="H35" s="150" t="s">
        <v>230</v>
      </c>
      <c r="I35" s="146">
        <v>34000</v>
      </c>
      <c r="J35" s="146">
        <f t="shared" si="3"/>
        <v>35982.619999999995</v>
      </c>
      <c r="K35" s="158" t="s">
        <v>12</v>
      </c>
      <c r="L35" s="39" t="s">
        <v>231</v>
      </c>
      <c r="M35" s="154">
        <v>703048222</v>
      </c>
      <c r="N35" s="447"/>
      <c r="O35" s="447" t="s">
        <v>418</v>
      </c>
      <c r="P35" s="191"/>
      <c r="Q35" s="191"/>
      <c r="R35" s="436" t="s">
        <v>418</v>
      </c>
      <c r="S35" s="436"/>
    </row>
    <row r="36" spans="1:48" s="14" customFormat="1" ht="30" x14ac:dyDescent="0.25">
      <c r="A36" s="151" t="s">
        <v>160</v>
      </c>
      <c r="B36" s="150" t="s">
        <v>232</v>
      </c>
      <c r="C36" s="154" t="s">
        <v>233</v>
      </c>
      <c r="D36" s="39" t="s">
        <v>234</v>
      </c>
      <c r="E36" s="39" t="s">
        <v>235</v>
      </c>
      <c r="F36" s="146">
        <v>65376.28</v>
      </c>
      <c r="G36" s="146">
        <v>79876.28</v>
      </c>
      <c r="H36" s="150" t="s">
        <v>236</v>
      </c>
      <c r="I36" s="146">
        <v>55376.28</v>
      </c>
      <c r="J36" s="146">
        <f t="shared" si="3"/>
        <v>24500</v>
      </c>
      <c r="K36" s="32" t="s">
        <v>12</v>
      </c>
      <c r="L36" s="155" t="s">
        <v>237</v>
      </c>
      <c r="M36" s="21" t="s">
        <v>238</v>
      </c>
      <c r="N36" s="10" t="s">
        <v>437</v>
      </c>
      <c r="O36" s="447"/>
      <c r="P36" s="191"/>
      <c r="Q36" s="191" t="s">
        <v>437</v>
      </c>
      <c r="R36" s="436"/>
      <c r="S36" s="10"/>
    </row>
    <row r="37" spans="1:48" s="14" customFormat="1" ht="33" customHeight="1" x14ac:dyDescent="0.25">
      <c r="A37" s="151" t="s">
        <v>161</v>
      </c>
      <c r="B37" s="145" t="s">
        <v>395</v>
      </c>
      <c r="C37" s="145" t="s">
        <v>396</v>
      </c>
      <c r="D37" s="10" t="s">
        <v>397</v>
      </c>
      <c r="E37" s="4" t="s">
        <v>398</v>
      </c>
      <c r="F37" s="18">
        <v>549042.82999999996</v>
      </c>
      <c r="G37" s="18">
        <v>549042.82999999996</v>
      </c>
      <c r="H37" s="18" t="s">
        <v>399</v>
      </c>
      <c r="I37" s="18">
        <v>74525.460000000006</v>
      </c>
      <c r="J37" s="18">
        <f t="shared" si="3"/>
        <v>474517.36999999994</v>
      </c>
      <c r="K37" s="10"/>
      <c r="L37" s="114"/>
      <c r="M37" s="114"/>
      <c r="N37" s="447" t="s">
        <v>418</v>
      </c>
      <c r="O37" s="447" t="s">
        <v>418</v>
      </c>
      <c r="P37" s="191"/>
      <c r="Q37" s="436" t="s">
        <v>418</v>
      </c>
      <c r="R37" s="191" t="s">
        <v>419</v>
      </c>
      <c r="S37" s="191" t="s">
        <v>419</v>
      </c>
    </row>
    <row r="38" spans="1:48" s="14" customFormat="1" ht="37.5" customHeight="1" x14ac:dyDescent="0.25">
      <c r="A38" s="55" t="s">
        <v>168</v>
      </c>
      <c r="B38" s="10"/>
      <c r="C38" s="10" t="s">
        <v>239</v>
      </c>
      <c r="D38" s="10" t="s">
        <v>240</v>
      </c>
      <c r="E38" s="113" t="s">
        <v>290</v>
      </c>
      <c r="F38" s="10">
        <v>69223.179999999993</v>
      </c>
      <c r="G38" s="10">
        <v>69223.179999999993</v>
      </c>
      <c r="H38" s="10" t="s">
        <v>241</v>
      </c>
      <c r="I38" s="10">
        <v>46000</v>
      </c>
      <c r="J38" s="10">
        <f>G38-I38</f>
        <v>23223.179999999993</v>
      </c>
      <c r="K38" s="10" t="s">
        <v>12</v>
      </c>
      <c r="L38" s="10" t="s">
        <v>242</v>
      </c>
      <c r="M38" s="10"/>
      <c r="N38" s="447"/>
      <c r="O38" s="447"/>
      <c r="P38" s="191"/>
      <c r="Q38" s="436"/>
      <c r="R38" s="10"/>
      <c r="S38" s="10"/>
    </row>
    <row r="39" spans="1:48" s="14" customFormat="1" ht="26.25" customHeight="1" x14ac:dyDescent="0.25">
      <c r="A39" s="151" t="s">
        <v>183</v>
      </c>
      <c r="B39" s="10" t="s">
        <v>330</v>
      </c>
      <c r="C39" s="69" t="s">
        <v>331</v>
      </c>
      <c r="D39" s="10" t="s">
        <v>332</v>
      </c>
      <c r="E39" s="4" t="s">
        <v>333</v>
      </c>
      <c r="F39" s="10">
        <v>34995.97</v>
      </c>
      <c r="G39" s="10">
        <v>47495.97</v>
      </c>
      <c r="H39" s="10" t="s">
        <v>334</v>
      </c>
      <c r="I39" s="18">
        <v>32500</v>
      </c>
      <c r="J39" s="18">
        <f>G39-I39</f>
        <v>14995.970000000001</v>
      </c>
      <c r="K39" s="158"/>
      <c r="L39" s="112" t="s">
        <v>362</v>
      </c>
      <c r="M39" s="114" t="s">
        <v>335</v>
      </c>
      <c r="N39" s="447" t="s">
        <v>418</v>
      </c>
      <c r="O39" s="10" t="s">
        <v>438</v>
      </c>
      <c r="P39" s="191"/>
      <c r="Q39" s="436" t="s">
        <v>418</v>
      </c>
      <c r="R39" s="436" t="s">
        <v>418</v>
      </c>
      <c r="S39" s="191" t="s">
        <v>419</v>
      </c>
    </row>
    <row r="40" spans="1:48" s="209" customFormat="1" ht="30" customHeight="1" x14ac:dyDescent="0.25">
      <c r="A40" s="420" t="s">
        <v>195</v>
      </c>
      <c r="B40" s="420"/>
      <c r="C40" s="420" t="s">
        <v>402</v>
      </c>
      <c r="D40" s="421" t="s">
        <v>404</v>
      </c>
      <c r="E40" s="423" t="s">
        <v>403</v>
      </c>
      <c r="F40" s="425">
        <v>285897.03999999998</v>
      </c>
      <c r="G40" s="425">
        <v>285897.03999999998</v>
      </c>
      <c r="H40" s="420" t="s">
        <v>405</v>
      </c>
      <c r="I40" s="417">
        <f>95814+95814</f>
        <v>191628</v>
      </c>
      <c r="J40" s="417">
        <f>G40-I40</f>
        <v>94269.039999999979</v>
      </c>
      <c r="K40" s="417"/>
      <c r="L40" s="419" t="s">
        <v>406</v>
      </c>
      <c r="M40" s="420" t="s">
        <v>416</v>
      </c>
      <c r="N40" s="447"/>
      <c r="O40" s="207"/>
      <c r="P40" s="208"/>
      <c r="Q40" s="436"/>
      <c r="R40" s="436"/>
      <c r="S40" s="207"/>
    </row>
    <row r="41" spans="1:48" s="209" customFormat="1" ht="20.25" customHeight="1" x14ac:dyDescent="0.25">
      <c r="A41" s="420"/>
      <c r="B41" s="420"/>
      <c r="C41" s="420"/>
      <c r="D41" s="422"/>
      <c r="E41" s="424"/>
      <c r="F41" s="425"/>
      <c r="G41" s="425"/>
      <c r="H41" s="420"/>
      <c r="I41" s="418"/>
      <c r="J41" s="418"/>
      <c r="K41" s="418"/>
      <c r="L41" s="419"/>
      <c r="M41" s="420"/>
      <c r="N41" s="483" t="s">
        <v>418</v>
      </c>
      <c r="O41" s="207"/>
      <c r="P41" s="208"/>
      <c r="Q41" s="208"/>
      <c r="R41" s="207"/>
      <c r="S41" s="207"/>
    </row>
    <row r="42" spans="1:48" s="209" customFormat="1" ht="20.25" customHeight="1" x14ac:dyDescent="0.25">
      <c r="A42" s="207" t="s">
        <v>212</v>
      </c>
      <c r="B42" s="207"/>
      <c r="C42" s="210" t="s">
        <v>408</v>
      </c>
      <c r="D42" s="210" t="s">
        <v>409</v>
      </c>
      <c r="E42" s="211" t="s">
        <v>407</v>
      </c>
      <c r="F42" s="212">
        <v>3452429.86</v>
      </c>
      <c r="G42" s="212">
        <v>3452429.86</v>
      </c>
      <c r="H42" s="213" t="s">
        <v>410</v>
      </c>
      <c r="I42" s="207">
        <f>1353261.14+1353261.14</f>
        <v>2706522.28</v>
      </c>
      <c r="J42" s="207">
        <f>G42-I42</f>
        <v>745907.58000000007</v>
      </c>
      <c r="K42" s="207"/>
      <c r="L42" s="207"/>
      <c r="M42" s="214" t="s">
        <v>416</v>
      </c>
      <c r="N42" s="483"/>
      <c r="O42" s="207"/>
      <c r="P42" s="208"/>
      <c r="Q42" s="208"/>
      <c r="R42" s="207"/>
      <c r="S42" s="207"/>
    </row>
    <row r="43" spans="1:48" s="165" customFormat="1" x14ac:dyDescent="0.25">
      <c r="A43" s="160" t="s">
        <v>274</v>
      </c>
      <c r="B43" s="160"/>
      <c r="C43" s="160" t="s">
        <v>412</v>
      </c>
      <c r="D43" s="160" t="s">
        <v>413</v>
      </c>
      <c r="E43" s="187" t="s">
        <v>414</v>
      </c>
      <c r="F43" s="188">
        <v>146264.35</v>
      </c>
      <c r="G43" s="188">
        <v>146264.35</v>
      </c>
      <c r="H43" s="160" t="s">
        <v>415</v>
      </c>
      <c r="I43" s="160">
        <v>146265</v>
      </c>
      <c r="J43" s="160">
        <f>G43-I43</f>
        <v>-0.64999999999417923</v>
      </c>
      <c r="K43" s="160"/>
      <c r="L43" s="160"/>
      <c r="M43" s="185"/>
      <c r="N43" s="10" t="s">
        <v>423</v>
      </c>
      <c r="O43" s="10" t="s">
        <v>423</v>
      </c>
      <c r="P43" s="191"/>
      <c r="Q43" s="191" t="s">
        <v>423</v>
      </c>
      <c r="R43" s="191" t="s">
        <v>423</v>
      </c>
      <c r="S43" s="191" t="s">
        <v>423</v>
      </c>
      <c r="T43" s="14"/>
    </row>
    <row r="44" spans="1:48" s="14" customFormat="1" ht="25.5" customHeight="1" x14ac:dyDescent="0.25">
      <c r="A44" s="10" t="s">
        <v>301</v>
      </c>
      <c r="B44" s="10"/>
      <c r="C44" s="69" t="s">
        <v>302</v>
      </c>
      <c r="D44" s="10"/>
      <c r="E44" s="4" t="s">
        <v>303</v>
      </c>
      <c r="F44" s="18">
        <v>2666823.12</v>
      </c>
      <c r="G44" s="18">
        <v>2666823.12</v>
      </c>
      <c r="H44" s="10" t="s">
        <v>304</v>
      </c>
      <c r="I44" s="18">
        <v>2100000</v>
      </c>
      <c r="J44" s="18">
        <f>G44-I44</f>
        <v>566823.12000000011</v>
      </c>
      <c r="K44" s="10"/>
      <c r="L44" s="10" t="s">
        <v>55</v>
      </c>
      <c r="M44" s="10"/>
      <c r="N44" s="447" t="s">
        <v>418</v>
      </c>
      <c r="O44" s="436" t="s">
        <v>439</v>
      </c>
      <c r="P44" s="191"/>
      <c r="Q44" s="191" t="s">
        <v>440</v>
      </c>
      <c r="R44" s="436" t="s">
        <v>418</v>
      </c>
      <c r="S44" s="436" t="s">
        <v>418</v>
      </c>
    </row>
    <row r="45" spans="1:48" s="10" customFormat="1" ht="25.5" customHeight="1" x14ac:dyDescent="0.25">
      <c r="A45" s="10" t="s">
        <v>305</v>
      </c>
      <c r="C45" s="69" t="s">
        <v>306</v>
      </c>
      <c r="D45" s="10" t="s">
        <v>307</v>
      </c>
      <c r="E45" s="4" t="s">
        <v>308</v>
      </c>
      <c r="F45" s="18">
        <v>1380277.79</v>
      </c>
      <c r="G45" s="18">
        <v>1242250.01</v>
      </c>
      <c r="H45" s="10" t="s">
        <v>309</v>
      </c>
      <c r="I45" s="109">
        <v>1035208.3</v>
      </c>
      <c r="J45" s="18">
        <f>G45-I45</f>
        <v>207041.70999999996</v>
      </c>
      <c r="L45" s="10">
        <v>712775467</v>
      </c>
      <c r="N45" s="447"/>
      <c r="O45" s="436"/>
      <c r="P45" s="191"/>
      <c r="Q45" s="436" t="s">
        <v>423</v>
      </c>
      <c r="R45" s="436"/>
      <c r="S45" s="436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spans="1:48" s="14" customFormat="1" ht="25.5" customHeight="1" x14ac:dyDescent="0.25">
      <c r="A46" s="10" t="s">
        <v>310</v>
      </c>
      <c r="B46" s="10" t="s">
        <v>311</v>
      </c>
      <c r="C46" s="69" t="s">
        <v>312</v>
      </c>
      <c r="D46" s="10"/>
      <c r="E46" s="4" t="s">
        <v>313</v>
      </c>
      <c r="F46" s="18">
        <v>386387.26</v>
      </c>
      <c r="G46" s="18">
        <v>381182.4</v>
      </c>
      <c r="H46" s="10" t="s">
        <v>314</v>
      </c>
      <c r="I46" s="18">
        <v>271837.45</v>
      </c>
      <c r="J46" s="18">
        <f>G46-I46</f>
        <v>109344.95000000001</v>
      </c>
      <c r="K46" s="10" t="s">
        <v>12</v>
      </c>
      <c r="L46" s="10">
        <v>714803556</v>
      </c>
      <c r="M46" s="10"/>
      <c r="N46" s="198"/>
      <c r="O46" s="49" t="s">
        <v>423</v>
      </c>
      <c r="P46" s="192"/>
      <c r="Q46" s="436"/>
      <c r="R46" s="436" t="s">
        <v>418</v>
      </c>
      <c r="S46" s="192" t="s">
        <v>419</v>
      </c>
    </row>
    <row r="47" spans="1:48" s="14" customFormat="1" ht="25.5" customHeight="1" x14ac:dyDescent="0.25">
      <c r="A47" s="10" t="s">
        <v>315</v>
      </c>
      <c r="B47" s="70" t="s">
        <v>316</v>
      </c>
      <c r="C47" s="71" t="s">
        <v>317</v>
      </c>
      <c r="D47" s="72" t="s">
        <v>318</v>
      </c>
      <c r="E47" s="72" t="s">
        <v>319</v>
      </c>
      <c r="F47" s="73">
        <v>336517.04</v>
      </c>
      <c r="G47" s="110"/>
      <c r="H47" s="111" t="s">
        <v>320</v>
      </c>
      <c r="I47" s="110">
        <v>180000</v>
      </c>
      <c r="J47" s="74">
        <f>F47-I47</f>
        <v>156517.03999999998</v>
      </c>
      <c r="K47" s="70" t="s">
        <v>12</v>
      </c>
      <c r="L47" s="10"/>
      <c r="M47" s="10"/>
      <c r="N47" s="10"/>
      <c r="O47" s="10"/>
      <c r="P47" s="191"/>
      <c r="Q47" s="191"/>
      <c r="R47" s="436"/>
      <c r="S47" s="10"/>
      <c r="T47" s="10"/>
    </row>
    <row r="48" spans="1:48" s="14" customFormat="1" ht="25.5" customHeight="1" x14ac:dyDescent="0.25">
      <c r="A48" s="10" t="s">
        <v>321</v>
      </c>
      <c r="B48" s="10"/>
      <c r="C48" s="69"/>
      <c r="D48" s="10"/>
      <c r="E48" s="4"/>
      <c r="F48" s="10"/>
      <c r="G48" s="10"/>
      <c r="H48" s="10"/>
      <c r="I48" s="10"/>
      <c r="J48" s="10"/>
      <c r="K48" s="10"/>
      <c r="L48" s="10"/>
      <c r="M48" s="10"/>
      <c r="P48" s="189"/>
      <c r="Q48" s="189"/>
    </row>
    <row r="49" spans="1:55" s="14" customFormat="1" x14ac:dyDescent="0.25">
      <c r="P49" s="189"/>
      <c r="Q49" s="189"/>
    </row>
    <row r="50" spans="1:55" s="14" customFormat="1" ht="42.75" customHeight="1" x14ac:dyDescent="0.25">
      <c r="P50" s="189"/>
      <c r="Q50" s="189"/>
      <c r="T50" s="189"/>
    </row>
    <row r="51" spans="1:55" s="14" customFormat="1" ht="60" customHeight="1" x14ac:dyDescent="0.25">
      <c r="P51" s="189"/>
      <c r="Q51" s="189"/>
    </row>
    <row r="52" spans="1:55" s="13" customFormat="1" ht="30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89"/>
      <c r="Q52" s="189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</row>
    <row r="53" spans="1:55" s="14" customFormat="1" ht="30" customHeight="1" x14ac:dyDescent="0.25">
      <c r="J53" s="68" t="s">
        <v>269</v>
      </c>
      <c r="K53" s="68">
        <v>419101</v>
      </c>
      <c r="P53" s="189"/>
      <c r="Q53" s="189"/>
    </row>
    <row r="54" spans="1:55" s="14" customFormat="1" ht="35.25" customHeight="1" x14ac:dyDescent="0.25">
      <c r="N54" s="189"/>
      <c r="O54" s="189"/>
      <c r="P54" s="189"/>
      <c r="Q54" s="189"/>
      <c r="R54" s="189"/>
      <c r="S54" s="189"/>
    </row>
    <row r="55" spans="1:55" s="5" customFormat="1" ht="24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89"/>
      <c r="Q55" s="189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</row>
    <row r="56" spans="1:55" s="14" customFormat="1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P56" s="189"/>
      <c r="Q56" s="189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</row>
    <row r="57" spans="1:55" s="147" customFormat="1" ht="42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89"/>
      <c r="Q57" s="189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pans="1:55" s="14" customFormat="1" x14ac:dyDescent="0.25">
      <c r="P58" s="189"/>
      <c r="Q58" s="189"/>
    </row>
    <row r="59" spans="1:55" s="14" customFormat="1" x14ac:dyDescent="0.25">
      <c r="P59" s="189"/>
      <c r="Q59" s="189"/>
    </row>
    <row r="60" spans="1:55" s="14" customFormat="1" ht="30" customHeight="1" x14ac:dyDescent="0.25">
      <c r="P60" s="189"/>
      <c r="Q60" s="189"/>
    </row>
    <row r="61" spans="1:55" s="14" customFormat="1" ht="22.5" customHeight="1" x14ac:dyDescent="0.25">
      <c r="P61" s="189"/>
      <c r="Q61" s="189"/>
    </row>
    <row r="62" spans="1:55" s="14" customFormat="1" ht="33" customHeight="1" x14ac:dyDescent="0.25">
      <c r="P62" s="189"/>
      <c r="Q62" s="189"/>
    </row>
    <row r="63" spans="1:55" s="14" customFormat="1" ht="35.25" customHeight="1" x14ac:dyDescent="0.25">
      <c r="P63" s="189"/>
      <c r="Q63" s="189"/>
      <c r="T63" s="28"/>
    </row>
    <row r="64" spans="1:55" s="14" customFormat="1" x14ac:dyDescent="0.25">
      <c r="P64" s="189"/>
      <c r="Q64" s="189"/>
    </row>
    <row r="65" spans="1:48" s="14" customFormat="1" x14ac:dyDescent="0.25">
      <c r="P65" s="189"/>
      <c r="Q65" s="189"/>
    </row>
    <row r="66" spans="1:48" s="14" customFormat="1" x14ac:dyDescent="0.25">
      <c r="P66" s="189"/>
      <c r="Q66" s="189"/>
    </row>
    <row r="67" spans="1:48" s="14" customFormat="1" ht="15" customHeight="1" x14ac:dyDescent="0.25">
      <c r="N67" s="28"/>
      <c r="O67" s="28"/>
      <c r="P67" s="199"/>
      <c r="Q67" s="199"/>
      <c r="R67" s="28"/>
      <c r="S67" s="28"/>
    </row>
    <row r="68" spans="1:48" s="14" customFormat="1" ht="15" customHeight="1" x14ac:dyDescent="0.25">
      <c r="P68" s="189"/>
      <c r="Q68" s="189"/>
    </row>
    <row r="69" spans="1:48" s="14" customForma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P69" s="189"/>
      <c r="Q69" s="189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</row>
    <row r="70" spans="1:48" s="28" customForma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89"/>
      <c r="Q70" s="189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8" s="14" customFormat="1" x14ac:dyDescent="0.25">
      <c r="P71" s="189"/>
      <c r="Q71" s="189"/>
    </row>
    <row r="72" spans="1:48" s="14" customFormat="1" x14ac:dyDescent="0.25">
      <c r="P72" s="189"/>
      <c r="Q72" s="189"/>
    </row>
    <row r="73" spans="1:48" s="14" customFormat="1" x14ac:dyDescent="0.25">
      <c r="P73" s="189"/>
      <c r="Q73" s="189"/>
    </row>
    <row r="74" spans="1:48" s="14" customFormat="1" ht="51.75" customHeight="1" x14ac:dyDescent="0.25">
      <c r="P74" s="189"/>
      <c r="Q74" s="189"/>
    </row>
    <row r="75" spans="1:48" s="14" customFormat="1" x14ac:dyDescent="0.25">
      <c r="P75" s="189"/>
      <c r="Q75" s="189"/>
    </row>
    <row r="76" spans="1:48" s="14" customFormat="1" x14ac:dyDescent="0.25">
      <c r="P76" s="189"/>
      <c r="Q76" s="189"/>
    </row>
    <row r="77" spans="1:48" s="14" customFormat="1" x14ac:dyDescent="0.25">
      <c r="P77" s="189"/>
      <c r="Q77" s="189"/>
    </row>
    <row r="78" spans="1:48" s="14" customFormat="1" x14ac:dyDescent="0.25">
      <c r="P78" s="189"/>
      <c r="Q78" s="189"/>
    </row>
    <row r="79" spans="1:48" s="14" customFormat="1" x14ac:dyDescent="0.25">
      <c r="P79" s="189"/>
      <c r="Q79" s="189"/>
    </row>
    <row r="80" spans="1:48" s="14" customFormat="1" x14ac:dyDescent="0.25">
      <c r="P80" s="189"/>
      <c r="Q80" s="189"/>
    </row>
    <row r="81" spans="16:17" s="14" customFormat="1" x14ac:dyDescent="0.25">
      <c r="P81" s="189"/>
      <c r="Q81" s="189"/>
    </row>
    <row r="82" spans="16:17" s="14" customFormat="1" x14ac:dyDescent="0.25">
      <c r="P82" s="189"/>
      <c r="Q82" s="189"/>
    </row>
    <row r="83" spans="16:17" s="14" customFormat="1" x14ac:dyDescent="0.25">
      <c r="P83" s="189"/>
      <c r="Q83" s="189"/>
    </row>
    <row r="84" spans="16:17" s="14" customFormat="1" x14ac:dyDescent="0.25">
      <c r="P84" s="189"/>
      <c r="Q84" s="189"/>
    </row>
    <row r="85" spans="16:17" s="14" customFormat="1" x14ac:dyDescent="0.25">
      <c r="P85" s="189"/>
      <c r="Q85" s="189"/>
    </row>
    <row r="86" spans="16:17" s="14" customFormat="1" x14ac:dyDescent="0.25">
      <c r="P86" s="189"/>
      <c r="Q86" s="189"/>
    </row>
    <row r="87" spans="16:17" s="14" customFormat="1" x14ac:dyDescent="0.25">
      <c r="P87" s="189"/>
      <c r="Q87" s="189"/>
    </row>
    <row r="88" spans="16:17" s="14" customFormat="1" ht="47.25" customHeight="1" x14ac:dyDescent="0.25">
      <c r="P88" s="189"/>
      <c r="Q88" s="189"/>
    </row>
    <row r="89" spans="16:17" s="14" customFormat="1" ht="32.25" customHeight="1" x14ac:dyDescent="0.25">
      <c r="P89" s="189"/>
      <c r="Q89" s="189"/>
    </row>
    <row r="90" spans="16:17" s="14" customFormat="1" x14ac:dyDescent="0.25">
      <c r="P90" s="189"/>
      <c r="Q90" s="189"/>
    </row>
    <row r="91" spans="16:17" s="14" customFormat="1" x14ac:dyDescent="0.25">
      <c r="P91" s="189"/>
      <c r="Q91" s="189"/>
    </row>
    <row r="92" spans="16:17" s="14" customFormat="1" ht="24" customHeight="1" x14ac:dyDescent="0.25">
      <c r="P92" s="189"/>
      <c r="Q92" s="189"/>
    </row>
    <row r="93" spans="16:17" s="14" customFormat="1" x14ac:dyDescent="0.25">
      <c r="P93" s="189"/>
      <c r="Q93" s="189"/>
    </row>
    <row r="94" spans="16:17" s="14" customFormat="1" x14ac:dyDescent="0.25">
      <c r="P94" s="189"/>
      <c r="Q94" s="189"/>
    </row>
    <row r="95" spans="16:17" s="14" customFormat="1" x14ac:dyDescent="0.25">
      <c r="P95" s="189"/>
      <c r="Q95" s="189"/>
    </row>
    <row r="96" spans="16:17" s="14" customFormat="1" x14ac:dyDescent="0.25">
      <c r="P96" s="189"/>
      <c r="Q96" s="189"/>
    </row>
    <row r="97" spans="1:55" s="14" customFormat="1" ht="55.5" customHeight="1" x14ac:dyDescent="0.25">
      <c r="P97" s="189"/>
      <c r="Q97" s="189"/>
    </row>
    <row r="98" spans="1:55" s="14" customFormat="1" ht="35.25" customHeight="1" x14ac:dyDescent="0.25">
      <c r="P98" s="189"/>
      <c r="Q98" s="189"/>
    </row>
    <row r="99" spans="1:55" s="5" customFormat="1" ht="30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89"/>
      <c r="Q99" s="189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</row>
    <row r="100" spans="1:55" s="5" customFormat="1" ht="25.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89"/>
      <c r="Q100" s="189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</row>
    <row r="101" spans="1:55" s="5" customForma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89"/>
      <c r="Q101" s="189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</row>
    <row r="102" spans="1:55" s="14" customFormat="1" ht="28.5" customHeight="1" x14ac:dyDescent="0.25">
      <c r="P102" s="189"/>
      <c r="Q102" s="189"/>
    </row>
    <row r="103" spans="1:55" s="14" customFormat="1" x14ac:dyDescent="0.25">
      <c r="P103" s="189"/>
      <c r="Q103" s="189"/>
    </row>
    <row r="104" spans="1:55" s="14" customFormat="1" x14ac:dyDescent="0.25">
      <c r="P104" s="189"/>
      <c r="Q104" s="189"/>
    </row>
    <row r="105" spans="1:55" s="14" customFormat="1" x14ac:dyDescent="0.25">
      <c r="P105" s="189"/>
      <c r="Q105" s="189"/>
    </row>
    <row r="106" spans="1:55" s="14" customFormat="1" ht="36.75" customHeight="1" x14ac:dyDescent="0.25">
      <c r="P106" s="189"/>
      <c r="Q106" s="189"/>
    </row>
    <row r="107" spans="1:55" s="14" customFormat="1" x14ac:dyDescent="0.25">
      <c r="P107" s="189"/>
      <c r="Q107" s="189"/>
      <c r="T107" s="2"/>
    </row>
    <row r="108" spans="1:55" s="5" customForma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89"/>
      <c r="Q108" s="189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</row>
    <row r="109" spans="1:55" s="5" customForma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89"/>
      <c r="Q109" s="189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</row>
    <row r="110" spans="1:55" s="5" customForma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89"/>
      <c r="Q110" s="189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</row>
    <row r="111" spans="1:55" s="5" customForma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2"/>
      <c r="O111" s="2"/>
      <c r="P111" s="64"/>
      <c r="Q111" s="64"/>
      <c r="R111" s="2"/>
      <c r="S111" s="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</row>
    <row r="112" spans="1:55" s="5" customFormat="1" ht="22.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89"/>
      <c r="Q112" s="189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</row>
    <row r="113" spans="1:55" s="5" customFormat="1" ht="24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4"/>
      <c r="O113" s="14"/>
      <c r="P113" s="189"/>
      <c r="Q113" s="189"/>
      <c r="R113" s="14"/>
      <c r="S113" s="14"/>
      <c r="T113" s="14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14"/>
      <c r="AX113" s="14"/>
      <c r="AY113" s="14"/>
      <c r="AZ113" s="14"/>
      <c r="BA113" s="14"/>
      <c r="BB113" s="14"/>
      <c r="BC113" s="14"/>
    </row>
    <row r="114" spans="1:55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89"/>
      <c r="Q114" s="189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</row>
    <row r="115" spans="1:55" s="5" customFormat="1" ht="21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89"/>
      <c r="Q115" s="189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</row>
    <row r="116" spans="1:55" s="5" customFormat="1" x14ac:dyDescent="0.25">
      <c r="A116" s="148"/>
      <c r="B116" s="56"/>
      <c r="C116" s="57"/>
      <c r="D116" s="57"/>
      <c r="E116" s="58"/>
      <c r="F116" s="58"/>
      <c r="H116" s="58"/>
      <c r="I116" s="58"/>
      <c r="J116" s="59"/>
      <c r="K116" s="56"/>
      <c r="M116" s="14"/>
      <c r="N116" s="14"/>
      <c r="O116" s="14"/>
      <c r="P116" s="189"/>
      <c r="Q116" s="189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</row>
    <row r="117" spans="1:55" s="5" customFormat="1" x14ac:dyDescent="0.25">
      <c r="A117" s="148"/>
      <c r="B117" s="56"/>
      <c r="C117" s="57"/>
      <c r="D117" s="57"/>
      <c r="E117" s="58"/>
      <c r="F117" s="58"/>
      <c r="H117" s="58"/>
      <c r="I117" s="58"/>
      <c r="J117" s="59"/>
      <c r="K117" s="56"/>
      <c r="M117" s="14"/>
      <c r="N117" s="14"/>
      <c r="O117" s="14"/>
      <c r="P117" s="189"/>
      <c r="Q117" s="189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</row>
    <row r="118" spans="1:55" s="5" customFormat="1" x14ac:dyDescent="0.25">
      <c r="A118" s="148"/>
      <c r="B118" s="56"/>
      <c r="C118" s="57"/>
      <c r="D118" s="57"/>
      <c r="E118" s="58"/>
      <c r="F118" s="58"/>
      <c r="H118" s="58"/>
      <c r="I118" s="58"/>
      <c r="J118" s="59"/>
      <c r="K118" s="56"/>
      <c r="M118" s="14"/>
      <c r="N118" s="14"/>
      <c r="O118" s="14"/>
      <c r="P118" s="189"/>
      <c r="Q118" s="189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</row>
    <row r="119" spans="1:55" s="5" customFormat="1" x14ac:dyDescent="0.25">
      <c r="A119" s="148"/>
      <c r="B119" s="56"/>
      <c r="C119" s="57"/>
      <c r="D119" s="57"/>
      <c r="E119" s="58"/>
      <c r="F119" s="58"/>
      <c r="H119" s="58"/>
      <c r="I119" s="58"/>
      <c r="J119" s="59"/>
      <c r="K119" s="56"/>
      <c r="M119" s="14"/>
      <c r="N119" s="14"/>
      <c r="O119" s="14"/>
      <c r="P119" s="189"/>
      <c r="Q119" s="189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</row>
    <row r="120" spans="1:55" s="5" customFormat="1" x14ac:dyDescent="0.25">
      <c r="A120" s="148"/>
      <c r="B120" s="56"/>
      <c r="C120" s="57"/>
      <c r="D120" s="57"/>
      <c r="E120" s="58"/>
      <c r="F120" s="58"/>
      <c r="H120" s="58"/>
      <c r="I120" s="58"/>
      <c r="J120" s="59"/>
      <c r="K120" s="56"/>
      <c r="M120" s="14"/>
      <c r="N120" s="14"/>
      <c r="O120" s="14"/>
      <c r="P120" s="189"/>
      <c r="Q120" s="189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</row>
    <row r="121" spans="1:55" s="5" customFormat="1" x14ac:dyDescent="0.25">
      <c r="A121" s="148"/>
      <c r="B121" s="56"/>
      <c r="C121" s="57"/>
      <c r="D121" s="57"/>
      <c r="E121" s="58"/>
      <c r="F121" s="58"/>
      <c r="H121" s="58"/>
      <c r="I121" s="58"/>
      <c r="J121" s="59"/>
      <c r="K121" s="56"/>
      <c r="M121" s="14"/>
      <c r="N121" s="14"/>
      <c r="O121" s="14"/>
      <c r="P121" s="189"/>
      <c r="Q121" s="189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</row>
    <row r="122" spans="1:55" s="5" customFormat="1" x14ac:dyDescent="0.25">
      <c r="A122" s="148"/>
      <c r="B122" s="56"/>
      <c r="C122" s="57"/>
      <c r="D122" s="57"/>
      <c r="E122" s="58"/>
      <c r="F122" s="58"/>
      <c r="H122" s="58"/>
      <c r="I122" s="58"/>
      <c r="J122" s="59"/>
      <c r="M122" s="14"/>
      <c r="N122" s="14"/>
      <c r="O122" s="14"/>
      <c r="P122" s="189"/>
      <c r="Q122" s="189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</row>
    <row r="123" spans="1:55" s="5" customFormat="1" x14ac:dyDescent="0.25">
      <c r="A123" s="148"/>
      <c r="B123" s="56"/>
      <c r="C123" s="57"/>
      <c r="D123" s="57"/>
      <c r="E123" s="58"/>
      <c r="F123" s="58"/>
      <c r="H123" s="58"/>
      <c r="I123" s="58"/>
      <c r="J123" s="59"/>
      <c r="M123" s="14"/>
      <c r="N123" s="14"/>
      <c r="O123" s="14"/>
      <c r="P123" s="189"/>
      <c r="Q123" s="189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</row>
    <row r="124" spans="1:55" s="5" customFormat="1" x14ac:dyDescent="0.25">
      <c r="A124" s="148"/>
      <c r="B124" s="56"/>
      <c r="C124" s="57"/>
      <c r="D124" s="57"/>
      <c r="E124" s="58"/>
      <c r="F124" s="58"/>
      <c r="H124" s="58"/>
      <c r="I124" s="58"/>
      <c r="J124" s="59"/>
      <c r="K124" s="56"/>
      <c r="M124" s="14"/>
      <c r="N124" s="14"/>
      <c r="O124" s="14"/>
      <c r="P124" s="189"/>
      <c r="Q124" s="189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</row>
    <row r="125" spans="1:55" s="5" customFormat="1" ht="15" customHeight="1" x14ac:dyDescent="0.25">
      <c r="A125" s="148"/>
      <c r="B125" s="56"/>
      <c r="C125" s="57"/>
      <c r="D125" s="57"/>
      <c r="E125" s="58"/>
      <c r="F125" s="58"/>
      <c r="H125" s="58"/>
      <c r="I125" s="58"/>
      <c r="J125" s="59"/>
      <c r="K125" s="56"/>
      <c r="M125" s="14"/>
      <c r="N125" s="14"/>
      <c r="O125" s="14"/>
      <c r="P125" s="189"/>
      <c r="Q125" s="189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</row>
    <row r="126" spans="1:55" s="5" customFormat="1" x14ac:dyDescent="0.25">
      <c r="A126" s="148"/>
      <c r="B126" s="56"/>
      <c r="C126" s="57"/>
      <c r="D126" s="57"/>
      <c r="E126" s="58"/>
      <c r="F126" s="58"/>
      <c r="H126" s="58"/>
      <c r="I126" s="58"/>
      <c r="J126" s="59"/>
      <c r="K126" s="56"/>
      <c r="M126" s="14"/>
      <c r="N126" s="14"/>
      <c r="O126" s="14"/>
      <c r="P126" s="189"/>
      <c r="Q126" s="189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</row>
    <row r="127" spans="1:55" s="5" customFormat="1" x14ac:dyDescent="0.25">
      <c r="A127" s="148"/>
      <c r="B127" s="56"/>
      <c r="C127" s="57"/>
      <c r="D127" s="57"/>
      <c r="E127" s="58"/>
      <c r="F127" s="58"/>
      <c r="H127" s="58"/>
      <c r="I127" s="58"/>
      <c r="J127" s="59"/>
      <c r="K127" s="56"/>
      <c r="M127" s="14"/>
      <c r="N127" s="14"/>
      <c r="O127" s="14"/>
      <c r="P127" s="189"/>
      <c r="Q127" s="189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</row>
    <row r="128" spans="1:55" s="5" customFormat="1" x14ac:dyDescent="0.25">
      <c r="A128" s="148"/>
      <c r="B128" s="56"/>
      <c r="C128" s="57"/>
      <c r="D128" s="57"/>
      <c r="E128" s="58"/>
      <c r="F128" s="58"/>
      <c r="H128" s="58"/>
      <c r="I128" s="58"/>
      <c r="J128" s="59"/>
      <c r="K128" s="56"/>
      <c r="M128" s="14"/>
      <c r="N128" s="14"/>
      <c r="O128" s="14"/>
      <c r="P128" s="189"/>
      <c r="Q128" s="189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</row>
    <row r="129" spans="1:55" s="5" customFormat="1" x14ac:dyDescent="0.25">
      <c r="A129" s="148"/>
      <c r="B129" s="56"/>
      <c r="C129" s="57"/>
      <c r="D129" s="57"/>
      <c r="E129" s="58"/>
      <c r="F129" s="58"/>
      <c r="H129" s="58"/>
      <c r="I129" s="58"/>
      <c r="J129" s="59"/>
      <c r="K129" s="56"/>
      <c r="M129" s="14"/>
      <c r="N129" s="14"/>
      <c r="O129" s="14"/>
      <c r="P129" s="189"/>
      <c r="Q129" s="189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</row>
    <row r="130" spans="1:55" s="5" customFormat="1" x14ac:dyDescent="0.25">
      <c r="A130" s="148"/>
      <c r="B130" s="56"/>
      <c r="C130" s="57"/>
      <c r="D130" s="57"/>
      <c r="E130" s="58"/>
      <c r="F130" s="58"/>
      <c r="H130" s="58"/>
      <c r="I130" s="58"/>
      <c r="J130" s="59"/>
      <c r="K130" s="56"/>
      <c r="M130" s="14"/>
      <c r="N130" s="14"/>
      <c r="O130" s="14"/>
      <c r="P130" s="189"/>
      <c r="Q130" s="189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</row>
    <row r="131" spans="1:55" s="5" customFormat="1" x14ac:dyDescent="0.25">
      <c r="A131" s="148"/>
      <c r="B131" s="56"/>
      <c r="C131" s="57"/>
      <c r="D131" s="57"/>
      <c r="E131" s="58"/>
      <c r="F131" s="58"/>
      <c r="H131" s="58"/>
      <c r="I131" s="58"/>
      <c r="J131" s="59"/>
      <c r="K131" s="56"/>
      <c r="M131" s="14"/>
      <c r="N131" s="14"/>
      <c r="O131" s="14"/>
      <c r="P131" s="189"/>
      <c r="Q131" s="189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</row>
    <row r="132" spans="1:55" s="5" customFormat="1" x14ac:dyDescent="0.25">
      <c r="A132" s="148"/>
      <c r="B132" s="56"/>
      <c r="C132" s="57"/>
      <c r="D132" s="57"/>
      <c r="E132" s="58"/>
      <c r="F132" s="58"/>
      <c r="H132" s="58"/>
      <c r="I132" s="58"/>
      <c r="J132" s="59"/>
      <c r="K132" s="56"/>
      <c r="M132" s="14"/>
      <c r="N132" s="14"/>
      <c r="O132" s="14"/>
      <c r="P132" s="189"/>
      <c r="Q132" s="189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</row>
    <row r="133" spans="1:55" s="5" customFormat="1" x14ac:dyDescent="0.25">
      <c r="A133" s="148"/>
      <c r="B133" s="56"/>
      <c r="C133" s="57"/>
      <c r="D133" s="57"/>
      <c r="E133" s="58"/>
      <c r="F133" s="58"/>
      <c r="H133" s="58"/>
      <c r="I133" s="58"/>
      <c r="J133" s="59"/>
      <c r="K133" s="56"/>
      <c r="M133" s="14"/>
      <c r="N133" s="14"/>
      <c r="O133" s="14"/>
      <c r="P133" s="189"/>
      <c r="Q133" s="189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</row>
    <row r="134" spans="1:55" s="5" customFormat="1" x14ac:dyDescent="0.25">
      <c r="A134" s="148"/>
      <c r="B134" s="56"/>
      <c r="C134" s="57"/>
      <c r="D134" s="57"/>
      <c r="E134" s="58"/>
      <c r="F134" s="58"/>
      <c r="H134" s="58"/>
      <c r="I134" s="58"/>
      <c r="J134" s="59"/>
      <c r="K134" s="56"/>
      <c r="M134" s="14"/>
      <c r="N134" s="14"/>
      <c r="O134" s="14"/>
      <c r="P134" s="189"/>
      <c r="Q134" s="189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</row>
    <row r="135" spans="1:55" s="5" customFormat="1" x14ac:dyDescent="0.25">
      <c r="A135" s="148"/>
      <c r="B135" s="56"/>
      <c r="C135" s="57"/>
      <c r="D135" s="57"/>
      <c r="E135" s="58"/>
      <c r="F135" s="58"/>
      <c r="H135" s="58"/>
      <c r="I135" s="58"/>
      <c r="J135" s="59"/>
      <c r="K135" s="56"/>
      <c r="M135" s="14"/>
      <c r="N135" s="14"/>
      <c r="O135" s="14"/>
      <c r="P135" s="189"/>
      <c r="Q135" s="189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</row>
    <row r="136" spans="1:55" s="5" customFormat="1" x14ac:dyDescent="0.25">
      <c r="A136" s="148"/>
      <c r="B136" s="56"/>
      <c r="C136" s="57"/>
      <c r="D136" s="57"/>
      <c r="E136" s="58"/>
      <c r="F136" s="58"/>
      <c r="H136" s="58"/>
      <c r="I136" s="58"/>
      <c r="J136" s="59"/>
      <c r="K136" s="56"/>
      <c r="M136" s="14"/>
      <c r="N136" s="14"/>
      <c r="O136" s="14"/>
      <c r="P136" s="189"/>
      <c r="Q136" s="189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</row>
    <row r="137" spans="1:55" s="5" customFormat="1" x14ac:dyDescent="0.25">
      <c r="A137" s="148"/>
      <c r="B137" s="56"/>
      <c r="C137" s="57"/>
      <c r="D137" s="57"/>
      <c r="E137" s="58"/>
      <c r="F137" s="58"/>
      <c r="H137" s="58"/>
      <c r="I137" s="58"/>
      <c r="J137" s="59"/>
      <c r="K137" s="56"/>
      <c r="M137" s="14"/>
      <c r="N137" s="14"/>
      <c r="O137" s="14"/>
      <c r="P137" s="189"/>
      <c r="Q137" s="189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</row>
    <row r="138" spans="1:55" s="5" customFormat="1" x14ac:dyDescent="0.25">
      <c r="A138" s="148"/>
      <c r="B138" s="56"/>
      <c r="C138" s="57"/>
      <c r="D138" s="57"/>
      <c r="E138" s="58"/>
      <c r="F138" s="58"/>
      <c r="H138" s="58"/>
      <c r="I138" s="58"/>
      <c r="J138" s="59"/>
      <c r="K138" s="56"/>
      <c r="M138" s="14"/>
      <c r="N138" s="14"/>
      <c r="O138" s="14"/>
      <c r="P138" s="189"/>
      <c r="Q138" s="189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</row>
    <row r="139" spans="1:55" s="5" customFormat="1" x14ac:dyDescent="0.25">
      <c r="A139" s="148"/>
      <c r="B139" s="56"/>
      <c r="C139" s="57"/>
      <c r="D139" s="57"/>
      <c r="E139" s="58"/>
      <c r="F139" s="58"/>
      <c r="H139" s="58"/>
      <c r="I139" s="58"/>
      <c r="J139" s="59"/>
      <c r="K139" s="56"/>
      <c r="M139" s="14"/>
      <c r="N139" s="14"/>
      <c r="O139" s="14"/>
      <c r="P139" s="189"/>
      <c r="Q139" s="189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</row>
    <row r="140" spans="1:55" s="5" customFormat="1" x14ac:dyDescent="0.25">
      <c r="A140" s="148"/>
      <c r="B140" s="56"/>
      <c r="C140" s="57"/>
      <c r="D140" s="57"/>
      <c r="E140" s="58"/>
      <c r="F140" s="58"/>
      <c r="H140" s="58"/>
      <c r="I140" s="58"/>
      <c r="J140" s="59"/>
      <c r="K140" s="56"/>
      <c r="M140" s="14"/>
      <c r="N140" s="14"/>
      <c r="O140" s="14"/>
      <c r="P140" s="189"/>
      <c r="Q140" s="189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</row>
    <row r="141" spans="1:55" s="5" customFormat="1" x14ac:dyDescent="0.25">
      <c r="A141" s="148"/>
      <c r="B141" s="56"/>
      <c r="C141" s="57"/>
      <c r="D141" s="57"/>
      <c r="E141" s="58"/>
      <c r="F141" s="58"/>
      <c r="H141" s="58"/>
      <c r="I141" s="58"/>
      <c r="J141" s="59"/>
      <c r="K141" s="56"/>
      <c r="M141" s="14"/>
      <c r="N141" s="14"/>
      <c r="O141" s="14"/>
      <c r="P141" s="189"/>
      <c r="Q141" s="189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</row>
    <row r="142" spans="1:55" s="5" customFormat="1" x14ac:dyDescent="0.25">
      <c r="A142" s="148"/>
      <c r="B142" s="56"/>
      <c r="C142" s="57"/>
      <c r="D142" s="57"/>
      <c r="E142" s="58"/>
      <c r="F142" s="58"/>
      <c r="H142" s="58"/>
      <c r="I142" s="58"/>
      <c r="J142" s="59"/>
      <c r="K142" s="56"/>
      <c r="M142" s="14"/>
      <c r="N142" s="14"/>
      <c r="O142" s="14"/>
      <c r="P142" s="189"/>
      <c r="Q142" s="189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</row>
    <row r="143" spans="1:55" s="5" customFormat="1" x14ac:dyDescent="0.25">
      <c r="A143" s="148"/>
      <c r="B143" s="56"/>
      <c r="C143" s="57"/>
      <c r="D143" s="57"/>
      <c r="E143" s="58"/>
      <c r="F143" s="58"/>
      <c r="H143" s="58"/>
      <c r="I143" s="58"/>
      <c r="J143" s="59"/>
      <c r="K143" s="56"/>
      <c r="M143" s="14"/>
      <c r="N143" s="14"/>
      <c r="O143" s="14"/>
      <c r="P143" s="189"/>
      <c r="Q143" s="189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</row>
    <row r="144" spans="1:55" s="5" customFormat="1" x14ac:dyDescent="0.25">
      <c r="A144" s="148"/>
      <c r="B144" s="56"/>
      <c r="C144" s="57"/>
      <c r="D144" s="57"/>
      <c r="E144" s="58"/>
      <c r="F144" s="58"/>
      <c r="H144" s="58"/>
      <c r="I144" s="58"/>
      <c r="J144" s="59"/>
      <c r="K144" s="56"/>
      <c r="M144" s="14"/>
      <c r="N144" s="14"/>
      <c r="O144" s="14"/>
      <c r="P144" s="189"/>
      <c r="Q144" s="189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</row>
    <row r="145" spans="1:55" s="5" customFormat="1" x14ac:dyDescent="0.25">
      <c r="A145" s="148"/>
      <c r="B145" s="56"/>
      <c r="C145" s="57"/>
      <c r="D145" s="57"/>
      <c r="E145" s="58"/>
      <c r="F145" s="58"/>
      <c r="H145" s="58"/>
      <c r="I145" s="58"/>
      <c r="J145" s="59"/>
      <c r="K145" s="56"/>
      <c r="M145" s="14"/>
      <c r="N145" s="14"/>
      <c r="O145" s="14"/>
      <c r="P145" s="189"/>
      <c r="Q145" s="189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</row>
    <row r="146" spans="1:55" s="5" customFormat="1" x14ac:dyDescent="0.25">
      <c r="A146" s="148"/>
      <c r="B146" s="56"/>
      <c r="C146" s="57"/>
      <c r="D146" s="57"/>
      <c r="E146" s="58"/>
      <c r="F146" s="58"/>
      <c r="H146" s="58"/>
      <c r="I146" s="58"/>
      <c r="J146" s="59"/>
      <c r="K146" s="56"/>
      <c r="M146" s="14"/>
      <c r="N146" s="14"/>
      <c r="O146" s="14"/>
      <c r="P146" s="189"/>
      <c r="Q146" s="189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</row>
    <row r="147" spans="1:55" s="5" customFormat="1" x14ac:dyDescent="0.25">
      <c r="A147" s="148"/>
      <c r="B147" s="56"/>
      <c r="C147" s="57"/>
      <c r="D147" s="57"/>
      <c r="E147" s="58"/>
      <c r="F147" s="58"/>
      <c r="H147" s="58"/>
      <c r="I147" s="58"/>
      <c r="J147" s="59"/>
      <c r="K147" s="56"/>
      <c r="M147" s="14"/>
      <c r="N147" s="14"/>
      <c r="O147" s="14"/>
      <c r="P147" s="189"/>
      <c r="Q147" s="189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</row>
    <row r="148" spans="1:55" s="5" customFormat="1" x14ac:dyDescent="0.25">
      <c r="A148" s="148"/>
      <c r="B148" s="56"/>
      <c r="C148" s="57"/>
      <c r="D148" s="57"/>
      <c r="E148" s="58"/>
      <c r="F148" s="58"/>
      <c r="H148" s="58"/>
      <c r="I148" s="58"/>
      <c r="J148" s="59"/>
      <c r="K148" s="56"/>
      <c r="M148" s="14"/>
      <c r="N148" s="14"/>
      <c r="O148" s="14"/>
      <c r="P148" s="189"/>
      <c r="Q148" s="189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</row>
    <row r="149" spans="1:55" s="5" customFormat="1" x14ac:dyDescent="0.25">
      <c r="A149" s="148"/>
      <c r="B149" s="56"/>
      <c r="C149" s="57"/>
      <c r="D149" s="57"/>
      <c r="E149" s="58"/>
      <c r="F149" s="58"/>
      <c r="H149" s="58"/>
      <c r="I149" s="58"/>
      <c r="J149" s="59"/>
      <c r="K149" s="56"/>
      <c r="M149" s="14"/>
      <c r="N149" s="14"/>
      <c r="O149" s="14"/>
      <c r="P149" s="189"/>
      <c r="Q149" s="189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</row>
    <row r="150" spans="1:55" s="5" customFormat="1" x14ac:dyDescent="0.25">
      <c r="A150" s="148"/>
      <c r="B150" s="56"/>
      <c r="C150" s="57"/>
      <c r="D150" s="57"/>
      <c r="E150" s="58"/>
      <c r="F150" s="58"/>
      <c r="H150" s="58"/>
      <c r="I150" s="58"/>
      <c r="J150" s="59"/>
      <c r="K150" s="56"/>
      <c r="M150" s="14"/>
      <c r="N150" s="14"/>
      <c r="O150" s="14"/>
      <c r="P150" s="189"/>
      <c r="Q150" s="189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</row>
    <row r="151" spans="1:55" s="5" customFormat="1" x14ac:dyDescent="0.25">
      <c r="A151" s="148"/>
      <c r="B151" s="56"/>
      <c r="C151" s="57"/>
      <c r="D151" s="57"/>
      <c r="E151" s="58"/>
      <c r="F151" s="58"/>
      <c r="H151" s="58"/>
      <c r="I151" s="58"/>
      <c r="J151" s="59"/>
      <c r="K151" s="56"/>
      <c r="M151" s="14"/>
      <c r="N151" s="14"/>
      <c r="O151" s="14"/>
      <c r="P151" s="189"/>
      <c r="Q151" s="189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</row>
    <row r="152" spans="1:55" s="5" customFormat="1" x14ac:dyDescent="0.25">
      <c r="A152" s="148"/>
      <c r="B152" s="56"/>
      <c r="C152" s="57"/>
      <c r="D152" s="57"/>
      <c r="E152" s="58"/>
      <c r="F152" s="58"/>
      <c r="H152" s="58"/>
      <c r="I152" s="58"/>
      <c r="J152" s="59"/>
      <c r="K152" s="56"/>
      <c r="M152" s="14"/>
      <c r="N152" s="14"/>
      <c r="O152" s="14"/>
      <c r="P152" s="189"/>
      <c r="Q152" s="189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</row>
    <row r="153" spans="1:55" s="5" customFormat="1" x14ac:dyDescent="0.25">
      <c r="A153" s="148"/>
      <c r="B153" s="56"/>
      <c r="C153" s="57"/>
      <c r="D153" s="57"/>
      <c r="E153" s="58"/>
      <c r="F153" s="58"/>
      <c r="H153" s="58"/>
      <c r="I153" s="58"/>
      <c r="J153" s="59"/>
      <c r="K153" s="56"/>
      <c r="M153" s="14"/>
      <c r="N153" s="14"/>
      <c r="O153" s="14"/>
      <c r="P153" s="189"/>
      <c r="Q153" s="189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</row>
    <row r="154" spans="1:55" s="5" customFormat="1" x14ac:dyDescent="0.25">
      <c r="A154" s="148"/>
      <c r="B154" s="56"/>
      <c r="C154" s="57"/>
      <c r="D154" s="57"/>
      <c r="E154" s="58"/>
      <c r="F154" s="58"/>
      <c r="H154" s="58"/>
      <c r="I154" s="58"/>
      <c r="J154" s="59"/>
      <c r="K154" s="56"/>
      <c r="M154" s="14"/>
      <c r="N154" s="14"/>
      <c r="O154" s="14"/>
      <c r="P154" s="189"/>
      <c r="Q154" s="189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</row>
    <row r="155" spans="1:55" s="5" customFormat="1" x14ac:dyDescent="0.25">
      <c r="A155" s="148"/>
      <c r="B155" s="56"/>
      <c r="C155" s="57"/>
      <c r="D155" s="57"/>
      <c r="E155" s="58"/>
      <c r="F155" s="58"/>
      <c r="H155" s="58"/>
      <c r="I155" s="58"/>
      <c r="J155" s="59"/>
      <c r="K155" s="56"/>
      <c r="M155" s="14"/>
      <c r="N155" s="14"/>
      <c r="O155" s="14"/>
      <c r="P155" s="189"/>
      <c r="Q155" s="189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</row>
    <row r="156" spans="1:55" s="5" customFormat="1" x14ac:dyDescent="0.25">
      <c r="A156" s="148"/>
      <c r="B156" s="56"/>
      <c r="C156" s="57"/>
      <c r="D156" s="57"/>
      <c r="E156" s="58"/>
      <c r="F156" s="58"/>
      <c r="H156" s="58"/>
      <c r="I156" s="58"/>
      <c r="J156" s="59"/>
      <c r="K156" s="56"/>
      <c r="M156" s="14"/>
      <c r="N156" s="14"/>
      <c r="O156" s="14"/>
      <c r="P156" s="189"/>
      <c r="Q156" s="189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</row>
    <row r="157" spans="1:55" s="5" customFormat="1" x14ac:dyDescent="0.25">
      <c r="A157" s="148"/>
      <c r="B157" s="56"/>
      <c r="C157" s="57"/>
      <c r="D157" s="57"/>
      <c r="E157" s="58"/>
      <c r="F157" s="58"/>
      <c r="H157" s="58"/>
      <c r="I157" s="58"/>
      <c r="J157" s="59"/>
      <c r="K157" s="56"/>
      <c r="M157" s="14"/>
      <c r="N157" s="14"/>
      <c r="O157" s="14"/>
      <c r="P157" s="189"/>
      <c r="Q157" s="189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</row>
    <row r="158" spans="1:55" s="5" customFormat="1" x14ac:dyDescent="0.25">
      <c r="A158" s="148"/>
      <c r="B158" s="56"/>
      <c r="C158" s="57"/>
      <c r="D158" s="57"/>
      <c r="E158" s="58"/>
      <c r="F158" s="58"/>
      <c r="H158" s="58"/>
      <c r="I158" s="58"/>
      <c r="J158" s="59"/>
      <c r="K158" s="56"/>
      <c r="M158" s="14"/>
      <c r="N158" s="14"/>
      <c r="O158" s="14"/>
      <c r="P158" s="189"/>
      <c r="Q158" s="189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</row>
    <row r="159" spans="1:55" s="5" customFormat="1" x14ac:dyDescent="0.25">
      <c r="A159" s="148"/>
      <c r="B159" s="56"/>
      <c r="C159" s="57"/>
      <c r="D159" s="57"/>
      <c r="E159" s="58"/>
      <c r="F159" s="58"/>
      <c r="H159" s="58"/>
      <c r="I159" s="58"/>
      <c r="J159" s="59"/>
      <c r="K159" s="56"/>
      <c r="M159" s="14"/>
      <c r="N159" s="14"/>
      <c r="O159" s="14"/>
      <c r="P159" s="189"/>
      <c r="Q159" s="189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</row>
    <row r="160" spans="1:55" s="5" customFormat="1" x14ac:dyDescent="0.25">
      <c r="A160" s="148"/>
      <c r="B160" s="56"/>
      <c r="C160" s="57"/>
      <c r="D160" s="57"/>
      <c r="E160" s="58"/>
      <c r="F160" s="58"/>
      <c r="H160" s="58"/>
      <c r="I160" s="58"/>
      <c r="J160" s="59"/>
      <c r="K160" s="56"/>
      <c r="M160" s="14"/>
      <c r="N160" s="14"/>
      <c r="O160" s="14"/>
      <c r="P160" s="189"/>
      <c r="Q160" s="189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</row>
    <row r="161" spans="1:55" s="5" customFormat="1" x14ac:dyDescent="0.25">
      <c r="A161" s="148"/>
      <c r="B161" s="56"/>
      <c r="C161" s="57"/>
      <c r="D161" s="57"/>
      <c r="E161" s="58"/>
      <c r="F161" s="58"/>
      <c r="H161" s="58"/>
      <c r="I161" s="58"/>
      <c r="J161" s="59"/>
      <c r="K161" s="56"/>
      <c r="M161" s="14"/>
      <c r="N161" s="14"/>
      <c r="O161" s="14"/>
      <c r="P161" s="189"/>
      <c r="Q161" s="189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</row>
    <row r="162" spans="1:55" s="5" customFormat="1" x14ac:dyDescent="0.25">
      <c r="A162" s="148"/>
      <c r="B162" s="56"/>
      <c r="C162" s="57"/>
      <c r="D162" s="57"/>
      <c r="E162" s="58"/>
      <c r="F162" s="58"/>
      <c r="H162" s="58"/>
      <c r="I162" s="58"/>
      <c r="J162" s="59"/>
      <c r="K162" s="56"/>
      <c r="M162" s="14"/>
      <c r="N162" s="14"/>
      <c r="O162" s="14"/>
      <c r="P162" s="189"/>
      <c r="Q162" s="189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</row>
    <row r="163" spans="1:55" s="5" customFormat="1" x14ac:dyDescent="0.25">
      <c r="A163" s="148"/>
      <c r="B163" s="56"/>
      <c r="C163" s="57"/>
      <c r="D163" s="57"/>
      <c r="E163" s="58"/>
      <c r="F163" s="58"/>
      <c r="H163" s="58"/>
      <c r="I163" s="58"/>
      <c r="J163" s="59"/>
      <c r="K163" s="56"/>
      <c r="M163" s="14"/>
      <c r="N163" s="14"/>
      <c r="O163" s="14"/>
      <c r="P163" s="189"/>
      <c r="Q163" s="189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</row>
    <row r="164" spans="1:55" s="5" customFormat="1" x14ac:dyDescent="0.25">
      <c r="A164" s="148"/>
      <c r="B164" s="56"/>
      <c r="C164" s="57"/>
      <c r="D164" s="57"/>
      <c r="E164" s="58"/>
      <c r="F164" s="58"/>
      <c r="H164" s="58"/>
      <c r="I164" s="58"/>
      <c r="J164" s="59"/>
      <c r="K164" s="56"/>
      <c r="M164" s="14"/>
      <c r="N164" s="14"/>
      <c r="O164" s="14"/>
      <c r="P164" s="189"/>
      <c r="Q164" s="189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</row>
    <row r="165" spans="1:55" s="5" customFormat="1" x14ac:dyDescent="0.25">
      <c r="A165" s="148"/>
      <c r="B165" s="56"/>
      <c r="C165" s="57"/>
      <c r="D165" s="57"/>
      <c r="E165" s="58"/>
      <c r="F165" s="58"/>
      <c r="H165" s="58"/>
      <c r="I165" s="58"/>
      <c r="J165" s="59"/>
      <c r="K165" s="56"/>
      <c r="M165" s="14"/>
      <c r="N165" s="14"/>
      <c r="O165" s="14"/>
      <c r="P165" s="189"/>
      <c r="Q165" s="189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</row>
    <row r="166" spans="1:55" s="5" customFormat="1" x14ac:dyDescent="0.25">
      <c r="A166" s="148"/>
      <c r="B166" s="56"/>
      <c r="C166" s="57"/>
      <c r="D166" s="57"/>
      <c r="E166" s="58"/>
      <c r="F166" s="58"/>
      <c r="H166" s="58"/>
      <c r="I166" s="58"/>
      <c r="J166" s="59"/>
      <c r="K166" s="56"/>
      <c r="M166" s="14"/>
      <c r="N166" s="14"/>
      <c r="O166" s="14"/>
      <c r="P166" s="189"/>
      <c r="Q166" s="189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</row>
    <row r="167" spans="1:55" s="5" customFormat="1" x14ac:dyDescent="0.25">
      <c r="A167" s="148"/>
      <c r="B167" s="56"/>
      <c r="C167" s="57"/>
      <c r="D167" s="57"/>
      <c r="E167" s="58"/>
      <c r="F167" s="58"/>
      <c r="H167" s="58"/>
      <c r="I167" s="58"/>
      <c r="J167" s="59"/>
      <c r="K167" s="56"/>
      <c r="M167" s="14"/>
      <c r="N167" s="14"/>
      <c r="O167" s="14"/>
      <c r="P167" s="189"/>
      <c r="Q167" s="189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</row>
    <row r="168" spans="1:55" s="5" customFormat="1" x14ac:dyDescent="0.25">
      <c r="A168" s="148"/>
      <c r="B168" s="56"/>
      <c r="C168" s="57"/>
      <c r="D168" s="57"/>
      <c r="E168" s="58"/>
      <c r="F168" s="58"/>
      <c r="H168" s="58"/>
      <c r="I168" s="58"/>
      <c r="J168" s="59"/>
      <c r="K168" s="56"/>
      <c r="M168" s="14"/>
      <c r="N168" s="14"/>
      <c r="O168" s="14"/>
      <c r="P168" s="189"/>
      <c r="Q168" s="189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</row>
    <row r="169" spans="1:55" s="5" customFormat="1" x14ac:dyDescent="0.25">
      <c r="A169" s="148"/>
      <c r="B169" s="56"/>
      <c r="C169" s="57"/>
      <c r="D169" s="57"/>
      <c r="E169" s="58"/>
      <c r="F169" s="58"/>
      <c r="H169" s="58"/>
      <c r="I169" s="58"/>
      <c r="J169" s="59"/>
      <c r="K169" s="56"/>
      <c r="M169" s="14"/>
      <c r="N169" s="14"/>
      <c r="O169" s="14"/>
      <c r="P169" s="189"/>
      <c r="Q169" s="189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</row>
    <row r="170" spans="1:55" s="5" customFormat="1" x14ac:dyDescent="0.25">
      <c r="A170" s="148"/>
      <c r="B170" s="56"/>
      <c r="C170" s="57"/>
      <c r="D170" s="57"/>
      <c r="E170" s="58"/>
      <c r="F170" s="58"/>
      <c r="H170" s="58"/>
      <c r="I170" s="58"/>
      <c r="J170" s="59"/>
      <c r="K170" s="56"/>
      <c r="M170" s="14"/>
      <c r="N170" s="14"/>
      <c r="O170" s="14"/>
      <c r="P170" s="189"/>
      <c r="Q170" s="189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</row>
    <row r="171" spans="1:55" s="5" customFormat="1" x14ac:dyDescent="0.25">
      <c r="A171" s="148"/>
      <c r="B171" s="56"/>
      <c r="C171" s="57"/>
      <c r="D171" s="57"/>
      <c r="E171" s="58"/>
      <c r="F171" s="58"/>
      <c r="H171" s="58"/>
      <c r="I171" s="58"/>
      <c r="J171" s="59"/>
      <c r="K171" s="56"/>
      <c r="M171" s="14"/>
      <c r="N171" s="14"/>
      <c r="O171" s="14"/>
      <c r="P171" s="189"/>
      <c r="Q171" s="189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</row>
    <row r="172" spans="1:55" s="5" customFormat="1" x14ac:dyDescent="0.25">
      <c r="A172" s="148"/>
      <c r="B172" s="56"/>
      <c r="C172" s="57"/>
      <c r="D172" s="57"/>
      <c r="E172" s="58"/>
      <c r="F172" s="58"/>
      <c r="H172" s="58"/>
      <c r="I172" s="58"/>
      <c r="J172" s="59"/>
      <c r="K172" s="56"/>
      <c r="M172" s="14"/>
      <c r="N172" s="14"/>
      <c r="O172" s="14"/>
      <c r="P172" s="189"/>
      <c r="Q172" s="189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</row>
    <row r="173" spans="1:55" s="5" customFormat="1" x14ac:dyDescent="0.25">
      <c r="A173" s="148"/>
      <c r="B173" s="56"/>
      <c r="C173" s="57"/>
      <c r="D173" s="57"/>
      <c r="E173" s="58"/>
      <c r="F173" s="58"/>
      <c r="H173" s="58"/>
      <c r="I173" s="58"/>
      <c r="J173" s="59"/>
      <c r="K173" s="56"/>
      <c r="M173" s="14"/>
      <c r="N173" s="14"/>
      <c r="O173" s="14"/>
      <c r="P173" s="189"/>
      <c r="Q173" s="189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</row>
    <row r="174" spans="1:55" s="5" customFormat="1" x14ac:dyDescent="0.25">
      <c r="A174" s="148"/>
      <c r="B174" s="56"/>
      <c r="C174" s="57"/>
      <c r="D174" s="57"/>
      <c r="E174" s="58"/>
      <c r="F174" s="58"/>
      <c r="H174" s="58"/>
      <c r="I174" s="58"/>
      <c r="J174" s="59"/>
      <c r="K174" s="56"/>
      <c r="M174" s="14"/>
      <c r="N174" s="14"/>
      <c r="O174" s="14"/>
      <c r="P174" s="189"/>
      <c r="Q174" s="189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</row>
    <row r="175" spans="1:55" s="5" customFormat="1" x14ac:dyDescent="0.25">
      <c r="A175" s="148"/>
      <c r="B175" s="56"/>
      <c r="C175" s="57"/>
      <c r="D175" s="57"/>
      <c r="E175" s="58"/>
      <c r="F175" s="58"/>
      <c r="H175" s="58"/>
      <c r="I175" s="58"/>
      <c r="J175" s="59"/>
      <c r="K175" s="56"/>
      <c r="M175" s="14"/>
      <c r="N175" s="14"/>
      <c r="O175" s="14"/>
      <c r="P175" s="189"/>
      <c r="Q175" s="189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</row>
    <row r="176" spans="1:55" s="5" customFormat="1" x14ac:dyDescent="0.25">
      <c r="A176" s="148"/>
      <c r="B176" s="56"/>
      <c r="C176" s="57"/>
      <c r="D176" s="57"/>
      <c r="E176" s="58"/>
      <c r="F176" s="58"/>
      <c r="H176" s="58"/>
      <c r="I176" s="58"/>
      <c r="J176" s="59"/>
      <c r="K176" s="56"/>
      <c r="M176" s="14"/>
      <c r="N176" s="14"/>
      <c r="O176" s="14"/>
      <c r="P176" s="189"/>
      <c r="Q176" s="189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</row>
    <row r="177" spans="1:55" s="5" customFormat="1" x14ac:dyDescent="0.25">
      <c r="A177" s="148"/>
      <c r="B177" s="56"/>
      <c r="C177" s="57"/>
      <c r="D177" s="57"/>
      <c r="E177" s="58"/>
      <c r="F177" s="58"/>
      <c r="H177" s="58"/>
      <c r="I177" s="58"/>
      <c r="J177" s="59"/>
      <c r="K177" s="56"/>
      <c r="M177" s="14"/>
      <c r="N177" s="14"/>
      <c r="O177" s="14"/>
      <c r="P177" s="189"/>
      <c r="Q177" s="189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</row>
    <row r="178" spans="1:55" s="5" customFormat="1" x14ac:dyDescent="0.25">
      <c r="A178" s="148"/>
      <c r="B178" s="56"/>
      <c r="C178" s="57"/>
      <c r="D178" s="57"/>
      <c r="E178" s="58"/>
      <c r="F178" s="58"/>
      <c r="H178" s="58"/>
      <c r="I178" s="58"/>
      <c r="J178" s="59"/>
      <c r="K178" s="56"/>
      <c r="M178" s="14"/>
      <c r="N178" s="14"/>
      <c r="O178" s="14"/>
      <c r="P178" s="189"/>
      <c r="Q178" s="189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</row>
    <row r="179" spans="1:55" s="5" customFormat="1" x14ac:dyDescent="0.25">
      <c r="A179" s="148"/>
      <c r="B179" s="56"/>
      <c r="C179" s="57"/>
      <c r="D179" s="57"/>
      <c r="E179" s="58"/>
      <c r="F179" s="58"/>
      <c r="H179" s="58"/>
      <c r="I179" s="58"/>
      <c r="J179" s="59"/>
      <c r="K179" s="56"/>
      <c r="M179" s="14"/>
      <c r="N179" s="14"/>
      <c r="O179" s="14"/>
      <c r="P179" s="189"/>
      <c r="Q179" s="189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</row>
    <row r="180" spans="1:55" s="5" customFormat="1" x14ac:dyDescent="0.25">
      <c r="A180" s="148"/>
      <c r="B180" s="56"/>
      <c r="C180" s="57"/>
      <c r="D180" s="57"/>
      <c r="E180" s="58"/>
      <c r="F180" s="58"/>
      <c r="H180" s="58"/>
      <c r="I180" s="58"/>
      <c r="J180" s="59"/>
      <c r="K180" s="56"/>
      <c r="M180" s="14"/>
      <c r="N180" s="14"/>
      <c r="O180" s="14"/>
      <c r="P180" s="189"/>
      <c r="Q180" s="189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</row>
    <row r="181" spans="1:55" s="5" customFormat="1" x14ac:dyDescent="0.25">
      <c r="A181" s="148"/>
      <c r="B181" s="56"/>
      <c r="C181" s="57"/>
      <c r="D181" s="57"/>
      <c r="E181" s="58"/>
      <c r="F181" s="58"/>
      <c r="H181" s="58"/>
      <c r="I181" s="58"/>
      <c r="J181" s="59"/>
      <c r="K181" s="56"/>
      <c r="M181" s="14"/>
      <c r="N181" s="14"/>
      <c r="O181" s="14"/>
      <c r="P181" s="189"/>
      <c r="Q181" s="189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</row>
    <row r="182" spans="1:55" s="5" customFormat="1" x14ac:dyDescent="0.25">
      <c r="A182" s="148"/>
      <c r="B182" s="56"/>
      <c r="C182" s="57"/>
      <c r="D182" s="57"/>
      <c r="E182" s="58"/>
      <c r="F182" s="58"/>
      <c r="H182" s="58"/>
      <c r="I182" s="58"/>
      <c r="J182" s="59"/>
      <c r="K182" s="56"/>
      <c r="M182" s="14"/>
      <c r="N182" s="14"/>
      <c r="O182" s="14"/>
      <c r="P182" s="189"/>
      <c r="Q182" s="189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</row>
    <row r="183" spans="1:55" s="5" customFormat="1" x14ac:dyDescent="0.25">
      <c r="A183" s="148"/>
      <c r="B183" s="56"/>
      <c r="C183" s="57"/>
      <c r="D183" s="57"/>
      <c r="E183" s="58"/>
      <c r="F183" s="58"/>
      <c r="H183" s="58"/>
      <c r="I183" s="58"/>
      <c r="J183" s="59"/>
      <c r="K183" s="56"/>
      <c r="M183" s="14"/>
      <c r="N183" s="14"/>
      <c r="O183" s="14"/>
      <c r="P183" s="189"/>
      <c r="Q183" s="189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</row>
    <row r="184" spans="1:55" s="5" customFormat="1" x14ac:dyDescent="0.25">
      <c r="A184" s="148"/>
      <c r="B184" s="56"/>
      <c r="C184" s="57"/>
      <c r="D184" s="57"/>
      <c r="E184" s="58"/>
      <c r="F184" s="58"/>
      <c r="H184" s="58"/>
      <c r="I184" s="58"/>
      <c r="J184" s="59"/>
      <c r="K184" s="56"/>
      <c r="M184" s="14"/>
      <c r="N184" s="14"/>
      <c r="O184" s="14"/>
      <c r="P184" s="189"/>
      <c r="Q184" s="189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</row>
    <row r="185" spans="1:55" s="5" customFormat="1" x14ac:dyDescent="0.25">
      <c r="A185" s="148"/>
      <c r="B185" s="56"/>
      <c r="C185" s="57"/>
      <c r="D185" s="57"/>
      <c r="E185" s="58"/>
      <c r="F185" s="58"/>
      <c r="H185" s="58"/>
      <c r="I185" s="58"/>
      <c r="J185" s="59"/>
      <c r="K185" s="56"/>
      <c r="M185" s="14"/>
      <c r="N185" s="14"/>
      <c r="O185" s="14"/>
      <c r="P185" s="189"/>
      <c r="Q185" s="189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</row>
    <row r="186" spans="1:55" s="5" customFormat="1" x14ac:dyDescent="0.25">
      <c r="A186" s="148"/>
      <c r="B186" s="56"/>
      <c r="C186" s="57"/>
      <c r="D186" s="57"/>
      <c r="E186" s="58"/>
      <c r="F186" s="58"/>
      <c r="H186" s="58"/>
      <c r="I186" s="58"/>
      <c r="J186" s="59"/>
      <c r="K186" s="56"/>
      <c r="M186" s="14"/>
      <c r="N186" s="14"/>
      <c r="O186" s="14"/>
      <c r="P186" s="189"/>
      <c r="Q186" s="189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</row>
    <row r="187" spans="1:55" s="5" customFormat="1" x14ac:dyDescent="0.25">
      <c r="A187" s="148"/>
      <c r="B187" s="56"/>
      <c r="C187" s="57"/>
      <c r="D187" s="57"/>
      <c r="E187" s="58"/>
      <c r="F187" s="58"/>
      <c r="H187" s="58"/>
      <c r="I187" s="58"/>
      <c r="J187" s="59"/>
      <c r="K187" s="56"/>
      <c r="M187" s="14"/>
      <c r="N187" s="14"/>
      <c r="O187" s="14"/>
      <c r="P187" s="189"/>
      <c r="Q187" s="189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</row>
    <row r="188" spans="1:55" s="5" customFormat="1" x14ac:dyDescent="0.25">
      <c r="A188" s="148"/>
      <c r="B188" s="56"/>
      <c r="C188" s="57"/>
      <c r="D188" s="57"/>
      <c r="E188" s="58"/>
      <c r="F188" s="58"/>
      <c r="H188" s="58"/>
      <c r="I188" s="58"/>
      <c r="J188" s="59"/>
      <c r="K188" s="56"/>
      <c r="M188" s="14"/>
      <c r="N188" s="14"/>
      <c r="O188" s="14"/>
      <c r="P188" s="189"/>
      <c r="Q188" s="189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</row>
    <row r="189" spans="1:55" s="5" customFormat="1" x14ac:dyDescent="0.25">
      <c r="A189" s="148"/>
      <c r="B189" s="56"/>
      <c r="C189" s="57"/>
      <c r="D189" s="57"/>
      <c r="E189" s="58"/>
      <c r="F189" s="58"/>
      <c r="H189" s="58"/>
      <c r="I189" s="58"/>
      <c r="J189" s="59"/>
      <c r="K189" s="56"/>
      <c r="M189" s="14"/>
      <c r="N189" s="14"/>
      <c r="O189" s="14"/>
      <c r="P189" s="189"/>
      <c r="Q189" s="189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</row>
    <row r="190" spans="1:55" s="5" customFormat="1" x14ac:dyDescent="0.25">
      <c r="A190" s="148"/>
      <c r="B190" s="56"/>
      <c r="C190" s="57"/>
      <c r="D190" s="57"/>
      <c r="E190" s="58"/>
      <c r="F190" s="58"/>
      <c r="H190" s="58"/>
      <c r="I190" s="58"/>
      <c r="J190" s="59"/>
      <c r="K190" s="56"/>
      <c r="M190" s="14"/>
      <c r="N190" s="14"/>
      <c r="O190" s="14"/>
      <c r="P190" s="189"/>
      <c r="Q190" s="189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</row>
    <row r="191" spans="1:55" s="5" customFormat="1" x14ac:dyDescent="0.25">
      <c r="A191" s="148"/>
      <c r="B191" s="56"/>
      <c r="C191" s="57"/>
      <c r="D191" s="57"/>
      <c r="E191" s="58"/>
      <c r="F191" s="58"/>
      <c r="H191" s="58"/>
      <c r="I191" s="58"/>
      <c r="J191" s="59"/>
      <c r="K191" s="56"/>
      <c r="M191" s="14"/>
      <c r="N191" s="14"/>
      <c r="O191" s="14"/>
      <c r="P191" s="189"/>
      <c r="Q191" s="189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</row>
    <row r="192" spans="1:55" s="5" customFormat="1" x14ac:dyDescent="0.25">
      <c r="A192" s="148"/>
      <c r="B192" s="56"/>
      <c r="C192" s="57"/>
      <c r="D192" s="57"/>
      <c r="E192" s="58"/>
      <c r="F192" s="58"/>
      <c r="H192" s="58"/>
      <c r="I192" s="58"/>
      <c r="J192" s="59"/>
      <c r="K192" s="56"/>
      <c r="M192" s="14"/>
      <c r="N192" s="14"/>
      <c r="O192" s="14"/>
      <c r="P192" s="189"/>
      <c r="Q192" s="189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</row>
    <row r="193" spans="1:55" s="5" customFormat="1" x14ac:dyDescent="0.25">
      <c r="A193" s="148"/>
      <c r="B193" s="56"/>
      <c r="C193" s="57"/>
      <c r="D193" s="57"/>
      <c r="E193" s="58"/>
      <c r="F193" s="58"/>
      <c r="H193" s="58"/>
      <c r="I193" s="58"/>
      <c r="J193" s="59"/>
      <c r="K193" s="56"/>
      <c r="M193" s="14"/>
      <c r="N193" s="14"/>
      <c r="O193" s="14"/>
      <c r="P193" s="189"/>
      <c r="Q193" s="189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</row>
    <row r="194" spans="1:55" s="5" customFormat="1" x14ac:dyDescent="0.25">
      <c r="A194" s="148"/>
      <c r="B194" s="56"/>
      <c r="C194" s="57"/>
      <c r="D194" s="57"/>
      <c r="E194" s="58"/>
      <c r="F194" s="58"/>
      <c r="H194" s="58"/>
      <c r="I194" s="58"/>
      <c r="J194" s="59"/>
      <c r="K194" s="56"/>
      <c r="M194" s="14"/>
      <c r="N194" s="14"/>
      <c r="O194" s="14"/>
      <c r="P194" s="189"/>
      <c r="Q194" s="189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</row>
    <row r="195" spans="1:55" s="5" customFormat="1" x14ac:dyDescent="0.25">
      <c r="A195" s="148"/>
      <c r="B195" s="56"/>
      <c r="C195" s="57"/>
      <c r="D195" s="57"/>
      <c r="E195" s="58"/>
      <c r="F195" s="58"/>
      <c r="H195" s="58"/>
      <c r="I195" s="58"/>
      <c r="J195" s="59"/>
      <c r="K195" s="56"/>
      <c r="M195" s="14"/>
      <c r="N195" s="14"/>
      <c r="O195" s="14"/>
      <c r="P195" s="189"/>
      <c r="Q195" s="189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</row>
    <row r="196" spans="1:55" s="5" customFormat="1" x14ac:dyDescent="0.25">
      <c r="A196" s="148"/>
      <c r="B196" s="56"/>
      <c r="C196" s="57"/>
      <c r="D196" s="57"/>
      <c r="E196" s="58"/>
      <c r="F196" s="58"/>
      <c r="H196" s="58"/>
      <c r="I196" s="58"/>
      <c r="J196" s="59"/>
      <c r="K196" s="56"/>
      <c r="M196" s="14"/>
      <c r="N196" s="14"/>
      <c r="O196" s="14"/>
      <c r="P196" s="189"/>
      <c r="Q196" s="189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</row>
    <row r="197" spans="1:55" s="5" customFormat="1" x14ac:dyDescent="0.25">
      <c r="A197" s="148"/>
      <c r="B197" s="56"/>
      <c r="C197" s="57"/>
      <c r="D197" s="57"/>
      <c r="E197" s="58"/>
      <c r="F197" s="58"/>
      <c r="H197" s="58"/>
      <c r="I197" s="58"/>
      <c r="J197" s="59"/>
      <c r="K197" s="56"/>
      <c r="M197" s="14"/>
      <c r="N197" s="14"/>
      <c r="O197" s="14"/>
      <c r="P197" s="189"/>
      <c r="Q197" s="189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</row>
    <row r="198" spans="1:55" s="5" customFormat="1" x14ac:dyDescent="0.25">
      <c r="A198" s="148"/>
      <c r="B198" s="56"/>
      <c r="C198" s="57"/>
      <c r="D198" s="57"/>
      <c r="E198" s="58"/>
      <c r="F198" s="58"/>
      <c r="H198" s="58"/>
      <c r="I198" s="58"/>
      <c r="J198" s="59"/>
      <c r="K198" s="56"/>
      <c r="M198" s="14"/>
      <c r="N198" s="14"/>
      <c r="O198" s="14"/>
      <c r="P198" s="189"/>
      <c r="Q198" s="189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</row>
    <row r="199" spans="1:55" s="5" customFormat="1" x14ac:dyDescent="0.25">
      <c r="A199" s="148"/>
      <c r="B199" s="56"/>
      <c r="C199" s="57"/>
      <c r="D199" s="57"/>
      <c r="E199" s="58"/>
      <c r="F199" s="58"/>
      <c r="H199" s="58"/>
      <c r="I199" s="58"/>
      <c r="J199" s="59"/>
      <c r="K199" s="56"/>
      <c r="M199" s="14"/>
      <c r="N199" s="14"/>
      <c r="O199" s="14"/>
      <c r="P199" s="189"/>
      <c r="Q199" s="189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</row>
    <row r="200" spans="1:55" s="5" customFormat="1" x14ac:dyDescent="0.25">
      <c r="A200" s="147"/>
      <c r="B200" s="148"/>
      <c r="C200" s="56"/>
      <c r="D200" s="57"/>
      <c r="E200" s="57"/>
      <c r="F200" s="58"/>
      <c r="G200" s="58"/>
      <c r="I200" s="58"/>
      <c r="J200" s="58"/>
      <c r="K200" s="59"/>
      <c r="L200" s="56"/>
      <c r="N200" s="14"/>
      <c r="O200" s="14"/>
      <c r="P200" s="189"/>
      <c r="Q200" s="189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</row>
    <row r="201" spans="1:55" s="5" customFormat="1" x14ac:dyDescent="0.25">
      <c r="A201" s="147"/>
      <c r="B201" s="148"/>
      <c r="C201" s="56"/>
      <c r="D201" s="57"/>
      <c r="E201" s="57"/>
      <c r="F201" s="58"/>
      <c r="G201" s="58"/>
      <c r="I201" s="58"/>
      <c r="J201" s="58"/>
      <c r="K201" s="59"/>
      <c r="L201" s="56"/>
      <c r="N201" s="14"/>
      <c r="O201" s="14"/>
      <c r="P201" s="189"/>
      <c r="Q201" s="189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</row>
    <row r="202" spans="1:55" s="5" customFormat="1" x14ac:dyDescent="0.25">
      <c r="A202" s="147"/>
      <c r="B202" s="148"/>
      <c r="C202" s="56"/>
      <c r="D202" s="57"/>
      <c r="E202" s="57"/>
      <c r="F202" s="58"/>
      <c r="G202" s="58"/>
      <c r="I202" s="58"/>
      <c r="J202" s="58"/>
      <c r="K202" s="59"/>
      <c r="L202" s="56"/>
      <c r="N202" s="14"/>
      <c r="O202" s="14"/>
      <c r="P202" s="189"/>
      <c r="Q202" s="189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</row>
    <row r="203" spans="1:55" s="5" customFormat="1" x14ac:dyDescent="0.25">
      <c r="A203" s="147"/>
      <c r="B203" s="148"/>
      <c r="C203" s="56"/>
      <c r="D203" s="57"/>
      <c r="E203" s="57"/>
      <c r="F203" s="58"/>
      <c r="G203" s="58"/>
      <c r="I203" s="58"/>
      <c r="J203" s="58"/>
      <c r="K203" s="59"/>
      <c r="L203" s="56"/>
      <c r="N203" s="14"/>
      <c r="O203" s="14"/>
      <c r="P203" s="189"/>
      <c r="Q203" s="189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</row>
    <row r="204" spans="1:55" s="5" customFormat="1" x14ac:dyDescent="0.25">
      <c r="A204" s="147"/>
      <c r="B204" s="148"/>
      <c r="C204" s="56"/>
      <c r="D204" s="57"/>
      <c r="E204" s="57"/>
      <c r="F204" s="58"/>
      <c r="G204" s="58"/>
      <c r="I204" s="58"/>
      <c r="J204" s="58"/>
      <c r="K204" s="59"/>
      <c r="L204" s="56"/>
      <c r="N204" s="14"/>
      <c r="O204" s="14"/>
      <c r="P204" s="189"/>
      <c r="Q204" s="189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</row>
    <row r="205" spans="1:55" s="5" customFormat="1" x14ac:dyDescent="0.25">
      <c r="A205" s="147"/>
      <c r="B205" s="148"/>
      <c r="C205" s="56"/>
      <c r="D205" s="57"/>
      <c r="E205" s="57"/>
      <c r="F205" s="58"/>
      <c r="G205" s="58"/>
      <c r="I205" s="58"/>
      <c r="J205" s="58"/>
      <c r="K205" s="59"/>
      <c r="L205" s="56"/>
      <c r="N205" s="14"/>
      <c r="O205" s="14"/>
      <c r="P205" s="189"/>
      <c r="Q205" s="189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</row>
    <row r="206" spans="1:55" s="5" customFormat="1" x14ac:dyDescent="0.25">
      <c r="A206" s="147"/>
      <c r="B206" s="148"/>
      <c r="C206" s="56"/>
      <c r="D206" s="57"/>
      <c r="E206" s="57"/>
      <c r="F206" s="58"/>
      <c r="G206" s="58"/>
      <c r="I206" s="58"/>
      <c r="J206" s="58"/>
      <c r="K206" s="59"/>
      <c r="L206" s="56"/>
      <c r="N206" s="14"/>
      <c r="O206" s="14"/>
      <c r="P206" s="189"/>
      <c r="Q206" s="189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</row>
    <row r="207" spans="1:55" s="5" customFormat="1" x14ac:dyDescent="0.25">
      <c r="A207" s="147"/>
      <c r="B207" s="148"/>
      <c r="C207" s="56"/>
      <c r="D207" s="57"/>
      <c r="E207" s="57"/>
      <c r="F207" s="58"/>
      <c r="G207" s="58"/>
      <c r="I207" s="58"/>
      <c r="J207" s="58"/>
      <c r="K207" s="59"/>
      <c r="L207" s="56"/>
      <c r="N207" s="14"/>
      <c r="O207" s="14"/>
      <c r="P207" s="189"/>
      <c r="Q207" s="189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</row>
    <row r="208" spans="1:55" s="5" customFormat="1" x14ac:dyDescent="0.25">
      <c r="A208" s="147"/>
      <c r="B208" s="148"/>
      <c r="C208" s="56"/>
      <c r="D208" s="57"/>
      <c r="E208" s="57"/>
      <c r="F208" s="58"/>
      <c r="G208" s="58"/>
      <c r="I208" s="58"/>
      <c r="J208" s="58"/>
      <c r="K208" s="59"/>
      <c r="L208" s="56"/>
      <c r="N208" s="14"/>
      <c r="O208" s="14"/>
      <c r="P208" s="189"/>
      <c r="Q208" s="189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</row>
    <row r="209" spans="1:55" s="5" customFormat="1" x14ac:dyDescent="0.25">
      <c r="A209" s="147"/>
      <c r="B209" s="148"/>
      <c r="C209" s="56"/>
      <c r="D209" s="57"/>
      <c r="E209" s="57"/>
      <c r="F209" s="58"/>
      <c r="G209" s="58"/>
      <c r="I209" s="58"/>
      <c r="J209" s="58"/>
      <c r="K209" s="59"/>
      <c r="L209" s="56"/>
      <c r="N209" s="14"/>
      <c r="O209" s="14"/>
      <c r="P209" s="189"/>
      <c r="Q209" s="189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</row>
    <row r="210" spans="1:55" s="5" customFormat="1" x14ac:dyDescent="0.25">
      <c r="A210" s="147"/>
      <c r="B210" s="148"/>
      <c r="C210" s="56"/>
      <c r="D210" s="57"/>
      <c r="E210" s="57"/>
      <c r="F210" s="58"/>
      <c r="G210" s="58"/>
      <c r="I210" s="58"/>
      <c r="J210" s="58"/>
      <c r="K210" s="59"/>
      <c r="L210" s="56"/>
      <c r="N210" s="14"/>
      <c r="O210" s="14"/>
      <c r="P210" s="189"/>
      <c r="Q210" s="189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</row>
    <row r="211" spans="1:55" s="5" customFormat="1" x14ac:dyDescent="0.25">
      <c r="A211" s="147"/>
      <c r="B211" s="148"/>
      <c r="C211" s="56"/>
      <c r="D211" s="57"/>
      <c r="E211" s="57"/>
      <c r="F211" s="58"/>
      <c r="G211" s="58"/>
      <c r="I211" s="58"/>
      <c r="J211" s="58"/>
      <c r="K211" s="59"/>
      <c r="L211" s="56"/>
      <c r="N211" s="14"/>
      <c r="O211" s="14"/>
      <c r="P211" s="189"/>
      <c r="Q211" s="189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</row>
    <row r="212" spans="1:55" s="5" customFormat="1" x14ac:dyDescent="0.25">
      <c r="A212" s="147"/>
      <c r="B212" s="148"/>
      <c r="C212" s="56"/>
      <c r="D212" s="57"/>
      <c r="E212" s="57"/>
      <c r="F212" s="58"/>
      <c r="G212" s="58"/>
      <c r="I212" s="58"/>
      <c r="J212" s="58"/>
      <c r="K212" s="59"/>
      <c r="L212" s="56"/>
      <c r="N212" s="14"/>
      <c r="O212" s="14"/>
      <c r="P212" s="189"/>
      <c r="Q212" s="189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</row>
    <row r="213" spans="1:55" s="5" customFormat="1" x14ac:dyDescent="0.25">
      <c r="A213" s="147"/>
      <c r="B213" s="148"/>
      <c r="C213" s="56"/>
      <c r="D213" s="57"/>
      <c r="E213" s="57"/>
      <c r="F213" s="58"/>
      <c r="G213" s="58"/>
      <c r="I213" s="58"/>
      <c r="J213" s="58"/>
      <c r="K213" s="59"/>
      <c r="L213" s="56"/>
      <c r="N213" s="14"/>
      <c r="O213" s="14"/>
      <c r="P213" s="189"/>
      <c r="Q213" s="189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</row>
    <row r="214" spans="1:55" s="5" customFormat="1" x14ac:dyDescent="0.25">
      <c r="A214" s="147"/>
      <c r="B214" s="148"/>
      <c r="C214" s="56"/>
      <c r="D214" s="57"/>
      <c r="E214" s="57"/>
      <c r="F214" s="58"/>
      <c r="G214" s="58"/>
      <c r="I214" s="58"/>
      <c r="J214" s="58"/>
      <c r="K214" s="59"/>
      <c r="L214" s="56"/>
      <c r="N214" s="14"/>
      <c r="O214" s="14"/>
      <c r="P214" s="189"/>
      <c r="Q214" s="189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</row>
    <row r="215" spans="1:55" s="5" customFormat="1" x14ac:dyDescent="0.25">
      <c r="A215" s="147"/>
      <c r="B215" s="148"/>
      <c r="C215" s="56"/>
      <c r="D215" s="57"/>
      <c r="E215" s="57"/>
      <c r="F215" s="58"/>
      <c r="G215" s="58"/>
      <c r="I215" s="58"/>
      <c r="J215" s="58"/>
      <c r="K215" s="59"/>
      <c r="L215" s="56"/>
      <c r="N215" s="14"/>
      <c r="O215" s="14"/>
      <c r="P215" s="189"/>
      <c r="Q215" s="189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</row>
    <row r="216" spans="1:55" s="5" customFormat="1" x14ac:dyDescent="0.25">
      <c r="A216" s="147"/>
      <c r="B216" s="148"/>
      <c r="C216" s="56"/>
      <c r="D216" s="57"/>
      <c r="E216" s="57"/>
      <c r="F216" s="58"/>
      <c r="G216" s="58"/>
      <c r="I216" s="58"/>
      <c r="J216" s="58"/>
      <c r="K216" s="59"/>
      <c r="L216" s="56"/>
      <c r="N216" s="14"/>
      <c r="O216" s="14"/>
      <c r="P216" s="189"/>
      <c r="Q216" s="189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</row>
    <row r="217" spans="1:55" s="5" customFormat="1" x14ac:dyDescent="0.25">
      <c r="A217" s="147"/>
      <c r="B217" s="148"/>
      <c r="C217" s="56"/>
      <c r="D217" s="57"/>
      <c r="E217" s="57"/>
      <c r="F217" s="58"/>
      <c r="G217" s="58"/>
      <c r="I217" s="58"/>
      <c r="J217" s="58"/>
      <c r="K217" s="59"/>
      <c r="L217" s="56"/>
      <c r="N217" s="14"/>
      <c r="O217" s="14"/>
      <c r="P217" s="189"/>
      <c r="Q217" s="189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</row>
    <row r="218" spans="1:55" s="5" customFormat="1" x14ac:dyDescent="0.25">
      <c r="A218" s="147"/>
      <c r="B218" s="148"/>
      <c r="C218" s="56"/>
      <c r="D218" s="57"/>
      <c r="E218" s="57"/>
      <c r="F218" s="58"/>
      <c r="G218" s="58"/>
      <c r="I218" s="58"/>
      <c r="J218" s="58"/>
      <c r="K218" s="59"/>
      <c r="L218" s="56"/>
      <c r="N218" s="14"/>
      <c r="O218" s="14"/>
      <c r="P218" s="189"/>
      <c r="Q218" s="189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</row>
    <row r="219" spans="1:55" s="5" customFormat="1" x14ac:dyDescent="0.25">
      <c r="A219" s="147"/>
      <c r="B219" s="148"/>
      <c r="C219" s="56"/>
      <c r="D219" s="57"/>
      <c r="E219" s="57"/>
      <c r="F219" s="58"/>
      <c r="G219" s="58"/>
      <c r="I219" s="58"/>
      <c r="J219" s="58"/>
      <c r="K219" s="59"/>
      <c r="L219" s="56"/>
      <c r="N219" s="14"/>
      <c r="O219" s="14"/>
      <c r="P219" s="189"/>
      <c r="Q219" s="189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</row>
    <row r="220" spans="1:55" s="5" customFormat="1" x14ac:dyDescent="0.25">
      <c r="A220" s="147"/>
      <c r="B220" s="148"/>
      <c r="C220" s="56"/>
      <c r="D220" s="57"/>
      <c r="E220" s="57"/>
      <c r="F220" s="58"/>
      <c r="G220" s="58"/>
      <c r="I220" s="58"/>
      <c r="J220" s="58"/>
      <c r="K220" s="59"/>
      <c r="L220" s="56"/>
      <c r="N220" s="14"/>
      <c r="O220" s="14"/>
      <c r="P220" s="189"/>
      <c r="Q220" s="189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</row>
    <row r="221" spans="1:55" s="5" customFormat="1" x14ac:dyDescent="0.25">
      <c r="A221" s="147"/>
      <c r="B221" s="148"/>
      <c r="C221" s="56"/>
      <c r="D221" s="57"/>
      <c r="E221" s="57"/>
      <c r="F221" s="58"/>
      <c r="G221" s="58"/>
      <c r="I221" s="58"/>
      <c r="J221" s="58"/>
      <c r="K221" s="59"/>
      <c r="L221" s="56"/>
      <c r="N221" s="14"/>
      <c r="O221" s="14"/>
      <c r="P221" s="189"/>
      <c r="Q221" s="189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</row>
    <row r="222" spans="1:55" s="5" customFormat="1" x14ac:dyDescent="0.25">
      <c r="A222" s="147"/>
      <c r="B222" s="148"/>
      <c r="C222" s="56"/>
      <c r="D222" s="57"/>
      <c r="E222" s="57"/>
      <c r="F222" s="58"/>
      <c r="G222" s="58"/>
      <c r="I222" s="58"/>
      <c r="J222" s="58"/>
      <c r="K222" s="59"/>
      <c r="L222" s="56"/>
      <c r="N222" s="14"/>
      <c r="O222" s="14"/>
      <c r="P222" s="189"/>
      <c r="Q222" s="189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</row>
    <row r="223" spans="1:55" s="5" customFormat="1" x14ac:dyDescent="0.25">
      <c r="A223" s="147"/>
      <c r="B223" s="148"/>
      <c r="C223" s="56"/>
      <c r="D223" s="57"/>
      <c r="E223" s="57"/>
      <c r="F223" s="58"/>
      <c r="G223" s="58"/>
      <c r="I223" s="58"/>
      <c r="J223" s="58"/>
      <c r="K223" s="59"/>
      <c r="L223" s="56"/>
      <c r="N223" s="14"/>
      <c r="O223" s="14"/>
      <c r="P223" s="189"/>
      <c r="Q223" s="189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</row>
    <row r="224" spans="1:55" s="5" customFormat="1" x14ac:dyDescent="0.25">
      <c r="A224" s="147"/>
      <c r="B224" s="148"/>
      <c r="C224" s="56"/>
      <c r="D224" s="57"/>
      <c r="E224" s="57"/>
      <c r="F224" s="58"/>
      <c r="G224" s="58"/>
      <c r="I224" s="58"/>
      <c r="J224" s="58"/>
      <c r="K224" s="59"/>
      <c r="L224" s="56"/>
      <c r="N224" s="14"/>
      <c r="O224" s="14"/>
      <c r="P224" s="189"/>
      <c r="Q224" s="189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</row>
    <row r="225" spans="1:55" s="5" customFormat="1" x14ac:dyDescent="0.25">
      <c r="A225" s="147"/>
      <c r="B225" s="148"/>
      <c r="C225" s="56"/>
      <c r="D225" s="57"/>
      <c r="E225" s="57"/>
      <c r="F225" s="58"/>
      <c r="G225" s="58"/>
      <c r="I225" s="58"/>
      <c r="J225" s="58"/>
      <c r="K225" s="59"/>
      <c r="L225" s="56"/>
      <c r="N225" s="14"/>
      <c r="O225" s="14"/>
      <c r="P225" s="189"/>
      <c r="Q225" s="189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</row>
    <row r="226" spans="1:55" s="5" customFormat="1" x14ac:dyDescent="0.25">
      <c r="A226" s="147"/>
      <c r="B226" s="148"/>
      <c r="C226" s="56"/>
      <c r="D226" s="57"/>
      <c r="E226" s="57"/>
      <c r="F226" s="58"/>
      <c r="G226" s="58"/>
      <c r="I226" s="58"/>
      <c r="J226" s="58"/>
      <c r="K226" s="59"/>
      <c r="L226" s="56"/>
      <c r="N226" s="14"/>
      <c r="O226" s="14"/>
      <c r="P226" s="189"/>
      <c r="Q226" s="189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</row>
    <row r="227" spans="1:55" s="5" customFormat="1" x14ac:dyDescent="0.25">
      <c r="A227" s="147"/>
      <c r="B227" s="148"/>
      <c r="C227" s="56"/>
      <c r="D227" s="57"/>
      <c r="E227" s="57"/>
      <c r="F227" s="58"/>
      <c r="G227" s="58"/>
      <c r="I227" s="58"/>
      <c r="J227" s="58"/>
      <c r="K227" s="59"/>
      <c r="L227" s="56"/>
      <c r="N227" s="14"/>
      <c r="O227" s="14"/>
      <c r="P227" s="189"/>
      <c r="Q227" s="189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</row>
    <row r="228" spans="1:55" s="5" customFormat="1" x14ac:dyDescent="0.25">
      <c r="A228" s="147"/>
      <c r="B228" s="148"/>
      <c r="C228" s="56"/>
      <c r="D228" s="57"/>
      <c r="E228" s="57"/>
      <c r="F228" s="58"/>
      <c r="G228" s="58"/>
      <c r="I228" s="58"/>
      <c r="J228" s="58"/>
      <c r="K228" s="59"/>
      <c r="L228" s="56"/>
      <c r="N228" s="14"/>
      <c r="O228" s="14"/>
      <c r="P228" s="189"/>
      <c r="Q228" s="189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</row>
    <row r="229" spans="1:55" s="5" customFormat="1" x14ac:dyDescent="0.25">
      <c r="A229" s="147"/>
      <c r="B229" s="148"/>
      <c r="C229" s="56"/>
      <c r="D229" s="57"/>
      <c r="E229" s="57"/>
      <c r="F229" s="58"/>
      <c r="G229" s="58"/>
      <c r="I229" s="58"/>
      <c r="J229" s="58"/>
      <c r="K229" s="59"/>
      <c r="L229" s="56"/>
      <c r="N229" s="14"/>
      <c r="O229" s="14"/>
      <c r="P229" s="189"/>
      <c r="Q229" s="189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</row>
    <row r="230" spans="1:55" s="5" customFormat="1" x14ac:dyDescent="0.25">
      <c r="A230" s="147"/>
      <c r="B230" s="148"/>
      <c r="C230" s="56"/>
      <c r="D230" s="57"/>
      <c r="E230" s="57"/>
      <c r="F230" s="58"/>
      <c r="G230" s="58"/>
      <c r="I230" s="58"/>
      <c r="J230" s="58"/>
      <c r="K230" s="59"/>
      <c r="L230" s="56"/>
      <c r="N230" s="14"/>
      <c r="O230" s="14"/>
      <c r="P230" s="189"/>
      <c r="Q230" s="189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</row>
    <row r="231" spans="1:55" s="5" customFormat="1" x14ac:dyDescent="0.25">
      <c r="A231" s="147"/>
      <c r="B231" s="148"/>
      <c r="C231" s="56"/>
      <c r="D231" s="57"/>
      <c r="E231" s="57"/>
      <c r="F231" s="58"/>
      <c r="G231" s="58"/>
      <c r="I231" s="58"/>
      <c r="J231" s="58"/>
      <c r="K231" s="59"/>
      <c r="L231" s="56"/>
      <c r="N231" s="14"/>
      <c r="O231" s="14"/>
      <c r="P231" s="189"/>
      <c r="Q231" s="189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</row>
    <row r="232" spans="1:55" s="5" customFormat="1" x14ac:dyDescent="0.25">
      <c r="A232" s="147"/>
      <c r="B232" s="148"/>
      <c r="C232" s="56"/>
      <c r="D232" s="57"/>
      <c r="E232" s="57"/>
      <c r="F232" s="58"/>
      <c r="G232" s="58"/>
      <c r="I232" s="58"/>
      <c r="J232" s="58"/>
      <c r="K232" s="59"/>
      <c r="L232" s="56"/>
      <c r="N232" s="14"/>
      <c r="O232" s="14"/>
      <c r="P232" s="189"/>
      <c r="Q232" s="189"/>
      <c r="R232" s="14"/>
      <c r="S232" s="14"/>
      <c r="T232" s="2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</row>
    <row r="233" spans="1:55" s="5" customFormat="1" x14ac:dyDescent="0.25">
      <c r="A233" s="147"/>
      <c r="B233" s="148"/>
      <c r="C233" s="56"/>
      <c r="D233" s="57"/>
      <c r="E233" s="57"/>
      <c r="F233" s="58"/>
      <c r="G233" s="58"/>
      <c r="I233" s="58"/>
      <c r="J233" s="58"/>
      <c r="K233" s="59"/>
      <c r="L233" s="56"/>
      <c r="N233" s="14"/>
      <c r="O233" s="14"/>
      <c r="P233" s="189"/>
      <c r="Q233" s="189"/>
      <c r="R233" s="14"/>
      <c r="S233" s="14"/>
      <c r="T233" s="2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</row>
    <row r="234" spans="1:55" s="5" customFormat="1" x14ac:dyDescent="0.25">
      <c r="A234" s="147"/>
      <c r="B234" s="148"/>
      <c r="C234" s="56"/>
      <c r="D234" s="57"/>
      <c r="E234" s="57"/>
      <c r="F234" s="58"/>
      <c r="G234" s="58"/>
      <c r="I234" s="58"/>
      <c r="J234" s="58"/>
      <c r="K234" s="59"/>
      <c r="L234" s="56"/>
      <c r="N234" s="14"/>
      <c r="O234" s="14"/>
      <c r="P234" s="189"/>
      <c r="Q234" s="189"/>
      <c r="R234" s="14"/>
      <c r="S234" s="14"/>
      <c r="T234" s="2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</row>
    <row r="235" spans="1:55" s="5" customFormat="1" x14ac:dyDescent="0.25">
      <c r="A235" s="147"/>
      <c r="B235" s="148"/>
      <c r="C235" s="56"/>
      <c r="D235" s="57"/>
      <c r="E235" s="57"/>
      <c r="F235" s="58"/>
      <c r="G235" s="58"/>
      <c r="I235" s="58"/>
      <c r="J235" s="58"/>
      <c r="K235" s="59"/>
      <c r="L235" s="56"/>
      <c r="N235" s="14"/>
      <c r="O235" s="14"/>
      <c r="P235" s="189"/>
      <c r="Q235" s="189"/>
      <c r="R235" s="14"/>
      <c r="S235" s="14"/>
      <c r="T235" s="2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</row>
    <row r="236" spans="1:55" s="5" customFormat="1" x14ac:dyDescent="0.25">
      <c r="A236" s="147"/>
      <c r="B236" s="60"/>
      <c r="C236" s="40"/>
      <c r="D236" s="61"/>
      <c r="E236" s="61"/>
      <c r="F236" s="62"/>
      <c r="G236" s="62"/>
      <c r="H236" s="1"/>
      <c r="I236" s="62"/>
      <c r="J236" s="62"/>
      <c r="K236" s="63"/>
      <c r="L236" s="40"/>
      <c r="M236" s="1"/>
      <c r="N236" s="2"/>
      <c r="O236" s="2"/>
      <c r="P236" s="64"/>
      <c r="Q236" s="64"/>
      <c r="R236" s="2"/>
      <c r="S236" s="2"/>
      <c r="T236" s="2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</row>
    <row r="237" spans="1:55" s="5" customFormat="1" x14ac:dyDescent="0.25">
      <c r="A237" s="147"/>
      <c r="B237" s="60"/>
      <c r="C237" s="40"/>
      <c r="D237" s="61"/>
      <c r="E237" s="61"/>
      <c r="F237" s="62"/>
      <c r="G237" s="62"/>
      <c r="H237" s="1"/>
      <c r="I237" s="62"/>
      <c r="J237" s="62"/>
      <c r="K237" s="63"/>
      <c r="L237" s="40"/>
      <c r="M237" s="1"/>
      <c r="N237" s="2"/>
      <c r="O237" s="2"/>
      <c r="P237" s="64"/>
      <c r="Q237" s="64"/>
      <c r="R237" s="2"/>
      <c r="S237" s="2"/>
      <c r="T237" s="2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</row>
    <row r="238" spans="1:55" s="5" customFormat="1" x14ac:dyDescent="0.25">
      <c r="A238" s="147"/>
      <c r="B238" s="60"/>
      <c r="C238" s="40"/>
      <c r="D238" s="61"/>
      <c r="E238" s="61"/>
      <c r="F238" s="62"/>
      <c r="G238" s="62"/>
      <c r="H238" s="1"/>
      <c r="I238" s="62"/>
      <c r="J238" s="62"/>
      <c r="K238" s="63"/>
      <c r="L238" s="40"/>
      <c r="M238" s="1"/>
      <c r="N238" s="2"/>
      <c r="O238" s="2"/>
      <c r="P238" s="64"/>
      <c r="Q238" s="64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14"/>
      <c r="AY238" s="14"/>
      <c r="AZ238" s="14"/>
      <c r="BA238" s="14"/>
      <c r="BB238" s="14"/>
      <c r="BC238" s="14"/>
    </row>
  </sheetData>
  <autoFilter ref="A1:BC238"/>
  <mergeCells count="145">
    <mergeCell ref="N39:N40"/>
    <mergeCell ref="Q39:Q40"/>
    <mergeCell ref="R39:R40"/>
    <mergeCell ref="N41:N42"/>
    <mergeCell ref="N44:N45"/>
    <mergeCell ref="O44:O45"/>
    <mergeCell ref="R44:R45"/>
    <mergeCell ref="S44:S45"/>
    <mergeCell ref="Q45:Q46"/>
    <mergeCell ref="R46:R47"/>
    <mergeCell ref="N32:N33"/>
    <mergeCell ref="R32:R33"/>
    <mergeCell ref="O33:O34"/>
    <mergeCell ref="Q33:Q34"/>
    <mergeCell ref="N34:N35"/>
    <mergeCell ref="S34:S35"/>
    <mergeCell ref="O35:O36"/>
    <mergeCell ref="R35:R36"/>
    <mergeCell ref="N37:N38"/>
    <mergeCell ref="O37:O38"/>
    <mergeCell ref="Q37:Q38"/>
    <mergeCell ref="O23:O24"/>
    <mergeCell ref="Q25:Q26"/>
    <mergeCell ref="N26:N27"/>
    <mergeCell ref="R26:R27"/>
    <mergeCell ref="S26:S27"/>
    <mergeCell ref="O27:O28"/>
    <mergeCell ref="Q27:Q28"/>
    <mergeCell ref="N28:N29"/>
    <mergeCell ref="S28:S29"/>
    <mergeCell ref="O29:O30"/>
    <mergeCell ref="Q29:Q30"/>
    <mergeCell ref="A2:A3"/>
    <mergeCell ref="A6:A7"/>
    <mergeCell ref="B6:B7"/>
    <mergeCell ref="C6:C7"/>
    <mergeCell ref="A13:A14"/>
    <mergeCell ref="B13:B14"/>
    <mergeCell ref="C13:C14"/>
    <mergeCell ref="J13:J14"/>
    <mergeCell ref="K13:K14"/>
    <mergeCell ref="L13:L14"/>
    <mergeCell ref="M13:M14"/>
    <mergeCell ref="D13:D14"/>
    <mergeCell ref="E13:E14"/>
    <mergeCell ref="F13:F14"/>
    <mergeCell ref="G13:G14"/>
    <mergeCell ref="H13:H14"/>
    <mergeCell ref="I13:I14"/>
    <mergeCell ref="O16:O17"/>
    <mergeCell ref="Q16:Q17"/>
    <mergeCell ref="R16:R17"/>
    <mergeCell ref="S16:S17"/>
    <mergeCell ref="A19:A20"/>
    <mergeCell ref="B19:B20"/>
    <mergeCell ref="C19:C20"/>
    <mergeCell ref="D19:D20"/>
    <mergeCell ref="E19:E20"/>
    <mergeCell ref="N16:N17"/>
    <mergeCell ref="I16:I17"/>
    <mergeCell ref="J16:J17"/>
    <mergeCell ref="K16:K17"/>
    <mergeCell ref="L16:L17"/>
    <mergeCell ref="M16:M17"/>
    <mergeCell ref="A16:A17"/>
    <mergeCell ref="B16:B17"/>
    <mergeCell ref="C16:C17"/>
    <mergeCell ref="D16:D17"/>
    <mergeCell ref="E16:E17"/>
    <mergeCell ref="F16:F17"/>
    <mergeCell ref="G16:G17"/>
    <mergeCell ref="H16:H17"/>
    <mergeCell ref="S19:S20"/>
    <mergeCell ref="Q19:Q20"/>
    <mergeCell ref="B21:B22"/>
    <mergeCell ref="C21:C22"/>
    <mergeCell ref="D21:D22"/>
    <mergeCell ref="E21:E22"/>
    <mergeCell ref="F21:F22"/>
    <mergeCell ref="G21:G22"/>
    <mergeCell ref="H21:H22"/>
    <mergeCell ref="I21:I22"/>
    <mergeCell ref="P16:P17"/>
    <mergeCell ref="N19:N20"/>
    <mergeCell ref="O19:O20"/>
    <mergeCell ref="P19:P20"/>
    <mergeCell ref="R19:R20"/>
    <mergeCell ref="L19:L20"/>
    <mergeCell ref="M19:M20"/>
    <mergeCell ref="F19:F20"/>
    <mergeCell ref="G19:G20"/>
    <mergeCell ref="H19:H20"/>
    <mergeCell ref="I19:I20"/>
    <mergeCell ref="J19:J20"/>
    <mergeCell ref="K19:K20"/>
    <mergeCell ref="R21:R22"/>
    <mergeCell ref="S21:S22"/>
    <mergeCell ref="A24:A25"/>
    <mergeCell ref="B24:B25"/>
    <mergeCell ref="C24:C25"/>
    <mergeCell ref="D24:D25"/>
    <mergeCell ref="E24:E25"/>
    <mergeCell ref="F24:F25"/>
    <mergeCell ref="N21:N22"/>
    <mergeCell ref="O21:O22"/>
    <mergeCell ref="J21:J22"/>
    <mergeCell ref="K21:K22"/>
    <mergeCell ref="L21:L22"/>
    <mergeCell ref="M21:M22"/>
    <mergeCell ref="M24:M25"/>
    <mergeCell ref="G24:G25"/>
    <mergeCell ref="H24:H25"/>
    <mergeCell ref="I24:I25"/>
    <mergeCell ref="J24:J25"/>
    <mergeCell ref="K24:K25"/>
    <mergeCell ref="L24:L25"/>
    <mergeCell ref="P21:P22"/>
    <mergeCell ref="Q21:Q22"/>
    <mergeCell ref="A21:A22"/>
    <mergeCell ref="M29:M30"/>
    <mergeCell ref="G29:G30"/>
    <mergeCell ref="H29:H30"/>
    <mergeCell ref="I29:I30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</mergeCells>
  <conditionalFormatting sqref="J6:J7 J19 J21 J23">
    <cfRule type="cellIs" dxfId="19" priority="5" operator="greaterThan">
      <formula>50000</formula>
    </cfRule>
  </conditionalFormatting>
  <conditionalFormatting sqref="E8">
    <cfRule type="duplicateValues" dxfId="18" priority="3"/>
  </conditionalFormatting>
  <conditionalFormatting sqref="I8">
    <cfRule type="duplicateValues" dxfId="17" priority="4"/>
  </conditionalFormatting>
  <conditionalFormatting sqref="E9">
    <cfRule type="duplicateValues" dxfId="16" priority="1"/>
  </conditionalFormatting>
  <conditionalFormatting sqref="I9">
    <cfRule type="duplicateValues" dxfId="15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8"/>
  <sheetViews>
    <sheetView topLeftCell="A40" workbookViewId="0">
      <selection activeCell="E48" sqref="E48"/>
    </sheetView>
  </sheetViews>
  <sheetFormatPr defaultRowHeight="15" x14ac:dyDescent="0.25"/>
  <cols>
    <col min="1" max="1" width="10.7109375" style="64" customWidth="1"/>
    <col min="2" max="2" width="13.85546875" style="60" customWidth="1"/>
    <col min="3" max="3" width="31.42578125" style="40" customWidth="1"/>
    <col min="4" max="4" width="16.5703125" style="61" customWidth="1"/>
    <col min="5" max="5" width="15.28515625" style="61" customWidth="1"/>
    <col min="6" max="6" width="14.140625" style="62" customWidth="1"/>
    <col min="7" max="7" width="12.7109375" style="62" customWidth="1"/>
    <col min="8" max="8" width="11.7109375" style="1" customWidth="1"/>
    <col min="9" max="9" width="16.140625" style="62" customWidth="1"/>
    <col min="10" max="10" width="17.28515625" style="62" customWidth="1"/>
    <col min="11" max="11" width="15.5703125" style="63" customWidth="1"/>
    <col min="12" max="12" width="22.85546875" style="40" customWidth="1"/>
    <col min="13" max="13" width="51.28515625" style="1" customWidth="1"/>
    <col min="14" max="14" width="11.5703125" style="2" customWidth="1"/>
    <col min="15" max="15" width="11.140625" style="2" customWidth="1"/>
    <col min="16" max="16" width="12.140625" style="2" customWidth="1"/>
    <col min="17" max="17" width="10.140625" style="2" customWidth="1"/>
    <col min="18" max="55" width="9.140625" style="2"/>
    <col min="56" max="16384" width="9.140625" style="1"/>
  </cols>
  <sheetData>
    <row r="1" spans="1:55" ht="63.75" thickBot="1" x14ac:dyDescent="0.3">
      <c r="A1" s="29" t="s">
        <v>0</v>
      </c>
      <c r="B1" s="16" t="s">
        <v>1</v>
      </c>
      <c r="C1" s="16" t="s">
        <v>2</v>
      </c>
      <c r="D1" s="26" t="s">
        <v>3</v>
      </c>
      <c r="E1" s="26" t="s">
        <v>4</v>
      </c>
      <c r="F1" s="24" t="s">
        <v>5</v>
      </c>
      <c r="G1" s="24" t="s">
        <v>6</v>
      </c>
      <c r="H1" s="16" t="s">
        <v>7</v>
      </c>
      <c r="I1" s="24" t="s">
        <v>8</v>
      </c>
      <c r="J1" s="24" t="s">
        <v>9</v>
      </c>
      <c r="K1" s="33" t="s">
        <v>10</v>
      </c>
      <c r="N1" s="143" t="s">
        <v>365</v>
      </c>
      <c r="O1" s="143" t="s">
        <v>329</v>
      </c>
      <c r="P1" s="143" t="s">
        <v>417</v>
      </c>
      <c r="Q1" s="143" t="s">
        <v>259</v>
      </c>
      <c r="R1" s="143" t="s">
        <v>260</v>
      </c>
      <c r="S1" s="143" t="s">
        <v>261</v>
      </c>
      <c r="T1" s="143" t="s">
        <v>411</v>
      </c>
      <c r="U1" s="143" t="s">
        <v>284</v>
      </c>
      <c r="V1" s="143" t="s">
        <v>296</v>
      </c>
      <c r="W1" s="143" t="s">
        <v>297</v>
      </c>
      <c r="X1" s="143" t="s">
        <v>299</v>
      </c>
      <c r="Y1" s="143" t="s">
        <v>326</v>
      </c>
    </row>
    <row r="2" spans="1:55" s="14" customFormat="1" ht="39" customHeight="1" x14ac:dyDescent="0.25">
      <c r="A2" s="474" t="s">
        <v>11</v>
      </c>
      <c r="B2" s="10" t="s">
        <v>14</v>
      </c>
      <c r="C2" s="10" t="s">
        <v>15</v>
      </c>
      <c r="D2" s="10" t="s">
        <v>16</v>
      </c>
      <c r="E2" s="4" t="s">
        <v>17</v>
      </c>
      <c r="F2" s="10">
        <v>98484.53</v>
      </c>
      <c r="G2" s="10">
        <v>98484.53</v>
      </c>
      <c r="H2" s="10" t="s">
        <v>18</v>
      </c>
      <c r="I2" s="10">
        <v>20000</v>
      </c>
      <c r="J2" s="109">
        <f t="shared" ref="J2" si="0">G2-I2</f>
        <v>78484.53</v>
      </c>
      <c r="K2" s="109" t="s">
        <v>12</v>
      </c>
      <c r="L2" s="10">
        <v>776935065</v>
      </c>
      <c r="M2" s="10"/>
      <c r="N2" s="14" t="s">
        <v>442</v>
      </c>
      <c r="O2" s="14">
        <v>1000</v>
      </c>
      <c r="P2" s="14">
        <v>500</v>
      </c>
      <c r="Q2" s="220">
        <v>500</v>
      </c>
      <c r="R2" s="220">
        <v>500</v>
      </c>
      <c r="S2" s="220">
        <v>500</v>
      </c>
      <c r="T2" s="220">
        <v>500</v>
      </c>
      <c r="U2" s="220">
        <v>500</v>
      </c>
    </row>
    <row r="3" spans="1:55" s="14" customFormat="1" ht="39" customHeight="1" x14ac:dyDescent="0.25">
      <c r="A3" s="475"/>
      <c r="B3" s="172"/>
    </row>
    <row r="4" spans="1:55" s="14" customFormat="1" ht="30" x14ac:dyDescent="0.25">
      <c r="A4" s="177" t="s">
        <v>13</v>
      </c>
      <c r="B4" s="176" t="s">
        <v>20</v>
      </c>
      <c r="C4" s="180" t="s">
        <v>21</v>
      </c>
      <c r="D4" s="39" t="s">
        <v>22</v>
      </c>
      <c r="E4" s="39" t="s">
        <v>23</v>
      </c>
      <c r="F4" s="171">
        <v>382092.46</v>
      </c>
      <c r="G4" s="171">
        <v>381605.98</v>
      </c>
      <c r="H4" s="176" t="s">
        <v>24</v>
      </c>
      <c r="I4" s="171">
        <v>373500</v>
      </c>
      <c r="J4" s="171">
        <f>G4-I4</f>
        <v>8105.9799999999814</v>
      </c>
      <c r="K4" s="184" t="s">
        <v>12</v>
      </c>
      <c r="L4" s="180" t="s">
        <v>25</v>
      </c>
      <c r="M4" s="12"/>
      <c r="O4" s="14" t="s">
        <v>456</v>
      </c>
    </row>
    <row r="5" spans="1:55" s="14" customFormat="1" ht="41.25" customHeight="1" x14ac:dyDescent="0.25">
      <c r="A5" s="177" t="s">
        <v>19</v>
      </c>
      <c r="B5" s="10" t="s">
        <v>342</v>
      </c>
      <c r="C5" s="69" t="s">
        <v>336</v>
      </c>
      <c r="D5" s="175" t="s">
        <v>337</v>
      </c>
      <c r="E5" s="4" t="s">
        <v>338</v>
      </c>
      <c r="F5" s="109">
        <v>107127.44</v>
      </c>
      <c r="G5" s="109">
        <v>107127.44</v>
      </c>
      <c r="H5" s="10" t="s">
        <v>339</v>
      </c>
      <c r="I5" s="109">
        <v>20000</v>
      </c>
      <c r="J5" s="109">
        <f>G5-I5</f>
        <v>87127.44</v>
      </c>
      <c r="K5" s="10" t="s">
        <v>340</v>
      </c>
      <c r="L5" s="10" t="s">
        <v>341</v>
      </c>
      <c r="M5" s="10"/>
      <c r="O5" s="14" t="s">
        <v>445</v>
      </c>
    </row>
    <row r="6" spans="1:55" s="14" customFormat="1" ht="30" customHeight="1" x14ac:dyDescent="0.25">
      <c r="A6" s="436" t="s">
        <v>27</v>
      </c>
      <c r="B6" s="476" t="s">
        <v>34</v>
      </c>
      <c r="C6" s="478" t="s">
        <v>35</v>
      </c>
      <c r="D6" s="15"/>
      <c r="E6" s="17"/>
      <c r="F6" s="171"/>
      <c r="G6" s="171"/>
      <c r="H6" s="176"/>
      <c r="I6" s="171"/>
      <c r="J6" s="171"/>
      <c r="K6" s="184"/>
      <c r="L6" s="180" t="s">
        <v>443</v>
      </c>
      <c r="M6" s="180"/>
    </row>
    <row r="7" spans="1:55" s="14" customFormat="1" x14ac:dyDescent="0.25">
      <c r="A7" s="436"/>
      <c r="B7" s="477"/>
      <c r="C7" s="479"/>
      <c r="D7" s="15" t="s">
        <v>40</v>
      </c>
      <c r="E7" s="17" t="s">
        <v>41</v>
      </c>
      <c r="F7" s="171">
        <v>62316.91</v>
      </c>
      <c r="G7" s="171">
        <v>62316.91</v>
      </c>
      <c r="H7" s="176" t="s">
        <v>361</v>
      </c>
      <c r="I7" s="171">
        <v>33492</v>
      </c>
      <c r="J7" s="171">
        <f>G7-I7</f>
        <v>28824.910000000003</v>
      </c>
      <c r="K7" s="184"/>
      <c r="L7" s="180" t="s">
        <v>42</v>
      </c>
      <c r="M7" s="37" t="s">
        <v>252</v>
      </c>
      <c r="O7" s="14" t="s">
        <v>444</v>
      </c>
    </row>
    <row r="8" spans="1:55" s="14" customFormat="1" ht="31.5" customHeight="1" x14ac:dyDescent="0.25">
      <c r="A8" s="41" t="s">
        <v>33</v>
      </c>
      <c r="B8" s="27" t="s">
        <v>20</v>
      </c>
      <c r="C8" s="180" t="s">
        <v>44</v>
      </c>
      <c r="D8" s="39" t="s">
        <v>45</v>
      </c>
      <c r="E8" s="39" t="s">
        <v>46</v>
      </c>
      <c r="F8" s="171">
        <v>184226.49</v>
      </c>
      <c r="G8" s="141">
        <v>184226.49</v>
      </c>
      <c r="H8" s="176" t="s">
        <v>47</v>
      </c>
      <c r="I8" s="171">
        <v>80120</v>
      </c>
      <c r="J8" s="171">
        <f t="shared" ref="J8:J11" si="1">G8-I8</f>
        <v>104106.48999999999</v>
      </c>
      <c r="K8" s="184">
        <v>722330640</v>
      </c>
      <c r="L8" s="10" t="s">
        <v>48</v>
      </c>
      <c r="M8" s="35" t="s">
        <v>253</v>
      </c>
      <c r="O8" s="14">
        <v>1000</v>
      </c>
      <c r="P8" s="14">
        <v>1000</v>
      </c>
      <c r="R8" s="14">
        <v>1000</v>
      </c>
      <c r="S8" s="220">
        <v>1000</v>
      </c>
      <c r="T8" s="220">
        <v>1000</v>
      </c>
      <c r="U8" s="220">
        <v>1000</v>
      </c>
      <c r="W8" s="14">
        <v>1000</v>
      </c>
    </row>
    <row r="9" spans="1:55" s="5" customFormat="1" ht="25.5" x14ac:dyDescent="0.25">
      <c r="A9" s="177" t="s">
        <v>43</v>
      </c>
      <c r="B9" s="176" t="s">
        <v>50</v>
      </c>
      <c r="C9" s="180" t="s">
        <v>51</v>
      </c>
      <c r="D9" s="39" t="s">
        <v>52</v>
      </c>
      <c r="E9" s="39" t="s">
        <v>53</v>
      </c>
      <c r="F9" s="171">
        <v>328782.31</v>
      </c>
      <c r="G9" s="171">
        <v>285117.94</v>
      </c>
      <c r="H9" s="176" t="s">
        <v>54</v>
      </c>
      <c r="I9" s="171">
        <v>139100</v>
      </c>
      <c r="J9" s="171">
        <f t="shared" si="1"/>
        <v>146017.94</v>
      </c>
      <c r="K9" s="184" t="s">
        <v>55</v>
      </c>
      <c r="L9" s="10">
        <v>2850040</v>
      </c>
      <c r="M9" s="35" t="s">
        <v>254</v>
      </c>
      <c r="N9" s="14"/>
      <c r="O9" s="14">
        <v>5000</v>
      </c>
      <c r="P9" s="14" t="s">
        <v>457</v>
      </c>
      <c r="Q9" s="14">
        <v>5000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</row>
    <row r="10" spans="1:55" s="14" customFormat="1" ht="30" x14ac:dyDescent="0.25">
      <c r="A10" s="203" t="s">
        <v>49</v>
      </c>
      <c r="B10" s="161" t="s">
        <v>57</v>
      </c>
      <c r="C10" s="201" t="s">
        <v>58</v>
      </c>
      <c r="D10" s="187" t="s">
        <v>59</v>
      </c>
      <c r="E10" s="187" t="s">
        <v>60</v>
      </c>
      <c r="F10" s="188">
        <v>68925.039999999994</v>
      </c>
      <c r="G10" s="188">
        <v>68925.039999999994</v>
      </c>
      <c r="H10" s="160" t="s">
        <v>61</v>
      </c>
      <c r="I10" s="188">
        <v>68925.039999999994</v>
      </c>
      <c r="J10" s="66">
        <f t="shared" si="1"/>
        <v>0</v>
      </c>
      <c r="K10" s="216" t="s">
        <v>55</v>
      </c>
      <c r="L10" s="160">
        <v>757373470</v>
      </c>
      <c r="M10" s="160"/>
      <c r="N10" s="165"/>
      <c r="O10" s="165" t="s">
        <v>447</v>
      </c>
      <c r="P10" s="165">
        <v>3925.04</v>
      </c>
      <c r="Q10" s="165" t="s">
        <v>401</v>
      </c>
    </row>
    <row r="11" spans="1:55" s="14" customFormat="1" ht="40.5" customHeight="1" x14ac:dyDescent="0.25">
      <c r="A11" s="177" t="s">
        <v>56</v>
      </c>
      <c r="B11" s="8" t="s">
        <v>63</v>
      </c>
      <c r="C11" s="7" t="s">
        <v>64</v>
      </c>
      <c r="D11" s="3" t="s">
        <v>65</v>
      </c>
      <c r="E11" s="4" t="s">
        <v>66</v>
      </c>
      <c r="F11" s="6">
        <v>132582.23000000001</v>
      </c>
      <c r="G11" s="6">
        <v>132582.23000000001</v>
      </c>
      <c r="H11" s="11" t="s">
        <v>67</v>
      </c>
      <c r="I11" s="6">
        <v>100500</v>
      </c>
      <c r="J11" s="6">
        <f t="shared" si="1"/>
        <v>32082.23000000001</v>
      </c>
      <c r="K11" s="34">
        <f>G11-I11</f>
        <v>32082.23000000001</v>
      </c>
      <c r="L11" s="7" t="s">
        <v>68</v>
      </c>
      <c r="M11" s="11">
        <v>779572137</v>
      </c>
      <c r="O11" s="14" t="s">
        <v>448</v>
      </c>
    </row>
    <row r="12" spans="1:55" s="14" customFormat="1" ht="30" customHeight="1" x14ac:dyDescent="0.25">
      <c r="A12" s="43" t="s">
        <v>69</v>
      </c>
      <c r="B12" s="175" t="s">
        <v>343</v>
      </c>
      <c r="C12" s="178" t="s">
        <v>344</v>
      </c>
      <c r="D12" s="4" t="s">
        <v>345</v>
      </c>
      <c r="E12" s="4" t="s">
        <v>346</v>
      </c>
      <c r="F12" s="18">
        <v>799671.19</v>
      </c>
      <c r="G12" s="18">
        <v>716671.19</v>
      </c>
      <c r="H12" s="10" t="s">
        <v>347</v>
      </c>
      <c r="I12" s="18">
        <v>540000</v>
      </c>
      <c r="J12" s="171">
        <f>G12-I12</f>
        <v>176671.18999999994</v>
      </c>
      <c r="K12" s="9" t="s">
        <v>348</v>
      </c>
      <c r="L12" s="181" t="s">
        <v>79</v>
      </c>
      <c r="M12" s="10" t="s">
        <v>349</v>
      </c>
      <c r="O12" s="14" t="s">
        <v>264</v>
      </c>
      <c r="P12" s="14" t="s">
        <v>457</v>
      </c>
      <c r="Q12" s="170"/>
    </row>
    <row r="13" spans="1:55" s="14" customFormat="1" x14ac:dyDescent="0.25">
      <c r="A13" s="431" t="s">
        <v>76</v>
      </c>
      <c r="B13" s="429" t="s">
        <v>375</v>
      </c>
      <c r="C13" s="480" t="s">
        <v>376</v>
      </c>
      <c r="D13" s="434" t="s">
        <v>377</v>
      </c>
      <c r="E13" s="434" t="s">
        <v>378</v>
      </c>
      <c r="F13" s="427">
        <v>52551.26</v>
      </c>
      <c r="G13" s="427">
        <v>52551.26</v>
      </c>
      <c r="H13" s="436" t="s">
        <v>379</v>
      </c>
      <c r="I13" s="427">
        <v>10552</v>
      </c>
      <c r="J13" s="427">
        <f>G13-I13</f>
        <v>41999.26</v>
      </c>
      <c r="K13" s="481" t="s">
        <v>380</v>
      </c>
      <c r="L13" s="473" t="s">
        <v>381</v>
      </c>
      <c r="M13" s="450"/>
      <c r="O13" s="496" t="s">
        <v>449</v>
      </c>
      <c r="P13" s="484" t="s">
        <v>457</v>
      </c>
    </row>
    <row r="14" spans="1:55" s="14" customFormat="1" ht="45" customHeight="1" x14ac:dyDescent="0.25">
      <c r="A14" s="432"/>
      <c r="B14" s="429"/>
      <c r="C14" s="480"/>
      <c r="D14" s="435"/>
      <c r="E14" s="435"/>
      <c r="F14" s="428"/>
      <c r="G14" s="428"/>
      <c r="H14" s="436"/>
      <c r="I14" s="428"/>
      <c r="J14" s="428"/>
      <c r="K14" s="482"/>
      <c r="L14" s="451"/>
      <c r="M14" s="451"/>
      <c r="O14" s="496"/>
      <c r="P14" s="484"/>
    </row>
    <row r="15" spans="1:55" s="14" customFormat="1" ht="45" customHeight="1" x14ac:dyDescent="0.25">
      <c r="A15" s="43" t="s">
        <v>77</v>
      </c>
      <c r="B15" s="175" t="s">
        <v>81</v>
      </c>
      <c r="C15" s="44" t="s">
        <v>82</v>
      </c>
      <c r="D15" s="4" t="s">
        <v>83</v>
      </c>
      <c r="E15" s="4" t="s">
        <v>84</v>
      </c>
      <c r="F15" s="18">
        <v>58522.74</v>
      </c>
      <c r="G15" s="18">
        <v>58522.74</v>
      </c>
      <c r="H15" s="176" t="s">
        <v>85</v>
      </c>
      <c r="I15" s="18">
        <v>40000</v>
      </c>
      <c r="J15" s="171">
        <f>G15-I15</f>
        <v>18522.739999999998</v>
      </c>
      <c r="K15" s="9" t="s">
        <v>12</v>
      </c>
      <c r="L15" s="10" t="s">
        <v>86</v>
      </c>
      <c r="M15" s="10" t="s">
        <v>366</v>
      </c>
      <c r="N15" s="172"/>
      <c r="O15" s="14" t="s">
        <v>450</v>
      </c>
      <c r="P15" s="14" t="s">
        <v>457</v>
      </c>
    </row>
    <row r="16" spans="1:55" s="14" customFormat="1" ht="27.75" customHeight="1" x14ac:dyDescent="0.25">
      <c r="A16" s="431" t="s">
        <v>78</v>
      </c>
      <c r="B16" s="436" t="s">
        <v>353</v>
      </c>
      <c r="C16" s="470" t="s">
        <v>354</v>
      </c>
      <c r="D16" s="434" t="s">
        <v>355</v>
      </c>
      <c r="E16" s="434" t="s">
        <v>356</v>
      </c>
      <c r="F16" s="427">
        <v>54642.68</v>
      </c>
      <c r="G16" s="466">
        <v>49642.68</v>
      </c>
      <c r="H16" s="472" t="s">
        <v>357</v>
      </c>
      <c r="I16" s="466">
        <v>23000</v>
      </c>
      <c r="J16" s="466">
        <f>G16-I16</f>
        <v>26642.68</v>
      </c>
      <c r="K16" s="467"/>
      <c r="L16" s="469" t="s">
        <v>358</v>
      </c>
      <c r="M16" s="469" t="s">
        <v>359</v>
      </c>
      <c r="N16" s="496"/>
      <c r="O16" s="496" t="s">
        <v>446</v>
      </c>
      <c r="P16" s="496">
        <v>5000</v>
      </c>
      <c r="Q16" s="496"/>
      <c r="R16" s="496"/>
      <c r="S16" s="496"/>
    </row>
    <row r="17" spans="1:55" s="5" customFormat="1" ht="45" customHeight="1" x14ac:dyDescent="0.25">
      <c r="A17" s="432"/>
      <c r="B17" s="436"/>
      <c r="C17" s="471"/>
      <c r="D17" s="435"/>
      <c r="E17" s="435"/>
      <c r="F17" s="428"/>
      <c r="G17" s="466"/>
      <c r="H17" s="429"/>
      <c r="I17" s="466"/>
      <c r="J17" s="466"/>
      <c r="K17" s="468"/>
      <c r="L17" s="469"/>
      <c r="M17" s="469"/>
      <c r="N17" s="496"/>
      <c r="O17" s="496"/>
      <c r="P17" s="496"/>
      <c r="Q17" s="496"/>
      <c r="R17" s="496"/>
      <c r="S17" s="496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s="5" customFormat="1" ht="45" customHeight="1" x14ac:dyDescent="0.25">
      <c r="A18" s="43" t="s">
        <v>80</v>
      </c>
      <c r="B18" s="179" t="s">
        <v>92</v>
      </c>
      <c r="C18" s="45" t="s">
        <v>93</v>
      </c>
      <c r="D18" s="46" t="s">
        <v>94</v>
      </c>
      <c r="E18" s="47" t="s">
        <v>95</v>
      </c>
      <c r="F18" s="48">
        <v>182149.7</v>
      </c>
      <c r="G18" s="48">
        <v>182149.7</v>
      </c>
      <c r="H18" s="49" t="s">
        <v>96</v>
      </c>
      <c r="I18" s="48">
        <v>120500</v>
      </c>
      <c r="J18" s="48">
        <f>G18-I18</f>
        <v>61649.700000000012</v>
      </c>
      <c r="K18" s="50" t="s">
        <v>12</v>
      </c>
      <c r="L18" s="36" t="s">
        <v>97</v>
      </c>
      <c r="M18" s="49">
        <v>764197304</v>
      </c>
      <c r="N18" s="14"/>
      <c r="O18" s="14" t="s">
        <v>446</v>
      </c>
      <c r="P18" s="14" t="s">
        <v>457</v>
      </c>
      <c r="Q18" s="14"/>
      <c r="R18" s="14">
        <v>5000</v>
      </c>
      <c r="S18" s="14"/>
      <c r="T18" s="14"/>
      <c r="U18" s="14"/>
      <c r="V18" s="14"/>
      <c r="W18" s="14">
        <v>10000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s="5" customFormat="1" ht="15" customHeight="1" x14ac:dyDescent="0.25">
      <c r="A19" s="439" t="s">
        <v>89</v>
      </c>
      <c r="B19" s="458" t="s">
        <v>100</v>
      </c>
      <c r="C19" s="454" t="s">
        <v>101</v>
      </c>
      <c r="D19" s="464" t="s">
        <v>102</v>
      </c>
      <c r="E19" s="464" t="s">
        <v>103</v>
      </c>
      <c r="F19" s="456">
        <v>88584.33</v>
      </c>
      <c r="G19" s="456">
        <v>88584.33</v>
      </c>
      <c r="H19" s="458" t="s">
        <v>104</v>
      </c>
      <c r="I19" s="456">
        <v>84000</v>
      </c>
      <c r="J19" s="456">
        <f>G19-I19</f>
        <v>4584.3300000000017</v>
      </c>
      <c r="K19" s="460" t="s">
        <v>12</v>
      </c>
      <c r="L19" s="454" t="s">
        <v>55</v>
      </c>
      <c r="M19" s="454" t="s">
        <v>105</v>
      </c>
      <c r="N19" s="496"/>
      <c r="O19" s="496" t="s">
        <v>451</v>
      </c>
      <c r="P19" s="496" t="s">
        <v>457</v>
      </c>
      <c r="Q19" s="496"/>
      <c r="R19" s="496"/>
      <c r="S19" s="496">
        <v>2000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s="13" customFormat="1" x14ac:dyDescent="0.25">
      <c r="A20" s="440"/>
      <c r="B20" s="459"/>
      <c r="C20" s="455"/>
      <c r="D20" s="465"/>
      <c r="E20" s="465"/>
      <c r="F20" s="457"/>
      <c r="G20" s="457"/>
      <c r="H20" s="459"/>
      <c r="I20" s="457"/>
      <c r="J20" s="457"/>
      <c r="K20" s="461"/>
      <c r="L20" s="455"/>
      <c r="M20" s="455"/>
      <c r="N20" s="496"/>
      <c r="O20" s="496"/>
      <c r="P20" s="496"/>
      <c r="Q20" s="496"/>
      <c r="R20" s="496"/>
      <c r="S20" s="496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s="14" customFormat="1" ht="45" customHeight="1" x14ac:dyDescent="0.25">
      <c r="A21" s="452" t="s">
        <v>90</v>
      </c>
      <c r="B21" s="462" t="s">
        <v>108</v>
      </c>
      <c r="C21" s="450" t="s">
        <v>109</v>
      </c>
      <c r="D21" s="434" t="s">
        <v>110</v>
      </c>
      <c r="E21" s="434" t="s">
        <v>111</v>
      </c>
      <c r="F21" s="427">
        <v>342778.16</v>
      </c>
      <c r="G21" s="427">
        <v>342778.16</v>
      </c>
      <c r="H21" s="464" t="s">
        <v>103</v>
      </c>
      <c r="I21" s="427">
        <v>194000</v>
      </c>
      <c r="J21" s="427">
        <f>G21-I21</f>
        <v>148778.15999999997</v>
      </c>
      <c r="K21" s="448" t="s">
        <v>12</v>
      </c>
      <c r="L21" s="450" t="s">
        <v>55</v>
      </c>
      <c r="M21" s="450" t="s">
        <v>113</v>
      </c>
      <c r="N21" s="496"/>
      <c r="O21" s="496">
        <v>2000</v>
      </c>
      <c r="P21" s="496">
        <v>1000</v>
      </c>
      <c r="Q21" s="496">
        <v>1000</v>
      </c>
      <c r="R21" s="496"/>
      <c r="S21" s="496"/>
    </row>
    <row r="22" spans="1:55" s="14" customFormat="1" x14ac:dyDescent="0.25">
      <c r="A22" s="453"/>
      <c r="B22" s="463"/>
      <c r="C22" s="451"/>
      <c r="D22" s="435"/>
      <c r="E22" s="435"/>
      <c r="F22" s="428"/>
      <c r="G22" s="428"/>
      <c r="H22" s="465"/>
      <c r="I22" s="428"/>
      <c r="J22" s="428"/>
      <c r="K22" s="449"/>
      <c r="L22" s="451"/>
      <c r="M22" s="451"/>
      <c r="N22" s="496"/>
      <c r="O22" s="496"/>
      <c r="P22" s="496"/>
      <c r="Q22" s="496"/>
      <c r="R22" s="496"/>
      <c r="S22" s="496"/>
    </row>
    <row r="23" spans="1:55" s="14" customFormat="1" ht="32.25" customHeight="1" x14ac:dyDescent="0.25">
      <c r="A23" s="177" t="s">
        <v>91</v>
      </c>
      <c r="B23" s="175" t="s">
        <v>115</v>
      </c>
      <c r="C23" s="114" t="s">
        <v>116</v>
      </c>
      <c r="D23" s="4" t="s">
        <v>117</v>
      </c>
      <c r="E23" s="4" t="s">
        <v>118</v>
      </c>
      <c r="F23" s="18">
        <v>54818.32</v>
      </c>
      <c r="G23" s="18">
        <v>54818.32</v>
      </c>
      <c r="H23" s="175" t="s">
        <v>119</v>
      </c>
      <c r="I23" s="18">
        <v>11500</v>
      </c>
      <c r="J23" s="171">
        <f t="shared" ref="J23:J28" si="2">G23-I23</f>
        <v>43318.32</v>
      </c>
      <c r="K23" s="184" t="s">
        <v>12</v>
      </c>
      <c r="L23" s="180" t="s">
        <v>55</v>
      </c>
      <c r="M23" s="217">
        <v>728486713</v>
      </c>
      <c r="O23" s="14" t="s">
        <v>264</v>
      </c>
    </row>
    <row r="24" spans="1:55" s="14" customFormat="1" ht="30" customHeight="1" x14ac:dyDescent="0.25">
      <c r="A24" s="437" t="s">
        <v>99</v>
      </c>
      <c r="B24" s="439" t="s">
        <v>383</v>
      </c>
      <c r="C24" s="439" t="s">
        <v>384</v>
      </c>
      <c r="D24" s="441" t="s">
        <v>385</v>
      </c>
      <c r="E24" s="443" t="s">
        <v>386</v>
      </c>
      <c r="F24" s="445">
        <v>1060864.93</v>
      </c>
      <c r="G24" s="445">
        <v>580103.91</v>
      </c>
      <c r="H24" s="439" t="s">
        <v>387</v>
      </c>
      <c r="I24" s="445">
        <v>340200</v>
      </c>
      <c r="J24" s="445">
        <f>G24-I24</f>
        <v>239903.91000000003</v>
      </c>
      <c r="K24" s="439"/>
      <c r="L24" s="441" t="s">
        <v>55</v>
      </c>
      <c r="M24" s="441" t="s">
        <v>389</v>
      </c>
      <c r="N24" s="497">
        <v>24000</v>
      </c>
    </row>
    <row r="25" spans="1:55" s="14" customFormat="1" ht="45" customHeight="1" x14ac:dyDescent="0.25">
      <c r="A25" s="438"/>
      <c r="B25" s="440"/>
      <c r="C25" s="440"/>
      <c r="D25" s="442"/>
      <c r="E25" s="444"/>
      <c r="F25" s="446"/>
      <c r="G25" s="446"/>
      <c r="H25" s="440"/>
      <c r="I25" s="446"/>
      <c r="J25" s="446"/>
      <c r="K25" s="440"/>
      <c r="L25" s="442"/>
      <c r="M25" s="442"/>
      <c r="N25" s="497"/>
    </row>
    <row r="26" spans="1:55" s="14" customFormat="1" ht="45" customHeight="1" x14ac:dyDescent="0.25">
      <c r="A26" s="51" t="s">
        <v>106</v>
      </c>
      <c r="B26" s="10" t="s">
        <v>122</v>
      </c>
      <c r="C26" s="114" t="s">
        <v>123</v>
      </c>
      <c r="D26" s="4" t="s">
        <v>124</v>
      </c>
      <c r="E26" s="4" t="s">
        <v>125</v>
      </c>
      <c r="F26" s="18">
        <v>123623.05</v>
      </c>
      <c r="G26" s="18">
        <v>123623.05</v>
      </c>
      <c r="H26" s="10" t="s">
        <v>126</v>
      </c>
      <c r="I26" s="18">
        <v>81750</v>
      </c>
      <c r="J26" s="18">
        <f t="shared" si="2"/>
        <v>41873.050000000003</v>
      </c>
      <c r="K26" s="184" t="s">
        <v>12</v>
      </c>
      <c r="L26" s="52">
        <v>773855635</v>
      </c>
      <c r="M26" s="10">
        <v>722191104</v>
      </c>
      <c r="N26" s="14">
        <v>250</v>
      </c>
      <c r="O26" s="14" t="s">
        <v>449</v>
      </c>
      <c r="P26" s="14" t="s">
        <v>457</v>
      </c>
      <c r="Q26" s="14">
        <v>500</v>
      </c>
      <c r="S26" s="14">
        <v>300</v>
      </c>
      <c r="U26" s="14">
        <v>300</v>
      </c>
    </row>
    <row r="27" spans="1:55" s="165" customFormat="1" ht="45" customHeight="1" x14ac:dyDescent="0.25">
      <c r="A27" s="200" t="s">
        <v>107</v>
      </c>
      <c r="B27" s="160" t="s">
        <v>129</v>
      </c>
      <c r="C27" s="201" t="s">
        <v>130</v>
      </c>
      <c r="D27" s="160" t="s">
        <v>131</v>
      </c>
      <c r="E27" s="160" t="s">
        <v>132</v>
      </c>
      <c r="F27" s="160">
        <v>173083.6</v>
      </c>
      <c r="G27" s="160">
        <v>173083.6</v>
      </c>
      <c r="H27" s="160" t="s">
        <v>133</v>
      </c>
      <c r="I27" s="160">
        <v>55000</v>
      </c>
      <c r="J27" s="160">
        <f t="shared" si="2"/>
        <v>118083.6</v>
      </c>
      <c r="K27" s="160" t="s">
        <v>12</v>
      </c>
      <c r="L27" s="160" t="s">
        <v>441</v>
      </c>
      <c r="M27" s="160"/>
      <c r="N27" s="202"/>
      <c r="O27" s="202"/>
    </row>
    <row r="28" spans="1:55" s="14" customFormat="1" ht="30" customHeight="1" x14ac:dyDescent="0.25">
      <c r="A28" s="177" t="s">
        <v>114</v>
      </c>
      <c r="B28" s="175" t="s">
        <v>135</v>
      </c>
      <c r="C28" s="114" t="s">
        <v>452</v>
      </c>
      <c r="D28" s="182" t="s">
        <v>137</v>
      </c>
      <c r="E28" s="182" t="s">
        <v>138</v>
      </c>
      <c r="F28" s="183">
        <v>239655.58</v>
      </c>
      <c r="G28" s="18">
        <v>267155.58</v>
      </c>
      <c r="H28" s="10" t="s">
        <v>139</v>
      </c>
      <c r="I28" s="18">
        <v>174000</v>
      </c>
      <c r="J28" s="18">
        <f t="shared" si="2"/>
        <v>93155.580000000016</v>
      </c>
      <c r="K28" s="184" t="s">
        <v>12</v>
      </c>
      <c r="L28" s="114" t="s">
        <v>140</v>
      </c>
      <c r="M28" s="10" t="s">
        <v>141</v>
      </c>
      <c r="O28" s="14" t="s">
        <v>453</v>
      </c>
      <c r="P28" s="14" t="s">
        <v>352</v>
      </c>
    </row>
    <row r="29" spans="1:55" s="135" customFormat="1" x14ac:dyDescent="0.25">
      <c r="A29" s="491" t="s">
        <v>121</v>
      </c>
      <c r="B29" s="489" t="s">
        <v>390</v>
      </c>
      <c r="C29" s="493" t="s">
        <v>391</v>
      </c>
      <c r="D29" s="494" t="s">
        <v>392</v>
      </c>
      <c r="E29" s="494" t="s">
        <v>393</v>
      </c>
      <c r="F29" s="487">
        <v>108115.67</v>
      </c>
      <c r="G29" s="487">
        <v>108115.67</v>
      </c>
      <c r="H29" s="489" t="s">
        <v>394</v>
      </c>
      <c r="I29" s="487"/>
      <c r="J29" s="487"/>
      <c r="K29" s="490"/>
      <c r="L29" s="485"/>
      <c r="M29" s="485"/>
    </row>
    <row r="30" spans="1:55" s="135" customFormat="1" x14ac:dyDescent="0.25">
      <c r="A30" s="492"/>
      <c r="B30" s="489"/>
      <c r="C30" s="493"/>
      <c r="D30" s="495"/>
      <c r="E30" s="495"/>
      <c r="F30" s="488"/>
      <c r="G30" s="488"/>
      <c r="H30" s="489"/>
      <c r="I30" s="488"/>
      <c r="J30" s="488"/>
      <c r="K30" s="490"/>
      <c r="L30" s="485"/>
      <c r="M30" s="485"/>
      <c r="S30" s="135">
        <v>27266.41</v>
      </c>
    </row>
    <row r="31" spans="1:55" s="14" customFormat="1" x14ac:dyDescent="0.25">
      <c r="A31" s="42" t="s">
        <v>127</v>
      </c>
      <c r="B31" s="175" t="s">
        <v>14</v>
      </c>
      <c r="C31" s="114" t="s">
        <v>155</v>
      </c>
      <c r="D31" s="4" t="s">
        <v>156</v>
      </c>
      <c r="E31" s="4" t="s">
        <v>157</v>
      </c>
      <c r="F31" s="18">
        <v>52337.760000000002</v>
      </c>
      <c r="G31" s="18">
        <v>43759.26</v>
      </c>
      <c r="H31" s="10" t="s">
        <v>158</v>
      </c>
      <c r="I31" s="18">
        <v>30500</v>
      </c>
      <c r="J31" s="171">
        <f t="shared" ref="J31:J37" si="3">G31-I31</f>
        <v>13259.260000000002</v>
      </c>
      <c r="K31" s="178"/>
      <c r="L31" s="10" t="s">
        <v>458</v>
      </c>
      <c r="M31" s="31" t="s">
        <v>55</v>
      </c>
      <c r="O31" s="14" t="s">
        <v>453</v>
      </c>
      <c r="P31" s="14" t="s">
        <v>352</v>
      </c>
    </row>
    <row r="32" spans="1:55" s="13" customFormat="1" ht="27.75" customHeight="1" x14ac:dyDescent="0.25">
      <c r="A32" s="41" t="s">
        <v>142</v>
      </c>
      <c r="B32" s="176" t="s">
        <v>177</v>
      </c>
      <c r="C32" s="180" t="s">
        <v>178</v>
      </c>
      <c r="D32" s="39" t="s">
        <v>179</v>
      </c>
      <c r="E32" s="39" t="s">
        <v>180</v>
      </c>
      <c r="F32" s="171">
        <v>313168.57</v>
      </c>
      <c r="G32" s="171">
        <v>328168.57</v>
      </c>
      <c r="H32" s="176" t="s">
        <v>181</v>
      </c>
      <c r="I32" s="171">
        <v>148168.57</v>
      </c>
      <c r="J32" s="171">
        <f t="shared" si="3"/>
        <v>180000</v>
      </c>
      <c r="K32" s="184" t="s">
        <v>12</v>
      </c>
      <c r="L32" s="180" t="s">
        <v>182</v>
      </c>
      <c r="M32" s="53" t="s">
        <v>293</v>
      </c>
      <c r="N32" s="173"/>
      <c r="O32" s="14" t="s">
        <v>450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48" s="14" customFormat="1" x14ac:dyDescent="0.25">
      <c r="A33" s="43" t="s">
        <v>153</v>
      </c>
      <c r="B33" s="176" t="s">
        <v>213</v>
      </c>
      <c r="C33" s="186" t="s">
        <v>214</v>
      </c>
      <c r="D33" s="176" t="s">
        <v>215</v>
      </c>
      <c r="E33" s="39" t="s">
        <v>216</v>
      </c>
      <c r="F33" s="171">
        <v>170910.14</v>
      </c>
      <c r="G33" s="171">
        <v>156166.39000000001</v>
      </c>
      <c r="H33" s="176" t="s">
        <v>217</v>
      </c>
      <c r="I33" s="109">
        <v>63000</v>
      </c>
      <c r="J33" s="109">
        <f t="shared" si="3"/>
        <v>93166.390000000014</v>
      </c>
      <c r="K33" s="10"/>
      <c r="L33" s="10" t="s">
        <v>79</v>
      </c>
      <c r="M33" s="10" t="s">
        <v>218</v>
      </c>
      <c r="O33" s="14">
        <v>2000</v>
      </c>
    </row>
    <row r="34" spans="1:48" s="14" customFormat="1" ht="30" x14ac:dyDescent="0.25">
      <c r="A34" s="43" t="s">
        <v>154</v>
      </c>
      <c r="B34" s="175" t="s">
        <v>219</v>
      </c>
      <c r="C34" s="114" t="s">
        <v>220</v>
      </c>
      <c r="D34" s="182" t="s">
        <v>221</v>
      </c>
      <c r="E34" s="182" t="s">
        <v>222</v>
      </c>
      <c r="F34" s="183">
        <v>107816.8</v>
      </c>
      <c r="G34" s="183">
        <v>107816.8</v>
      </c>
      <c r="H34" s="176" t="s">
        <v>223</v>
      </c>
      <c r="I34" s="171">
        <v>95500</v>
      </c>
      <c r="J34" s="171">
        <f t="shared" si="3"/>
        <v>12316.800000000003</v>
      </c>
      <c r="K34" s="184"/>
      <c r="L34" s="180" t="s">
        <v>224</v>
      </c>
      <c r="M34" s="181" t="s">
        <v>225</v>
      </c>
      <c r="N34" s="14">
        <v>2500</v>
      </c>
      <c r="P34" s="14" t="s">
        <v>459</v>
      </c>
    </row>
    <row r="35" spans="1:48" s="14" customFormat="1" x14ac:dyDescent="0.25">
      <c r="A35" s="55" t="s">
        <v>159</v>
      </c>
      <c r="B35" s="175" t="s">
        <v>226</v>
      </c>
      <c r="C35" s="114" t="s">
        <v>227</v>
      </c>
      <c r="D35" s="182" t="s">
        <v>228</v>
      </c>
      <c r="E35" s="182" t="s">
        <v>229</v>
      </c>
      <c r="F35" s="183">
        <v>69982.62</v>
      </c>
      <c r="G35" s="171">
        <v>69982.62</v>
      </c>
      <c r="H35" s="176" t="s">
        <v>230</v>
      </c>
      <c r="I35" s="171">
        <v>34000</v>
      </c>
      <c r="J35" s="171">
        <f t="shared" si="3"/>
        <v>35982.619999999995</v>
      </c>
      <c r="K35" s="184" t="s">
        <v>12</v>
      </c>
      <c r="L35" s="39" t="s">
        <v>231</v>
      </c>
      <c r="M35" s="180">
        <v>703048222</v>
      </c>
      <c r="O35" s="14" t="s">
        <v>262</v>
      </c>
      <c r="P35" s="14" t="s">
        <v>262</v>
      </c>
    </row>
    <row r="36" spans="1:48" s="14" customFormat="1" ht="30" x14ac:dyDescent="0.25">
      <c r="A36" s="177" t="s">
        <v>160</v>
      </c>
      <c r="B36" s="176" t="s">
        <v>232</v>
      </c>
      <c r="C36" s="180" t="s">
        <v>233</v>
      </c>
      <c r="D36" s="39" t="s">
        <v>234</v>
      </c>
      <c r="E36" s="39" t="s">
        <v>235</v>
      </c>
      <c r="F36" s="171">
        <v>65376.28</v>
      </c>
      <c r="G36" s="171">
        <v>79876.28</v>
      </c>
      <c r="H36" s="176" t="s">
        <v>236</v>
      </c>
      <c r="I36" s="171">
        <v>55376.28</v>
      </c>
      <c r="J36" s="171">
        <f t="shared" si="3"/>
        <v>24500</v>
      </c>
      <c r="K36" s="32" t="s">
        <v>12</v>
      </c>
      <c r="L36" s="181" t="s">
        <v>237</v>
      </c>
      <c r="M36" s="21" t="s">
        <v>238</v>
      </c>
      <c r="O36" s="14" t="s">
        <v>262</v>
      </c>
      <c r="P36" s="14" t="s">
        <v>264</v>
      </c>
    </row>
    <row r="37" spans="1:48" s="165" customFormat="1" ht="33" customHeight="1" x14ac:dyDescent="0.25">
      <c r="A37" s="203" t="s">
        <v>161</v>
      </c>
      <c r="B37" s="204" t="s">
        <v>395</v>
      </c>
      <c r="C37" s="204" t="s">
        <v>396</v>
      </c>
      <c r="D37" s="160" t="s">
        <v>397</v>
      </c>
      <c r="E37" s="187" t="s">
        <v>398</v>
      </c>
      <c r="F37" s="188">
        <v>549042.82999999996</v>
      </c>
      <c r="G37" s="188">
        <v>549042.82999999996</v>
      </c>
      <c r="H37" s="188" t="s">
        <v>399</v>
      </c>
      <c r="I37" s="188">
        <v>549049.01</v>
      </c>
      <c r="J37" s="188">
        <f t="shared" si="3"/>
        <v>-6.1800000000512227</v>
      </c>
      <c r="K37" s="160"/>
      <c r="L37" s="201" t="s">
        <v>401</v>
      </c>
      <c r="M37" s="201"/>
    </row>
    <row r="38" spans="1:48" s="14" customFormat="1" ht="37.5" customHeight="1" x14ac:dyDescent="0.25">
      <c r="A38" s="55" t="s">
        <v>168</v>
      </c>
      <c r="B38" s="10"/>
      <c r="C38" s="10" t="s">
        <v>239</v>
      </c>
      <c r="D38" s="10" t="s">
        <v>240</v>
      </c>
      <c r="E38" s="215" t="s">
        <v>290</v>
      </c>
      <c r="F38" s="10">
        <v>69223.179999999993</v>
      </c>
      <c r="G38" s="10">
        <v>69223.179999999993</v>
      </c>
      <c r="H38" s="10" t="s">
        <v>241</v>
      </c>
      <c r="I38" s="10">
        <v>46000</v>
      </c>
      <c r="J38" s="10">
        <f>G38-I38</f>
        <v>23223.179999999993</v>
      </c>
      <c r="K38" s="10" t="s">
        <v>12</v>
      </c>
      <c r="L38" s="10" t="s">
        <v>242</v>
      </c>
      <c r="M38" s="10"/>
      <c r="O38" s="14" t="s">
        <v>446</v>
      </c>
      <c r="P38" s="14" t="s">
        <v>460</v>
      </c>
    </row>
    <row r="39" spans="1:48" s="14" customFormat="1" ht="26.25" customHeight="1" x14ac:dyDescent="0.25">
      <c r="A39" s="177" t="s">
        <v>183</v>
      </c>
      <c r="B39" s="10" t="s">
        <v>330</v>
      </c>
      <c r="C39" s="69" t="s">
        <v>331</v>
      </c>
      <c r="D39" s="10" t="s">
        <v>332</v>
      </c>
      <c r="E39" s="4" t="s">
        <v>333</v>
      </c>
      <c r="F39" s="10">
        <v>34995.97</v>
      </c>
      <c r="G39" s="10">
        <v>47495.97</v>
      </c>
      <c r="H39" s="10" t="s">
        <v>334</v>
      </c>
      <c r="I39" s="18">
        <v>32500</v>
      </c>
      <c r="J39" s="18">
        <f>G39-I39</f>
        <v>14995.970000000001</v>
      </c>
      <c r="K39" s="184"/>
      <c r="L39" s="112" t="s">
        <v>465</v>
      </c>
      <c r="M39" s="114" t="s">
        <v>335</v>
      </c>
      <c r="O39" s="14" t="s">
        <v>454</v>
      </c>
      <c r="P39" s="14" t="s">
        <v>460</v>
      </c>
    </row>
    <row r="40" spans="1:48" s="14" customFormat="1" ht="30" customHeight="1" x14ac:dyDescent="0.25">
      <c r="A40" s="436" t="s">
        <v>195</v>
      </c>
      <c r="B40" s="436"/>
      <c r="C40" s="436" t="s">
        <v>461</v>
      </c>
      <c r="D40" s="218"/>
      <c r="E40" s="218" t="s">
        <v>462</v>
      </c>
      <c r="F40" s="486">
        <v>997089.57</v>
      </c>
      <c r="G40" s="486">
        <v>750000</v>
      </c>
      <c r="H40" s="436" t="s">
        <v>464</v>
      </c>
      <c r="I40" s="439">
        <v>750000</v>
      </c>
      <c r="J40" s="445">
        <f>G40-I40</f>
        <v>0</v>
      </c>
      <c r="K40" s="439"/>
      <c r="L40" s="469"/>
      <c r="M40" s="436">
        <v>779779668</v>
      </c>
      <c r="N40" s="172"/>
      <c r="R40" s="14">
        <v>25000</v>
      </c>
      <c r="T40" s="14">
        <v>25000</v>
      </c>
      <c r="U40" s="14">
        <v>25000</v>
      </c>
    </row>
    <row r="41" spans="1:48" s="14" customFormat="1" ht="20.25" customHeight="1" x14ac:dyDescent="0.25">
      <c r="A41" s="436"/>
      <c r="B41" s="436"/>
      <c r="C41" s="436"/>
      <c r="D41" s="219"/>
      <c r="E41" s="219" t="s">
        <v>463</v>
      </c>
      <c r="F41" s="486"/>
      <c r="G41" s="486"/>
      <c r="H41" s="436"/>
      <c r="I41" s="440"/>
      <c r="J41" s="440"/>
      <c r="K41" s="440"/>
      <c r="L41" s="469"/>
      <c r="M41" s="436"/>
    </row>
    <row r="42" spans="1:48" s="14" customFormat="1" ht="20.25" customHeight="1" x14ac:dyDescent="0.25">
      <c r="A42" s="10" t="s">
        <v>212</v>
      </c>
      <c r="B42" s="10"/>
      <c r="C42" s="167"/>
      <c r="D42" s="167"/>
      <c r="E42" s="166"/>
      <c r="F42" s="168"/>
      <c r="G42" s="168"/>
      <c r="H42" s="115"/>
      <c r="I42" s="10"/>
      <c r="J42" s="10"/>
      <c r="K42" s="10"/>
      <c r="L42" s="10"/>
      <c r="M42" s="10"/>
    </row>
    <row r="43" spans="1:48" s="14" customFormat="1" x14ac:dyDescent="0.25">
      <c r="A43" s="10" t="s">
        <v>274</v>
      </c>
      <c r="B43" s="10"/>
      <c r="C43" s="10"/>
      <c r="D43" s="10"/>
      <c r="E43" s="4"/>
      <c r="F43" s="18"/>
      <c r="G43" s="18"/>
      <c r="H43" s="10"/>
      <c r="I43" s="10"/>
      <c r="J43" s="10"/>
      <c r="K43" s="10"/>
      <c r="L43" s="10"/>
      <c r="M43" s="144"/>
    </row>
    <row r="44" spans="1:48" s="14" customFormat="1" ht="25.5" customHeight="1" x14ac:dyDescent="0.25">
      <c r="A44" s="10" t="s">
        <v>301</v>
      </c>
      <c r="B44" s="10"/>
      <c r="C44" s="69" t="s">
        <v>302</v>
      </c>
      <c r="D44" s="10"/>
      <c r="E44" s="4" t="s">
        <v>303</v>
      </c>
      <c r="F44" s="18">
        <v>2666823.12</v>
      </c>
      <c r="G44" s="18">
        <v>2666823.12</v>
      </c>
      <c r="H44" s="10" t="s">
        <v>304</v>
      </c>
      <c r="I44" s="18">
        <v>1800000</v>
      </c>
      <c r="J44" s="18">
        <f>G44-I44</f>
        <v>866823.12000000011</v>
      </c>
      <c r="K44" s="10"/>
      <c r="L44" s="10" t="s">
        <v>55</v>
      </c>
      <c r="M44" s="10"/>
    </row>
    <row r="45" spans="1:48" s="160" customFormat="1" ht="25.5" customHeight="1" x14ac:dyDescent="0.25">
      <c r="A45" s="160" t="s">
        <v>305</v>
      </c>
      <c r="C45" s="205" t="s">
        <v>306</v>
      </c>
      <c r="D45" s="160" t="s">
        <v>307</v>
      </c>
      <c r="E45" s="187" t="s">
        <v>308</v>
      </c>
      <c r="F45" s="188">
        <v>1380277.79</v>
      </c>
      <c r="G45" s="188">
        <v>1242250.01</v>
      </c>
      <c r="H45" s="160" t="s">
        <v>309</v>
      </c>
      <c r="I45" s="206">
        <v>1242250.02</v>
      </c>
      <c r="J45" s="188">
        <f>G45-I45</f>
        <v>-1.0000000009313226E-2</v>
      </c>
      <c r="L45" s="160">
        <v>712775467</v>
      </c>
      <c r="M45" s="160" t="s">
        <v>401</v>
      </c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</row>
    <row r="46" spans="1:48" s="165" customFormat="1" ht="25.5" customHeight="1" x14ac:dyDescent="0.25">
      <c r="A46" s="160" t="s">
        <v>310</v>
      </c>
      <c r="B46" s="160" t="s">
        <v>311</v>
      </c>
      <c r="C46" s="205" t="s">
        <v>312</v>
      </c>
      <c r="D46" s="160"/>
      <c r="E46" s="187" t="s">
        <v>313</v>
      </c>
      <c r="F46" s="188">
        <v>386387.26</v>
      </c>
      <c r="G46" s="188">
        <v>381182.4</v>
      </c>
      <c r="H46" s="160" t="s">
        <v>314</v>
      </c>
      <c r="I46" s="188">
        <v>329337.45</v>
      </c>
      <c r="J46" s="188">
        <f>G46-I46</f>
        <v>51844.950000000012</v>
      </c>
      <c r="K46" s="160" t="s">
        <v>12</v>
      </c>
      <c r="L46" s="160">
        <v>714803556</v>
      </c>
      <c r="M46" s="160" t="s">
        <v>455</v>
      </c>
      <c r="O46" s="165">
        <v>57050</v>
      </c>
    </row>
    <row r="47" spans="1:48" s="14" customFormat="1" ht="25.5" customHeight="1" x14ac:dyDescent="0.25">
      <c r="A47" s="10" t="s">
        <v>315</v>
      </c>
      <c r="B47" s="70" t="s">
        <v>316</v>
      </c>
      <c r="C47" s="71" t="s">
        <v>317</v>
      </c>
      <c r="D47" s="72" t="s">
        <v>318</v>
      </c>
      <c r="E47" s="72" t="s">
        <v>319</v>
      </c>
      <c r="F47" s="73">
        <v>336517.04</v>
      </c>
      <c r="G47" s="110"/>
      <c r="H47" s="111" t="s">
        <v>320</v>
      </c>
      <c r="I47" s="110">
        <v>190000</v>
      </c>
      <c r="J47" s="74">
        <f>F47-I47</f>
        <v>146517.03999999998</v>
      </c>
      <c r="K47" s="70" t="s">
        <v>12</v>
      </c>
      <c r="L47" s="10"/>
      <c r="M47" s="10"/>
    </row>
    <row r="48" spans="1:48" s="14" customFormat="1" ht="25.5" customHeight="1" x14ac:dyDescent="0.25">
      <c r="A48" s="10" t="s">
        <v>321</v>
      </c>
      <c r="B48" s="10" t="s">
        <v>466</v>
      </c>
      <c r="C48" s="221" t="s">
        <v>467</v>
      </c>
      <c r="D48" s="225">
        <v>112506782</v>
      </c>
      <c r="E48" s="4" t="s">
        <v>468</v>
      </c>
      <c r="F48" s="10">
        <v>63419.58</v>
      </c>
      <c r="G48" s="10">
        <v>63419.58</v>
      </c>
      <c r="H48" s="10" t="s">
        <v>469</v>
      </c>
      <c r="I48" s="10">
        <v>45000</v>
      </c>
      <c r="J48" s="10">
        <f>G48-I48</f>
        <v>18419.580000000002</v>
      </c>
      <c r="K48" s="10"/>
      <c r="L48" s="10">
        <v>777637996</v>
      </c>
      <c r="M48" s="10"/>
      <c r="V48" s="14">
        <v>10000</v>
      </c>
      <c r="W48" s="14">
        <v>10000</v>
      </c>
      <c r="Y48" s="14">
        <v>10000</v>
      </c>
    </row>
    <row r="49" spans="1:55" s="14" customFormat="1" x14ac:dyDescent="0.25"/>
    <row r="50" spans="1:55" s="14" customFormat="1" ht="42.75" customHeight="1" x14ac:dyDescent="0.25"/>
    <row r="51" spans="1:55" s="14" customFormat="1" ht="60" customHeight="1" x14ac:dyDescent="0.25"/>
    <row r="52" spans="1:55" s="13" customFormat="1" ht="30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</row>
    <row r="53" spans="1:55" s="14" customFormat="1" ht="30" customHeight="1" x14ac:dyDescent="0.25">
      <c r="J53" s="68" t="s">
        <v>269</v>
      </c>
      <c r="K53" s="68">
        <v>419101</v>
      </c>
    </row>
    <row r="54" spans="1:55" s="14" customFormat="1" ht="35.25" customHeight="1" x14ac:dyDescent="0.25"/>
    <row r="55" spans="1:55" s="5" customFormat="1" ht="24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</row>
    <row r="56" spans="1:55" s="14" customFormat="1" x14ac:dyDescent="0.25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</row>
    <row r="57" spans="1:55" s="172" customFormat="1" ht="42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pans="1:55" s="14" customFormat="1" x14ac:dyDescent="0.25"/>
    <row r="59" spans="1:55" s="14" customFormat="1" x14ac:dyDescent="0.25"/>
    <row r="60" spans="1:55" s="14" customFormat="1" ht="30" customHeight="1" x14ac:dyDescent="0.25"/>
    <row r="61" spans="1:55" s="14" customFormat="1" ht="22.5" customHeight="1" x14ac:dyDescent="0.25"/>
    <row r="62" spans="1:55" s="14" customFormat="1" ht="33" customHeight="1" x14ac:dyDescent="0.25"/>
    <row r="63" spans="1:55" s="14" customFormat="1" ht="35.25" customHeight="1" x14ac:dyDescent="0.25"/>
    <row r="64" spans="1:55" s="14" customFormat="1" x14ac:dyDescent="0.25"/>
    <row r="65" spans="1:48" s="14" customFormat="1" x14ac:dyDescent="0.25"/>
    <row r="66" spans="1:48" s="14" customFormat="1" x14ac:dyDescent="0.25"/>
    <row r="67" spans="1:48" s="14" customFormat="1" ht="15" customHeight="1" x14ac:dyDescent="0.25"/>
    <row r="68" spans="1:48" s="14" customFormat="1" ht="15" customHeight="1" x14ac:dyDescent="0.25"/>
    <row r="69" spans="1:48" s="14" customForma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</row>
    <row r="70" spans="1:48" s="28" customForma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8" s="14" customFormat="1" x14ac:dyDescent="0.25"/>
    <row r="72" spans="1:48" s="14" customFormat="1" x14ac:dyDescent="0.25"/>
    <row r="73" spans="1:48" s="14" customFormat="1" x14ac:dyDescent="0.25"/>
    <row r="74" spans="1:48" s="14" customFormat="1" ht="51.75" customHeight="1" x14ac:dyDescent="0.25"/>
    <row r="75" spans="1:48" s="14" customFormat="1" x14ac:dyDescent="0.25"/>
    <row r="76" spans="1:48" s="14" customFormat="1" x14ac:dyDescent="0.25"/>
    <row r="77" spans="1:48" s="14" customFormat="1" x14ac:dyDescent="0.25"/>
    <row r="78" spans="1:48" s="14" customFormat="1" x14ac:dyDescent="0.25"/>
    <row r="79" spans="1:48" s="14" customFormat="1" x14ac:dyDescent="0.25"/>
    <row r="80" spans="1:48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ht="47.25" customHeight="1" x14ac:dyDescent="0.25"/>
    <row r="89" s="14" customFormat="1" ht="32.25" customHeight="1" x14ac:dyDescent="0.25"/>
    <row r="90" s="14" customFormat="1" x14ac:dyDescent="0.25"/>
    <row r="91" s="14" customFormat="1" x14ac:dyDescent="0.25"/>
    <row r="92" s="14" customFormat="1" ht="24" customHeigh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pans="1:55" s="14" customFormat="1" ht="55.5" customHeight="1" x14ac:dyDescent="0.25"/>
    <row r="98" spans="1:55" s="14" customFormat="1" ht="35.25" customHeight="1" x14ac:dyDescent="0.25"/>
    <row r="99" spans="1:55" s="5" customFormat="1" ht="30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</row>
    <row r="100" spans="1:55" s="5" customFormat="1" ht="25.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</row>
    <row r="101" spans="1:55" s="5" customForma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</row>
    <row r="102" spans="1:55" s="14" customFormat="1" ht="28.5" customHeight="1" x14ac:dyDescent="0.25"/>
    <row r="103" spans="1:55" s="14" customFormat="1" x14ac:dyDescent="0.25"/>
    <row r="104" spans="1:55" s="14" customFormat="1" x14ac:dyDescent="0.25"/>
    <row r="105" spans="1:55" s="14" customFormat="1" x14ac:dyDescent="0.25"/>
    <row r="106" spans="1:55" s="14" customFormat="1" ht="36.75" customHeight="1" x14ac:dyDescent="0.25"/>
    <row r="107" spans="1:55" s="14" customFormat="1" x14ac:dyDescent="0.25"/>
    <row r="108" spans="1:55" s="5" customForma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</row>
    <row r="109" spans="1:55" s="5" customForma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</row>
    <row r="110" spans="1:55" s="5" customForma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</row>
    <row r="111" spans="1:55" s="5" customForma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</row>
    <row r="112" spans="1:55" s="5" customFormat="1" ht="22.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</row>
    <row r="113" spans="1:55" s="5" customFormat="1" ht="24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14"/>
      <c r="AX113" s="14"/>
      <c r="AY113" s="14"/>
      <c r="AZ113" s="14"/>
      <c r="BA113" s="14"/>
      <c r="BB113" s="14"/>
      <c r="BC113" s="14"/>
    </row>
    <row r="114" spans="1:55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</row>
    <row r="115" spans="1:55" s="5" customFormat="1" ht="21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</row>
    <row r="116" spans="1:55" s="5" customFormat="1" x14ac:dyDescent="0.25">
      <c r="A116" s="174"/>
      <c r="B116" s="56"/>
      <c r="C116" s="57"/>
      <c r="D116" s="57"/>
      <c r="E116" s="58"/>
      <c r="F116" s="58"/>
      <c r="H116" s="58"/>
      <c r="I116" s="58"/>
      <c r="J116" s="59"/>
      <c r="K116" s="5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</row>
    <row r="117" spans="1:55" s="5" customFormat="1" x14ac:dyDescent="0.25">
      <c r="A117" s="174"/>
      <c r="B117" s="56"/>
      <c r="C117" s="57"/>
      <c r="D117" s="57"/>
      <c r="E117" s="58"/>
      <c r="F117" s="58"/>
      <c r="H117" s="58"/>
      <c r="I117" s="58"/>
      <c r="J117" s="59"/>
      <c r="K117" s="5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</row>
    <row r="118" spans="1:55" s="5" customFormat="1" x14ac:dyDescent="0.25">
      <c r="A118" s="174"/>
      <c r="B118" s="56"/>
      <c r="C118" s="57"/>
      <c r="D118" s="57"/>
      <c r="E118" s="58"/>
      <c r="F118" s="58"/>
      <c r="H118" s="58"/>
      <c r="I118" s="58"/>
      <c r="J118" s="59"/>
      <c r="K118" s="5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</row>
    <row r="119" spans="1:55" s="5" customFormat="1" x14ac:dyDescent="0.25">
      <c r="A119" s="174"/>
      <c r="B119" s="56"/>
      <c r="C119" s="57"/>
      <c r="D119" s="57"/>
      <c r="E119" s="58"/>
      <c r="F119" s="58"/>
      <c r="H119" s="58"/>
      <c r="I119" s="58"/>
      <c r="J119" s="59"/>
      <c r="K119" s="5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</row>
    <row r="120" spans="1:55" s="5" customFormat="1" x14ac:dyDescent="0.25">
      <c r="A120" s="174"/>
      <c r="B120" s="56"/>
      <c r="C120" s="57"/>
      <c r="D120" s="57"/>
      <c r="E120" s="58"/>
      <c r="F120" s="58"/>
      <c r="H120" s="58"/>
      <c r="I120" s="58"/>
      <c r="J120" s="59"/>
      <c r="K120" s="5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</row>
    <row r="121" spans="1:55" s="5" customFormat="1" x14ac:dyDescent="0.25">
      <c r="A121" s="174"/>
      <c r="B121" s="56"/>
      <c r="C121" s="57"/>
      <c r="D121" s="57"/>
      <c r="E121" s="58"/>
      <c r="F121" s="58"/>
      <c r="H121" s="58"/>
      <c r="I121" s="58"/>
      <c r="J121" s="59"/>
      <c r="K121" s="5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</row>
    <row r="122" spans="1:55" s="5" customFormat="1" x14ac:dyDescent="0.25">
      <c r="A122" s="174"/>
      <c r="B122" s="56"/>
      <c r="C122" s="57"/>
      <c r="D122" s="57"/>
      <c r="E122" s="58"/>
      <c r="F122" s="58"/>
      <c r="H122" s="58"/>
      <c r="I122" s="58"/>
      <c r="J122" s="59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</row>
    <row r="123" spans="1:55" s="5" customFormat="1" x14ac:dyDescent="0.25">
      <c r="A123" s="174"/>
      <c r="B123" s="56"/>
      <c r="C123" s="57"/>
      <c r="D123" s="57"/>
      <c r="E123" s="58"/>
      <c r="F123" s="58"/>
      <c r="H123" s="58"/>
      <c r="I123" s="58"/>
      <c r="J123" s="59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</row>
    <row r="124" spans="1:55" s="5" customFormat="1" x14ac:dyDescent="0.25">
      <c r="A124" s="174"/>
      <c r="B124" s="56"/>
      <c r="C124" s="57"/>
      <c r="D124" s="57"/>
      <c r="E124" s="58"/>
      <c r="F124" s="58"/>
      <c r="H124" s="58"/>
      <c r="I124" s="58"/>
      <c r="J124" s="59"/>
      <c r="K124" s="5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</row>
    <row r="125" spans="1:55" s="5" customFormat="1" ht="15" customHeight="1" x14ac:dyDescent="0.25">
      <c r="A125" s="174"/>
      <c r="B125" s="56"/>
      <c r="C125" s="57"/>
      <c r="D125" s="57"/>
      <c r="E125" s="58"/>
      <c r="F125" s="58"/>
      <c r="H125" s="58"/>
      <c r="I125" s="58"/>
      <c r="J125" s="59"/>
      <c r="K125" s="5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</row>
    <row r="126" spans="1:55" s="5" customFormat="1" x14ac:dyDescent="0.25">
      <c r="A126" s="174"/>
      <c r="B126" s="56"/>
      <c r="C126" s="57"/>
      <c r="D126" s="57"/>
      <c r="E126" s="58"/>
      <c r="F126" s="58"/>
      <c r="H126" s="58"/>
      <c r="I126" s="58"/>
      <c r="J126" s="59"/>
      <c r="K126" s="5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</row>
    <row r="127" spans="1:55" s="5" customFormat="1" x14ac:dyDescent="0.25">
      <c r="A127" s="174"/>
      <c r="B127" s="56"/>
      <c r="C127" s="57"/>
      <c r="D127" s="57"/>
      <c r="E127" s="58"/>
      <c r="F127" s="58"/>
      <c r="H127" s="58"/>
      <c r="I127" s="58"/>
      <c r="J127" s="59"/>
      <c r="K127" s="5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</row>
    <row r="128" spans="1:55" s="5" customFormat="1" x14ac:dyDescent="0.25">
      <c r="A128" s="174"/>
      <c r="B128" s="56"/>
      <c r="C128" s="57"/>
      <c r="D128" s="57"/>
      <c r="E128" s="58"/>
      <c r="F128" s="58"/>
      <c r="H128" s="58"/>
      <c r="I128" s="58"/>
      <c r="J128" s="59"/>
      <c r="K128" s="5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</row>
    <row r="129" spans="1:55" s="5" customFormat="1" x14ac:dyDescent="0.25">
      <c r="A129" s="174"/>
      <c r="B129" s="56"/>
      <c r="C129" s="57"/>
      <c r="D129" s="57"/>
      <c r="E129" s="58"/>
      <c r="F129" s="58"/>
      <c r="H129" s="58"/>
      <c r="I129" s="58"/>
      <c r="J129" s="59"/>
      <c r="K129" s="5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</row>
    <row r="130" spans="1:55" s="5" customFormat="1" x14ac:dyDescent="0.25">
      <c r="A130" s="174"/>
      <c r="B130" s="56"/>
      <c r="C130" s="57"/>
      <c r="D130" s="57"/>
      <c r="E130" s="58"/>
      <c r="F130" s="58"/>
      <c r="H130" s="58"/>
      <c r="I130" s="58"/>
      <c r="J130" s="59"/>
      <c r="K130" s="5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</row>
    <row r="131" spans="1:55" s="5" customFormat="1" x14ac:dyDescent="0.25">
      <c r="A131" s="174"/>
      <c r="B131" s="56"/>
      <c r="C131" s="57"/>
      <c r="D131" s="57"/>
      <c r="E131" s="58"/>
      <c r="F131" s="58"/>
      <c r="H131" s="58"/>
      <c r="I131" s="58"/>
      <c r="J131" s="59"/>
      <c r="K131" s="5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</row>
    <row r="132" spans="1:55" s="5" customFormat="1" x14ac:dyDescent="0.25">
      <c r="A132" s="174"/>
      <c r="B132" s="56"/>
      <c r="C132" s="57"/>
      <c r="D132" s="57"/>
      <c r="E132" s="58"/>
      <c r="F132" s="58"/>
      <c r="H132" s="58"/>
      <c r="I132" s="58"/>
      <c r="J132" s="59"/>
      <c r="K132" s="5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</row>
    <row r="133" spans="1:55" s="5" customFormat="1" x14ac:dyDescent="0.25">
      <c r="A133" s="174"/>
      <c r="B133" s="56"/>
      <c r="C133" s="57"/>
      <c r="D133" s="57"/>
      <c r="E133" s="58"/>
      <c r="F133" s="58"/>
      <c r="H133" s="58"/>
      <c r="I133" s="58"/>
      <c r="J133" s="59"/>
      <c r="K133" s="5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</row>
    <row r="134" spans="1:55" s="5" customFormat="1" x14ac:dyDescent="0.25">
      <c r="A134" s="174"/>
      <c r="B134" s="56"/>
      <c r="C134" s="57"/>
      <c r="D134" s="57"/>
      <c r="E134" s="58"/>
      <c r="F134" s="58"/>
      <c r="H134" s="58"/>
      <c r="I134" s="58"/>
      <c r="J134" s="59"/>
      <c r="K134" s="5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</row>
    <row r="135" spans="1:55" s="5" customFormat="1" x14ac:dyDescent="0.25">
      <c r="A135" s="174"/>
      <c r="B135" s="56"/>
      <c r="C135" s="57"/>
      <c r="D135" s="57"/>
      <c r="E135" s="58"/>
      <c r="F135" s="58"/>
      <c r="H135" s="58"/>
      <c r="I135" s="58"/>
      <c r="J135" s="59"/>
      <c r="K135" s="5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</row>
    <row r="136" spans="1:55" s="5" customFormat="1" x14ac:dyDescent="0.25">
      <c r="A136" s="174"/>
      <c r="B136" s="56"/>
      <c r="C136" s="57"/>
      <c r="D136" s="57"/>
      <c r="E136" s="58"/>
      <c r="F136" s="58"/>
      <c r="H136" s="58"/>
      <c r="I136" s="58"/>
      <c r="J136" s="59"/>
      <c r="K136" s="5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</row>
    <row r="137" spans="1:55" s="5" customFormat="1" x14ac:dyDescent="0.25">
      <c r="A137" s="174"/>
      <c r="B137" s="56"/>
      <c r="C137" s="57"/>
      <c r="D137" s="57"/>
      <c r="E137" s="58"/>
      <c r="F137" s="58"/>
      <c r="H137" s="58"/>
      <c r="I137" s="58"/>
      <c r="J137" s="59"/>
      <c r="K137" s="5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</row>
    <row r="138" spans="1:55" s="5" customFormat="1" x14ac:dyDescent="0.25">
      <c r="A138" s="174"/>
      <c r="B138" s="56"/>
      <c r="C138" s="57"/>
      <c r="D138" s="57"/>
      <c r="E138" s="58"/>
      <c r="F138" s="58"/>
      <c r="H138" s="58"/>
      <c r="I138" s="58"/>
      <c r="J138" s="59"/>
      <c r="K138" s="5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</row>
    <row r="139" spans="1:55" s="5" customFormat="1" x14ac:dyDescent="0.25">
      <c r="A139" s="174"/>
      <c r="B139" s="56"/>
      <c r="C139" s="57"/>
      <c r="D139" s="57"/>
      <c r="E139" s="58"/>
      <c r="F139" s="58"/>
      <c r="H139" s="58"/>
      <c r="I139" s="58"/>
      <c r="J139" s="59"/>
      <c r="K139" s="5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</row>
    <row r="140" spans="1:55" s="5" customFormat="1" x14ac:dyDescent="0.25">
      <c r="A140" s="174"/>
      <c r="B140" s="56"/>
      <c r="C140" s="57"/>
      <c r="D140" s="57"/>
      <c r="E140" s="58"/>
      <c r="F140" s="58"/>
      <c r="H140" s="58"/>
      <c r="I140" s="58"/>
      <c r="J140" s="59"/>
      <c r="K140" s="5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</row>
    <row r="141" spans="1:55" s="5" customFormat="1" x14ac:dyDescent="0.25">
      <c r="A141" s="174"/>
      <c r="B141" s="56"/>
      <c r="C141" s="57"/>
      <c r="D141" s="57"/>
      <c r="E141" s="58"/>
      <c r="F141" s="58"/>
      <c r="H141" s="58"/>
      <c r="I141" s="58"/>
      <c r="J141" s="59"/>
      <c r="K141" s="5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</row>
    <row r="142" spans="1:55" s="5" customFormat="1" x14ac:dyDescent="0.25">
      <c r="A142" s="174"/>
      <c r="B142" s="56"/>
      <c r="C142" s="57"/>
      <c r="D142" s="57"/>
      <c r="E142" s="58"/>
      <c r="F142" s="58"/>
      <c r="H142" s="58"/>
      <c r="I142" s="58"/>
      <c r="J142" s="59"/>
      <c r="K142" s="5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</row>
    <row r="143" spans="1:55" s="5" customFormat="1" x14ac:dyDescent="0.25">
      <c r="A143" s="174"/>
      <c r="B143" s="56"/>
      <c r="C143" s="57"/>
      <c r="D143" s="57"/>
      <c r="E143" s="58"/>
      <c r="F143" s="58"/>
      <c r="H143" s="58"/>
      <c r="I143" s="58"/>
      <c r="J143" s="59"/>
      <c r="K143" s="5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</row>
    <row r="144" spans="1:55" s="5" customFormat="1" x14ac:dyDescent="0.25">
      <c r="A144" s="174"/>
      <c r="B144" s="56"/>
      <c r="C144" s="57"/>
      <c r="D144" s="57"/>
      <c r="E144" s="58"/>
      <c r="F144" s="58"/>
      <c r="H144" s="58"/>
      <c r="I144" s="58"/>
      <c r="J144" s="59"/>
      <c r="K144" s="5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</row>
    <row r="145" spans="1:55" s="5" customFormat="1" x14ac:dyDescent="0.25">
      <c r="A145" s="174"/>
      <c r="B145" s="56"/>
      <c r="C145" s="57"/>
      <c r="D145" s="57"/>
      <c r="E145" s="58"/>
      <c r="F145" s="58"/>
      <c r="H145" s="58"/>
      <c r="I145" s="58"/>
      <c r="J145" s="59"/>
      <c r="K145" s="5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</row>
    <row r="146" spans="1:55" s="5" customFormat="1" x14ac:dyDescent="0.25">
      <c r="A146" s="174"/>
      <c r="B146" s="56"/>
      <c r="C146" s="57"/>
      <c r="D146" s="57"/>
      <c r="E146" s="58"/>
      <c r="F146" s="58"/>
      <c r="H146" s="58"/>
      <c r="I146" s="58"/>
      <c r="J146" s="59"/>
      <c r="K146" s="5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</row>
    <row r="147" spans="1:55" s="5" customFormat="1" x14ac:dyDescent="0.25">
      <c r="A147" s="174"/>
      <c r="B147" s="56"/>
      <c r="C147" s="57"/>
      <c r="D147" s="57"/>
      <c r="E147" s="58"/>
      <c r="F147" s="58"/>
      <c r="H147" s="58"/>
      <c r="I147" s="58"/>
      <c r="J147" s="59"/>
      <c r="K147" s="5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</row>
    <row r="148" spans="1:55" s="5" customFormat="1" x14ac:dyDescent="0.25">
      <c r="A148" s="174"/>
      <c r="B148" s="56"/>
      <c r="C148" s="57"/>
      <c r="D148" s="57"/>
      <c r="E148" s="58"/>
      <c r="F148" s="58"/>
      <c r="H148" s="58"/>
      <c r="I148" s="58"/>
      <c r="J148" s="59"/>
      <c r="K148" s="5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</row>
    <row r="149" spans="1:55" s="5" customFormat="1" x14ac:dyDescent="0.25">
      <c r="A149" s="174"/>
      <c r="B149" s="56"/>
      <c r="C149" s="57"/>
      <c r="D149" s="57"/>
      <c r="E149" s="58"/>
      <c r="F149" s="58"/>
      <c r="H149" s="58"/>
      <c r="I149" s="58"/>
      <c r="J149" s="59"/>
      <c r="K149" s="5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</row>
    <row r="150" spans="1:55" s="5" customFormat="1" x14ac:dyDescent="0.25">
      <c r="A150" s="174"/>
      <c r="B150" s="56"/>
      <c r="C150" s="57"/>
      <c r="D150" s="57"/>
      <c r="E150" s="58"/>
      <c r="F150" s="58"/>
      <c r="H150" s="58"/>
      <c r="I150" s="58"/>
      <c r="J150" s="59"/>
      <c r="K150" s="5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</row>
    <row r="151" spans="1:55" s="5" customFormat="1" x14ac:dyDescent="0.25">
      <c r="A151" s="174"/>
      <c r="B151" s="56"/>
      <c r="C151" s="57"/>
      <c r="D151" s="57"/>
      <c r="E151" s="58"/>
      <c r="F151" s="58"/>
      <c r="H151" s="58"/>
      <c r="I151" s="58"/>
      <c r="J151" s="59"/>
      <c r="K151" s="5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</row>
    <row r="152" spans="1:55" s="5" customFormat="1" x14ac:dyDescent="0.25">
      <c r="A152" s="174"/>
      <c r="B152" s="56"/>
      <c r="C152" s="57"/>
      <c r="D152" s="57"/>
      <c r="E152" s="58"/>
      <c r="F152" s="58"/>
      <c r="H152" s="58"/>
      <c r="I152" s="58"/>
      <c r="J152" s="59"/>
      <c r="K152" s="5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</row>
    <row r="153" spans="1:55" s="5" customFormat="1" x14ac:dyDescent="0.25">
      <c r="A153" s="174"/>
      <c r="B153" s="56"/>
      <c r="C153" s="57"/>
      <c r="D153" s="57"/>
      <c r="E153" s="58"/>
      <c r="F153" s="58"/>
      <c r="H153" s="58"/>
      <c r="I153" s="58"/>
      <c r="J153" s="59"/>
      <c r="K153" s="5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</row>
    <row r="154" spans="1:55" s="5" customFormat="1" x14ac:dyDescent="0.25">
      <c r="A154" s="174"/>
      <c r="B154" s="56"/>
      <c r="C154" s="57"/>
      <c r="D154" s="57"/>
      <c r="E154" s="58"/>
      <c r="F154" s="58"/>
      <c r="H154" s="58"/>
      <c r="I154" s="58"/>
      <c r="J154" s="59"/>
      <c r="K154" s="5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</row>
    <row r="155" spans="1:55" s="5" customFormat="1" x14ac:dyDescent="0.25">
      <c r="A155" s="174"/>
      <c r="B155" s="56"/>
      <c r="C155" s="57"/>
      <c r="D155" s="57"/>
      <c r="E155" s="58"/>
      <c r="F155" s="58"/>
      <c r="H155" s="58"/>
      <c r="I155" s="58"/>
      <c r="J155" s="59"/>
      <c r="K155" s="5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</row>
    <row r="156" spans="1:55" s="5" customFormat="1" x14ac:dyDescent="0.25">
      <c r="A156" s="174"/>
      <c r="B156" s="56"/>
      <c r="C156" s="57"/>
      <c r="D156" s="57"/>
      <c r="E156" s="58"/>
      <c r="F156" s="58"/>
      <c r="H156" s="58"/>
      <c r="I156" s="58"/>
      <c r="J156" s="59"/>
      <c r="K156" s="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</row>
    <row r="157" spans="1:55" s="5" customFormat="1" x14ac:dyDescent="0.25">
      <c r="A157" s="174"/>
      <c r="B157" s="56"/>
      <c r="C157" s="57"/>
      <c r="D157" s="57"/>
      <c r="E157" s="58"/>
      <c r="F157" s="58"/>
      <c r="H157" s="58"/>
      <c r="I157" s="58"/>
      <c r="J157" s="59"/>
      <c r="K157" s="5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</row>
    <row r="158" spans="1:55" s="5" customFormat="1" x14ac:dyDescent="0.25">
      <c r="A158" s="174"/>
      <c r="B158" s="56"/>
      <c r="C158" s="57"/>
      <c r="D158" s="57"/>
      <c r="E158" s="58"/>
      <c r="F158" s="58"/>
      <c r="H158" s="58"/>
      <c r="I158" s="58"/>
      <c r="J158" s="59"/>
      <c r="K158" s="5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</row>
    <row r="159" spans="1:55" s="5" customFormat="1" x14ac:dyDescent="0.25">
      <c r="A159" s="174"/>
      <c r="B159" s="56"/>
      <c r="C159" s="57"/>
      <c r="D159" s="57"/>
      <c r="E159" s="58"/>
      <c r="F159" s="58"/>
      <c r="H159" s="58"/>
      <c r="I159" s="58"/>
      <c r="J159" s="59"/>
      <c r="K159" s="5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</row>
    <row r="160" spans="1:55" s="5" customFormat="1" x14ac:dyDescent="0.25">
      <c r="A160" s="174"/>
      <c r="B160" s="56"/>
      <c r="C160" s="57"/>
      <c r="D160" s="57"/>
      <c r="E160" s="58"/>
      <c r="F160" s="58"/>
      <c r="H160" s="58"/>
      <c r="I160" s="58"/>
      <c r="J160" s="59"/>
      <c r="K160" s="5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</row>
    <row r="161" spans="1:55" s="5" customFormat="1" x14ac:dyDescent="0.25">
      <c r="A161" s="174"/>
      <c r="B161" s="56"/>
      <c r="C161" s="57"/>
      <c r="D161" s="57"/>
      <c r="E161" s="58"/>
      <c r="F161" s="58"/>
      <c r="H161" s="58"/>
      <c r="I161" s="58"/>
      <c r="J161" s="59"/>
      <c r="K161" s="5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</row>
    <row r="162" spans="1:55" s="5" customFormat="1" x14ac:dyDescent="0.25">
      <c r="A162" s="174"/>
      <c r="B162" s="56"/>
      <c r="C162" s="57"/>
      <c r="D162" s="57"/>
      <c r="E162" s="58"/>
      <c r="F162" s="58"/>
      <c r="H162" s="58"/>
      <c r="I162" s="58"/>
      <c r="J162" s="59"/>
      <c r="K162" s="5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</row>
    <row r="163" spans="1:55" s="5" customFormat="1" x14ac:dyDescent="0.25">
      <c r="A163" s="174"/>
      <c r="B163" s="56"/>
      <c r="C163" s="57"/>
      <c r="D163" s="57"/>
      <c r="E163" s="58"/>
      <c r="F163" s="58"/>
      <c r="H163" s="58"/>
      <c r="I163" s="58"/>
      <c r="J163" s="59"/>
      <c r="K163" s="5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</row>
    <row r="164" spans="1:55" s="5" customFormat="1" x14ac:dyDescent="0.25">
      <c r="A164" s="174"/>
      <c r="B164" s="56"/>
      <c r="C164" s="57"/>
      <c r="D164" s="57"/>
      <c r="E164" s="58"/>
      <c r="F164" s="58"/>
      <c r="H164" s="58"/>
      <c r="I164" s="58"/>
      <c r="J164" s="59"/>
      <c r="K164" s="5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</row>
    <row r="165" spans="1:55" s="5" customFormat="1" x14ac:dyDescent="0.25">
      <c r="A165" s="174"/>
      <c r="B165" s="56"/>
      <c r="C165" s="57"/>
      <c r="D165" s="57"/>
      <c r="E165" s="58"/>
      <c r="F165" s="58"/>
      <c r="H165" s="58"/>
      <c r="I165" s="58"/>
      <c r="J165" s="59"/>
      <c r="K165" s="5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</row>
    <row r="166" spans="1:55" s="5" customFormat="1" x14ac:dyDescent="0.25">
      <c r="A166" s="174"/>
      <c r="B166" s="56"/>
      <c r="C166" s="57"/>
      <c r="D166" s="57"/>
      <c r="E166" s="58"/>
      <c r="F166" s="58"/>
      <c r="H166" s="58"/>
      <c r="I166" s="58"/>
      <c r="J166" s="59"/>
      <c r="K166" s="5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</row>
    <row r="167" spans="1:55" s="5" customFormat="1" x14ac:dyDescent="0.25">
      <c r="A167" s="174"/>
      <c r="B167" s="56"/>
      <c r="C167" s="57"/>
      <c r="D167" s="57"/>
      <c r="E167" s="58"/>
      <c r="F167" s="58"/>
      <c r="H167" s="58"/>
      <c r="I167" s="58"/>
      <c r="J167" s="59"/>
      <c r="K167" s="5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</row>
    <row r="168" spans="1:55" s="5" customFormat="1" x14ac:dyDescent="0.25">
      <c r="A168" s="174"/>
      <c r="B168" s="56"/>
      <c r="C168" s="57"/>
      <c r="D168" s="57"/>
      <c r="E168" s="58"/>
      <c r="F168" s="58"/>
      <c r="H168" s="58"/>
      <c r="I168" s="58"/>
      <c r="J168" s="59"/>
      <c r="K168" s="5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</row>
    <row r="169" spans="1:55" s="5" customFormat="1" x14ac:dyDescent="0.25">
      <c r="A169" s="174"/>
      <c r="B169" s="56"/>
      <c r="C169" s="57"/>
      <c r="D169" s="57"/>
      <c r="E169" s="58"/>
      <c r="F169" s="58"/>
      <c r="H169" s="58"/>
      <c r="I169" s="58"/>
      <c r="J169" s="59"/>
      <c r="K169" s="5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</row>
    <row r="170" spans="1:55" s="5" customFormat="1" x14ac:dyDescent="0.25">
      <c r="A170" s="174"/>
      <c r="B170" s="56"/>
      <c r="C170" s="57"/>
      <c r="D170" s="57"/>
      <c r="E170" s="58"/>
      <c r="F170" s="58"/>
      <c r="H170" s="58"/>
      <c r="I170" s="58"/>
      <c r="J170" s="59"/>
      <c r="K170" s="5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</row>
    <row r="171" spans="1:55" s="5" customFormat="1" x14ac:dyDescent="0.25">
      <c r="A171" s="174"/>
      <c r="B171" s="56"/>
      <c r="C171" s="57"/>
      <c r="D171" s="57"/>
      <c r="E171" s="58"/>
      <c r="F171" s="58"/>
      <c r="H171" s="58"/>
      <c r="I171" s="58"/>
      <c r="J171" s="59"/>
      <c r="K171" s="5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</row>
    <row r="172" spans="1:55" s="5" customFormat="1" x14ac:dyDescent="0.25">
      <c r="A172" s="174"/>
      <c r="B172" s="56"/>
      <c r="C172" s="57"/>
      <c r="D172" s="57"/>
      <c r="E172" s="58"/>
      <c r="F172" s="58"/>
      <c r="H172" s="58"/>
      <c r="I172" s="58"/>
      <c r="J172" s="59"/>
      <c r="K172" s="5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</row>
    <row r="173" spans="1:55" s="5" customFormat="1" x14ac:dyDescent="0.25">
      <c r="A173" s="174"/>
      <c r="B173" s="56"/>
      <c r="C173" s="57"/>
      <c r="D173" s="57"/>
      <c r="E173" s="58"/>
      <c r="F173" s="58"/>
      <c r="H173" s="58"/>
      <c r="I173" s="58"/>
      <c r="J173" s="59"/>
      <c r="K173" s="5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</row>
    <row r="174" spans="1:55" s="5" customFormat="1" x14ac:dyDescent="0.25">
      <c r="A174" s="174"/>
      <c r="B174" s="56"/>
      <c r="C174" s="57"/>
      <c r="D174" s="57"/>
      <c r="E174" s="58"/>
      <c r="F174" s="58"/>
      <c r="H174" s="58"/>
      <c r="I174" s="58"/>
      <c r="J174" s="59"/>
      <c r="K174" s="5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</row>
    <row r="175" spans="1:55" s="5" customFormat="1" x14ac:dyDescent="0.25">
      <c r="A175" s="174"/>
      <c r="B175" s="56"/>
      <c r="C175" s="57"/>
      <c r="D175" s="57"/>
      <c r="E175" s="58"/>
      <c r="F175" s="58"/>
      <c r="H175" s="58"/>
      <c r="I175" s="58"/>
      <c r="J175" s="59"/>
      <c r="K175" s="5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</row>
    <row r="176" spans="1:55" s="5" customFormat="1" x14ac:dyDescent="0.25">
      <c r="A176" s="174"/>
      <c r="B176" s="56"/>
      <c r="C176" s="57"/>
      <c r="D176" s="57"/>
      <c r="E176" s="58"/>
      <c r="F176" s="58"/>
      <c r="H176" s="58"/>
      <c r="I176" s="58"/>
      <c r="J176" s="59"/>
      <c r="K176" s="5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</row>
    <row r="177" spans="1:55" s="5" customFormat="1" x14ac:dyDescent="0.25">
      <c r="A177" s="174"/>
      <c r="B177" s="56"/>
      <c r="C177" s="57"/>
      <c r="D177" s="57"/>
      <c r="E177" s="58"/>
      <c r="F177" s="58"/>
      <c r="H177" s="58"/>
      <c r="I177" s="58"/>
      <c r="J177" s="59"/>
      <c r="K177" s="5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</row>
    <row r="178" spans="1:55" s="5" customFormat="1" x14ac:dyDescent="0.25">
      <c r="A178" s="174"/>
      <c r="B178" s="56"/>
      <c r="C178" s="57"/>
      <c r="D178" s="57"/>
      <c r="E178" s="58"/>
      <c r="F178" s="58"/>
      <c r="H178" s="58"/>
      <c r="I178" s="58"/>
      <c r="J178" s="59"/>
      <c r="K178" s="5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</row>
    <row r="179" spans="1:55" s="5" customFormat="1" x14ac:dyDescent="0.25">
      <c r="A179" s="174"/>
      <c r="B179" s="56"/>
      <c r="C179" s="57"/>
      <c r="D179" s="57"/>
      <c r="E179" s="58"/>
      <c r="F179" s="58"/>
      <c r="H179" s="58"/>
      <c r="I179" s="58"/>
      <c r="J179" s="59"/>
      <c r="K179" s="5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</row>
    <row r="180" spans="1:55" s="5" customFormat="1" x14ac:dyDescent="0.25">
      <c r="A180" s="174"/>
      <c r="B180" s="56"/>
      <c r="C180" s="57"/>
      <c r="D180" s="57"/>
      <c r="E180" s="58"/>
      <c r="F180" s="58"/>
      <c r="H180" s="58"/>
      <c r="I180" s="58"/>
      <c r="J180" s="59"/>
      <c r="K180" s="5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</row>
    <row r="181" spans="1:55" s="5" customFormat="1" x14ac:dyDescent="0.25">
      <c r="A181" s="174"/>
      <c r="B181" s="56"/>
      <c r="C181" s="57"/>
      <c r="D181" s="57"/>
      <c r="E181" s="58"/>
      <c r="F181" s="58"/>
      <c r="H181" s="58"/>
      <c r="I181" s="58"/>
      <c r="J181" s="59"/>
      <c r="K181" s="5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</row>
    <row r="182" spans="1:55" s="5" customFormat="1" x14ac:dyDescent="0.25">
      <c r="A182" s="174"/>
      <c r="B182" s="56"/>
      <c r="C182" s="57"/>
      <c r="D182" s="57"/>
      <c r="E182" s="58"/>
      <c r="F182" s="58"/>
      <c r="H182" s="58"/>
      <c r="I182" s="58"/>
      <c r="J182" s="59"/>
      <c r="K182" s="5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</row>
    <row r="183" spans="1:55" s="5" customFormat="1" x14ac:dyDescent="0.25">
      <c r="A183" s="174"/>
      <c r="B183" s="56"/>
      <c r="C183" s="57"/>
      <c r="D183" s="57"/>
      <c r="E183" s="58"/>
      <c r="F183" s="58"/>
      <c r="H183" s="58"/>
      <c r="I183" s="58"/>
      <c r="J183" s="59"/>
      <c r="K183" s="5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</row>
    <row r="184" spans="1:55" s="5" customFormat="1" x14ac:dyDescent="0.25">
      <c r="A184" s="174"/>
      <c r="B184" s="56"/>
      <c r="C184" s="57"/>
      <c r="D184" s="57"/>
      <c r="E184" s="58"/>
      <c r="F184" s="58"/>
      <c r="H184" s="58"/>
      <c r="I184" s="58"/>
      <c r="J184" s="59"/>
      <c r="K184" s="5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</row>
    <row r="185" spans="1:55" s="5" customFormat="1" x14ac:dyDescent="0.25">
      <c r="A185" s="174"/>
      <c r="B185" s="56"/>
      <c r="C185" s="57"/>
      <c r="D185" s="57"/>
      <c r="E185" s="58"/>
      <c r="F185" s="58"/>
      <c r="H185" s="58"/>
      <c r="I185" s="58"/>
      <c r="J185" s="59"/>
      <c r="K185" s="5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</row>
    <row r="186" spans="1:55" s="5" customFormat="1" x14ac:dyDescent="0.25">
      <c r="A186" s="174"/>
      <c r="B186" s="56"/>
      <c r="C186" s="57"/>
      <c r="D186" s="57"/>
      <c r="E186" s="58"/>
      <c r="F186" s="58"/>
      <c r="H186" s="58"/>
      <c r="I186" s="58"/>
      <c r="J186" s="59"/>
      <c r="K186" s="5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</row>
    <row r="187" spans="1:55" s="5" customFormat="1" x14ac:dyDescent="0.25">
      <c r="A187" s="174"/>
      <c r="B187" s="56"/>
      <c r="C187" s="57"/>
      <c r="D187" s="57"/>
      <c r="E187" s="58"/>
      <c r="F187" s="58"/>
      <c r="H187" s="58"/>
      <c r="I187" s="58"/>
      <c r="J187" s="59"/>
      <c r="K187" s="5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</row>
    <row r="188" spans="1:55" s="5" customFormat="1" x14ac:dyDescent="0.25">
      <c r="A188" s="174"/>
      <c r="B188" s="56"/>
      <c r="C188" s="57"/>
      <c r="D188" s="57"/>
      <c r="E188" s="58"/>
      <c r="F188" s="58"/>
      <c r="H188" s="58"/>
      <c r="I188" s="58"/>
      <c r="J188" s="59"/>
      <c r="K188" s="5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</row>
    <row r="189" spans="1:55" s="5" customFormat="1" x14ac:dyDescent="0.25">
      <c r="A189" s="174"/>
      <c r="B189" s="56"/>
      <c r="C189" s="57"/>
      <c r="D189" s="57"/>
      <c r="E189" s="58"/>
      <c r="F189" s="58"/>
      <c r="H189" s="58"/>
      <c r="I189" s="58"/>
      <c r="J189" s="59"/>
      <c r="K189" s="5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</row>
    <row r="190" spans="1:55" s="5" customFormat="1" x14ac:dyDescent="0.25">
      <c r="A190" s="174"/>
      <c r="B190" s="56"/>
      <c r="C190" s="57"/>
      <c r="D190" s="57"/>
      <c r="E190" s="58"/>
      <c r="F190" s="58"/>
      <c r="H190" s="58"/>
      <c r="I190" s="58"/>
      <c r="J190" s="59"/>
      <c r="K190" s="5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</row>
    <row r="191" spans="1:55" s="5" customFormat="1" x14ac:dyDescent="0.25">
      <c r="A191" s="174"/>
      <c r="B191" s="56"/>
      <c r="C191" s="57"/>
      <c r="D191" s="57"/>
      <c r="E191" s="58"/>
      <c r="F191" s="58"/>
      <c r="H191" s="58"/>
      <c r="I191" s="58"/>
      <c r="J191" s="59"/>
      <c r="K191" s="5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</row>
    <row r="192" spans="1:55" s="5" customFormat="1" x14ac:dyDescent="0.25">
      <c r="A192" s="174"/>
      <c r="B192" s="56"/>
      <c r="C192" s="57"/>
      <c r="D192" s="57"/>
      <c r="E192" s="58"/>
      <c r="F192" s="58"/>
      <c r="H192" s="58"/>
      <c r="I192" s="58"/>
      <c r="J192" s="59"/>
      <c r="K192" s="5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</row>
    <row r="193" spans="1:55" s="5" customFormat="1" x14ac:dyDescent="0.25">
      <c r="A193" s="174"/>
      <c r="B193" s="56"/>
      <c r="C193" s="57"/>
      <c r="D193" s="57"/>
      <c r="E193" s="58"/>
      <c r="F193" s="58"/>
      <c r="H193" s="58"/>
      <c r="I193" s="58"/>
      <c r="J193" s="59"/>
      <c r="K193" s="5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</row>
    <row r="194" spans="1:55" s="5" customFormat="1" x14ac:dyDescent="0.25">
      <c r="A194" s="174"/>
      <c r="B194" s="56"/>
      <c r="C194" s="57"/>
      <c r="D194" s="57"/>
      <c r="E194" s="58"/>
      <c r="F194" s="58"/>
      <c r="H194" s="58"/>
      <c r="I194" s="58"/>
      <c r="J194" s="59"/>
      <c r="K194" s="5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</row>
    <row r="195" spans="1:55" s="5" customFormat="1" x14ac:dyDescent="0.25">
      <c r="A195" s="174"/>
      <c r="B195" s="56"/>
      <c r="C195" s="57"/>
      <c r="D195" s="57"/>
      <c r="E195" s="58"/>
      <c r="F195" s="58"/>
      <c r="H195" s="58"/>
      <c r="I195" s="58"/>
      <c r="J195" s="59"/>
      <c r="K195" s="5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</row>
    <row r="196" spans="1:55" s="5" customFormat="1" x14ac:dyDescent="0.25">
      <c r="A196" s="174"/>
      <c r="B196" s="56"/>
      <c r="C196" s="57"/>
      <c r="D196" s="57"/>
      <c r="E196" s="58"/>
      <c r="F196" s="58"/>
      <c r="H196" s="58"/>
      <c r="I196" s="58"/>
      <c r="J196" s="59"/>
      <c r="K196" s="5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</row>
    <row r="197" spans="1:55" s="5" customFormat="1" x14ac:dyDescent="0.25">
      <c r="A197" s="174"/>
      <c r="B197" s="56"/>
      <c r="C197" s="57"/>
      <c r="D197" s="57"/>
      <c r="E197" s="58"/>
      <c r="F197" s="58"/>
      <c r="H197" s="58"/>
      <c r="I197" s="58"/>
      <c r="J197" s="59"/>
      <c r="K197" s="5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</row>
    <row r="198" spans="1:55" s="5" customFormat="1" x14ac:dyDescent="0.25">
      <c r="A198" s="174"/>
      <c r="B198" s="56"/>
      <c r="C198" s="57"/>
      <c r="D198" s="57"/>
      <c r="E198" s="58"/>
      <c r="F198" s="58"/>
      <c r="H198" s="58"/>
      <c r="I198" s="58"/>
      <c r="J198" s="59"/>
      <c r="K198" s="5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</row>
    <row r="199" spans="1:55" s="5" customFormat="1" x14ac:dyDescent="0.25">
      <c r="A199" s="174"/>
      <c r="B199" s="56"/>
      <c r="C199" s="57"/>
      <c r="D199" s="57"/>
      <c r="E199" s="58"/>
      <c r="F199" s="58"/>
      <c r="H199" s="58"/>
      <c r="I199" s="58"/>
      <c r="J199" s="59"/>
      <c r="K199" s="5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</row>
    <row r="200" spans="1:55" s="5" customFormat="1" x14ac:dyDescent="0.25">
      <c r="A200" s="172"/>
      <c r="B200" s="174"/>
      <c r="C200" s="56"/>
      <c r="D200" s="57"/>
      <c r="E200" s="57"/>
      <c r="F200" s="58"/>
      <c r="G200" s="58"/>
      <c r="I200" s="58"/>
      <c r="J200" s="58"/>
      <c r="K200" s="59"/>
      <c r="L200" s="56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</row>
    <row r="201" spans="1:55" s="5" customFormat="1" x14ac:dyDescent="0.25">
      <c r="A201" s="172"/>
      <c r="B201" s="174"/>
      <c r="C201" s="56"/>
      <c r="D201" s="57"/>
      <c r="E201" s="57"/>
      <c r="F201" s="58"/>
      <c r="G201" s="58"/>
      <c r="I201" s="58"/>
      <c r="J201" s="58"/>
      <c r="K201" s="59"/>
      <c r="L201" s="56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</row>
    <row r="202" spans="1:55" s="5" customFormat="1" x14ac:dyDescent="0.25">
      <c r="A202" s="172"/>
      <c r="B202" s="174"/>
      <c r="C202" s="56"/>
      <c r="D202" s="57"/>
      <c r="E202" s="57"/>
      <c r="F202" s="58"/>
      <c r="G202" s="58"/>
      <c r="I202" s="58"/>
      <c r="J202" s="58"/>
      <c r="K202" s="59"/>
      <c r="L202" s="56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</row>
    <row r="203" spans="1:55" s="5" customFormat="1" x14ac:dyDescent="0.25">
      <c r="A203" s="172"/>
      <c r="B203" s="174"/>
      <c r="C203" s="56"/>
      <c r="D203" s="57"/>
      <c r="E203" s="57"/>
      <c r="F203" s="58"/>
      <c r="G203" s="58"/>
      <c r="I203" s="58"/>
      <c r="J203" s="58"/>
      <c r="K203" s="59"/>
      <c r="L203" s="56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</row>
    <row r="204" spans="1:55" s="5" customFormat="1" x14ac:dyDescent="0.25">
      <c r="A204" s="172"/>
      <c r="B204" s="174"/>
      <c r="C204" s="56"/>
      <c r="D204" s="57"/>
      <c r="E204" s="57"/>
      <c r="F204" s="58"/>
      <c r="G204" s="58"/>
      <c r="I204" s="58"/>
      <c r="J204" s="58"/>
      <c r="K204" s="59"/>
      <c r="L204" s="56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</row>
    <row r="205" spans="1:55" s="5" customFormat="1" x14ac:dyDescent="0.25">
      <c r="A205" s="172"/>
      <c r="B205" s="174"/>
      <c r="C205" s="56"/>
      <c r="D205" s="57"/>
      <c r="E205" s="57"/>
      <c r="F205" s="58"/>
      <c r="G205" s="58"/>
      <c r="I205" s="58"/>
      <c r="J205" s="58"/>
      <c r="K205" s="59"/>
      <c r="L205" s="56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</row>
    <row r="206" spans="1:55" s="5" customFormat="1" x14ac:dyDescent="0.25">
      <c r="A206" s="172"/>
      <c r="B206" s="174"/>
      <c r="C206" s="56"/>
      <c r="D206" s="57"/>
      <c r="E206" s="57"/>
      <c r="F206" s="58"/>
      <c r="G206" s="58"/>
      <c r="I206" s="58"/>
      <c r="J206" s="58"/>
      <c r="K206" s="59"/>
      <c r="L206" s="56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</row>
    <row r="207" spans="1:55" s="5" customFormat="1" x14ac:dyDescent="0.25">
      <c r="A207" s="172"/>
      <c r="B207" s="174"/>
      <c r="C207" s="56"/>
      <c r="D207" s="57"/>
      <c r="E207" s="57"/>
      <c r="F207" s="58"/>
      <c r="G207" s="58"/>
      <c r="I207" s="58"/>
      <c r="J207" s="58"/>
      <c r="K207" s="59"/>
      <c r="L207" s="56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</row>
    <row r="208" spans="1:55" s="5" customFormat="1" x14ac:dyDescent="0.25">
      <c r="A208" s="172"/>
      <c r="B208" s="174"/>
      <c r="C208" s="56"/>
      <c r="D208" s="57"/>
      <c r="E208" s="57"/>
      <c r="F208" s="58"/>
      <c r="G208" s="58"/>
      <c r="I208" s="58"/>
      <c r="J208" s="58"/>
      <c r="K208" s="59"/>
      <c r="L208" s="56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</row>
    <row r="209" spans="1:55" s="5" customFormat="1" x14ac:dyDescent="0.25">
      <c r="A209" s="172"/>
      <c r="B209" s="174"/>
      <c r="C209" s="56"/>
      <c r="D209" s="57"/>
      <c r="E209" s="57"/>
      <c r="F209" s="58"/>
      <c r="G209" s="58"/>
      <c r="I209" s="58"/>
      <c r="J209" s="58"/>
      <c r="K209" s="59"/>
      <c r="L209" s="56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</row>
    <row r="210" spans="1:55" s="5" customFormat="1" x14ac:dyDescent="0.25">
      <c r="A210" s="172"/>
      <c r="B210" s="174"/>
      <c r="C210" s="56"/>
      <c r="D210" s="57"/>
      <c r="E210" s="57"/>
      <c r="F210" s="58"/>
      <c r="G210" s="58"/>
      <c r="I210" s="58"/>
      <c r="J210" s="58"/>
      <c r="K210" s="59"/>
      <c r="L210" s="56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</row>
    <row r="211" spans="1:55" s="5" customFormat="1" x14ac:dyDescent="0.25">
      <c r="A211" s="172"/>
      <c r="B211" s="174"/>
      <c r="C211" s="56"/>
      <c r="D211" s="57"/>
      <c r="E211" s="57"/>
      <c r="F211" s="58"/>
      <c r="G211" s="58"/>
      <c r="I211" s="58"/>
      <c r="J211" s="58"/>
      <c r="K211" s="59"/>
      <c r="L211" s="56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</row>
    <row r="212" spans="1:55" s="5" customFormat="1" x14ac:dyDescent="0.25">
      <c r="A212" s="172"/>
      <c r="B212" s="174"/>
      <c r="C212" s="56"/>
      <c r="D212" s="57"/>
      <c r="E212" s="57"/>
      <c r="F212" s="58"/>
      <c r="G212" s="58"/>
      <c r="I212" s="58"/>
      <c r="J212" s="58"/>
      <c r="K212" s="59"/>
      <c r="L212" s="56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</row>
    <row r="213" spans="1:55" s="5" customFormat="1" x14ac:dyDescent="0.25">
      <c r="A213" s="172"/>
      <c r="B213" s="174"/>
      <c r="C213" s="56"/>
      <c r="D213" s="57"/>
      <c r="E213" s="57"/>
      <c r="F213" s="58"/>
      <c r="G213" s="58"/>
      <c r="I213" s="58"/>
      <c r="J213" s="58"/>
      <c r="K213" s="59"/>
      <c r="L213" s="56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</row>
    <row r="214" spans="1:55" s="5" customFormat="1" x14ac:dyDescent="0.25">
      <c r="A214" s="172"/>
      <c r="B214" s="174"/>
      <c r="C214" s="56"/>
      <c r="D214" s="57"/>
      <c r="E214" s="57"/>
      <c r="F214" s="58"/>
      <c r="G214" s="58"/>
      <c r="I214" s="58"/>
      <c r="J214" s="58"/>
      <c r="K214" s="59"/>
      <c r="L214" s="56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</row>
    <row r="215" spans="1:55" s="5" customFormat="1" x14ac:dyDescent="0.25">
      <c r="A215" s="172"/>
      <c r="B215" s="174"/>
      <c r="C215" s="56"/>
      <c r="D215" s="57"/>
      <c r="E215" s="57"/>
      <c r="F215" s="58"/>
      <c r="G215" s="58"/>
      <c r="I215" s="58"/>
      <c r="J215" s="58"/>
      <c r="K215" s="59"/>
      <c r="L215" s="56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</row>
    <row r="216" spans="1:55" s="5" customFormat="1" x14ac:dyDescent="0.25">
      <c r="A216" s="172"/>
      <c r="B216" s="174"/>
      <c r="C216" s="56"/>
      <c r="D216" s="57"/>
      <c r="E216" s="57"/>
      <c r="F216" s="58"/>
      <c r="G216" s="58"/>
      <c r="I216" s="58"/>
      <c r="J216" s="58"/>
      <c r="K216" s="59"/>
      <c r="L216" s="56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</row>
    <row r="217" spans="1:55" s="5" customFormat="1" x14ac:dyDescent="0.25">
      <c r="A217" s="172"/>
      <c r="B217" s="174"/>
      <c r="C217" s="56"/>
      <c r="D217" s="57"/>
      <c r="E217" s="57"/>
      <c r="F217" s="58"/>
      <c r="G217" s="58"/>
      <c r="I217" s="58"/>
      <c r="J217" s="58"/>
      <c r="K217" s="59"/>
      <c r="L217" s="56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</row>
    <row r="218" spans="1:55" s="5" customFormat="1" x14ac:dyDescent="0.25">
      <c r="A218" s="172"/>
      <c r="B218" s="174"/>
      <c r="C218" s="56"/>
      <c r="D218" s="57"/>
      <c r="E218" s="57"/>
      <c r="F218" s="58"/>
      <c r="G218" s="58"/>
      <c r="I218" s="58"/>
      <c r="J218" s="58"/>
      <c r="K218" s="59"/>
      <c r="L218" s="56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</row>
    <row r="219" spans="1:55" s="5" customFormat="1" x14ac:dyDescent="0.25">
      <c r="A219" s="172"/>
      <c r="B219" s="174"/>
      <c r="C219" s="56"/>
      <c r="D219" s="57"/>
      <c r="E219" s="57"/>
      <c r="F219" s="58"/>
      <c r="G219" s="58"/>
      <c r="I219" s="58"/>
      <c r="J219" s="58"/>
      <c r="K219" s="59"/>
      <c r="L219" s="56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</row>
    <row r="220" spans="1:55" s="5" customFormat="1" x14ac:dyDescent="0.25">
      <c r="A220" s="172"/>
      <c r="B220" s="174"/>
      <c r="C220" s="56"/>
      <c r="D220" s="57"/>
      <c r="E220" s="57"/>
      <c r="F220" s="58"/>
      <c r="G220" s="58"/>
      <c r="I220" s="58"/>
      <c r="J220" s="58"/>
      <c r="K220" s="59"/>
      <c r="L220" s="56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</row>
    <row r="221" spans="1:55" s="5" customFormat="1" x14ac:dyDescent="0.25">
      <c r="A221" s="172"/>
      <c r="B221" s="174"/>
      <c r="C221" s="56"/>
      <c r="D221" s="57"/>
      <c r="E221" s="57"/>
      <c r="F221" s="58"/>
      <c r="G221" s="58"/>
      <c r="I221" s="58"/>
      <c r="J221" s="58"/>
      <c r="K221" s="59"/>
      <c r="L221" s="56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</row>
    <row r="222" spans="1:55" s="5" customFormat="1" x14ac:dyDescent="0.25">
      <c r="A222" s="172"/>
      <c r="B222" s="174"/>
      <c r="C222" s="56"/>
      <c r="D222" s="57"/>
      <c r="E222" s="57"/>
      <c r="F222" s="58"/>
      <c r="G222" s="58"/>
      <c r="I222" s="58"/>
      <c r="J222" s="58"/>
      <c r="K222" s="59"/>
      <c r="L222" s="56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</row>
    <row r="223" spans="1:55" s="5" customFormat="1" x14ac:dyDescent="0.25">
      <c r="A223" s="172"/>
      <c r="B223" s="174"/>
      <c r="C223" s="56"/>
      <c r="D223" s="57"/>
      <c r="E223" s="57"/>
      <c r="F223" s="58"/>
      <c r="G223" s="58"/>
      <c r="I223" s="58"/>
      <c r="J223" s="58"/>
      <c r="K223" s="59"/>
      <c r="L223" s="56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</row>
    <row r="224" spans="1:55" s="5" customFormat="1" x14ac:dyDescent="0.25">
      <c r="A224" s="172"/>
      <c r="B224" s="174"/>
      <c r="C224" s="56"/>
      <c r="D224" s="57"/>
      <c r="E224" s="57"/>
      <c r="F224" s="58"/>
      <c r="G224" s="58"/>
      <c r="I224" s="58"/>
      <c r="J224" s="58"/>
      <c r="K224" s="59"/>
      <c r="L224" s="56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</row>
    <row r="225" spans="1:55" s="5" customFormat="1" x14ac:dyDescent="0.25">
      <c r="A225" s="172"/>
      <c r="B225" s="174"/>
      <c r="C225" s="56"/>
      <c r="D225" s="57"/>
      <c r="E225" s="57"/>
      <c r="F225" s="58"/>
      <c r="G225" s="58"/>
      <c r="I225" s="58"/>
      <c r="J225" s="58"/>
      <c r="K225" s="59"/>
      <c r="L225" s="5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</row>
    <row r="226" spans="1:55" s="5" customFormat="1" x14ac:dyDescent="0.25">
      <c r="A226" s="172"/>
      <c r="B226" s="174"/>
      <c r="C226" s="56"/>
      <c r="D226" s="57"/>
      <c r="E226" s="57"/>
      <c r="F226" s="58"/>
      <c r="G226" s="58"/>
      <c r="I226" s="58"/>
      <c r="J226" s="58"/>
      <c r="K226" s="59"/>
      <c r="L226" s="56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</row>
    <row r="227" spans="1:55" s="5" customFormat="1" x14ac:dyDescent="0.25">
      <c r="A227" s="172"/>
      <c r="B227" s="174"/>
      <c r="C227" s="56"/>
      <c r="D227" s="57"/>
      <c r="E227" s="57"/>
      <c r="F227" s="58"/>
      <c r="G227" s="58"/>
      <c r="I227" s="58"/>
      <c r="J227" s="58"/>
      <c r="K227" s="59"/>
      <c r="L227" s="56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</row>
    <row r="228" spans="1:55" s="5" customFormat="1" x14ac:dyDescent="0.25">
      <c r="A228" s="172"/>
      <c r="B228" s="174"/>
      <c r="C228" s="56"/>
      <c r="D228" s="57"/>
      <c r="E228" s="57"/>
      <c r="F228" s="58"/>
      <c r="G228" s="58"/>
      <c r="I228" s="58"/>
      <c r="J228" s="58"/>
      <c r="K228" s="59"/>
      <c r="L228" s="56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</row>
    <row r="229" spans="1:55" s="5" customFormat="1" x14ac:dyDescent="0.25">
      <c r="A229" s="172"/>
      <c r="B229" s="174"/>
      <c r="C229" s="56"/>
      <c r="D229" s="57"/>
      <c r="E229" s="57"/>
      <c r="F229" s="58"/>
      <c r="G229" s="58"/>
      <c r="I229" s="58"/>
      <c r="J229" s="58"/>
      <c r="K229" s="59"/>
      <c r="L229" s="56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</row>
    <row r="230" spans="1:55" s="5" customFormat="1" x14ac:dyDescent="0.25">
      <c r="A230" s="172"/>
      <c r="B230" s="174"/>
      <c r="C230" s="56"/>
      <c r="D230" s="57"/>
      <c r="E230" s="57"/>
      <c r="F230" s="58"/>
      <c r="G230" s="58"/>
      <c r="I230" s="58"/>
      <c r="J230" s="58"/>
      <c r="K230" s="59"/>
      <c r="L230" s="56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</row>
    <row r="231" spans="1:55" s="5" customFormat="1" x14ac:dyDescent="0.25">
      <c r="A231" s="172"/>
      <c r="B231" s="174"/>
      <c r="C231" s="56"/>
      <c r="D231" s="57"/>
      <c r="E231" s="57"/>
      <c r="F231" s="58"/>
      <c r="G231" s="58"/>
      <c r="I231" s="58"/>
      <c r="J231" s="58"/>
      <c r="K231" s="59"/>
      <c r="L231" s="56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</row>
    <row r="232" spans="1:55" s="5" customFormat="1" x14ac:dyDescent="0.25">
      <c r="A232" s="172"/>
      <c r="B232" s="174"/>
      <c r="C232" s="56"/>
      <c r="D232" s="57"/>
      <c r="E232" s="57"/>
      <c r="F232" s="58"/>
      <c r="G232" s="58"/>
      <c r="I232" s="58"/>
      <c r="J232" s="58"/>
      <c r="K232" s="59"/>
      <c r="L232" s="56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</row>
    <row r="233" spans="1:55" s="5" customFormat="1" x14ac:dyDescent="0.25">
      <c r="A233" s="172"/>
      <c r="B233" s="174"/>
      <c r="C233" s="56"/>
      <c r="D233" s="57"/>
      <c r="E233" s="57"/>
      <c r="F233" s="58"/>
      <c r="G233" s="58"/>
      <c r="I233" s="58"/>
      <c r="J233" s="58"/>
      <c r="K233" s="59"/>
      <c r="L233" s="56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</row>
    <row r="234" spans="1:55" s="5" customFormat="1" x14ac:dyDescent="0.25">
      <c r="A234" s="172"/>
      <c r="B234" s="174"/>
      <c r="C234" s="56"/>
      <c r="D234" s="57"/>
      <c r="E234" s="57"/>
      <c r="F234" s="58"/>
      <c r="G234" s="58"/>
      <c r="I234" s="58"/>
      <c r="J234" s="58"/>
      <c r="K234" s="59"/>
      <c r="L234" s="56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</row>
    <row r="235" spans="1:55" s="5" customFormat="1" x14ac:dyDescent="0.25">
      <c r="A235" s="172"/>
      <c r="B235" s="174"/>
      <c r="C235" s="56"/>
      <c r="D235" s="57"/>
      <c r="E235" s="57"/>
      <c r="F235" s="58"/>
      <c r="G235" s="58"/>
      <c r="I235" s="58"/>
      <c r="J235" s="58"/>
      <c r="K235" s="59"/>
      <c r="L235" s="56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</row>
    <row r="236" spans="1:55" s="5" customFormat="1" x14ac:dyDescent="0.25">
      <c r="A236" s="172"/>
      <c r="B236" s="60"/>
      <c r="C236" s="40"/>
      <c r="D236" s="61"/>
      <c r="E236" s="61"/>
      <c r="F236" s="62"/>
      <c r="G236" s="62"/>
      <c r="H236" s="1"/>
      <c r="I236" s="62"/>
      <c r="J236" s="62"/>
      <c r="K236" s="63"/>
      <c r="L236" s="40"/>
      <c r="M236" s="1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</row>
    <row r="237" spans="1:55" s="5" customFormat="1" x14ac:dyDescent="0.25">
      <c r="A237" s="172"/>
      <c r="B237" s="60"/>
      <c r="C237" s="40"/>
      <c r="D237" s="61"/>
      <c r="E237" s="61"/>
      <c r="F237" s="62"/>
      <c r="G237" s="62"/>
      <c r="H237" s="1"/>
      <c r="I237" s="62"/>
      <c r="J237" s="62"/>
      <c r="K237" s="63"/>
      <c r="L237" s="40"/>
      <c r="M237" s="1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</row>
    <row r="238" spans="1:55" s="5" customFormat="1" x14ac:dyDescent="0.25">
      <c r="A238" s="172"/>
      <c r="B238" s="60"/>
      <c r="C238" s="40"/>
      <c r="D238" s="61"/>
      <c r="E238" s="61"/>
      <c r="F238" s="62"/>
      <c r="G238" s="62"/>
      <c r="H238" s="1"/>
      <c r="I238" s="62"/>
      <c r="J238" s="62"/>
      <c r="K238" s="63"/>
      <c r="L238" s="40"/>
      <c r="M238" s="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14"/>
      <c r="AY238" s="14"/>
      <c r="AZ238" s="14"/>
      <c r="BA238" s="14"/>
      <c r="BB238" s="14"/>
      <c r="BC238" s="14"/>
    </row>
  </sheetData>
  <autoFilter ref="A1:BC238"/>
  <mergeCells count="114">
    <mergeCell ref="O13:O14"/>
    <mergeCell ref="N24:N25"/>
    <mergeCell ref="A2:A3"/>
    <mergeCell ref="A6:A7"/>
    <mergeCell ref="B6:B7"/>
    <mergeCell ref="C6:C7"/>
    <mergeCell ref="A13:A14"/>
    <mergeCell ref="B13:B14"/>
    <mergeCell ref="C13:C14"/>
    <mergeCell ref="J13:J14"/>
    <mergeCell ref="K13:K14"/>
    <mergeCell ref="L13:L14"/>
    <mergeCell ref="M13:M14"/>
    <mergeCell ref="A16:A17"/>
    <mergeCell ref="B16:B17"/>
    <mergeCell ref="C16:C17"/>
    <mergeCell ref="D16:D17"/>
    <mergeCell ref="E16:E17"/>
    <mergeCell ref="F16:F17"/>
    <mergeCell ref="D13:D14"/>
    <mergeCell ref="E13:E14"/>
    <mergeCell ref="F13:F14"/>
    <mergeCell ref="G13:G14"/>
    <mergeCell ref="H13:H14"/>
    <mergeCell ref="I13:I14"/>
    <mergeCell ref="S16:S17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M16:M17"/>
    <mergeCell ref="N16:N17"/>
    <mergeCell ref="O16:O17"/>
    <mergeCell ref="P16:P17"/>
    <mergeCell ref="Q16:Q17"/>
    <mergeCell ref="R16:R17"/>
    <mergeCell ref="G16:G17"/>
    <mergeCell ref="H16:H17"/>
    <mergeCell ref="I16:I17"/>
    <mergeCell ref="J16:J17"/>
    <mergeCell ref="K16:K17"/>
    <mergeCell ref="L16:L17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F21:F22"/>
    <mergeCell ref="J19:J20"/>
    <mergeCell ref="K19:K20"/>
    <mergeCell ref="L19:L20"/>
    <mergeCell ref="M19:M20"/>
    <mergeCell ref="N19:N20"/>
    <mergeCell ref="O19:O20"/>
    <mergeCell ref="S21:S22"/>
    <mergeCell ref="M21:M22"/>
    <mergeCell ref="N21:N22"/>
    <mergeCell ref="O21:O22"/>
    <mergeCell ref="P21:P22"/>
    <mergeCell ref="Q21:Q22"/>
    <mergeCell ref="R21:R22"/>
    <mergeCell ref="G21:G22"/>
    <mergeCell ref="H21:H22"/>
    <mergeCell ref="K24:K25"/>
    <mergeCell ref="L24:L25"/>
    <mergeCell ref="M24:M25"/>
    <mergeCell ref="A29:A30"/>
    <mergeCell ref="B29:B30"/>
    <mergeCell ref="C29:C30"/>
    <mergeCell ref="D29:D30"/>
    <mergeCell ref="E29:E30"/>
    <mergeCell ref="F29:F30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P13:P14"/>
    <mergeCell ref="J40:J41"/>
    <mergeCell ref="K40:K41"/>
    <mergeCell ref="L40:L41"/>
    <mergeCell ref="M40:M41"/>
    <mergeCell ref="M29:M30"/>
    <mergeCell ref="A40:A41"/>
    <mergeCell ref="B40:B41"/>
    <mergeCell ref="C40:C41"/>
    <mergeCell ref="F40:F41"/>
    <mergeCell ref="G40:G41"/>
    <mergeCell ref="H40:H41"/>
    <mergeCell ref="I40:I41"/>
    <mergeCell ref="G29:G30"/>
    <mergeCell ref="H29:H30"/>
    <mergeCell ref="I29:I30"/>
    <mergeCell ref="J29:J30"/>
    <mergeCell ref="K29:K30"/>
    <mergeCell ref="L29:L30"/>
    <mergeCell ref="I21:I22"/>
    <mergeCell ref="J21:J22"/>
    <mergeCell ref="K21:K22"/>
    <mergeCell ref="L21:L22"/>
    <mergeCell ref="J24:J25"/>
  </mergeCells>
  <conditionalFormatting sqref="J6:J7 J19 J21 J23">
    <cfRule type="cellIs" dxfId="14" priority="5" operator="greaterThan">
      <formula>50000</formula>
    </cfRule>
  </conditionalFormatting>
  <conditionalFormatting sqref="E8">
    <cfRule type="duplicateValues" dxfId="13" priority="3"/>
  </conditionalFormatting>
  <conditionalFormatting sqref="I8">
    <cfRule type="duplicateValues" dxfId="12" priority="4"/>
  </conditionalFormatting>
  <conditionalFormatting sqref="E9">
    <cfRule type="duplicateValues" dxfId="11" priority="1"/>
  </conditionalFormatting>
  <conditionalFormatting sqref="I9">
    <cfRule type="duplicateValues" dxfId="10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8"/>
  <sheetViews>
    <sheetView topLeftCell="A7" workbookViewId="0">
      <selection activeCell="C18" sqref="C18"/>
    </sheetView>
  </sheetViews>
  <sheetFormatPr defaultRowHeight="15" x14ac:dyDescent="0.25"/>
  <cols>
    <col min="1" max="1" width="10.7109375" style="64" customWidth="1"/>
    <col min="2" max="2" width="13.85546875" style="60" customWidth="1"/>
    <col min="3" max="3" width="31.42578125" style="40" customWidth="1"/>
    <col min="4" max="4" width="16.5703125" style="61" customWidth="1"/>
    <col min="5" max="5" width="15.28515625" style="61" customWidth="1"/>
    <col min="6" max="6" width="14.140625" style="62" customWidth="1"/>
    <col min="7" max="7" width="12.7109375" style="62" customWidth="1"/>
    <col min="8" max="8" width="11.7109375" style="1" customWidth="1"/>
    <col min="9" max="9" width="16.140625" style="62" customWidth="1"/>
    <col min="10" max="10" width="17.28515625" style="62" customWidth="1"/>
    <col min="11" max="11" width="15.5703125" style="63" customWidth="1"/>
    <col min="12" max="12" width="22.85546875" style="40" customWidth="1"/>
    <col min="13" max="13" width="51.28515625" style="1" customWidth="1"/>
    <col min="14" max="14" width="11.5703125" style="2" customWidth="1"/>
    <col min="15" max="15" width="11.140625" style="2" customWidth="1"/>
    <col min="16" max="16" width="12.140625" style="2" customWidth="1"/>
    <col min="17" max="17" width="10.140625" style="2" customWidth="1"/>
    <col min="18" max="18" width="9.140625" style="2"/>
    <col min="19" max="19" width="10.140625" style="2" bestFit="1" customWidth="1"/>
    <col min="20" max="20" width="11.7109375" style="2" bestFit="1" customWidth="1"/>
    <col min="21" max="23" width="9.140625" style="2"/>
    <col min="24" max="24" width="10.140625" style="2" bestFit="1" customWidth="1"/>
    <col min="25" max="55" width="9.140625" style="2"/>
    <col min="56" max="16384" width="9.140625" style="1"/>
  </cols>
  <sheetData>
    <row r="1" spans="1:55" ht="63" x14ac:dyDescent="0.25">
      <c r="A1" s="29" t="s">
        <v>0</v>
      </c>
      <c r="B1" s="16" t="s">
        <v>1</v>
      </c>
      <c r="C1" s="16" t="s">
        <v>2</v>
      </c>
      <c r="D1" s="26" t="s">
        <v>3</v>
      </c>
      <c r="E1" s="26" t="s">
        <v>4</v>
      </c>
      <c r="F1" s="24" t="s">
        <v>5</v>
      </c>
      <c r="G1" s="24" t="s">
        <v>6</v>
      </c>
      <c r="H1" s="16" t="s">
        <v>7</v>
      </c>
      <c r="I1" s="24" t="s">
        <v>8</v>
      </c>
      <c r="J1" s="24" t="s">
        <v>9</v>
      </c>
      <c r="K1" s="33" t="s">
        <v>10</v>
      </c>
      <c r="N1" s="143" t="s">
        <v>365</v>
      </c>
      <c r="O1" s="143" t="s">
        <v>329</v>
      </c>
      <c r="P1" s="143" t="s">
        <v>417</v>
      </c>
      <c r="Q1" s="143" t="s">
        <v>259</v>
      </c>
      <c r="R1" s="143" t="s">
        <v>260</v>
      </c>
      <c r="S1" s="143" t="s">
        <v>261</v>
      </c>
      <c r="T1" s="143" t="s">
        <v>411</v>
      </c>
      <c r="U1" s="143" t="s">
        <v>284</v>
      </c>
      <c r="V1" s="143" t="s">
        <v>296</v>
      </c>
      <c r="W1" s="143" t="s">
        <v>297</v>
      </c>
      <c r="X1" s="143" t="s">
        <v>299</v>
      </c>
      <c r="Y1" s="143" t="s">
        <v>326</v>
      </c>
    </row>
    <row r="2" spans="1:55" s="224" customFormat="1" ht="39" customHeight="1" x14ac:dyDescent="0.25">
      <c r="A2" s="10" t="s">
        <v>11</v>
      </c>
      <c r="B2" s="10" t="s">
        <v>14</v>
      </c>
      <c r="C2" s="10" t="s">
        <v>15</v>
      </c>
      <c r="D2" s="10" t="s">
        <v>16</v>
      </c>
      <c r="E2" s="4" t="s">
        <v>17</v>
      </c>
      <c r="F2" s="10">
        <v>98484.53</v>
      </c>
      <c r="G2" s="10">
        <v>98484.53</v>
      </c>
      <c r="H2" s="10" t="s">
        <v>18</v>
      </c>
      <c r="I2" s="18">
        <v>22000</v>
      </c>
      <c r="J2" s="109">
        <f t="shared" ref="J2" si="0">G2-I2</f>
        <v>76484.53</v>
      </c>
      <c r="K2" s="109" t="s">
        <v>12</v>
      </c>
      <c r="L2" s="10">
        <v>776935065</v>
      </c>
      <c r="M2" s="10"/>
      <c r="N2" s="299">
        <v>200</v>
      </c>
      <c r="O2" s="299">
        <v>200</v>
      </c>
      <c r="P2" s="299">
        <v>200</v>
      </c>
      <c r="Q2" s="299">
        <v>200</v>
      </c>
      <c r="R2" s="299">
        <v>200</v>
      </c>
      <c r="S2" s="299">
        <v>200</v>
      </c>
      <c r="T2" s="299">
        <v>200</v>
      </c>
      <c r="U2" s="299">
        <v>200</v>
      </c>
      <c r="V2" s="299">
        <v>200</v>
      </c>
      <c r="W2" s="299"/>
      <c r="X2" s="299"/>
      <c r="Y2" s="299">
        <v>200</v>
      </c>
    </row>
    <row r="3" spans="1:55" s="224" customFormat="1" ht="39" customHeight="1" x14ac:dyDescent="0.25">
      <c r="A3" s="10"/>
      <c r="B3" s="391" t="s">
        <v>486</v>
      </c>
      <c r="C3" s="10" t="s">
        <v>487</v>
      </c>
      <c r="D3" s="10" t="s">
        <v>488</v>
      </c>
      <c r="E3" s="10" t="s">
        <v>489</v>
      </c>
      <c r="F3" s="18">
        <v>439382.47</v>
      </c>
      <c r="G3" s="18">
        <v>439382.47</v>
      </c>
      <c r="H3" s="10" t="s">
        <v>490</v>
      </c>
      <c r="I3" s="18">
        <v>36615.21</v>
      </c>
      <c r="J3" s="18">
        <f>G3-I3</f>
        <v>402767.25999999995</v>
      </c>
      <c r="K3" s="10" t="s">
        <v>513</v>
      </c>
      <c r="L3" s="10"/>
      <c r="M3" s="10"/>
      <c r="N3" s="299"/>
      <c r="O3" s="299"/>
      <c r="P3" s="299"/>
      <c r="Q3" s="299"/>
      <c r="R3" s="299">
        <v>36615.21</v>
      </c>
      <c r="S3" s="299"/>
      <c r="T3" s="299"/>
      <c r="U3" s="299"/>
      <c r="V3" s="299"/>
      <c r="W3" s="299"/>
      <c r="X3" s="299"/>
      <c r="Y3" s="299"/>
    </row>
    <row r="4" spans="1:55" s="224" customFormat="1" ht="30" customHeight="1" x14ac:dyDescent="0.25">
      <c r="A4" s="249" t="s">
        <v>13</v>
      </c>
      <c r="B4" s="247" t="s">
        <v>20</v>
      </c>
      <c r="C4" s="278" t="s">
        <v>21</v>
      </c>
      <c r="D4" s="39" t="s">
        <v>22</v>
      </c>
      <c r="E4" s="39" t="s">
        <v>23</v>
      </c>
      <c r="F4" s="236">
        <v>382092.46</v>
      </c>
      <c r="G4" s="236">
        <v>381605.98</v>
      </c>
      <c r="H4" s="247" t="s">
        <v>24</v>
      </c>
      <c r="I4" s="236">
        <v>373500</v>
      </c>
      <c r="J4" s="236">
        <f>G4-I4</f>
        <v>8105.9799999999814</v>
      </c>
      <c r="K4" s="287" t="s">
        <v>12</v>
      </c>
      <c r="L4" s="278" t="s">
        <v>25</v>
      </c>
      <c r="M4" s="12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</row>
    <row r="5" spans="1:55" s="224" customFormat="1" ht="41.25" customHeight="1" x14ac:dyDescent="0.25">
      <c r="A5" s="249" t="s">
        <v>19</v>
      </c>
      <c r="B5" s="10" t="s">
        <v>342</v>
      </c>
      <c r="C5" s="298" t="s">
        <v>336</v>
      </c>
      <c r="D5" s="241" t="s">
        <v>337</v>
      </c>
      <c r="E5" s="4" t="s">
        <v>338</v>
      </c>
      <c r="F5" s="109">
        <v>107127.44</v>
      </c>
      <c r="G5" s="109">
        <v>107127.44</v>
      </c>
      <c r="H5" s="10" t="s">
        <v>339</v>
      </c>
      <c r="I5" s="109">
        <v>20000</v>
      </c>
      <c r="J5" s="109">
        <f>G5-I5</f>
        <v>87127.44</v>
      </c>
      <c r="K5" s="10" t="s">
        <v>340</v>
      </c>
      <c r="L5" s="10" t="s">
        <v>341</v>
      </c>
      <c r="M5" s="10"/>
      <c r="N5" s="299"/>
      <c r="O5" s="299" t="s">
        <v>448</v>
      </c>
      <c r="P5" s="299"/>
      <c r="Q5" s="299"/>
      <c r="R5" s="299"/>
      <c r="S5" s="299"/>
      <c r="T5" s="299"/>
      <c r="U5" s="299"/>
      <c r="V5" s="299"/>
      <c r="W5" s="299"/>
      <c r="X5" s="299"/>
      <c r="Y5" s="299"/>
    </row>
    <row r="6" spans="1:55" s="224" customFormat="1" ht="30" customHeight="1" x14ac:dyDescent="0.25">
      <c r="A6" s="49" t="s">
        <v>27</v>
      </c>
      <c r="B6" s="27" t="s">
        <v>34</v>
      </c>
      <c r="C6" s="306" t="s">
        <v>35</v>
      </c>
      <c r="D6" s="15"/>
      <c r="E6" s="17"/>
      <c r="F6" s="236"/>
      <c r="G6" s="236"/>
      <c r="H6" s="247"/>
      <c r="I6" s="236"/>
      <c r="J6" s="236"/>
      <c r="K6" s="287"/>
      <c r="L6" s="278" t="s">
        <v>443</v>
      </c>
      <c r="M6" s="278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</row>
    <row r="7" spans="1:55" s="224" customFormat="1" ht="15" customHeight="1" x14ac:dyDescent="0.25">
      <c r="A7" s="169"/>
      <c r="B7" s="307"/>
      <c r="C7" s="308"/>
      <c r="D7" s="15" t="s">
        <v>40</v>
      </c>
      <c r="E7" s="17" t="s">
        <v>41</v>
      </c>
      <c r="F7" s="236">
        <v>62316.91</v>
      </c>
      <c r="G7" s="236">
        <v>62316.91</v>
      </c>
      <c r="H7" s="247" t="s">
        <v>361</v>
      </c>
      <c r="I7" s="236">
        <v>33492</v>
      </c>
      <c r="J7" s="236">
        <f>G7-I7</f>
        <v>28824.910000000003</v>
      </c>
      <c r="K7" s="287"/>
      <c r="L7" s="278" t="s">
        <v>42</v>
      </c>
      <c r="M7" s="37" t="s">
        <v>252</v>
      </c>
      <c r="N7" s="299"/>
      <c r="O7" s="299" t="s">
        <v>470</v>
      </c>
      <c r="P7" s="299" t="s">
        <v>481</v>
      </c>
      <c r="Q7" s="299"/>
      <c r="R7" s="299"/>
      <c r="S7" s="299"/>
      <c r="T7" s="299"/>
      <c r="U7" s="299"/>
      <c r="V7" s="299"/>
      <c r="W7" s="299"/>
      <c r="X7" s="299"/>
      <c r="Y7" s="299"/>
    </row>
    <row r="8" spans="1:55" s="224" customFormat="1" ht="31.5" customHeight="1" x14ac:dyDescent="0.25">
      <c r="A8" s="41" t="s">
        <v>33</v>
      </c>
      <c r="B8" s="27" t="s">
        <v>20</v>
      </c>
      <c r="C8" s="278" t="s">
        <v>44</v>
      </c>
      <c r="D8" s="39" t="s">
        <v>45</v>
      </c>
      <c r="E8" s="39" t="s">
        <v>46</v>
      </c>
      <c r="F8" s="236">
        <v>184226.49</v>
      </c>
      <c r="G8" s="141">
        <v>184226.49</v>
      </c>
      <c r="H8" s="247" t="s">
        <v>47</v>
      </c>
      <c r="I8" s="236">
        <v>84120</v>
      </c>
      <c r="J8" s="236">
        <f t="shared" ref="J8:J11" si="1">G8-I8</f>
        <v>100106.48999999999</v>
      </c>
      <c r="K8" s="287">
        <v>722330640</v>
      </c>
      <c r="L8" s="10" t="s">
        <v>48</v>
      </c>
      <c r="M8" s="35" t="s">
        <v>253</v>
      </c>
      <c r="N8" s="299">
        <v>1000</v>
      </c>
      <c r="O8" s="299">
        <v>1000</v>
      </c>
      <c r="P8" s="299"/>
      <c r="Q8" s="299"/>
      <c r="R8" s="299"/>
      <c r="S8" s="299"/>
      <c r="T8" s="299"/>
      <c r="U8" s="299"/>
      <c r="V8" s="299">
        <v>1000</v>
      </c>
      <c r="W8" s="299"/>
      <c r="X8" s="299"/>
      <c r="Y8" s="299"/>
    </row>
    <row r="9" spans="1:55" s="5" customFormat="1" ht="25.5" customHeight="1" x14ac:dyDescent="0.25">
      <c r="A9" s="249" t="s">
        <v>43</v>
      </c>
      <c r="B9" s="247" t="s">
        <v>50</v>
      </c>
      <c r="C9" s="278" t="s">
        <v>51</v>
      </c>
      <c r="D9" s="39" t="s">
        <v>52</v>
      </c>
      <c r="E9" s="39" t="s">
        <v>53</v>
      </c>
      <c r="F9" s="236">
        <v>328782.31</v>
      </c>
      <c r="G9" s="236">
        <v>285117.94</v>
      </c>
      <c r="H9" s="247" t="s">
        <v>54</v>
      </c>
      <c r="I9" s="236">
        <v>144100</v>
      </c>
      <c r="J9" s="236">
        <f t="shared" si="1"/>
        <v>141017.94</v>
      </c>
      <c r="K9" s="287" t="s">
        <v>55</v>
      </c>
      <c r="L9" s="10">
        <v>2850040</v>
      </c>
      <c r="M9" s="35" t="s">
        <v>254</v>
      </c>
      <c r="N9" s="299"/>
      <c r="O9" s="299" t="s">
        <v>295</v>
      </c>
      <c r="P9" s="299">
        <v>5000</v>
      </c>
      <c r="Q9" s="299"/>
      <c r="R9" s="299"/>
      <c r="S9" s="299"/>
      <c r="T9" s="299"/>
      <c r="U9" s="299"/>
      <c r="V9" s="299"/>
      <c r="W9" s="299"/>
      <c r="X9" s="299"/>
      <c r="Y9" s="299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</row>
    <row r="10" spans="1:55" s="224" customFormat="1" ht="30" customHeight="1" x14ac:dyDescent="0.25">
      <c r="A10" s="203" t="s">
        <v>49</v>
      </c>
      <c r="B10" s="301" t="s">
        <v>57</v>
      </c>
      <c r="C10" s="201" t="s">
        <v>58</v>
      </c>
      <c r="D10" s="187" t="s">
        <v>59</v>
      </c>
      <c r="E10" s="187" t="s">
        <v>60</v>
      </c>
      <c r="F10" s="188">
        <v>68925.039999999994</v>
      </c>
      <c r="G10" s="188">
        <v>68925.039999999994</v>
      </c>
      <c r="H10" s="160" t="s">
        <v>61</v>
      </c>
      <c r="I10" s="188">
        <v>68925.039999999994</v>
      </c>
      <c r="J10" s="66">
        <f t="shared" si="1"/>
        <v>0</v>
      </c>
      <c r="K10" s="216" t="s">
        <v>55</v>
      </c>
      <c r="L10" s="160">
        <v>757373470</v>
      </c>
      <c r="M10" s="160"/>
      <c r="N10" s="165"/>
      <c r="O10" s="165"/>
      <c r="P10" s="165"/>
      <c r="Q10" s="165"/>
      <c r="R10" s="299"/>
      <c r="S10" s="299"/>
      <c r="T10" s="299"/>
      <c r="U10" s="299"/>
      <c r="V10" s="299"/>
      <c r="W10" s="299"/>
      <c r="X10" s="299"/>
      <c r="Y10" s="299"/>
    </row>
    <row r="11" spans="1:55" s="224" customFormat="1" ht="40.5" customHeight="1" x14ac:dyDescent="0.25">
      <c r="A11" s="249" t="s">
        <v>56</v>
      </c>
      <c r="B11" s="8" t="s">
        <v>63</v>
      </c>
      <c r="C11" s="7" t="s">
        <v>64</v>
      </c>
      <c r="D11" s="3" t="s">
        <v>65</v>
      </c>
      <c r="E11" s="4" t="s">
        <v>66</v>
      </c>
      <c r="F11" s="6">
        <v>132582.23000000001</v>
      </c>
      <c r="G11" s="6">
        <v>132582.23000000001</v>
      </c>
      <c r="H11" s="11" t="s">
        <v>67</v>
      </c>
      <c r="I11" s="6">
        <v>100500</v>
      </c>
      <c r="J11" s="6">
        <f t="shared" si="1"/>
        <v>32082.23000000001</v>
      </c>
      <c r="K11" s="34">
        <f>G11-I11</f>
        <v>32082.23000000001</v>
      </c>
      <c r="L11" s="7" t="s">
        <v>68</v>
      </c>
      <c r="M11" s="11">
        <v>779572137</v>
      </c>
      <c r="N11" s="299"/>
      <c r="O11" s="299" t="s">
        <v>471</v>
      </c>
      <c r="P11" s="299"/>
      <c r="Q11" s="299"/>
      <c r="R11" s="299"/>
      <c r="S11" s="299"/>
      <c r="T11" s="299"/>
      <c r="U11" s="299"/>
      <c r="V11" s="299"/>
      <c r="W11" s="299"/>
      <c r="X11" s="299"/>
      <c r="Y11" s="299"/>
    </row>
    <row r="12" spans="1:55" s="224" customFormat="1" ht="30" customHeight="1" x14ac:dyDescent="0.25">
      <c r="A12" s="43" t="s">
        <v>69</v>
      </c>
      <c r="B12" s="241" t="s">
        <v>343</v>
      </c>
      <c r="C12" s="254" t="s">
        <v>344</v>
      </c>
      <c r="D12" s="4" t="s">
        <v>345</v>
      </c>
      <c r="E12" s="4" t="s">
        <v>346</v>
      </c>
      <c r="F12" s="18">
        <v>799671.19</v>
      </c>
      <c r="G12" s="18">
        <v>716671.19</v>
      </c>
      <c r="H12" s="10" t="s">
        <v>347</v>
      </c>
      <c r="I12" s="18">
        <v>540000</v>
      </c>
      <c r="J12" s="236">
        <f>G12-I12</f>
        <v>176671.18999999994</v>
      </c>
      <c r="K12" s="9" t="s">
        <v>348</v>
      </c>
      <c r="L12" s="281" t="s">
        <v>79</v>
      </c>
      <c r="M12" s="10" t="s">
        <v>349</v>
      </c>
      <c r="N12" s="299"/>
      <c r="O12" s="299" t="s">
        <v>471</v>
      </c>
      <c r="P12" s="299"/>
      <c r="Q12" s="170"/>
      <c r="R12" s="299"/>
      <c r="S12" s="299"/>
      <c r="T12" s="299"/>
      <c r="U12" s="299"/>
      <c r="V12" s="299"/>
      <c r="W12" s="299"/>
      <c r="X12" s="299"/>
      <c r="Y12" s="299"/>
    </row>
    <row r="13" spans="1:55" s="224" customFormat="1" ht="15" customHeight="1" x14ac:dyDescent="0.25">
      <c r="A13" s="309" t="s">
        <v>76</v>
      </c>
      <c r="B13" s="27" t="s">
        <v>375</v>
      </c>
      <c r="C13" s="45" t="s">
        <v>376</v>
      </c>
      <c r="D13" s="310" t="s">
        <v>377</v>
      </c>
      <c r="E13" s="310" t="s">
        <v>378</v>
      </c>
      <c r="F13" s="311">
        <v>52551.26</v>
      </c>
      <c r="G13" s="311">
        <v>52551.26</v>
      </c>
      <c r="H13" s="49" t="s">
        <v>379</v>
      </c>
      <c r="I13" s="311">
        <v>10552</v>
      </c>
      <c r="J13" s="311">
        <f>G13-I13</f>
        <v>41999.26</v>
      </c>
      <c r="K13" s="312" t="s">
        <v>380</v>
      </c>
      <c r="L13" s="313" t="s">
        <v>381</v>
      </c>
      <c r="M13" s="36"/>
      <c r="N13" s="299"/>
      <c r="O13" s="299" t="s">
        <v>295</v>
      </c>
      <c r="P13" s="299"/>
      <c r="Q13" s="299"/>
      <c r="R13" s="299"/>
      <c r="S13" s="299"/>
      <c r="T13" s="299"/>
      <c r="U13" s="299"/>
      <c r="V13" s="299"/>
      <c r="W13" s="299"/>
      <c r="X13" s="299"/>
      <c r="Y13" s="299"/>
    </row>
    <row r="14" spans="1:55" s="224" customFormat="1" ht="45" customHeight="1" x14ac:dyDescent="0.25">
      <c r="A14" s="315"/>
      <c r="B14" s="307" t="s">
        <v>496</v>
      </c>
      <c r="C14" s="316" t="s">
        <v>497</v>
      </c>
      <c r="D14" s="317" t="s">
        <v>498</v>
      </c>
      <c r="E14" s="317" t="s">
        <v>499</v>
      </c>
      <c r="F14" s="318">
        <v>381173.9</v>
      </c>
      <c r="G14" s="318">
        <v>381173.9</v>
      </c>
      <c r="H14" s="169" t="s">
        <v>500</v>
      </c>
      <c r="I14" s="318">
        <v>381173.9</v>
      </c>
      <c r="J14" s="318">
        <f>F14-I14</f>
        <v>0</v>
      </c>
      <c r="K14" s="319"/>
      <c r="L14" s="320"/>
      <c r="M14" s="320"/>
      <c r="N14" s="299"/>
      <c r="O14" s="299"/>
      <c r="P14" s="299"/>
      <c r="Q14" s="299"/>
      <c r="R14" s="299"/>
      <c r="S14" s="402">
        <v>381173.9</v>
      </c>
      <c r="T14" s="299"/>
      <c r="U14" s="299"/>
      <c r="V14" s="299"/>
      <c r="W14" s="299"/>
      <c r="X14" s="299"/>
      <c r="Y14" s="299"/>
    </row>
    <row r="15" spans="1:55" s="224" customFormat="1" ht="45" customHeight="1" x14ac:dyDescent="0.25">
      <c r="A15" s="43" t="s">
        <v>77</v>
      </c>
      <c r="B15" s="241" t="s">
        <v>81</v>
      </c>
      <c r="C15" s="44" t="s">
        <v>82</v>
      </c>
      <c r="D15" s="4" t="s">
        <v>83</v>
      </c>
      <c r="E15" s="4" t="s">
        <v>84</v>
      </c>
      <c r="F15" s="18">
        <v>58522.74</v>
      </c>
      <c r="G15" s="18">
        <v>58522.74</v>
      </c>
      <c r="H15" s="247" t="s">
        <v>85</v>
      </c>
      <c r="I15" s="18">
        <v>40000</v>
      </c>
      <c r="J15" s="236">
        <f t="shared" ref="J15:J21" si="2">G15-I15</f>
        <v>18522.739999999998</v>
      </c>
      <c r="K15" s="9" t="s">
        <v>12</v>
      </c>
      <c r="L15" s="10" t="s">
        <v>86</v>
      </c>
      <c r="M15" s="10" t="s">
        <v>366</v>
      </c>
      <c r="N15" s="237"/>
      <c r="O15" s="299" t="s">
        <v>472</v>
      </c>
      <c r="P15" s="299"/>
      <c r="Q15" s="299"/>
      <c r="R15" s="299"/>
      <c r="S15" s="299"/>
      <c r="T15" s="299"/>
      <c r="U15" s="299"/>
      <c r="V15" s="299"/>
      <c r="W15" s="299"/>
      <c r="X15" s="299"/>
      <c r="Y15" s="299"/>
    </row>
    <row r="16" spans="1:55" s="224" customFormat="1" ht="27.75" customHeight="1" x14ac:dyDescent="0.25">
      <c r="A16" s="309" t="s">
        <v>78</v>
      </c>
      <c r="B16" s="49" t="s">
        <v>353</v>
      </c>
      <c r="C16" s="45" t="s">
        <v>354</v>
      </c>
      <c r="D16" s="310" t="s">
        <v>355</v>
      </c>
      <c r="E16" s="310" t="s">
        <v>356</v>
      </c>
      <c r="F16" s="311">
        <v>54642.68</v>
      </c>
      <c r="G16" s="311">
        <v>49642.68</v>
      </c>
      <c r="H16" s="321" t="s">
        <v>357</v>
      </c>
      <c r="I16" s="311">
        <v>25500</v>
      </c>
      <c r="J16" s="311">
        <f t="shared" si="2"/>
        <v>24142.68</v>
      </c>
      <c r="K16" s="322"/>
      <c r="L16" s="45" t="s">
        <v>358</v>
      </c>
      <c r="M16" s="45" t="s">
        <v>359</v>
      </c>
      <c r="N16" s="369"/>
      <c r="O16" s="299" t="s">
        <v>472</v>
      </c>
      <c r="P16" s="299">
        <v>2500</v>
      </c>
      <c r="Q16" s="299"/>
      <c r="R16" s="299"/>
      <c r="S16" s="299"/>
      <c r="T16" s="299"/>
      <c r="U16" s="299"/>
      <c r="V16" s="299"/>
      <c r="W16" s="299"/>
      <c r="X16" s="299"/>
      <c r="Y16" s="299"/>
    </row>
    <row r="17" spans="1:55" s="5" customFormat="1" ht="45" customHeight="1" x14ac:dyDescent="0.25">
      <c r="A17" s="315"/>
      <c r="B17" s="169" t="s">
        <v>494</v>
      </c>
      <c r="C17" s="316" t="s">
        <v>493</v>
      </c>
      <c r="D17" s="317" t="s">
        <v>492</v>
      </c>
      <c r="E17" s="317" t="s">
        <v>491</v>
      </c>
      <c r="F17" s="318">
        <v>62879.68</v>
      </c>
      <c r="G17" s="318">
        <v>62879.68</v>
      </c>
      <c r="H17" s="307" t="s">
        <v>495</v>
      </c>
      <c r="I17" s="318">
        <v>62879.68</v>
      </c>
      <c r="J17" s="311">
        <f t="shared" si="2"/>
        <v>0</v>
      </c>
      <c r="K17" s="323"/>
      <c r="L17" s="316"/>
      <c r="M17" s="316"/>
      <c r="N17" s="369"/>
      <c r="O17" s="299"/>
      <c r="P17" s="299"/>
      <c r="Q17" s="299"/>
      <c r="R17" s="402">
        <v>62879.68</v>
      </c>
      <c r="S17" s="299"/>
      <c r="T17" s="299"/>
      <c r="U17" s="299"/>
      <c r="V17" s="299"/>
      <c r="W17" s="299"/>
      <c r="X17" s="299"/>
      <c r="Y17" s="299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</row>
    <row r="18" spans="1:55" s="5" customFormat="1" ht="45" customHeight="1" x14ac:dyDescent="0.25">
      <c r="A18" s="43" t="s">
        <v>80</v>
      </c>
      <c r="B18" s="255" t="s">
        <v>92</v>
      </c>
      <c r="C18" s="45" t="s">
        <v>93</v>
      </c>
      <c r="D18" s="46" t="s">
        <v>94</v>
      </c>
      <c r="E18" s="47" t="s">
        <v>95</v>
      </c>
      <c r="F18" s="48">
        <v>182149.7</v>
      </c>
      <c r="G18" s="48">
        <v>182149.7</v>
      </c>
      <c r="H18" s="49" t="s">
        <v>96</v>
      </c>
      <c r="I18" s="48">
        <v>120500</v>
      </c>
      <c r="J18" s="48">
        <f t="shared" si="2"/>
        <v>61649.700000000012</v>
      </c>
      <c r="K18" s="50" t="s">
        <v>12</v>
      </c>
      <c r="L18" s="36" t="s">
        <v>97</v>
      </c>
      <c r="M18" s="49">
        <v>764197304</v>
      </c>
      <c r="N18" s="299"/>
      <c r="O18" s="299" t="s">
        <v>471</v>
      </c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  <c r="BC18" s="224"/>
    </row>
    <row r="19" spans="1:55" s="5" customFormat="1" ht="15" customHeight="1" x14ac:dyDescent="0.25">
      <c r="A19" s="49" t="s">
        <v>89</v>
      </c>
      <c r="B19" s="324" t="s">
        <v>100</v>
      </c>
      <c r="C19" s="325" t="s">
        <v>101</v>
      </c>
      <c r="D19" s="326" t="s">
        <v>102</v>
      </c>
      <c r="E19" s="326" t="s">
        <v>103</v>
      </c>
      <c r="F19" s="327">
        <v>88584.33</v>
      </c>
      <c r="G19" s="327">
        <v>88584.33</v>
      </c>
      <c r="H19" s="324" t="s">
        <v>104</v>
      </c>
      <c r="I19" s="327">
        <v>84000</v>
      </c>
      <c r="J19" s="327">
        <f t="shared" si="2"/>
        <v>4584.3300000000017</v>
      </c>
      <c r="K19" s="328" t="s">
        <v>12</v>
      </c>
      <c r="L19" s="325" t="s">
        <v>55</v>
      </c>
      <c r="M19" s="325" t="s">
        <v>105</v>
      </c>
      <c r="N19" s="369"/>
      <c r="O19" s="299" t="s">
        <v>472</v>
      </c>
      <c r="P19" s="299" t="s">
        <v>482</v>
      </c>
      <c r="Q19" s="299"/>
      <c r="R19" s="299"/>
      <c r="S19" s="299"/>
      <c r="T19" s="299"/>
      <c r="U19" s="299"/>
      <c r="V19" s="299"/>
      <c r="W19" s="299"/>
      <c r="X19" s="299"/>
      <c r="Y19" s="299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</row>
    <row r="20" spans="1:55" s="13" customFormat="1" ht="15" customHeight="1" x14ac:dyDescent="0.25">
      <c r="A20" s="10"/>
      <c r="B20" s="395"/>
      <c r="C20" s="12" t="s">
        <v>504</v>
      </c>
      <c r="D20" s="396" t="s">
        <v>505</v>
      </c>
      <c r="E20" s="396" t="s">
        <v>506</v>
      </c>
      <c r="F20" s="397">
        <v>1665345.95</v>
      </c>
      <c r="G20" s="397">
        <v>1665345.95</v>
      </c>
      <c r="H20" s="395" t="s">
        <v>507</v>
      </c>
      <c r="I20" s="397">
        <v>1000000</v>
      </c>
      <c r="J20" s="397">
        <f t="shared" si="2"/>
        <v>665345.94999999995</v>
      </c>
      <c r="K20" s="398"/>
      <c r="L20" s="12"/>
      <c r="M20" s="330"/>
      <c r="N20" s="369"/>
      <c r="O20" s="299"/>
      <c r="P20" s="299"/>
      <c r="Q20" s="299"/>
      <c r="R20" s="299"/>
      <c r="S20" s="299"/>
      <c r="T20" s="402">
        <v>1000000</v>
      </c>
      <c r="U20" s="299"/>
      <c r="V20" s="299"/>
      <c r="W20" s="299"/>
      <c r="X20" s="299"/>
      <c r="Y20" s="299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  <c r="BC20" s="224"/>
    </row>
    <row r="21" spans="1:55" s="224" customFormat="1" ht="45" customHeight="1" x14ac:dyDescent="0.25">
      <c r="A21" s="41" t="s">
        <v>90</v>
      </c>
      <c r="B21" s="27" t="s">
        <v>108</v>
      </c>
      <c r="C21" s="36" t="s">
        <v>109</v>
      </c>
      <c r="D21" s="310" t="s">
        <v>110</v>
      </c>
      <c r="E21" s="310" t="s">
        <v>111</v>
      </c>
      <c r="F21" s="311">
        <v>342778.16</v>
      </c>
      <c r="G21" s="311">
        <v>342778.16</v>
      </c>
      <c r="H21" s="326" t="s">
        <v>103</v>
      </c>
      <c r="I21" s="311">
        <v>196000</v>
      </c>
      <c r="J21" s="311">
        <f t="shared" si="2"/>
        <v>146778.15999999997</v>
      </c>
      <c r="K21" s="334" t="s">
        <v>12</v>
      </c>
      <c r="L21" s="36" t="s">
        <v>55</v>
      </c>
      <c r="M21" s="36" t="s">
        <v>113</v>
      </c>
      <c r="N21" s="369"/>
      <c r="O21" s="299" t="s">
        <v>472</v>
      </c>
      <c r="P21" s="299">
        <v>1000</v>
      </c>
      <c r="Q21" s="299"/>
      <c r="R21" s="299"/>
      <c r="S21" s="299"/>
      <c r="T21" s="299"/>
      <c r="U21" s="299">
        <v>1000</v>
      </c>
      <c r="V21" s="299"/>
      <c r="W21" s="299"/>
      <c r="X21" s="299"/>
      <c r="Y21" s="299"/>
    </row>
    <row r="22" spans="1:55" s="224" customFormat="1" ht="15" customHeight="1" x14ac:dyDescent="0.25">
      <c r="A22" s="335"/>
      <c r="B22" s="307"/>
      <c r="C22" s="320"/>
      <c r="D22" s="317"/>
      <c r="E22" s="317"/>
      <c r="F22" s="318"/>
      <c r="G22" s="318"/>
      <c r="H22" s="331"/>
      <c r="I22" s="318"/>
      <c r="J22" s="318"/>
      <c r="K22" s="336"/>
      <c r="L22" s="320"/>
      <c r="M22" s="320"/>
      <c r="N22" s="36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</row>
    <row r="23" spans="1:55" s="224" customFormat="1" ht="32.25" customHeight="1" x14ac:dyDescent="0.25">
      <c r="A23" s="249" t="s">
        <v>91</v>
      </c>
      <c r="B23" s="241" t="s">
        <v>115</v>
      </c>
      <c r="C23" s="114" t="s">
        <v>116</v>
      </c>
      <c r="D23" s="4" t="s">
        <v>117</v>
      </c>
      <c r="E23" s="4" t="s">
        <v>118</v>
      </c>
      <c r="F23" s="18">
        <v>54818.32</v>
      </c>
      <c r="G23" s="18">
        <v>54818.32</v>
      </c>
      <c r="H23" s="241" t="s">
        <v>119</v>
      </c>
      <c r="I23" s="18">
        <v>11500</v>
      </c>
      <c r="J23" s="236">
        <f t="shared" ref="J23:J28" si="3">G23-I23</f>
        <v>43318.32</v>
      </c>
      <c r="K23" s="287" t="s">
        <v>12</v>
      </c>
      <c r="L23" s="278" t="s">
        <v>55</v>
      </c>
      <c r="M23" s="217">
        <v>728486713</v>
      </c>
      <c r="N23" s="299"/>
      <c r="O23" s="299" t="s">
        <v>471</v>
      </c>
      <c r="P23" s="299"/>
      <c r="Q23" s="299"/>
      <c r="R23" s="299"/>
      <c r="S23" s="299"/>
      <c r="T23" s="299"/>
      <c r="U23" s="299"/>
      <c r="V23" s="299"/>
      <c r="W23" s="299"/>
      <c r="X23" s="299"/>
      <c r="Y23" s="299"/>
    </row>
    <row r="24" spans="1:55" s="224" customFormat="1" ht="30" customHeight="1" x14ac:dyDescent="0.25">
      <c r="A24" s="337" t="s">
        <v>99</v>
      </c>
      <c r="B24" s="49" t="s">
        <v>383</v>
      </c>
      <c r="C24" s="49" t="s">
        <v>384</v>
      </c>
      <c r="D24" s="45" t="s">
        <v>385</v>
      </c>
      <c r="E24" s="46" t="s">
        <v>386</v>
      </c>
      <c r="F24" s="48">
        <v>1060864.93</v>
      </c>
      <c r="G24" s="48">
        <v>580103.91</v>
      </c>
      <c r="H24" s="49" t="s">
        <v>387</v>
      </c>
      <c r="I24" s="48">
        <v>582304</v>
      </c>
      <c r="J24" s="48">
        <f>G24-I24</f>
        <v>-2200.0899999999674</v>
      </c>
      <c r="K24" s="49"/>
      <c r="L24" s="45" t="s">
        <v>55</v>
      </c>
      <c r="M24" s="45" t="s">
        <v>389</v>
      </c>
      <c r="N24" s="369"/>
      <c r="O24" s="299" t="s">
        <v>267</v>
      </c>
      <c r="P24" s="299"/>
      <c r="Q24" s="299"/>
      <c r="R24" s="299"/>
      <c r="S24" s="402">
        <v>242104</v>
      </c>
      <c r="T24" s="299"/>
      <c r="U24" s="299"/>
      <c r="V24" s="299"/>
      <c r="W24" s="299"/>
      <c r="X24" s="299"/>
      <c r="Y24" s="299"/>
    </row>
    <row r="25" spans="1:55" s="224" customFormat="1" ht="45" customHeight="1" x14ac:dyDescent="0.25">
      <c r="A25" s="338"/>
      <c r="B25" s="169"/>
      <c r="C25" s="169" t="s">
        <v>501</v>
      </c>
      <c r="D25" s="394">
        <v>113059349</v>
      </c>
      <c r="E25" s="339" t="s">
        <v>502</v>
      </c>
      <c r="F25" s="340">
        <v>614972.38</v>
      </c>
      <c r="G25" s="340">
        <v>614972.38</v>
      </c>
      <c r="H25" s="169" t="s">
        <v>503</v>
      </c>
      <c r="I25" s="340">
        <v>60000</v>
      </c>
      <c r="J25" s="340">
        <f>G25-I25</f>
        <v>554972.38</v>
      </c>
      <c r="K25" s="169"/>
      <c r="L25" s="316">
        <v>703512012</v>
      </c>
      <c r="M25" s="316"/>
      <c r="N25" s="369"/>
      <c r="O25" s="299"/>
      <c r="P25" s="299"/>
      <c r="Q25" s="299"/>
      <c r="R25" s="299"/>
      <c r="S25" s="403">
        <v>50000</v>
      </c>
      <c r="T25" s="299"/>
      <c r="U25" s="299"/>
      <c r="V25" s="403">
        <v>10000</v>
      </c>
      <c r="W25" s="299"/>
      <c r="X25" s="299"/>
      <c r="Y25" s="299"/>
    </row>
    <row r="26" spans="1:55" s="224" customFormat="1" ht="45" customHeight="1" x14ac:dyDescent="0.25">
      <c r="A26" s="51" t="s">
        <v>106</v>
      </c>
      <c r="B26" s="10" t="s">
        <v>122</v>
      </c>
      <c r="C26" s="114" t="s">
        <v>123</v>
      </c>
      <c r="D26" s="4" t="s">
        <v>124</v>
      </c>
      <c r="E26" s="4" t="s">
        <v>125</v>
      </c>
      <c r="F26" s="18">
        <v>123623.05</v>
      </c>
      <c r="G26" s="18">
        <v>123623.05</v>
      </c>
      <c r="H26" s="10" t="s">
        <v>126</v>
      </c>
      <c r="I26" s="18">
        <v>82650</v>
      </c>
      <c r="J26" s="18">
        <f t="shared" si="3"/>
        <v>40973.050000000003</v>
      </c>
      <c r="K26" s="287" t="s">
        <v>12</v>
      </c>
      <c r="L26" s="52">
        <v>773855635</v>
      </c>
      <c r="M26" s="10">
        <v>722191104</v>
      </c>
      <c r="N26" s="299">
        <v>300</v>
      </c>
      <c r="O26" s="299">
        <v>300</v>
      </c>
      <c r="P26" s="299"/>
      <c r="Q26" s="299"/>
      <c r="R26" s="299"/>
      <c r="S26" s="299">
        <v>300</v>
      </c>
      <c r="T26" s="299"/>
      <c r="U26" s="299"/>
      <c r="V26" s="299"/>
      <c r="W26" s="299"/>
      <c r="X26" s="299"/>
      <c r="Y26" s="299"/>
    </row>
    <row r="27" spans="1:55" s="165" customFormat="1" ht="45" customHeight="1" x14ac:dyDescent="0.25">
      <c r="A27" s="200" t="s">
        <v>107</v>
      </c>
      <c r="B27" s="160" t="s">
        <v>129</v>
      </c>
      <c r="C27" s="201" t="s">
        <v>130</v>
      </c>
      <c r="D27" s="160" t="s">
        <v>131</v>
      </c>
      <c r="E27" s="160" t="s">
        <v>132</v>
      </c>
      <c r="F27" s="160">
        <v>173083.6</v>
      </c>
      <c r="G27" s="160">
        <v>173083.6</v>
      </c>
      <c r="H27" s="160" t="s">
        <v>133</v>
      </c>
      <c r="I27" s="160">
        <v>55000</v>
      </c>
      <c r="J27" s="160">
        <f t="shared" si="3"/>
        <v>118083.6</v>
      </c>
      <c r="K27" s="160" t="s">
        <v>12</v>
      </c>
      <c r="L27" s="160" t="s">
        <v>441</v>
      </c>
      <c r="M27" s="160"/>
      <c r="N27" s="202"/>
      <c r="O27" s="202"/>
    </row>
    <row r="28" spans="1:55" s="224" customFormat="1" ht="30" customHeight="1" x14ac:dyDescent="0.25">
      <c r="A28" s="249" t="s">
        <v>114</v>
      </c>
      <c r="B28" s="241" t="s">
        <v>135</v>
      </c>
      <c r="C28" s="114" t="s">
        <v>452</v>
      </c>
      <c r="D28" s="285" t="s">
        <v>137</v>
      </c>
      <c r="E28" s="285" t="s">
        <v>138</v>
      </c>
      <c r="F28" s="286">
        <v>239655.58</v>
      </c>
      <c r="G28" s="18">
        <v>267155.58</v>
      </c>
      <c r="H28" s="10" t="s">
        <v>139</v>
      </c>
      <c r="I28" s="18">
        <v>174000</v>
      </c>
      <c r="J28" s="18">
        <f t="shared" si="3"/>
        <v>93155.580000000016</v>
      </c>
      <c r="K28" s="287" t="s">
        <v>12</v>
      </c>
      <c r="L28" s="114" t="s">
        <v>140</v>
      </c>
      <c r="M28" s="10" t="s">
        <v>141</v>
      </c>
      <c r="N28" s="299"/>
      <c r="O28" s="299" t="s">
        <v>473</v>
      </c>
      <c r="P28" s="299" t="s">
        <v>483</v>
      </c>
      <c r="Q28" s="299"/>
      <c r="R28" s="299"/>
      <c r="S28" s="299"/>
      <c r="T28" s="299"/>
      <c r="U28" s="299"/>
      <c r="V28" s="299"/>
      <c r="W28" s="299"/>
      <c r="X28" s="299"/>
      <c r="Y28" s="299"/>
    </row>
    <row r="29" spans="1:55" s="135" customFormat="1" ht="15" customHeight="1" x14ac:dyDescent="0.25">
      <c r="A29" s="370" t="s">
        <v>121</v>
      </c>
      <c r="B29" s="371" t="s">
        <v>390</v>
      </c>
      <c r="C29" s="372" t="s">
        <v>391</v>
      </c>
      <c r="D29" s="373" t="s">
        <v>392</v>
      </c>
      <c r="E29" s="373" t="s">
        <v>393</v>
      </c>
      <c r="F29" s="374">
        <v>108115.67</v>
      </c>
      <c r="G29" s="374">
        <v>108115.67</v>
      </c>
      <c r="H29" s="371" t="s">
        <v>394</v>
      </c>
      <c r="I29" s="374"/>
      <c r="J29" s="374"/>
      <c r="K29" s="375"/>
      <c r="L29" s="372"/>
      <c r="M29" s="372"/>
    </row>
    <row r="30" spans="1:55" s="135" customFormat="1" ht="15" customHeight="1" x14ac:dyDescent="0.25">
      <c r="A30" s="376"/>
      <c r="B30" s="377"/>
      <c r="C30" s="378"/>
      <c r="D30" s="379"/>
      <c r="E30" s="379"/>
      <c r="F30" s="380"/>
      <c r="G30" s="380"/>
      <c r="H30" s="377"/>
      <c r="I30" s="380"/>
      <c r="J30" s="380"/>
      <c r="K30" s="381"/>
      <c r="L30" s="378"/>
      <c r="M30" s="378"/>
    </row>
    <row r="31" spans="1:55" s="224" customFormat="1" ht="15" customHeight="1" x14ac:dyDescent="0.25">
      <c r="A31" s="42" t="s">
        <v>127</v>
      </c>
      <c r="B31" s="241" t="s">
        <v>14</v>
      </c>
      <c r="C31" s="114" t="s">
        <v>155</v>
      </c>
      <c r="D31" s="4" t="s">
        <v>156</v>
      </c>
      <c r="E31" s="4" t="s">
        <v>157</v>
      </c>
      <c r="F31" s="18">
        <v>52337.760000000002</v>
      </c>
      <c r="G31" s="18">
        <v>43759.26</v>
      </c>
      <c r="H31" s="10" t="s">
        <v>158</v>
      </c>
      <c r="I31" s="18">
        <v>30500</v>
      </c>
      <c r="J31" s="236">
        <f t="shared" ref="J31:J37" si="4">G31-I31</f>
        <v>13259.260000000002</v>
      </c>
      <c r="K31" s="254"/>
      <c r="L31" s="10" t="s">
        <v>474</v>
      </c>
      <c r="M31" s="31" t="s">
        <v>55</v>
      </c>
      <c r="N31" s="299"/>
      <c r="O31" s="299" t="s">
        <v>264</v>
      </c>
      <c r="P31" s="392" t="s">
        <v>484</v>
      </c>
      <c r="Q31" s="299"/>
      <c r="R31" s="299"/>
      <c r="S31" s="299"/>
      <c r="T31" s="299"/>
      <c r="U31" s="299"/>
      <c r="V31" s="299"/>
      <c r="W31" s="299"/>
      <c r="X31" s="299"/>
      <c r="Y31" s="299"/>
    </row>
    <row r="32" spans="1:55" s="13" customFormat="1" ht="27.75" customHeight="1" x14ac:dyDescent="0.25">
      <c r="A32" s="41" t="s">
        <v>142</v>
      </c>
      <c r="B32" s="247" t="s">
        <v>177</v>
      </c>
      <c r="C32" s="278" t="s">
        <v>178</v>
      </c>
      <c r="D32" s="39" t="s">
        <v>179</v>
      </c>
      <c r="E32" s="39" t="s">
        <v>180</v>
      </c>
      <c r="F32" s="236">
        <v>313168.57</v>
      </c>
      <c r="G32" s="236">
        <v>328168.57</v>
      </c>
      <c r="H32" s="247" t="s">
        <v>181</v>
      </c>
      <c r="I32" s="236">
        <v>148168.57</v>
      </c>
      <c r="J32" s="236">
        <f t="shared" si="4"/>
        <v>180000</v>
      </c>
      <c r="K32" s="287" t="s">
        <v>12</v>
      </c>
      <c r="L32" s="278" t="s">
        <v>182</v>
      </c>
      <c r="M32" s="53" t="s">
        <v>293</v>
      </c>
      <c r="N32" s="238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</row>
    <row r="33" spans="1:48" s="224" customFormat="1" ht="15" customHeight="1" x14ac:dyDescent="0.25">
      <c r="A33" s="43" t="s">
        <v>153</v>
      </c>
      <c r="B33" s="247" t="s">
        <v>213</v>
      </c>
      <c r="C33" s="297" t="s">
        <v>214</v>
      </c>
      <c r="D33" s="247" t="s">
        <v>215</v>
      </c>
      <c r="E33" s="39" t="s">
        <v>216</v>
      </c>
      <c r="F33" s="236">
        <v>170910.14</v>
      </c>
      <c r="G33" s="236">
        <v>156166.39000000001</v>
      </c>
      <c r="H33" s="247" t="s">
        <v>217</v>
      </c>
      <c r="I33" s="109">
        <v>63000</v>
      </c>
      <c r="J33" s="109">
        <f t="shared" si="4"/>
        <v>93166.390000000014</v>
      </c>
      <c r="K33" s="10"/>
      <c r="L33" s="10" t="s">
        <v>79</v>
      </c>
      <c r="M33" s="10" t="s">
        <v>218</v>
      </c>
      <c r="N33" s="299"/>
      <c r="O33" s="299" t="s">
        <v>295</v>
      </c>
      <c r="P33" s="299" t="s">
        <v>485</v>
      </c>
      <c r="Q33" s="299"/>
      <c r="R33" s="299"/>
      <c r="S33" s="299"/>
      <c r="T33" s="299"/>
      <c r="U33" s="299"/>
      <c r="V33" s="299"/>
      <c r="W33" s="299"/>
      <c r="X33" s="299"/>
      <c r="Y33" s="299"/>
    </row>
    <row r="34" spans="1:48" s="224" customFormat="1" ht="30" customHeight="1" x14ac:dyDescent="0.25">
      <c r="A34" s="43" t="s">
        <v>154</v>
      </c>
      <c r="B34" s="241" t="s">
        <v>219</v>
      </c>
      <c r="C34" s="114" t="s">
        <v>220</v>
      </c>
      <c r="D34" s="285" t="s">
        <v>221</v>
      </c>
      <c r="E34" s="285" t="s">
        <v>222</v>
      </c>
      <c r="F34" s="286">
        <v>107816.8</v>
      </c>
      <c r="G34" s="286">
        <v>107816.8</v>
      </c>
      <c r="H34" s="247" t="s">
        <v>223</v>
      </c>
      <c r="I34" s="236">
        <v>95500</v>
      </c>
      <c r="J34" s="236">
        <f t="shared" si="4"/>
        <v>12316.800000000003</v>
      </c>
      <c r="K34" s="287"/>
      <c r="L34" s="278" t="s">
        <v>224</v>
      </c>
      <c r="M34" s="281" t="s">
        <v>225</v>
      </c>
      <c r="N34" s="299"/>
      <c r="O34" s="299" t="s">
        <v>475</v>
      </c>
      <c r="P34" s="299"/>
      <c r="Q34" s="299"/>
      <c r="R34" s="299"/>
      <c r="S34" s="299"/>
      <c r="T34" s="299"/>
      <c r="U34" s="299"/>
      <c r="V34" s="299"/>
      <c r="W34" s="299"/>
      <c r="X34" s="299"/>
      <c r="Y34" s="299"/>
    </row>
    <row r="35" spans="1:48" s="224" customFormat="1" ht="15" customHeight="1" x14ac:dyDescent="0.25">
      <c r="A35" s="55" t="s">
        <v>159</v>
      </c>
      <c r="B35" s="241" t="s">
        <v>226</v>
      </c>
      <c r="C35" s="114" t="s">
        <v>227</v>
      </c>
      <c r="D35" s="285" t="s">
        <v>228</v>
      </c>
      <c r="E35" s="285" t="s">
        <v>229</v>
      </c>
      <c r="F35" s="286">
        <v>69982.62</v>
      </c>
      <c r="G35" s="236">
        <v>69982.62</v>
      </c>
      <c r="H35" s="247" t="s">
        <v>230</v>
      </c>
      <c r="I35" s="236">
        <v>34000</v>
      </c>
      <c r="J35" s="236">
        <f t="shared" si="4"/>
        <v>35982.619999999995</v>
      </c>
      <c r="K35" s="287" t="s">
        <v>12</v>
      </c>
      <c r="L35" s="39" t="s">
        <v>231</v>
      </c>
      <c r="M35" s="278">
        <v>703048222</v>
      </c>
      <c r="N35" s="299"/>
      <c r="O35" s="299" t="s">
        <v>295</v>
      </c>
      <c r="P35" s="299" t="s">
        <v>264</v>
      </c>
      <c r="Q35" s="299"/>
      <c r="R35" s="299"/>
      <c r="S35" s="299"/>
      <c r="T35" s="299"/>
      <c r="U35" s="299"/>
      <c r="V35" s="299"/>
      <c r="W35" s="299"/>
      <c r="X35" s="299"/>
      <c r="Y35" s="299"/>
    </row>
    <row r="36" spans="1:48" s="224" customFormat="1" ht="30" customHeight="1" x14ac:dyDescent="0.25">
      <c r="A36" s="249" t="s">
        <v>160</v>
      </c>
      <c r="B36" s="247" t="s">
        <v>232</v>
      </c>
      <c r="C36" s="278" t="s">
        <v>233</v>
      </c>
      <c r="D36" s="39" t="s">
        <v>234</v>
      </c>
      <c r="E36" s="39" t="s">
        <v>235</v>
      </c>
      <c r="F36" s="236">
        <v>65376.28</v>
      </c>
      <c r="G36" s="236">
        <v>79876.28</v>
      </c>
      <c r="H36" s="247" t="s">
        <v>236</v>
      </c>
      <c r="I36" s="236">
        <v>55376.28</v>
      </c>
      <c r="J36" s="236">
        <f t="shared" si="4"/>
        <v>24500</v>
      </c>
      <c r="K36" s="32" t="s">
        <v>12</v>
      </c>
      <c r="L36" s="281" t="s">
        <v>237</v>
      </c>
      <c r="M36" s="21" t="s">
        <v>238</v>
      </c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</row>
    <row r="37" spans="1:48" s="165" customFormat="1" ht="33" customHeight="1" x14ac:dyDescent="0.25">
      <c r="A37" s="203" t="s">
        <v>161</v>
      </c>
      <c r="B37" s="204" t="s">
        <v>395</v>
      </c>
      <c r="C37" s="204" t="s">
        <v>396</v>
      </c>
      <c r="D37" s="160" t="s">
        <v>397</v>
      </c>
      <c r="E37" s="187" t="s">
        <v>398</v>
      </c>
      <c r="F37" s="188">
        <v>549042.82999999996</v>
      </c>
      <c r="G37" s="188">
        <v>549042.82999999996</v>
      </c>
      <c r="H37" s="188" t="s">
        <v>399</v>
      </c>
      <c r="I37" s="188">
        <v>549049.01</v>
      </c>
      <c r="J37" s="188">
        <f t="shared" si="4"/>
        <v>-6.1800000000512227</v>
      </c>
      <c r="K37" s="160"/>
      <c r="L37" s="201" t="s">
        <v>401</v>
      </c>
      <c r="M37" s="201"/>
    </row>
    <row r="38" spans="1:48" s="224" customFormat="1" ht="37.5" customHeight="1" x14ac:dyDescent="0.25">
      <c r="A38" s="55" t="s">
        <v>168</v>
      </c>
      <c r="B38" s="10"/>
      <c r="C38" s="10" t="s">
        <v>239</v>
      </c>
      <c r="D38" s="10" t="s">
        <v>240</v>
      </c>
      <c r="E38" s="215" t="s">
        <v>290</v>
      </c>
      <c r="F38" s="10">
        <v>69223.179999999993</v>
      </c>
      <c r="G38" s="10">
        <v>69223.179999999993</v>
      </c>
      <c r="H38" s="10" t="s">
        <v>241</v>
      </c>
      <c r="I38" s="10">
        <v>46000</v>
      </c>
      <c r="J38" s="10">
        <f>G38-I38</f>
        <v>23223.179999999993</v>
      </c>
      <c r="K38" s="10" t="s">
        <v>12</v>
      </c>
      <c r="L38" s="10" t="s">
        <v>242</v>
      </c>
      <c r="M38" s="10"/>
      <c r="N38" s="299"/>
      <c r="O38" s="299" t="s">
        <v>295</v>
      </c>
      <c r="P38" s="299"/>
      <c r="Q38" s="299"/>
      <c r="R38" s="299"/>
      <c r="S38" s="299"/>
      <c r="T38" s="299"/>
      <c r="U38" s="299"/>
      <c r="V38" s="299"/>
      <c r="W38" s="299"/>
      <c r="X38" s="299"/>
      <c r="Y38" s="299"/>
    </row>
    <row r="39" spans="1:48" s="224" customFormat="1" ht="26.25" customHeight="1" x14ac:dyDescent="0.25">
      <c r="A39" s="249" t="s">
        <v>183</v>
      </c>
      <c r="B39" s="10" t="s">
        <v>330</v>
      </c>
      <c r="C39" s="298" t="s">
        <v>331</v>
      </c>
      <c r="D39" s="10" t="s">
        <v>332</v>
      </c>
      <c r="E39" s="4" t="s">
        <v>333</v>
      </c>
      <c r="F39" s="10">
        <v>34995.97</v>
      </c>
      <c r="G39" s="10">
        <v>47495.97</v>
      </c>
      <c r="H39" s="10" t="s">
        <v>334</v>
      </c>
      <c r="I39" s="18">
        <v>32500</v>
      </c>
      <c r="J39" s="18">
        <f>G39-I39</f>
        <v>14995.970000000001</v>
      </c>
      <c r="K39" s="287"/>
      <c r="L39" s="112" t="s">
        <v>465</v>
      </c>
      <c r="M39" s="114" t="s">
        <v>335</v>
      </c>
      <c r="N39" s="299"/>
      <c r="O39" s="299"/>
      <c r="P39" s="299" t="s">
        <v>295</v>
      </c>
      <c r="Q39" s="299"/>
      <c r="R39" s="299"/>
      <c r="S39" s="299"/>
      <c r="T39" s="299"/>
      <c r="U39" s="299"/>
      <c r="V39" s="299"/>
      <c r="W39" s="299"/>
      <c r="X39" s="299"/>
      <c r="Y39" s="299"/>
    </row>
    <row r="40" spans="1:48" s="165" customFormat="1" ht="30" customHeight="1" x14ac:dyDescent="0.25">
      <c r="A40" s="382" t="s">
        <v>195</v>
      </c>
      <c r="B40" s="49"/>
      <c r="C40" s="382" t="s">
        <v>461</v>
      </c>
      <c r="D40" s="226"/>
      <c r="E40" s="226" t="s">
        <v>462</v>
      </c>
      <c r="F40" s="383">
        <v>997089.57</v>
      </c>
      <c r="G40" s="383">
        <v>750000</v>
      </c>
      <c r="H40" s="382" t="s">
        <v>464</v>
      </c>
      <c r="I40" s="382">
        <v>750000</v>
      </c>
      <c r="J40" s="384">
        <f>G40-I40</f>
        <v>0</v>
      </c>
      <c r="K40" s="49"/>
      <c r="L40" s="45"/>
      <c r="M40" s="382">
        <v>779779668</v>
      </c>
      <c r="N40" s="227"/>
    </row>
    <row r="41" spans="1:48" s="224" customFormat="1" ht="20.25" customHeight="1" x14ac:dyDescent="0.25">
      <c r="A41" s="385"/>
      <c r="B41" s="169"/>
      <c r="C41" s="385"/>
      <c r="D41" s="295"/>
      <c r="E41" s="302" t="s">
        <v>463</v>
      </c>
      <c r="F41" s="386"/>
      <c r="G41" s="386"/>
      <c r="H41" s="385"/>
      <c r="I41" s="385"/>
      <c r="J41" s="385"/>
      <c r="K41" s="169"/>
      <c r="L41" s="316"/>
      <c r="M41" s="385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</row>
    <row r="42" spans="1:48" s="224" customFormat="1" ht="20.25" customHeight="1" x14ac:dyDescent="0.25">
      <c r="A42" s="160" t="s">
        <v>212</v>
      </c>
      <c r="B42" s="160"/>
      <c r="C42" s="387" t="s">
        <v>476</v>
      </c>
      <c r="D42" s="165"/>
      <c r="E42" s="388" t="s">
        <v>477</v>
      </c>
      <c r="F42" s="389">
        <v>136307.21</v>
      </c>
      <c r="G42" s="389">
        <v>136307.21</v>
      </c>
      <c r="H42" s="390" t="s">
        <v>478</v>
      </c>
      <c r="I42" s="389">
        <v>136307.21</v>
      </c>
      <c r="J42" s="188">
        <f>G42-I42</f>
        <v>0</v>
      </c>
      <c r="K42" s="10"/>
      <c r="L42" s="10"/>
      <c r="M42" s="10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</row>
    <row r="43" spans="1:48" s="224" customFormat="1" ht="15" customHeight="1" x14ac:dyDescent="0.25">
      <c r="A43" s="160" t="s">
        <v>274</v>
      </c>
      <c r="B43" s="160"/>
      <c r="C43" s="160" t="s">
        <v>479</v>
      </c>
      <c r="D43" s="165"/>
      <c r="E43" s="303">
        <v>26188846</v>
      </c>
      <c r="F43" s="188">
        <v>259527.56</v>
      </c>
      <c r="G43" s="188">
        <v>259527.56</v>
      </c>
      <c r="H43" s="160" t="s">
        <v>480</v>
      </c>
      <c r="I43" s="188">
        <v>259527.56</v>
      </c>
      <c r="J43" s="188">
        <f>G43-I43</f>
        <v>0</v>
      </c>
      <c r="K43" s="10"/>
      <c r="L43" s="10"/>
      <c r="M43" s="144"/>
      <c r="N43" s="299"/>
      <c r="O43" s="299"/>
      <c r="P43" s="402">
        <v>259527.56</v>
      </c>
      <c r="Q43" s="299"/>
      <c r="R43" s="299"/>
      <c r="S43" s="299"/>
      <c r="T43" s="299"/>
      <c r="U43" s="299"/>
      <c r="V43" s="299"/>
      <c r="W43" s="299"/>
      <c r="X43" s="299"/>
      <c r="Y43" s="299"/>
    </row>
    <row r="44" spans="1:48" s="224" customFormat="1" ht="25.5" customHeight="1" x14ac:dyDescent="0.25">
      <c r="A44" s="10" t="s">
        <v>301</v>
      </c>
      <c r="B44" s="10"/>
      <c r="C44" s="298" t="s">
        <v>302</v>
      </c>
      <c r="D44" s="10"/>
      <c r="E44" s="4" t="s">
        <v>303</v>
      </c>
      <c r="F44" s="18">
        <v>2666823.12</v>
      </c>
      <c r="G44" s="18">
        <v>2666823.12</v>
      </c>
      <c r="H44" s="10" t="s">
        <v>304</v>
      </c>
      <c r="I44" s="18">
        <v>1800000</v>
      </c>
      <c r="J44" s="18">
        <f>G44-I44</f>
        <v>866823.12000000011</v>
      </c>
      <c r="K44" s="10"/>
      <c r="L44" s="10" t="s">
        <v>55</v>
      </c>
      <c r="M44" s="10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</row>
    <row r="45" spans="1:48" s="160" customFormat="1" ht="25.5" customHeight="1" x14ac:dyDescent="0.25">
      <c r="A45" s="160" t="s">
        <v>305</v>
      </c>
      <c r="C45" s="205" t="s">
        <v>306</v>
      </c>
      <c r="D45" s="160" t="s">
        <v>307</v>
      </c>
      <c r="E45" s="187" t="s">
        <v>308</v>
      </c>
      <c r="F45" s="188">
        <v>1380277.79</v>
      </c>
      <c r="G45" s="188">
        <v>1242250.01</v>
      </c>
      <c r="H45" s="160" t="s">
        <v>309</v>
      </c>
      <c r="I45" s="206">
        <v>1242250.02</v>
      </c>
      <c r="J45" s="188">
        <f>G45-I45</f>
        <v>-1.0000000009313226E-2</v>
      </c>
      <c r="L45" s="160">
        <v>712775467</v>
      </c>
      <c r="M45" s="160" t="s">
        <v>401</v>
      </c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</row>
    <row r="46" spans="1:48" s="165" customFormat="1" ht="25.5" customHeight="1" x14ac:dyDescent="0.25">
      <c r="A46" s="160" t="s">
        <v>310</v>
      </c>
      <c r="B46" s="160" t="s">
        <v>311</v>
      </c>
      <c r="C46" s="205" t="s">
        <v>312</v>
      </c>
      <c r="D46" s="160"/>
      <c r="E46" s="187" t="s">
        <v>313</v>
      </c>
      <c r="F46" s="188">
        <v>386387.26</v>
      </c>
      <c r="G46" s="188">
        <v>381182.4</v>
      </c>
      <c r="H46" s="160" t="s">
        <v>314</v>
      </c>
      <c r="I46" s="188">
        <v>386387.45</v>
      </c>
      <c r="J46" s="188">
        <f>G46-I46</f>
        <v>-5205.0499999999884</v>
      </c>
      <c r="K46" s="160" t="s">
        <v>12</v>
      </c>
      <c r="L46" s="160">
        <v>714803556</v>
      </c>
      <c r="M46" s="160" t="s">
        <v>455</v>
      </c>
    </row>
    <row r="47" spans="1:48" s="224" customFormat="1" ht="25.5" customHeight="1" x14ac:dyDescent="0.25">
      <c r="A47" s="10" t="s">
        <v>315</v>
      </c>
      <c r="B47" s="70" t="s">
        <v>316</v>
      </c>
      <c r="C47" s="71" t="s">
        <v>317</v>
      </c>
      <c r="D47" s="72" t="s">
        <v>318</v>
      </c>
      <c r="E47" s="72" t="s">
        <v>319</v>
      </c>
      <c r="F47" s="73">
        <v>336517.04</v>
      </c>
      <c r="G47" s="110"/>
      <c r="H47" s="111" t="s">
        <v>320</v>
      </c>
      <c r="I47" s="110">
        <v>190000</v>
      </c>
      <c r="J47" s="74">
        <f>F47-I47</f>
        <v>146517.03999999998</v>
      </c>
      <c r="K47" s="70" t="s">
        <v>12</v>
      </c>
      <c r="L47" s="10"/>
      <c r="M47" s="10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</row>
    <row r="48" spans="1:48" s="165" customFormat="1" ht="25.5" customHeight="1" x14ac:dyDescent="0.25">
      <c r="A48" s="160" t="s">
        <v>321</v>
      </c>
      <c r="B48" s="160" t="s">
        <v>466</v>
      </c>
      <c r="C48" s="205" t="s">
        <v>467</v>
      </c>
      <c r="D48" s="303">
        <v>112506782</v>
      </c>
      <c r="E48" s="187" t="s">
        <v>468</v>
      </c>
      <c r="F48" s="160">
        <v>63419.58</v>
      </c>
      <c r="G48" s="160">
        <v>63419.58</v>
      </c>
      <c r="H48" s="160" t="s">
        <v>469</v>
      </c>
      <c r="I48" s="160">
        <v>63420</v>
      </c>
      <c r="J48" s="160">
        <f>G48-I48</f>
        <v>-0.41999999999825377</v>
      </c>
      <c r="K48" s="160"/>
      <c r="L48" s="160">
        <v>777637996</v>
      </c>
      <c r="M48" s="160" t="s">
        <v>455</v>
      </c>
      <c r="N48" s="165">
        <v>10000</v>
      </c>
      <c r="O48" s="165">
        <v>8420</v>
      </c>
    </row>
    <row r="49" spans="1:55" s="165" customFormat="1" x14ac:dyDescent="0.25">
      <c r="C49" s="165" t="s">
        <v>508</v>
      </c>
      <c r="E49" s="399" t="s">
        <v>509</v>
      </c>
      <c r="F49" s="400">
        <v>61914.99</v>
      </c>
      <c r="G49" s="165">
        <v>61914.99</v>
      </c>
      <c r="H49" s="165" t="s">
        <v>510</v>
      </c>
      <c r="I49" s="165">
        <v>61915.02</v>
      </c>
      <c r="J49" s="165">
        <f>G49-I49</f>
        <v>-2.9999999998835847E-2</v>
      </c>
    </row>
    <row r="50" spans="1:55" s="165" customFormat="1" ht="42.75" customHeight="1" x14ac:dyDescent="0.25">
      <c r="C50" s="165" t="s">
        <v>511</v>
      </c>
      <c r="E50" s="165" t="s">
        <v>512</v>
      </c>
      <c r="F50" s="165">
        <v>1154189.26</v>
      </c>
      <c r="G50" s="165">
        <v>625000</v>
      </c>
      <c r="H50" s="401">
        <v>45149</v>
      </c>
      <c r="I50" s="165">
        <v>625000</v>
      </c>
      <c r="J50" s="165">
        <f>G50-I50</f>
        <v>0</v>
      </c>
      <c r="X50" s="404">
        <v>625000</v>
      </c>
    </row>
    <row r="51" spans="1:55" s="224" customFormat="1" ht="60" customHeight="1" x14ac:dyDescent="0.25">
      <c r="F51" s="393"/>
    </row>
    <row r="52" spans="1:55" s="13" customFormat="1" ht="30" customHeight="1" x14ac:dyDescent="0.25">
      <c r="A52" s="224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  <c r="AX52" s="224"/>
      <c r="AY52" s="224"/>
      <c r="AZ52" s="224"/>
      <c r="BA52" s="224"/>
      <c r="BB52" s="224"/>
      <c r="BC52" s="224"/>
    </row>
    <row r="53" spans="1:55" s="224" customFormat="1" ht="30" customHeight="1" x14ac:dyDescent="0.25">
      <c r="J53" s="68" t="s">
        <v>269</v>
      </c>
      <c r="K53" s="68">
        <v>419101</v>
      </c>
    </row>
    <row r="54" spans="1:55" s="224" customFormat="1" ht="35.25" customHeight="1" x14ac:dyDescent="0.25"/>
    <row r="55" spans="1:55" s="5" customFormat="1" ht="24.75" customHeight="1" x14ac:dyDescent="0.25">
      <c r="A55" s="224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4"/>
      <c r="AX55" s="224"/>
      <c r="AY55" s="224"/>
      <c r="AZ55" s="224"/>
      <c r="BA55" s="224"/>
      <c r="BB55" s="224"/>
      <c r="BC55" s="224"/>
    </row>
    <row r="56" spans="1:55" s="224" customFormat="1" x14ac:dyDescent="0.25">
      <c r="A56" s="222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</row>
    <row r="57" spans="1:55" s="222" customFormat="1" ht="42.75" customHeight="1" x14ac:dyDescent="0.25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</row>
    <row r="58" spans="1:55" s="224" customFormat="1" x14ac:dyDescent="0.25"/>
    <row r="59" spans="1:55" s="224" customFormat="1" x14ac:dyDescent="0.25"/>
    <row r="60" spans="1:55" s="224" customFormat="1" ht="30" customHeight="1" x14ac:dyDescent="0.25"/>
    <row r="61" spans="1:55" s="224" customFormat="1" ht="22.5" customHeight="1" x14ac:dyDescent="0.25"/>
    <row r="62" spans="1:55" s="224" customFormat="1" ht="33" customHeight="1" x14ac:dyDescent="0.25"/>
    <row r="63" spans="1:55" s="224" customFormat="1" ht="35.25" customHeight="1" x14ac:dyDescent="0.25"/>
    <row r="64" spans="1:55" s="224" customFormat="1" x14ac:dyDescent="0.25"/>
    <row r="65" spans="1:48" s="224" customFormat="1" x14ac:dyDescent="0.25"/>
    <row r="66" spans="1:48" s="224" customFormat="1" x14ac:dyDescent="0.25"/>
    <row r="67" spans="1:48" s="224" customFormat="1" ht="15" customHeight="1" x14ac:dyDescent="0.25"/>
    <row r="68" spans="1:48" s="224" customFormat="1" ht="15" customHeight="1" x14ac:dyDescent="0.25"/>
    <row r="69" spans="1:48" s="224" customForma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</row>
    <row r="70" spans="1:48" s="28" customFormat="1" x14ac:dyDescent="0.25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24"/>
      <c r="AH70" s="224"/>
      <c r="AI70" s="224"/>
      <c r="AJ70" s="224"/>
      <c r="AK70" s="224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</row>
    <row r="71" spans="1:48" s="224" customFormat="1" x14ac:dyDescent="0.25"/>
    <row r="72" spans="1:48" s="224" customFormat="1" x14ac:dyDescent="0.25"/>
    <row r="73" spans="1:48" s="224" customFormat="1" x14ac:dyDescent="0.25"/>
    <row r="74" spans="1:48" s="224" customFormat="1" ht="51.75" customHeight="1" x14ac:dyDescent="0.25"/>
    <row r="75" spans="1:48" s="224" customFormat="1" x14ac:dyDescent="0.25"/>
    <row r="76" spans="1:48" s="224" customFormat="1" x14ac:dyDescent="0.25"/>
    <row r="77" spans="1:48" s="224" customFormat="1" x14ac:dyDescent="0.25"/>
    <row r="78" spans="1:48" s="224" customFormat="1" x14ac:dyDescent="0.25"/>
    <row r="79" spans="1:48" s="224" customFormat="1" x14ac:dyDescent="0.25"/>
    <row r="80" spans="1:48" s="224" customFormat="1" x14ac:dyDescent="0.25"/>
    <row r="81" s="224" customFormat="1" x14ac:dyDescent="0.25"/>
    <row r="82" s="224" customFormat="1" x14ac:dyDescent="0.25"/>
    <row r="83" s="224" customFormat="1" x14ac:dyDescent="0.25"/>
    <row r="84" s="224" customFormat="1" x14ac:dyDescent="0.25"/>
    <row r="85" s="224" customFormat="1" x14ac:dyDescent="0.25"/>
    <row r="86" s="224" customFormat="1" x14ac:dyDescent="0.25"/>
    <row r="87" s="224" customFormat="1" x14ac:dyDescent="0.25"/>
    <row r="88" s="224" customFormat="1" ht="47.25" customHeight="1" x14ac:dyDescent="0.25"/>
    <row r="89" s="224" customFormat="1" ht="32.25" customHeight="1" x14ac:dyDescent="0.25"/>
    <row r="90" s="224" customFormat="1" x14ac:dyDescent="0.25"/>
    <row r="91" s="224" customFormat="1" x14ac:dyDescent="0.25"/>
    <row r="92" s="224" customFormat="1" ht="24" customHeight="1" x14ac:dyDescent="0.25"/>
    <row r="93" s="224" customFormat="1" x14ac:dyDescent="0.25"/>
    <row r="94" s="224" customFormat="1" x14ac:dyDescent="0.25"/>
    <row r="95" s="224" customFormat="1" x14ac:dyDescent="0.25"/>
    <row r="96" s="224" customFormat="1" x14ac:dyDescent="0.25"/>
    <row r="97" spans="1:55" s="224" customFormat="1" ht="55.5" customHeight="1" x14ac:dyDescent="0.25"/>
    <row r="98" spans="1:55" s="224" customFormat="1" ht="35.25" customHeight="1" x14ac:dyDescent="0.25"/>
    <row r="99" spans="1:55" s="5" customFormat="1" ht="30.75" customHeight="1" x14ac:dyDescent="0.25">
      <c r="A99" s="224"/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G99" s="224"/>
      <c r="AH99" s="224"/>
      <c r="AI99" s="224"/>
      <c r="AJ99" s="224"/>
      <c r="AK99" s="224"/>
      <c r="AL99" s="224"/>
      <c r="AM99" s="224"/>
      <c r="AN99" s="224"/>
      <c r="AO99" s="224"/>
      <c r="AP99" s="224"/>
      <c r="AQ99" s="224"/>
      <c r="AR99" s="224"/>
      <c r="AS99" s="224"/>
      <c r="AT99" s="224"/>
      <c r="AU99" s="224"/>
      <c r="AV99" s="224"/>
      <c r="AW99" s="224"/>
      <c r="AX99" s="224"/>
      <c r="AY99" s="224"/>
      <c r="AZ99" s="224"/>
      <c r="BA99" s="224"/>
      <c r="BB99" s="224"/>
      <c r="BC99" s="224"/>
    </row>
    <row r="100" spans="1:55" s="5" customFormat="1" ht="25.5" customHeight="1" x14ac:dyDescent="0.25">
      <c r="A100" s="224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4"/>
      <c r="AH100" s="224"/>
      <c r="AI100" s="224"/>
      <c r="AJ100" s="224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24"/>
      <c r="AV100" s="224"/>
      <c r="AW100" s="224"/>
      <c r="AX100" s="224"/>
      <c r="AY100" s="224"/>
      <c r="AZ100" s="224"/>
      <c r="BA100" s="224"/>
      <c r="BB100" s="224"/>
      <c r="BC100" s="224"/>
    </row>
    <row r="101" spans="1:55" s="5" customFormat="1" x14ac:dyDescent="0.25">
      <c r="A101" s="224"/>
      <c r="B101" s="224"/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  <c r="AA101" s="224"/>
      <c r="AB101" s="224"/>
      <c r="AC101" s="224"/>
      <c r="AD101" s="224"/>
      <c r="AE101" s="224"/>
      <c r="AF101" s="224"/>
      <c r="AG101" s="224"/>
      <c r="AH101" s="224"/>
      <c r="AI101" s="224"/>
      <c r="AJ101" s="224"/>
      <c r="AK101" s="224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4"/>
      <c r="AX101" s="224"/>
      <c r="AY101" s="224"/>
      <c r="AZ101" s="224"/>
      <c r="BA101" s="224"/>
      <c r="BB101" s="224"/>
      <c r="BC101" s="224"/>
    </row>
    <row r="102" spans="1:55" s="224" customFormat="1" ht="28.5" customHeight="1" x14ac:dyDescent="0.25"/>
    <row r="103" spans="1:55" s="224" customFormat="1" x14ac:dyDescent="0.25"/>
    <row r="104" spans="1:55" s="224" customFormat="1" x14ac:dyDescent="0.25"/>
    <row r="105" spans="1:55" s="224" customFormat="1" x14ac:dyDescent="0.25"/>
    <row r="106" spans="1:55" s="224" customFormat="1" ht="36.75" customHeight="1" x14ac:dyDescent="0.25"/>
    <row r="107" spans="1:55" s="224" customFormat="1" x14ac:dyDescent="0.25"/>
    <row r="108" spans="1:55" s="5" customFormat="1" x14ac:dyDescent="0.25">
      <c r="A108" s="224"/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4"/>
      <c r="AX108" s="224"/>
      <c r="AY108" s="224"/>
      <c r="AZ108" s="224"/>
      <c r="BA108" s="224"/>
      <c r="BB108" s="224"/>
      <c r="BC108" s="224"/>
    </row>
    <row r="109" spans="1:55" s="5" customFormat="1" x14ac:dyDescent="0.25">
      <c r="A109" s="224"/>
      <c r="B109" s="224"/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  <c r="AA109" s="224"/>
      <c r="AB109" s="224"/>
      <c r="AC109" s="224"/>
      <c r="AD109" s="224"/>
      <c r="AE109" s="224"/>
      <c r="AF109" s="224"/>
      <c r="AG109" s="224"/>
      <c r="AH109" s="224"/>
      <c r="AI109" s="224"/>
      <c r="AJ109" s="224"/>
      <c r="AK109" s="224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224"/>
      <c r="AV109" s="224"/>
      <c r="AW109" s="224"/>
      <c r="AX109" s="224"/>
      <c r="AY109" s="224"/>
      <c r="AZ109" s="224"/>
      <c r="BA109" s="224"/>
      <c r="BB109" s="224"/>
      <c r="BC109" s="224"/>
    </row>
    <row r="110" spans="1:55" s="5" customFormat="1" x14ac:dyDescent="0.25">
      <c r="A110" s="224"/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  <c r="AA110" s="224"/>
      <c r="AB110" s="224"/>
      <c r="AC110" s="224"/>
      <c r="AD110" s="224"/>
      <c r="AE110" s="224"/>
      <c r="AF110" s="224"/>
      <c r="AG110" s="224"/>
      <c r="AH110" s="224"/>
      <c r="AI110" s="224"/>
      <c r="AJ110" s="224"/>
      <c r="AK110" s="224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4"/>
      <c r="AX110" s="224"/>
      <c r="AY110" s="224"/>
      <c r="AZ110" s="224"/>
      <c r="BA110" s="224"/>
      <c r="BB110" s="224"/>
      <c r="BC110" s="224"/>
    </row>
    <row r="111" spans="1:55" s="5" customFormat="1" x14ac:dyDescent="0.25">
      <c r="A111" s="224"/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4"/>
      <c r="AC111" s="224"/>
      <c r="AD111" s="224"/>
      <c r="AE111" s="224"/>
      <c r="AF111" s="224"/>
      <c r="AG111" s="224"/>
      <c r="AH111" s="224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4"/>
      <c r="AX111" s="224"/>
      <c r="AY111" s="224"/>
      <c r="AZ111" s="224"/>
      <c r="BA111" s="224"/>
      <c r="BB111" s="224"/>
      <c r="BC111" s="224"/>
    </row>
    <row r="112" spans="1:55" s="5" customFormat="1" ht="22.5" customHeight="1" x14ac:dyDescent="0.25">
      <c r="A112" s="224"/>
      <c r="B112" s="224"/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  <c r="AA112" s="224"/>
      <c r="AB112" s="224"/>
      <c r="AC112" s="224"/>
      <c r="AD112" s="224"/>
      <c r="AE112" s="224"/>
      <c r="AF112" s="224"/>
      <c r="AG112" s="224"/>
      <c r="AH112" s="224"/>
      <c r="AI112" s="224"/>
      <c r="AJ112" s="224"/>
      <c r="AK112" s="224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224"/>
      <c r="AV112" s="224"/>
      <c r="AW112" s="224"/>
      <c r="AX112" s="224"/>
      <c r="AY112" s="224"/>
      <c r="AZ112" s="224"/>
      <c r="BA112" s="224"/>
      <c r="BB112" s="224"/>
      <c r="BC112" s="224"/>
    </row>
    <row r="113" spans="1:55" s="5" customFormat="1" ht="24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24"/>
      <c r="AX113" s="224"/>
      <c r="AY113" s="224"/>
      <c r="AZ113" s="224"/>
      <c r="BA113" s="224"/>
      <c r="BB113" s="224"/>
      <c r="BC113" s="224"/>
    </row>
    <row r="114" spans="1:55" x14ac:dyDescent="0.25">
      <c r="A114" s="224"/>
      <c r="B114" s="224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4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</row>
    <row r="115" spans="1:55" s="5" customFormat="1" ht="21.75" customHeight="1" x14ac:dyDescent="0.25">
      <c r="A115" s="224"/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  <c r="BC115" s="224"/>
    </row>
    <row r="116" spans="1:55" s="5" customFormat="1" x14ac:dyDescent="0.25">
      <c r="A116" s="223"/>
      <c r="B116" s="56"/>
      <c r="C116" s="57"/>
      <c r="D116" s="57"/>
      <c r="E116" s="58"/>
      <c r="F116" s="58"/>
      <c r="H116" s="58"/>
      <c r="I116" s="58"/>
      <c r="J116" s="59"/>
      <c r="K116" s="56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  <c r="AA116" s="224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4"/>
      <c r="BA116" s="224"/>
      <c r="BB116" s="224"/>
      <c r="BC116" s="224"/>
    </row>
    <row r="117" spans="1:55" s="5" customFormat="1" x14ac:dyDescent="0.25">
      <c r="A117" s="223"/>
      <c r="B117" s="56"/>
      <c r="C117" s="57"/>
      <c r="D117" s="57"/>
      <c r="E117" s="58"/>
      <c r="F117" s="58"/>
      <c r="H117" s="58"/>
      <c r="I117" s="58"/>
      <c r="J117" s="59"/>
      <c r="K117" s="56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  <c r="AA117" s="224"/>
      <c r="AB117" s="224"/>
      <c r="AC117" s="224"/>
      <c r="AD117" s="224"/>
      <c r="AE117" s="224"/>
      <c r="AF117" s="224"/>
      <c r="AG117" s="224"/>
      <c r="AH117" s="224"/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4"/>
      <c r="BA117" s="224"/>
      <c r="BB117" s="224"/>
      <c r="BC117" s="224"/>
    </row>
    <row r="118" spans="1:55" s="5" customFormat="1" x14ac:dyDescent="0.25">
      <c r="A118" s="223"/>
      <c r="B118" s="56"/>
      <c r="C118" s="57"/>
      <c r="D118" s="57"/>
      <c r="E118" s="58"/>
      <c r="F118" s="58"/>
      <c r="H118" s="58"/>
      <c r="I118" s="58"/>
      <c r="J118" s="59"/>
      <c r="K118" s="56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4"/>
      <c r="BC118" s="224"/>
    </row>
    <row r="119" spans="1:55" s="5" customFormat="1" x14ac:dyDescent="0.25">
      <c r="A119" s="223"/>
      <c r="B119" s="56"/>
      <c r="C119" s="57"/>
      <c r="D119" s="57"/>
      <c r="E119" s="58"/>
      <c r="F119" s="58"/>
      <c r="H119" s="58"/>
      <c r="I119" s="58"/>
      <c r="J119" s="59"/>
      <c r="K119" s="56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  <c r="BC119" s="224"/>
    </row>
    <row r="120" spans="1:55" s="5" customFormat="1" x14ac:dyDescent="0.25">
      <c r="A120" s="223"/>
      <c r="B120" s="56"/>
      <c r="C120" s="57"/>
      <c r="D120" s="57"/>
      <c r="E120" s="58"/>
      <c r="F120" s="58"/>
      <c r="H120" s="58"/>
      <c r="I120" s="58"/>
      <c r="J120" s="59"/>
      <c r="K120" s="56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4"/>
      <c r="BA120" s="224"/>
      <c r="BB120" s="224"/>
      <c r="BC120" s="224"/>
    </row>
    <row r="121" spans="1:55" s="5" customFormat="1" x14ac:dyDescent="0.25">
      <c r="A121" s="223"/>
      <c r="B121" s="56"/>
      <c r="C121" s="57"/>
      <c r="D121" s="57"/>
      <c r="E121" s="58"/>
      <c r="F121" s="58"/>
      <c r="H121" s="58"/>
      <c r="I121" s="58"/>
      <c r="J121" s="59"/>
      <c r="K121" s="56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4"/>
      <c r="BA121" s="224"/>
      <c r="BB121" s="224"/>
      <c r="BC121" s="224"/>
    </row>
    <row r="122" spans="1:55" s="5" customFormat="1" x14ac:dyDescent="0.25">
      <c r="A122" s="223"/>
      <c r="B122" s="56"/>
      <c r="C122" s="57"/>
      <c r="D122" s="57"/>
      <c r="E122" s="58"/>
      <c r="F122" s="58"/>
      <c r="H122" s="58"/>
      <c r="I122" s="58"/>
      <c r="J122" s="59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  <c r="AA122" s="224"/>
      <c r="AB122" s="224"/>
      <c r="AC122" s="224"/>
      <c r="AD122" s="224"/>
      <c r="AE122" s="224"/>
      <c r="AF122" s="224"/>
      <c r="AG122" s="224"/>
      <c r="AH122" s="224"/>
      <c r="AI122" s="224"/>
      <c r="AJ122" s="224"/>
      <c r="AK122" s="224"/>
      <c r="AL122" s="224"/>
      <c r="AM122" s="224"/>
      <c r="AN122" s="224"/>
      <c r="AO122" s="224"/>
      <c r="AP122" s="224"/>
      <c r="AQ122" s="224"/>
      <c r="AR122" s="224"/>
      <c r="AS122" s="224"/>
      <c r="AT122" s="224"/>
      <c r="AU122" s="224"/>
      <c r="AV122" s="224"/>
      <c r="AW122" s="224"/>
      <c r="AX122" s="224"/>
      <c r="AY122" s="224"/>
      <c r="AZ122" s="224"/>
      <c r="BA122" s="224"/>
      <c r="BB122" s="224"/>
      <c r="BC122" s="224"/>
    </row>
    <row r="123" spans="1:55" s="5" customFormat="1" x14ac:dyDescent="0.25">
      <c r="A123" s="223"/>
      <c r="B123" s="56"/>
      <c r="C123" s="57"/>
      <c r="D123" s="57"/>
      <c r="E123" s="58"/>
      <c r="F123" s="58"/>
      <c r="H123" s="58"/>
      <c r="I123" s="58"/>
      <c r="J123" s="59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  <c r="AA123" s="224"/>
      <c r="AB123" s="224"/>
      <c r="AC123" s="224"/>
      <c r="AD123" s="224"/>
      <c r="AE123" s="224"/>
      <c r="AF123" s="224"/>
      <c r="AG123" s="224"/>
      <c r="AH123" s="224"/>
      <c r="AI123" s="224"/>
      <c r="AJ123" s="224"/>
      <c r="AK123" s="224"/>
      <c r="AL123" s="224"/>
      <c r="AM123" s="224"/>
      <c r="AN123" s="224"/>
      <c r="AO123" s="224"/>
      <c r="AP123" s="224"/>
      <c r="AQ123" s="224"/>
      <c r="AR123" s="224"/>
      <c r="AS123" s="224"/>
      <c r="AT123" s="224"/>
      <c r="AU123" s="224"/>
      <c r="AV123" s="224"/>
      <c r="AW123" s="224"/>
      <c r="AX123" s="224"/>
      <c r="AY123" s="224"/>
      <c r="AZ123" s="224"/>
      <c r="BA123" s="224"/>
      <c r="BB123" s="224"/>
      <c r="BC123" s="224"/>
    </row>
    <row r="124" spans="1:55" s="5" customFormat="1" x14ac:dyDescent="0.25">
      <c r="A124" s="223"/>
      <c r="B124" s="56"/>
      <c r="C124" s="57"/>
      <c r="D124" s="57"/>
      <c r="E124" s="58"/>
      <c r="F124" s="58"/>
      <c r="H124" s="58"/>
      <c r="I124" s="58"/>
      <c r="J124" s="59"/>
      <c r="K124" s="56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  <c r="AA124" s="224"/>
      <c r="AB124" s="224"/>
      <c r="AC124" s="224"/>
      <c r="AD124" s="224"/>
      <c r="AE124" s="224"/>
      <c r="AF124" s="224"/>
      <c r="AG124" s="224"/>
      <c r="AH124" s="224"/>
      <c r="AI124" s="224"/>
      <c r="AJ124" s="224"/>
      <c r="AK124" s="224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4"/>
      <c r="AX124" s="224"/>
      <c r="AY124" s="224"/>
      <c r="AZ124" s="224"/>
      <c r="BA124" s="224"/>
      <c r="BB124" s="224"/>
      <c r="BC124" s="224"/>
    </row>
    <row r="125" spans="1:55" s="5" customFormat="1" ht="15" customHeight="1" x14ac:dyDescent="0.25">
      <c r="A125" s="223"/>
      <c r="B125" s="56"/>
      <c r="C125" s="57"/>
      <c r="D125" s="57"/>
      <c r="E125" s="58"/>
      <c r="F125" s="58"/>
      <c r="H125" s="58"/>
      <c r="I125" s="58"/>
      <c r="J125" s="59"/>
      <c r="K125" s="56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  <c r="AA125" s="224"/>
      <c r="AB125" s="224"/>
      <c r="AC125" s="224"/>
      <c r="AD125" s="224"/>
      <c r="AE125" s="224"/>
      <c r="AF125" s="224"/>
      <c r="AG125" s="224"/>
      <c r="AH125" s="224"/>
      <c r="AI125" s="224"/>
      <c r="AJ125" s="224"/>
      <c r="AK125" s="224"/>
      <c r="AL125" s="224"/>
      <c r="AM125" s="224"/>
      <c r="AN125" s="224"/>
      <c r="AO125" s="224"/>
      <c r="AP125" s="224"/>
      <c r="AQ125" s="224"/>
      <c r="AR125" s="224"/>
      <c r="AS125" s="224"/>
      <c r="AT125" s="224"/>
      <c r="AU125" s="224"/>
      <c r="AV125" s="224"/>
      <c r="AW125" s="224"/>
      <c r="AX125" s="224"/>
      <c r="AY125" s="224"/>
      <c r="AZ125" s="224"/>
      <c r="BA125" s="224"/>
      <c r="BB125" s="224"/>
      <c r="BC125" s="224"/>
    </row>
    <row r="126" spans="1:55" s="5" customFormat="1" x14ac:dyDescent="0.25">
      <c r="A126" s="223"/>
      <c r="B126" s="56"/>
      <c r="C126" s="57"/>
      <c r="D126" s="57"/>
      <c r="E126" s="58"/>
      <c r="F126" s="58"/>
      <c r="H126" s="58"/>
      <c r="I126" s="58"/>
      <c r="J126" s="59"/>
      <c r="K126" s="56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  <c r="AA126" s="224"/>
      <c r="AB126" s="224"/>
      <c r="AC126" s="224"/>
      <c r="AD126" s="224"/>
      <c r="AE126" s="224"/>
      <c r="AF126" s="224"/>
      <c r="AG126" s="224"/>
      <c r="AH126" s="224"/>
      <c r="AI126" s="224"/>
      <c r="AJ126" s="224"/>
      <c r="AK126" s="224"/>
      <c r="AL126" s="224"/>
      <c r="AM126" s="224"/>
      <c r="AN126" s="224"/>
      <c r="AO126" s="224"/>
      <c r="AP126" s="224"/>
      <c r="AQ126" s="224"/>
      <c r="AR126" s="224"/>
      <c r="AS126" s="224"/>
      <c r="AT126" s="224"/>
      <c r="AU126" s="224"/>
      <c r="AV126" s="224"/>
      <c r="AW126" s="224"/>
      <c r="AX126" s="224"/>
      <c r="AY126" s="224"/>
      <c r="AZ126" s="224"/>
      <c r="BA126" s="224"/>
      <c r="BB126" s="224"/>
      <c r="BC126" s="224"/>
    </row>
    <row r="127" spans="1:55" s="5" customFormat="1" x14ac:dyDescent="0.25">
      <c r="A127" s="223"/>
      <c r="B127" s="56"/>
      <c r="C127" s="57"/>
      <c r="D127" s="57"/>
      <c r="E127" s="58"/>
      <c r="F127" s="58"/>
      <c r="H127" s="58"/>
      <c r="I127" s="58"/>
      <c r="J127" s="59"/>
      <c r="K127" s="56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  <c r="AA127" s="224"/>
      <c r="AB127" s="224"/>
      <c r="AC127" s="224"/>
      <c r="AD127" s="224"/>
      <c r="AE127" s="224"/>
      <c r="AF127" s="224"/>
      <c r="AG127" s="224"/>
      <c r="AH127" s="224"/>
      <c r="AI127" s="224"/>
      <c r="AJ127" s="224"/>
      <c r="AK127" s="224"/>
      <c r="AL127" s="224"/>
      <c r="AM127" s="224"/>
      <c r="AN127" s="224"/>
      <c r="AO127" s="224"/>
      <c r="AP127" s="224"/>
      <c r="AQ127" s="224"/>
      <c r="AR127" s="224"/>
      <c r="AS127" s="224"/>
      <c r="AT127" s="224"/>
      <c r="AU127" s="224"/>
      <c r="AV127" s="224"/>
      <c r="AW127" s="224"/>
      <c r="AX127" s="224"/>
      <c r="AY127" s="224"/>
      <c r="AZ127" s="224"/>
      <c r="BA127" s="224"/>
      <c r="BB127" s="224"/>
      <c r="BC127" s="224"/>
    </row>
    <row r="128" spans="1:55" s="5" customFormat="1" x14ac:dyDescent="0.25">
      <c r="A128" s="223"/>
      <c r="B128" s="56"/>
      <c r="C128" s="57"/>
      <c r="D128" s="57"/>
      <c r="E128" s="58"/>
      <c r="F128" s="58"/>
      <c r="H128" s="58"/>
      <c r="I128" s="58"/>
      <c r="J128" s="59"/>
      <c r="K128" s="56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  <c r="AA128" s="224"/>
      <c r="AB128" s="224"/>
      <c r="AC128" s="224"/>
      <c r="AD128" s="224"/>
      <c r="AE128" s="224"/>
      <c r="AF128" s="224"/>
      <c r="AG128" s="224"/>
      <c r="AH128" s="224"/>
      <c r="AI128" s="224"/>
      <c r="AJ128" s="224"/>
      <c r="AK128" s="224"/>
      <c r="AL128" s="224"/>
      <c r="AM128" s="224"/>
      <c r="AN128" s="224"/>
      <c r="AO128" s="224"/>
      <c r="AP128" s="224"/>
      <c r="AQ128" s="224"/>
      <c r="AR128" s="224"/>
      <c r="AS128" s="224"/>
      <c r="AT128" s="224"/>
      <c r="AU128" s="224"/>
      <c r="AV128" s="224"/>
      <c r="AW128" s="224"/>
      <c r="AX128" s="224"/>
      <c r="AY128" s="224"/>
      <c r="AZ128" s="224"/>
      <c r="BA128" s="224"/>
      <c r="BB128" s="224"/>
      <c r="BC128" s="224"/>
    </row>
    <row r="129" spans="1:55" s="5" customFormat="1" x14ac:dyDescent="0.25">
      <c r="A129" s="223"/>
      <c r="B129" s="56"/>
      <c r="C129" s="57"/>
      <c r="D129" s="57"/>
      <c r="E129" s="58"/>
      <c r="F129" s="58"/>
      <c r="H129" s="58"/>
      <c r="I129" s="58"/>
      <c r="J129" s="59"/>
      <c r="K129" s="56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  <c r="AA129" s="224"/>
      <c r="AB129" s="224"/>
      <c r="AC129" s="224"/>
      <c r="AD129" s="224"/>
      <c r="AE129" s="224"/>
      <c r="AF129" s="224"/>
      <c r="AG129" s="224"/>
      <c r="AH129" s="224"/>
      <c r="AI129" s="224"/>
      <c r="AJ129" s="224"/>
      <c r="AK129" s="224"/>
      <c r="AL129" s="224"/>
      <c r="AM129" s="224"/>
      <c r="AN129" s="224"/>
      <c r="AO129" s="224"/>
      <c r="AP129" s="224"/>
      <c r="AQ129" s="224"/>
      <c r="AR129" s="224"/>
      <c r="AS129" s="224"/>
      <c r="AT129" s="224"/>
      <c r="AU129" s="224"/>
      <c r="AV129" s="224"/>
      <c r="AW129" s="224"/>
      <c r="AX129" s="224"/>
      <c r="AY129" s="224"/>
      <c r="AZ129" s="224"/>
      <c r="BA129" s="224"/>
      <c r="BB129" s="224"/>
      <c r="BC129" s="224"/>
    </row>
    <row r="130" spans="1:55" s="5" customFormat="1" x14ac:dyDescent="0.25">
      <c r="A130" s="223"/>
      <c r="B130" s="56"/>
      <c r="C130" s="57"/>
      <c r="D130" s="57"/>
      <c r="E130" s="58"/>
      <c r="F130" s="58"/>
      <c r="H130" s="58"/>
      <c r="I130" s="58"/>
      <c r="J130" s="59"/>
      <c r="K130" s="56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  <c r="AA130" s="224"/>
      <c r="AB130" s="224"/>
      <c r="AC130" s="224"/>
      <c r="AD130" s="224"/>
      <c r="AE130" s="224"/>
      <c r="AF130" s="224"/>
      <c r="AG130" s="224"/>
      <c r="AH130" s="224"/>
      <c r="AI130" s="224"/>
      <c r="AJ130" s="224"/>
      <c r="AK130" s="224"/>
      <c r="AL130" s="224"/>
      <c r="AM130" s="224"/>
      <c r="AN130" s="224"/>
      <c r="AO130" s="224"/>
      <c r="AP130" s="224"/>
      <c r="AQ130" s="224"/>
      <c r="AR130" s="224"/>
      <c r="AS130" s="224"/>
      <c r="AT130" s="224"/>
      <c r="AU130" s="224"/>
      <c r="AV130" s="224"/>
      <c r="AW130" s="224"/>
      <c r="AX130" s="224"/>
      <c r="AY130" s="224"/>
      <c r="AZ130" s="224"/>
      <c r="BA130" s="224"/>
      <c r="BB130" s="224"/>
      <c r="BC130" s="224"/>
    </row>
    <row r="131" spans="1:55" s="5" customFormat="1" x14ac:dyDescent="0.25">
      <c r="A131" s="223"/>
      <c r="B131" s="56"/>
      <c r="C131" s="57"/>
      <c r="D131" s="57"/>
      <c r="E131" s="58"/>
      <c r="F131" s="58"/>
      <c r="H131" s="58"/>
      <c r="I131" s="58"/>
      <c r="J131" s="59"/>
      <c r="K131" s="56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  <c r="AA131" s="224"/>
      <c r="AB131" s="224"/>
      <c r="AC131" s="224"/>
      <c r="AD131" s="224"/>
      <c r="AE131" s="224"/>
      <c r="AF131" s="224"/>
      <c r="AG131" s="224"/>
      <c r="AH131" s="224"/>
      <c r="AI131" s="224"/>
      <c r="AJ131" s="224"/>
      <c r="AK131" s="224"/>
      <c r="AL131" s="224"/>
      <c r="AM131" s="224"/>
      <c r="AN131" s="224"/>
      <c r="AO131" s="224"/>
      <c r="AP131" s="224"/>
      <c r="AQ131" s="224"/>
      <c r="AR131" s="224"/>
      <c r="AS131" s="224"/>
      <c r="AT131" s="224"/>
      <c r="AU131" s="224"/>
      <c r="AV131" s="224"/>
      <c r="AW131" s="224"/>
      <c r="AX131" s="224"/>
      <c r="AY131" s="224"/>
      <c r="AZ131" s="224"/>
      <c r="BA131" s="224"/>
      <c r="BB131" s="224"/>
      <c r="BC131" s="224"/>
    </row>
    <row r="132" spans="1:55" s="5" customFormat="1" x14ac:dyDescent="0.25">
      <c r="A132" s="223"/>
      <c r="B132" s="56"/>
      <c r="C132" s="57"/>
      <c r="D132" s="57"/>
      <c r="E132" s="58"/>
      <c r="F132" s="58"/>
      <c r="H132" s="58"/>
      <c r="I132" s="58"/>
      <c r="J132" s="59"/>
      <c r="K132" s="56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  <c r="AA132" s="224"/>
      <c r="AB132" s="224"/>
      <c r="AC132" s="224"/>
      <c r="AD132" s="224"/>
      <c r="AE132" s="224"/>
      <c r="AF132" s="224"/>
      <c r="AG132" s="224"/>
      <c r="AH132" s="224"/>
      <c r="AI132" s="224"/>
      <c r="AJ132" s="224"/>
      <c r="AK132" s="224"/>
      <c r="AL132" s="224"/>
      <c r="AM132" s="224"/>
      <c r="AN132" s="224"/>
      <c r="AO132" s="224"/>
      <c r="AP132" s="224"/>
      <c r="AQ132" s="224"/>
      <c r="AR132" s="224"/>
      <c r="AS132" s="224"/>
      <c r="AT132" s="224"/>
      <c r="AU132" s="224"/>
      <c r="AV132" s="224"/>
      <c r="AW132" s="224"/>
      <c r="AX132" s="224"/>
      <c r="AY132" s="224"/>
      <c r="AZ132" s="224"/>
      <c r="BA132" s="224"/>
      <c r="BB132" s="224"/>
      <c r="BC132" s="224"/>
    </row>
    <row r="133" spans="1:55" s="5" customFormat="1" x14ac:dyDescent="0.25">
      <c r="A133" s="223"/>
      <c r="B133" s="56"/>
      <c r="C133" s="57"/>
      <c r="D133" s="57"/>
      <c r="E133" s="58"/>
      <c r="F133" s="58"/>
      <c r="H133" s="58"/>
      <c r="I133" s="58"/>
      <c r="J133" s="59"/>
      <c r="K133" s="56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A133" s="224"/>
      <c r="AB133" s="224"/>
      <c r="AC133" s="224"/>
      <c r="AD133" s="224"/>
      <c r="AE133" s="224"/>
      <c r="AF133" s="224"/>
      <c r="AG133" s="224"/>
      <c r="AH133" s="224"/>
      <c r="AI133" s="224"/>
      <c r="AJ133" s="224"/>
      <c r="AK133" s="224"/>
      <c r="AL133" s="224"/>
      <c r="AM133" s="224"/>
      <c r="AN133" s="224"/>
      <c r="AO133" s="224"/>
      <c r="AP133" s="224"/>
      <c r="AQ133" s="224"/>
      <c r="AR133" s="224"/>
      <c r="AS133" s="224"/>
      <c r="AT133" s="224"/>
      <c r="AU133" s="224"/>
      <c r="AV133" s="224"/>
      <c r="AW133" s="224"/>
      <c r="AX133" s="224"/>
      <c r="AY133" s="224"/>
      <c r="AZ133" s="224"/>
      <c r="BA133" s="224"/>
      <c r="BB133" s="224"/>
      <c r="BC133" s="224"/>
    </row>
    <row r="134" spans="1:55" s="5" customFormat="1" x14ac:dyDescent="0.25">
      <c r="A134" s="223"/>
      <c r="B134" s="56"/>
      <c r="C134" s="57"/>
      <c r="D134" s="57"/>
      <c r="E134" s="58"/>
      <c r="F134" s="58"/>
      <c r="H134" s="58"/>
      <c r="I134" s="58"/>
      <c r="J134" s="59"/>
      <c r="K134" s="56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  <c r="AA134" s="224"/>
      <c r="AB134" s="224"/>
      <c r="AC134" s="224"/>
      <c r="AD134" s="224"/>
      <c r="AE134" s="224"/>
      <c r="AF134" s="224"/>
      <c r="AG134" s="224"/>
      <c r="AH134" s="224"/>
      <c r="AI134" s="224"/>
      <c r="AJ134" s="224"/>
      <c r="AK134" s="224"/>
      <c r="AL134" s="224"/>
      <c r="AM134" s="224"/>
      <c r="AN134" s="224"/>
      <c r="AO134" s="224"/>
      <c r="AP134" s="224"/>
      <c r="AQ134" s="224"/>
      <c r="AR134" s="224"/>
      <c r="AS134" s="224"/>
      <c r="AT134" s="224"/>
      <c r="AU134" s="224"/>
      <c r="AV134" s="224"/>
      <c r="AW134" s="224"/>
      <c r="AX134" s="224"/>
      <c r="AY134" s="224"/>
      <c r="AZ134" s="224"/>
      <c r="BA134" s="224"/>
      <c r="BB134" s="224"/>
      <c r="BC134" s="224"/>
    </row>
    <row r="135" spans="1:55" s="5" customFormat="1" x14ac:dyDescent="0.25">
      <c r="A135" s="223"/>
      <c r="B135" s="56"/>
      <c r="C135" s="57"/>
      <c r="D135" s="57"/>
      <c r="E135" s="58"/>
      <c r="F135" s="58"/>
      <c r="H135" s="58"/>
      <c r="I135" s="58"/>
      <c r="J135" s="59"/>
      <c r="K135" s="56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  <c r="AA135" s="224"/>
      <c r="AB135" s="224"/>
      <c r="AC135" s="224"/>
      <c r="AD135" s="224"/>
      <c r="AE135" s="224"/>
      <c r="AF135" s="224"/>
      <c r="AG135" s="224"/>
      <c r="AH135" s="224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224"/>
      <c r="AT135" s="224"/>
      <c r="AU135" s="224"/>
      <c r="AV135" s="224"/>
      <c r="AW135" s="224"/>
      <c r="AX135" s="224"/>
      <c r="AY135" s="224"/>
      <c r="AZ135" s="224"/>
      <c r="BA135" s="224"/>
      <c r="BB135" s="224"/>
      <c r="BC135" s="224"/>
    </row>
    <row r="136" spans="1:55" s="5" customFormat="1" x14ac:dyDescent="0.25">
      <c r="A136" s="223"/>
      <c r="B136" s="56"/>
      <c r="C136" s="57"/>
      <c r="D136" s="57"/>
      <c r="E136" s="58"/>
      <c r="F136" s="58"/>
      <c r="H136" s="58"/>
      <c r="I136" s="58"/>
      <c r="J136" s="59"/>
      <c r="K136" s="56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  <c r="AA136" s="224"/>
      <c r="AB136" s="224"/>
      <c r="AC136" s="224"/>
      <c r="AD136" s="224"/>
      <c r="AE136" s="224"/>
      <c r="AF136" s="224"/>
      <c r="AG136" s="224"/>
      <c r="AH136" s="224"/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224"/>
      <c r="AT136" s="224"/>
      <c r="AU136" s="224"/>
      <c r="AV136" s="224"/>
      <c r="AW136" s="224"/>
      <c r="AX136" s="224"/>
      <c r="AY136" s="224"/>
      <c r="AZ136" s="224"/>
      <c r="BA136" s="224"/>
      <c r="BB136" s="224"/>
      <c r="BC136" s="224"/>
    </row>
    <row r="137" spans="1:55" s="5" customFormat="1" x14ac:dyDescent="0.25">
      <c r="A137" s="223"/>
      <c r="B137" s="56"/>
      <c r="C137" s="57"/>
      <c r="D137" s="57"/>
      <c r="E137" s="58"/>
      <c r="F137" s="58"/>
      <c r="H137" s="58"/>
      <c r="I137" s="58"/>
      <c r="J137" s="59"/>
      <c r="K137" s="56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  <c r="AA137" s="224"/>
      <c r="AB137" s="224"/>
      <c r="AC137" s="224"/>
      <c r="AD137" s="224"/>
      <c r="AE137" s="224"/>
      <c r="AF137" s="224"/>
      <c r="AG137" s="224"/>
      <c r="AH137" s="224"/>
      <c r="AI137" s="224"/>
      <c r="AJ137" s="224"/>
      <c r="AK137" s="224"/>
      <c r="AL137" s="224"/>
      <c r="AM137" s="224"/>
      <c r="AN137" s="224"/>
      <c r="AO137" s="224"/>
      <c r="AP137" s="224"/>
      <c r="AQ137" s="224"/>
      <c r="AR137" s="224"/>
      <c r="AS137" s="224"/>
      <c r="AT137" s="224"/>
      <c r="AU137" s="224"/>
      <c r="AV137" s="224"/>
      <c r="AW137" s="224"/>
      <c r="AX137" s="224"/>
      <c r="AY137" s="224"/>
      <c r="AZ137" s="224"/>
      <c r="BA137" s="224"/>
      <c r="BB137" s="224"/>
      <c r="BC137" s="224"/>
    </row>
    <row r="138" spans="1:55" s="5" customFormat="1" x14ac:dyDescent="0.25">
      <c r="A138" s="223"/>
      <c r="B138" s="56"/>
      <c r="C138" s="57"/>
      <c r="D138" s="57"/>
      <c r="E138" s="58"/>
      <c r="F138" s="58"/>
      <c r="H138" s="58"/>
      <c r="I138" s="58"/>
      <c r="J138" s="59"/>
      <c r="K138" s="56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  <c r="AA138" s="224"/>
      <c r="AB138" s="224"/>
      <c r="AC138" s="224"/>
      <c r="AD138" s="224"/>
      <c r="AE138" s="224"/>
      <c r="AF138" s="224"/>
      <c r="AG138" s="224"/>
      <c r="AH138" s="224"/>
      <c r="AI138" s="224"/>
      <c r="AJ138" s="224"/>
      <c r="AK138" s="224"/>
      <c r="AL138" s="224"/>
      <c r="AM138" s="224"/>
      <c r="AN138" s="224"/>
      <c r="AO138" s="224"/>
      <c r="AP138" s="224"/>
      <c r="AQ138" s="224"/>
      <c r="AR138" s="224"/>
      <c r="AS138" s="224"/>
      <c r="AT138" s="224"/>
      <c r="AU138" s="224"/>
      <c r="AV138" s="224"/>
      <c r="AW138" s="224"/>
      <c r="AX138" s="224"/>
      <c r="AY138" s="224"/>
      <c r="AZ138" s="224"/>
      <c r="BA138" s="224"/>
      <c r="BB138" s="224"/>
      <c r="BC138" s="224"/>
    </row>
    <row r="139" spans="1:55" s="5" customFormat="1" x14ac:dyDescent="0.25">
      <c r="A139" s="223"/>
      <c r="B139" s="56"/>
      <c r="C139" s="57"/>
      <c r="D139" s="57"/>
      <c r="E139" s="58"/>
      <c r="F139" s="58"/>
      <c r="H139" s="58"/>
      <c r="I139" s="58"/>
      <c r="J139" s="59"/>
      <c r="K139" s="56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  <c r="Y139" s="224"/>
      <c r="Z139" s="224"/>
      <c r="AA139" s="224"/>
      <c r="AB139" s="224"/>
      <c r="AC139" s="224"/>
      <c r="AD139" s="224"/>
      <c r="AE139" s="224"/>
      <c r="AF139" s="224"/>
      <c r="AG139" s="224"/>
      <c r="AH139" s="224"/>
      <c r="AI139" s="224"/>
      <c r="AJ139" s="224"/>
      <c r="AK139" s="224"/>
      <c r="AL139" s="224"/>
      <c r="AM139" s="224"/>
      <c r="AN139" s="224"/>
      <c r="AO139" s="224"/>
      <c r="AP139" s="224"/>
      <c r="AQ139" s="224"/>
      <c r="AR139" s="224"/>
      <c r="AS139" s="224"/>
      <c r="AT139" s="224"/>
      <c r="AU139" s="224"/>
      <c r="AV139" s="224"/>
      <c r="AW139" s="224"/>
      <c r="AX139" s="224"/>
      <c r="AY139" s="224"/>
      <c r="AZ139" s="224"/>
      <c r="BA139" s="224"/>
      <c r="BB139" s="224"/>
      <c r="BC139" s="224"/>
    </row>
    <row r="140" spans="1:55" s="5" customFormat="1" x14ac:dyDescent="0.25">
      <c r="A140" s="223"/>
      <c r="B140" s="56"/>
      <c r="C140" s="57"/>
      <c r="D140" s="57"/>
      <c r="E140" s="58"/>
      <c r="F140" s="58"/>
      <c r="H140" s="58"/>
      <c r="I140" s="58"/>
      <c r="J140" s="59"/>
      <c r="K140" s="56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  <c r="Z140" s="224"/>
      <c r="AA140" s="224"/>
      <c r="AB140" s="224"/>
      <c r="AC140" s="224"/>
      <c r="AD140" s="224"/>
      <c r="AE140" s="224"/>
      <c r="AF140" s="224"/>
      <c r="AG140" s="224"/>
      <c r="AH140" s="224"/>
      <c r="AI140" s="224"/>
      <c r="AJ140" s="224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AU140" s="224"/>
      <c r="AV140" s="224"/>
      <c r="AW140" s="224"/>
      <c r="AX140" s="224"/>
      <c r="AY140" s="224"/>
      <c r="AZ140" s="224"/>
      <c r="BA140" s="224"/>
      <c r="BB140" s="224"/>
      <c r="BC140" s="224"/>
    </row>
    <row r="141" spans="1:55" s="5" customFormat="1" x14ac:dyDescent="0.25">
      <c r="A141" s="223"/>
      <c r="B141" s="56"/>
      <c r="C141" s="57"/>
      <c r="D141" s="57"/>
      <c r="E141" s="58"/>
      <c r="F141" s="58"/>
      <c r="H141" s="58"/>
      <c r="I141" s="58"/>
      <c r="J141" s="59"/>
      <c r="K141" s="56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  <c r="Z141" s="224"/>
      <c r="AA141" s="224"/>
      <c r="AB141" s="224"/>
      <c r="AC141" s="224"/>
      <c r="AD141" s="224"/>
      <c r="AE141" s="224"/>
      <c r="AF141" s="224"/>
      <c r="AG141" s="224"/>
      <c r="AH141" s="224"/>
      <c r="AI141" s="224"/>
      <c r="AJ141" s="224"/>
      <c r="AK141" s="224"/>
      <c r="AL141" s="224"/>
      <c r="AM141" s="224"/>
      <c r="AN141" s="224"/>
      <c r="AO141" s="224"/>
      <c r="AP141" s="224"/>
      <c r="AQ141" s="224"/>
      <c r="AR141" s="224"/>
      <c r="AS141" s="224"/>
      <c r="AT141" s="224"/>
      <c r="AU141" s="224"/>
      <c r="AV141" s="224"/>
      <c r="AW141" s="224"/>
      <c r="AX141" s="224"/>
      <c r="AY141" s="224"/>
      <c r="AZ141" s="224"/>
      <c r="BA141" s="224"/>
      <c r="BB141" s="224"/>
      <c r="BC141" s="224"/>
    </row>
    <row r="142" spans="1:55" s="5" customFormat="1" x14ac:dyDescent="0.25">
      <c r="A142" s="223"/>
      <c r="B142" s="56"/>
      <c r="C142" s="57"/>
      <c r="D142" s="57"/>
      <c r="E142" s="58"/>
      <c r="F142" s="58"/>
      <c r="H142" s="58"/>
      <c r="I142" s="58"/>
      <c r="J142" s="59"/>
      <c r="K142" s="56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224"/>
      <c r="Z142" s="224"/>
      <c r="AA142" s="224"/>
      <c r="AB142" s="224"/>
      <c r="AC142" s="224"/>
      <c r="AD142" s="224"/>
      <c r="AE142" s="224"/>
      <c r="AF142" s="224"/>
      <c r="AG142" s="224"/>
      <c r="AH142" s="224"/>
      <c r="AI142" s="224"/>
      <c r="AJ142" s="224"/>
      <c r="AK142" s="224"/>
      <c r="AL142" s="224"/>
      <c r="AM142" s="224"/>
      <c r="AN142" s="224"/>
      <c r="AO142" s="224"/>
      <c r="AP142" s="224"/>
      <c r="AQ142" s="224"/>
      <c r="AR142" s="224"/>
      <c r="AS142" s="224"/>
      <c r="AT142" s="224"/>
      <c r="AU142" s="224"/>
      <c r="AV142" s="224"/>
      <c r="AW142" s="224"/>
      <c r="AX142" s="224"/>
      <c r="AY142" s="224"/>
      <c r="AZ142" s="224"/>
      <c r="BA142" s="224"/>
      <c r="BB142" s="224"/>
      <c r="BC142" s="224"/>
    </row>
    <row r="143" spans="1:55" s="5" customFormat="1" x14ac:dyDescent="0.25">
      <c r="A143" s="223"/>
      <c r="B143" s="56"/>
      <c r="C143" s="57"/>
      <c r="D143" s="57"/>
      <c r="E143" s="58"/>
      <c r="F143" s="58"/>
      <c r="H143" s="58"/>
      <c r="I143" s="58"/>
      <c r="J143" s="59"/>
      <c r="K143" s="56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  <c r="AA143" s="224"/>
      <c r="AB143" s="224"/>
      <c r="AC143" s="224"/>
      <c r="AD143" s="224"/>
      <c r="AE143" s="224"/>
      <c r="AF143" s="224"/>
      <c r="AG143" s="224"/>
      <c r="AH143" s="224"/>
      <c r="AI143" s="224"/>
      <c r="AJ143" s="224"/>
      <c r="AK143" s="224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4"/>
      <c r="AW143" s="224"/>
      <c r="AX143" s="224"/>
      <c r="AY143" s="224"/>
      <c r="AZ143" s="224"/>
      <c r="BA143" s="224"/>
      <c r="BB143" s="224"/>
      <c r="BC143" s="224"/>
    </row>
    <row r="144" spans="1:55" s="5" customFormat="1" x14ac:dyDescent="0.25">
      <c r="A144" s="223"/>
      <c r="B144" s="56"/>
      <c r="C144" s="57"/>
      <c r="D144" s="57"/>
      <c r="E144" s="58"/>
      <c r="F144" s="58"/>
      <c r="H144" s="58"/>
      <c r="I144" s="58"/>
      <c r="J144" s="59"/>
      <c r="K144" s="56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  <c r="AA144" s="224"/>
      <c r="AB144" s="224"/>
      <c r="AC144" s="224"/>
      <c r="AD144" s="224"/>
      <c r="AE144" s="224"/>
      <c r="AF144" s="224"/>
      <c r="AG144" s="224"/>
      <c r="AH144" s="224"/>
      <c r="AI144" s="224"/>
      <c r="AJ144" s="224"/>
      <c r="AK144" s="224"/>
      <c r="AL144" s="224"/>
      <c r="AM144" s="224"/>
      <c r="AN144" s="224"/>
      <c r="AO144" s="224"/>
      <c r="AP144" s="224"/>
      <c r="AQ144" s="224"/>
      <c r="AR144" s="224"/>
      <c r="AS144" s="224"/>
      <c r="AT144" s="224"/>
      <c r="AU144" s="224"/>
      <c r="AV144" s="224"/>
      <c r="AW144" s="224"/>
      <c r="AX144" s="224"/>
      <c r="AY144" s="224"/>
      <c r="AZ144" s="224"/>
      <c r="BA144" s="224"/>
      <c r="BB144" s="224"/>
      <c r="BC144" s="224"/>
    </row>
    <row r="145" spans="1:55" s="5" customFormat="1" x14ac:dyDescent="0.25">
      <c r="A145" s="223"/>
      <c r="B145" s="56"/>
      <c r="C145" s="57"/>
      <c r="D145" s="57"/>
      <c r="E145" s="58"/>
      <c r="F145" s="58"/>
      <c r="H145" s="58"/>
      <c r="I145" s="58"/>
      <c r="J145" s="59"/>
      <c r="K145" s="56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  <c r="AA145" s="224"/>
      <c r="AB145" s="224"/>
      <c r="AC145" s="224"/>
      <c r="AD145" s="224"/>
      <c r="AE145" s="224"/>
      <c r="AF145" s="224"/>
      <c r="AG145" s="224"/>
      <c r="AH145" s="224"/>
      <c r="AI145" s="224"/>
      <c r="AJ145" s="224"/>
      <c r="AK145" s="224"/>
      <c r="AL145" s="224"/>
      <c r="AM145" s="224"/>
      <c r="AN145" s="224"/>
      <c r="AO145" s="224"/>
      <c r="AP145" s="224"/>
      <c r="AQ145" s="224"/>
      <c r="AR145" s="224"/>
      <c r="AS145" s="224"/>
      <c r="AT145" s="224"/>
      <c r="AU145" s="224"/>
      <c r="AV145" s="224"/>
      <c r="AW145" s="224"/>
      <c r="AX145" s="224"/>
      <c r="AY145" s="224"/>
      <c r="AZ145" s="224"/>
      <c r="BA145" s="224"/>
      <c r="BB145" s="224"/>
      <c r="BC145" s="224"/>
    </row>
    <row r="146" spans="1:55" s="5" customFormat="1" x14ac:dyDescent="0.25">
      <c r="A146" s="223"/>
      <c r="B146" s="56"/>
      <c r="C146" s="57"/>
      <c r="D146" s="57"/>
      <c r="E146" s="58"/>
      <c r="F146" s="58"/>
      <c r="H146" s="58"/>
      <c r="I146" s="58"/>
      <c r="J146" s="59"/>
      <c r="K146" s="56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4"/>
      <c r="AC146" s="224"/>
      <c r="AD146" s="224"/>
      <c r="AE146" s="224"/>
      <c r="AF146" s="224"/>
      <c r="AG146" s="224"/>
      <c r="AH146" s="224"/>
      <c r="AI146" s="224"/>
      <c r="AJ146" s="224"/>
      <c r="AK146" s="224"/>
      <c r="AL146" s="224"/>
      <c r="AM146" s="224"/>
      <c r="AN146" s="224"/>
      <c r="AO146" s="224"/>
      <c r="AP146" s="224"/>
      <c r="AQ146" s="224"/>
      <c r="AR146" s="224"/>
      <c r="AS146" s="224"/>
      <c r="AT146" s="224"/>
      <c r="AU146" s="224"/>
      <c r="AV146" s="224"/>
      <c r="AW146" s="224"/>
      <c r="AX146" s="224"/>
      <c r="AY146" s="224"/>
      <c r="AZ146" s="224"/>
      <c r="BA146" s="224"/>
      <c r="BB146" s="224"/>
      <c r="BC146" s="224"/>
    </row>
    <row r="147" spans="1:55" s="5" customFormat="1" x14ac:dyDescent="0.25">
      <c r="A147" s="223"/>
      <c r="B147" s="56"/>
      <c r="C147" s="57"/>
      <c r="D147" s="57"/>
      <c r="E147" s="58"/>
      <c r="F147" s="58"/>
      <c r="H147" s="58"/>
      <c r="I147" s="58"/>
      <c r="J147" s="59"/>
      <c r="K147" s="56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  <c r="AA147" s="224"/>
      <c r="AB147" s="224"/>
      <c r="AC147" s="224"/>
      <c r="AD147" s="224"/>
      <c r="AE147" s="224"/>
      <c r="AF147" s="224"/>
      <c r="AG147" s="224"/>
      <c r="AH147" s="224"/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AU147" s="224"/>
      <c r="AV147" s="224"/>
      <c r="AW147" s="224"/>
      <c r="AX147" s="224"/>
      <c r="AY147" s="224"/>
      <c r="AZ147" s="224"/>
      <c r="BA147" s="224"/>
      <c r="BB147" s="224"/>
      <c r="BC147" s="224"/>
    </row>
    <row r="148" spans="1:55" s="5" customFormat="1" x14ac:dyDescent="0.25">
      <c r="A148" s="223"/>
      <c r="B148" s="56"/>
      <c r="C148" s="57"/>
      <c r="D148" s="57"/>
      <c r="E148" s="58"/>
      <c r="F148" s="58"/>
      <c r="H148" s="58"/>
      <c r="I148" s="58"/>
      <c r="J148" s="59"/>
      <c r="K148" s="56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224"/>
      <c r="AB148" s="224"/>
      <c r="AC148" s="224"/>
      <c r="AD148" s="224"/>
      <c r="AE148" s="224"/>
      <c r="AF148" s="224"/>
      <c r="AG148" s="224"/>
      <c r="AH148" s="224"/>
      <c r="AI148" s="224"/>
      <c r="AJ148" s="224"/>
      <c r="AK148" s="224"/>
      <c r="AL148" s="224"/>
      <c r="AM148" s="224"/>
      <c r="AN148" s="224"/>
      <c r="AO148" s="224"/>
      <c r="AP148" s="224"/>
      <c r="AQ148" s="224"/>
      <c r="AR148" s="224"/>
      <c r="AS148" s="224"/>
      <c r="AT148" s="224"/>
      <c r="AU148" s="224"/>
      <c r="AV148" s="224"/>
      <c r="AW148" s="224"/>
      <c r="AX148" s="224"/>
      <c r="AY148" s="224"/>
      <c r="AZ148" s="224"/>
      <c r="BA148" s="224"/>
      <c r="BB148" s="224"/>
      <c r="BC148" s="224"/>
    </row>
    <row r="149" spans="1:55" s="5" customFormat="1" x14ac:dyDescent="0.25">
      <c r="A149" s="223"/>
      <c r="B149" s="56"/>
      <c r="C149" s="57"/>
      <c r="D149" s="57"/>
      <c r="E149" s="58"/>
      <c r="F149" s="58"/>
      <c r="H149" s="58"/>
      <c r="I149" s="58"/>
      <c r="J149" s="59"/>
      <c r="K149" s="56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  <c r="AA149" s="224"/>
      <c r="AB149" s="224"/>
      <c r="AC149" s="224"/>
      <c r="AD149" s="224"/>
      <c r="AE149" s="224"/>
      <c r="AF149" s="224"/>
      <c r="AG149" s="224"/>
      <c r="AH149" s="224"/>
      <c r="AI149" s="224"/>
      <c r="AJ149" s="224"/>
      <c r="AK149" s="224"/>
      <c r="AL149" s="224"/>
      <c r="AM149" s="224"/>
      <c r="AN149" s="224"/>
      <c r="AO149" s="224"/>
      <c r="AP149" s="224"/>
      <c r="AQ149" s="224"/>
      <c r="AR149" s="224"/>
      <c r="AS149" s="224"/>
      <c r="AT149" s="224"/>
      <c r="AU149" s="224"/>
      <c r="AV149" s="224"/>
      <c r="AW149" s="224"/>
      <c r="AX149" s="224"/>
      <c r="AY149" s="224"/>
      <c r="AZ149" s="224"/>
      <c r="BA149" s="224"/>
      <c r="BB149" s="224"/>
      <c r="BC149" s="224"/>
    </row>
    <row r="150" spans="1:55" s="5" customFormat="1" x14ac:dyDescent="0.25">
      <c r="A150" s="223"/>
      <c r="B150" s="56"/>
      <c r="C150" s="57"/>
      <c r="D150" s="57"/>
      <c r="E150" s="58"/>
      <c r="F150" s="58"/>
      <c r="H150" s="58"/>
      <c r="I150" s="58"/>
      <c r="J150" s="59"/>
      <c r="K150" s="56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</row>
    <row r="151" spans="1:55" s="5" customFormat="1" x14ac:dyDescent="0.25">
      <c r="A151" s="223"/>
      <c r="B151" s="56"/>
      <c r="C151" s="57"/>
      <c r="D151" s="57"/>
      <c r="E151" s="58"/>
      <c r="F151" s="58"/>
      <c r="H151" s="58"/>
      <c r="I151" s="58"/>
      <c r="J151" s="59"/>
      <c r="K151" s="56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  <c r="AA151" s="224"/>
      <c r="AB151" s="224"/>
      <c r="AC151" s="224"/>
      <c r="AD151" s="224"/>
      <c r="AE151" s="224"/>
      <c r="AF151" s="224"/>
      <c r="AG151" s="224"/>
      <c r="AH151" s="224"/>
      <c r="AI151" s="224"/>
      <c r="AJ151" s="224"/>
      <c r="AK151" s="224"/>
      <c r="AL151" s="224"/>
      <c r="AM151" s="224"/>
      <c r="AN151" s="224"/>
      <c r="AO151" s="224"/>
      <c r="AP151" s="224"/>
      <c r="AQ151" s="224"/>
      <c r="AR151" s="224"/>
      <c r="AS151" s="224"/>
      <c r="AT151" s="224"/>
      <c r="AU151" s="224"/>
      <c r="AV151" s="224"/>
      <c r="AW151" s="224"/>
      <c r="AX151" s="224"/>
      <c r="AY151" s="224"/>
      <c r="AZ151" s="224"/>
      <c r="BA151" s="224"/>
      <c r="BB151" s="224"/>
      <c r="BC151" s="224"/>
    </row>
    <row r="152" spans="1:55" s="5" customFormat="1" x14ac:dyDescent="0.25">
      <c r="A152" s="223"/>
      <c r="B152" s="56"/>
      <c r="C152" s="57"/>
      <c r="D152" s="57"/>
      <c r="E152" s="58"/>
      <c r="F152" s="58"/>
      <c r="H152" s="58"/>
      <c r="I152" s="58"/>
      <c r="J152" s="59"/>
      <c r="K152" s="56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4"/>
      <c r="AC152" s="224"/>
      <c r="AD152" s="224"/>
      <c r="AE152" s="224"/>
      <c r="AF152" s="224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</row>
    <row r="153" spans="1:55" s="5" customFormat="1" x14ac:dyDescent="0.25">
      <c r="A153" s="223"/>
      <c r="B153" s="56"/>
      <c r="C153" s="57"/>
      <c r="D153" s="57"/>
      <c r="E153" s="58"/>
      <c r="F153" s="58"/>
      <c r="H153" s="58"/>
      <c r="I153" s="58"/>
      <c r="J153" s="59"/>
      <c r="K153" s="56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  <c r="AA153" s="224"/>
      <c r="AB153" s="224"/>
      <c r="AC153" s="224"/>
      <c r="AD153" s="224"/>
      <c r="AE153" s="224"/>
      <c r="AF153" s="224"/>
      <c r="AG153" s="224"/>
      <c r="AH153" s="224"/>
      <c r="AI153" s="224"/>
      <c r="AJ153" s="224"/>
      <c r="AK153" s="224"/>
      <c r="AL153" s="224"/>
      <c r="AM153" s="224"/>
      <c r="AN153" s="224"/>
      <c r="AO153" s="224"/>
      <c r="AP153" s="224"/>
      <c r="AQ153" s="224"/>
      <c r="AR153" s="224"/>
      <c r="AS153" s="224"/>
      <c r="AT153" s="224"/>
      <c r="AU153" s="224"/>
      <c r="AV153" s="224"/>
      <c r="AW153" s="224"/>
      <c r="AX153" s="224"/>
      <c r="AY153" s="224"/>
      <c r="AZ153" s="224"/>
      <c r="BA153" s="224"/>
      <c r="BB153" s="224"/>
      <c r="BC153" s="224"/>
    </row>
    <row r="154" spans="1:55" s="5" customFormat="1" x14ac:dyDescent="0.25">
      <c r="A154" s="223"/>
      <c r="B154" s="56"/>
      <c r="C154" s="57"/>
      <c r="D154" s="57"/>
      <c r="E154" s="58"/>
      <c r="F154" s="58"/>
      <c r="H154" s="58"/>
      <c r="I154" s="58"/>
      <c r="J154" s="59"/>
      <c r="K154" s="56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  <c r="AA154" s="224"/>
      <c r="AB154" s="224"/>
      <c r="AC154" s="224"/>
      <c r="AD154" s="224"/>
      <c r="AE154" s="224"/>
      <c r="AF154" s="224"/>
      <c r="AG154" s="224"/>
      <c r="AH154" s="224"/>
      <c r="AI154" s="224"/>
      <c r="AJ154" s="224"/>
      <c r="AK154" s="224"/>
      <c r="AL154" s="224"/>
      <c r="AM154" s="224"/>
      <c r="AN154" s="224"/>
      <c r="AO154" s="224"/>
      <c r="AP154" s="224"/>
      <c r="AQ154" s="224"/>
      <c r="AR154" s="224"/>
      <c r="AS154" s="224"/>
      <c r="AT154" s="224"/>
      <c r="AU154" s="224"/>
      <c r="AV154" s="224"/>
      <c r="AW154" s="224"/>
      <c r="AX154" s="224"/>
      <c r="AY154" s="224"/>
      <c r="AZ154" s="224"/>
      <c r="BA154" s="224"/>
      <c r="BB154" s="224"/>
      <c r="BC154" s="224"/>
    </row>
    <row r="155" spans="1:55" s="5" customFormat="1" x14ac:dyDescent="0.25">
      <c r="A155" s="223"/>
      <c r="B155" s="56"/>
      <c r="C155" s="57"/>
      <c r="D155" s="57"/>
      <c r="E155" s="58"/>
      <c r="F155" s="58"/>
      <c r="H155" s="58"/>
      <c r="I155" s="58"/>
      <c r="J155" s="59"/>
      <c r="K155" s="56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4"/>
      <c r="AL155" s="224"/>
      <c r="AM155" s="224"/>
      <c r="AN155" s="224"/>
      <c r="AO155" s="224"/>
      <c r="AP155" s="224"/>
      <c r="AQ155" s="224"/>
      <c r="AR155" s="224"/>
      <c r="AS155" s="224"/>
      <c r="AT155" s="224"/>
      <c r="AU155" s="224"/>
      <c r="AV155" s="224"/>
      <c r="AW155" s="224"/>
      <c r="AX155" s="224"/>
      <c r="AY155" s="224"/>
      <c r="AZ155" s="224"/>
      <c r="BA155" s="224"/>
      <c r="BB155" s="224"/>
      <c r="BC155" s="224"/>
    </row>
    <row r="156" spans="1:55" s="5" customFormat="1" x14ac:dyDescent="0.25">
      <c r="A156" s="223"/>
      <c r="B156" s="56"/>
      <c r="C156" s="57"/>
      <c r="D156" s="57"/>
      <c r="E156" s="58"/>
      <c r="F156" s="58"/>
      <c r="H156" s="58"/>
      <c r="I156" s="58"/>
      <c r="J156" s="59"/>
      <c r="K156" s="56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4"/>
      <c r="AC156" s="224"/>
      <c r="AD156" s="224"/>
      <c r="AE156" s="224"/>
      <c r="AF156" s="224"/>
      <c r="AG156" s="224"/>
      <c r="AH156" s="224"/>
      <c r="AI156" s="224"/>
      <c r="AJ156" s="224"/>
      <c r="AK156" s="224"/>
      <c r="AL156" s="224"/>
      <c r="AM156" s="224"/>
      <c r="AN156" s="224"/>
      <c r="AO156" s="224"/>
      <c r="AP156" s="224"/>
      <c r="AQ156" s="224"/>
      <c r="AR156" s="224"/>
      <c r="AS156" s="224"/>
      <c r="AT156" s="224"/>
      <c r="AU156" s="224"/>
      <c r="AV156" s="224"/>
      <c r="AW156" s="224"/>
      <c r="AX156" s="224"/>
      <c r="AY156" s="224"/>
      <c r="AZ156" s="224"/>
      <c r="BA156" s="224"/>
      <c r="BB156" s="224"/>
      <c r="BC156" s="224"/>
    </row>
    <row r="157" spans="1:55" s="5" customFormat="1" x14ac:dyDescent="0.25">
      <c r="A157" s="223"/>
      <c r="B157" s="56"/>
      <c r="C157" s="57"/>
      <c r="D157" s="57"/>
      <c r="E157" s="58"/>
      <c r="F157" s="58"/>
      <c r="H157" s="58"/>
      <c r="I157" s="58"/>
      <c r="J157" s="59"/>
      <c r="K157" s="56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  <c r="AA157" s="224"/>
      <c r="AB157" s="224"/>
      <c r="AC157" s="224"/>
      <c r="AD157" s="224"/>
      <c r="AE157" s="224"/>
      <c r="AF157" s="224"/>
      <c r="AG157" s="224"/>
      <c r="AH157" s="224"/>
      <c r="AI157" s="224"/>
      <c r="AJ157" s="224"/>
      <c r="AK157" s="224"/>
      <c r="AL157" s="224"/>
      <c r="AM157" s="224"/>
      <c r="AN157" s="224"/>
      <c r="AO157" s="224"/>
      <c r="AP157" s="224"/>
      <c r="AQ157" s="224"/>
      <c r="AR157" s="224"/>
      <c r="AS157" s="224"/>
      <c r="AT157" s="224"/>
      <c r="AU157" s="224"/>
      <c r="AV157" s="224"/>
      <c r="AW157" s="224"/>
      <c r="AX157" s="224"/>
      <c r="AY157" s="224"/>
      <c r="AZ157" s="224"/>
      <c r="BA157" s="224"/>
      <c r="BB157" s="224"/>
      <c r="BC157" s="224"/>
    </row>
    <row r="158" spans="1:55" s="5" customFormat="1" x14ac:dyDescent="0.25">
      <c r="A158" s="223"/>
      <c r="B158" s="56"/>
      <c r="C158" s="57"/>
      <c r="D158" s="57"/>
      <c r="E158" s="58"/>
      <c r="F158" s="58"/>
      <c r="H158" s="58"/>
      <c r="I158" s="58"/>
      <c r="J158" s="59"/>
      <c r="K158" s="56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  <c r="AA158" s="224"/>
      <c r="AB158" s="224"/>
      <c r="AC158" s="224"/>
      <c r="AD158" s="224"/>
      <c r="AE158" s="224"/>
      <c r="AF158" s="224"/>
      <c r="AG158" s="224"/>
      <c r="AH158" s="224"/>
      <c r="AI158" s="224"/>
      <c r="AJ158" s="224"/>
      <c r="AK158" s="224"/>
      <c r="AL158" s="224"/>
      <c r="AM158" s="224"/>
      <c r="AN158" s="224"/>
      <c r="AO158" s="224"/>
      <c r="AP158" s="224"/>
      <c r="AQ158" s="224"/>
      <c r="AR158" s="224"/>
      <c r="AS158" s="224"/>
      <c r="AT158" s="224"/>
      <c r="AU158" s="224"/>
      <c r="AV158" s="224"/>
      <c r="AW158" s="224"/>
      <c r="AX158" s="224"/>
      <c r="AY158" s="224"/>
      <c r="AZ158" s="224"/>
      <c r="BA158" s="224"/>
      <c r="BB158" s="224"/>
      <c r="BC158" s="224"/>
    </row>
    <row r="159" spans="1:55" s="5" customFormat="1" x14ac:dyDescent="0.25">
      <c r="A159" s="223"/>
      <c r="B159" s="56"/>
      <c r="C159" s="57"/>
      <c r="D159" s="57"/>
      <c r="E159" s="58"/>
      <c r="F159" s="58"/>
      <c r="H159" s="58"/>
      <c r="I159" s="58"/>
      <c r="J159" s="59"/>
      <c r="K159" s="56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224"/>
      <c r="Z159" s="224"/>
      <c r="AA159" s="224"/>
      <c r="AB159" s="224"/>
      <c r="AC159" s="224"/>
      <c r="AD159" s="224"/>
      <c r="AE159" s="224"/>
      <c r="AF159" s="224"/>
      <c r="AG159" s="224"/>
      <c r="AH159" s="224"/>
      <c r="AI159" s="224"/>
      <c r="AJ159" s="224"/>
      <c r="AK159" s="224"/>
      <c r="AL159" s="224"/>
      <c r="AM159" s="224"/>
      <c r="AN159" s="224"/>
      <c r="AO159" s="224"/>
      <c r="AP159" s="224"/>
      <c r="AQ159" s="224"/>
      <c r="AR159" s="224"/>
      <c r="AS159" s="224"/>
      <c r="AT159" s="224"/>
      <c r="AU159" s="224"/>
      <c r="AV159" s="224"/>
      <c r="AW159" s="224"/>
      <c r="AX159" s="224"/>
      <c r="AY159" s="224"/>
      <c r="AZ159" s="224"/>
      <c r="BA159" s="224"/>
      <c r="BB159" s="224"/>
      <c r="BC159" s="224"/>
    </row>
    <row r="160" spans="1:55" s="5" customFormat="1" x14ac:dyDescent="0.25">
      <c r="A160" s="223"/>
      <c r="B160" s="56"/>
      <c r="C160" s="57"/>
      <c r="D160" s="57"/>
      <c r="E160" s="58"/>
      <c r="F160" s="58"/>
      <c r="H160" s="58"/>
      <c r="I160" s="58"/>
      <c r="J160" s="59"/>
      <c r="K160" s="56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  <c r="Y160" s="224"/>
      <c r="Z160" s="224"/>
      <c r="AA160" s="224"/>
      <c r="AB160" s="224"/>
      <c r="AC160" s="224"/>
      <c r="AD160" s="224"/>
      <c r="AE160" s="224"/>
      <c r="AF160" s="224"/>
      <c r="AG160" s="224"/>
      <c r="AH160" s="224"/>
      <c r="AI160" s="224"/>
      <c r="AJ160" s="224"/>
      <c r="AK160" s="224"/>
      <c r="AL160" s="224"/>
      <c r="AM160" s="224"/>
      <c r="AN160" s="224"/>
      <c r="AO160" s="224"/>
      <c r="AP160" s="224"/>
      <c r="AQ160" s="224"/>
      <c r="AR160" s="224"/>
      <c r="AS160" s="224"/>
      <c r="AT160" s="224"/>
      <c r="AU160" s="224"/>
      <c r="AV160" s="224"/>
      <c r="AW160" s="224"/>
      <c r="AX160" s="224"/>
      <c r="AY160" s="224"/>
      <c r="AZ160" s="224"/>
      <c r="BA160" s="224"/>
      <c r="BB160" s="224"/>
      <c r="BC160" s="224"/>
    </row>
    <row r="161" spans="1:55" s="5" customFormat="1" x14ac:dyDescent="0.25">
      <c r="A161" s="223"/>
      <c r="B161" s="56"/>
      <c r="C161" s="57"/>
      <c r="D161" s="57"/>
      <c r="E161" s="58"/>
      <c r="F161" s="58"/>
      <c r="H161" s="58"/>
      <c r="I161" s="58"/>
      <c r="J161" s="59"/>
      <c r="K161" s="56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224"/>
      <c r="Z161" s="224"/>
      <c r="AA161" s="224"/>
      <c r="AB161" s="224"/>
      <c r="AC161" s="224"/>
      <c r="AD161" s="224"/>
      <c r="AE161" s="224"/>
      <c r="AF161" s="224"/>
      <c r="AG161" s="224"/>
      <c r="AH161" s="224"/>
      <c r="AI161" s="224"/>
      <c r="AJ161" s="224"/>
      <c r="AK161" s="224"/>
      <c r="AL161" s="224"/>
      <c r="AM161" s="224"/>
      <c r="AN161" s="224"/>
      <c r="AO161" s="224"/>
      <c r="AP161" s="224"/>
      <c r="AQ161" s="224"/>
      <c r="AR161" s="224"/>
      <c r="AS161" s="224"/>
      <c r="AT161" s="224"/>
      <c r="AU161" s="224"/>
      <c r="AV161" s="224"/>
      <c r="AW161" s="224"/>
      <c r="AX161" s="224"/>
      <c r="AY161" s="224"/>
      <c r="AZ161" s="224"/>
      <c r="BA161" s="224"/>
      <c r="BB161" s="224"/>
      <c r="BC161" s="224"/>
    </row>
    <row r="162" spans="1:55" s="5" customFormat="1" x14ac:dyDescent="0.25">
      <c r="A162" s="223"/>
      <c r="B162" s="56"/>
      <c r="C162" s="57"/>
      <c r="D162" s="57"/>
      <c r="E162" s="58"/>
      <c r="F162" s="58"/>
      <c r="H162" s="58"/>
      <c r="I162" s="58"/>
      <c r="J162" s="59"/>
      <c r="K162" s="56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4"/>
      <c r="AA162" s="224"/>
      <c r="AB162" s="224"/>
      <c r="AC162" s="224"/>
      <c r="AD162" s="224"/>
      <c r="AE162" s="224"/>
      <c r="AF162" s="224"/>
      <c r="AG162" s="224"/>
      <c r="AH162" s="224"/>
      <c r="AI162" s="224"/>
      <c r="AJ162" s="224"/>
      <c r="AK162" s="224"/>
      <c r="AL162" s="224"/>
      <c r="AM162" s="224"/>
      <c r="AN162" s="224"/>
      <c r="AO162" s="224"/>
      <c r="AP162" s="224"/>
      <c r="AQ162" s="224"/>
      <c r="AR162" s="224"/>
      <c r="AS162" s="224"/>
      <c r="AT162" s="224"/>
      <c r="AU162" s="224"/>
      <c r="AV162" s="224"/>
      <c r="AW162" s="224"/>
      <c r="AX162" s="224"/>
      <c r="AY162" s="224"/>
      <c r="AZ162" s="224"/>
      <c r="BA162" s="224"/>
      <c r="BB162" s="224"/>
      <c r="BC162" s="224"/>
    </row>
    <row r="163" spans="1:55" s="5" customFormat="1" x14ac:dyDescent="0.25">
      <c r="A163" s="223"/>
      <c r="B163" s="56"/>
      <c r="C163" s="57"/>
      <c r="D163" s="57"/>
      <c r="E163" s="58"/>
      <c r="F163" s="58"/>
      <c r="H163" s="58"/>
      <c r="I163" s="58"/>
      <c r="J163" s="59"/>
      <c r="K163" s="56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224"/>
      <c r="Z163" s="224"/>
      <c r="AA163" s="224"/>
      <c r="AB163" s="224"/>
      <c r="AC163" s="224"/>
      <c r="AD163" s="224"/>
      <c r="AE163" s="224"/>
      <c r="AF163" s="224"/>
      <c r="AG163" s="224"/>
      <c r="AH163" s="224"/>
      <c r="AI163" s="224"/>
      <c r="AJ163" s="224"/>
      <c r="AK163" s="224"/>
      <c r="AL163" s="224"/>
      <c r="AM163" s="224"/>
      <c r="AN163" s="224"/>
      <c r="AO163" s="224"/>
      <c r="AP163" s="224"/>
      <c r="AQ163" s="224"/>
      <c r="AR163" s="224"/>
      <c r="AS163" s="224"/>
      <c r="AT163" s="224"/>
      <c r="AU163" s="224"/>
      <c r="AV163" s="224"/>
      <c r="AW163" s="224"/>
      <c r="AX163" s="224"/>
      <c r="AY163" s="224"/>
      <c r="AZ163" s="224"/>
      <c r="BA163" s="224"/>
      <c r="BB163" s="224"/>
      <c r="BC163" s="224"/>
    </row>
    <row r="164" spans="1:55" s="5" customFormat="1" x14ac:dyDescent="0.25">
      <c r="A164" s="223"/>
      <c r="B164" s="56"/>
      <c r="C164" s="57"/>
      <c r="D164" s="57"/>
      <c r="E164" s="58"/>
      <c r="F164" s="58"/>
      <c r="H164" s="58"/>
      <c r="I164" s="58"/>
      <c r="J164" s="59"/>
      <c r="K164" s="56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  <c r="AA164" s="224"/>
      <c r="AB164" s="224"/>
      <c r="AC164" s="224"/>
      <c r="AD164" s="224"/>
      <c r="AE164" s="224"/>
      <c r="AF164" s="224"/>
      <c r="AG164" s="224"/>
      <c r="AH164" s="224"/>
      <c r="AI164" s="224"/>
      <c r="AJ164" s="224"/>
      <c r="AK164" s="224"/>
      <c r="AL164" s="224"/>
      <c r="AM164" s="224"/>
      <c r="AN164" s="224"/>
      <c r="AO164" s="224"/>
      <c r="AP164" s="224"/>
      <c r="AQ164" s="224"/>
      <c r="AR164" s="224"/>
      <c r="AS164" s="224"/>
      <c r="AT164" s="224"/>
      <c r="AU164" s="224"/>
      <c r="AV164" s="224"/>
      <c r="AW164" s="224"/>
      <c r="AX164" s="224"/>
      <c r="AY164" s="224"/>
      <c r="AZ164" s="224"/>
      <c r="BA164" s="224"/>
      <c r="BB164" s="224"/>
      <c r="BC164" s="224"/>
    </row>
    <row r="165" spans="1:55" s="5" customFormat="1" x14ac:dyDescent="0.25">
      <c r="A165" s="223"/>
      <c r="B165" s="56"/>
      <c r="C165" s="57"/>
      <c r="D165" s="57"/>
      <c r="E165" s="58"/>
      <c r="F165" s="58"/>
      <c r="H165" s="58"/>
      <c r="I165" s="58"/>
      <c r="J165" s="59"/>
      <c r="K165" s="56"/>
      <c r="M165" s="224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Y165" s="224"/>
      <c r="Z165" s="224"/>
      <c r="AA165" s="224"/>
      <c r="AB165" s="224"/>
      <c r="AC165" s="224"/>
      <c r="AD165" s="224"/>
      <c r="AE165" s="224"/>
      <c r="AF165" s="224"/>
      <c r="AG165" s="224"/>
      <c r="AH165" s="224"/>
      <c r="AI165" s="224"/>
      <c r="AJ165" s="224"/>
      <c r="AK165" s="224"/>
      <c r="AL165" s="224"/>
      <c r="AM165" s="224"/>
      <c r="AN165" s="224"/>
      <c r="AO165" s="224"/>
      <c r="AP165" s="224"/>
      <c r="AQ165" s="224"/>
      <c r="AR165" s="224"/>
      <c r="AS165" s="224"/>
      <c r="AT165" s="224"/>
      <c r="AU165" s="224"/>
      <c r="AV165" s="224"/>
      <c r="AW165" s="224"/>
      <c r="AX165" s="224"/>
      <c r="AY165" s="224"/>
      <c r="AZ165" s="224"/>
      <c r="BA165" s="224"/>
      <c r="BB165" s="224"/>
      <c r="BC165" s="224"/>
    </row>
    <row r="166" spans="1:55" s="5" customFormat="1" x14ac:dyDescent="0.25">
      <c r="A166" s="223"/>
      <c r="B166" s="56"/>
      <c r="C166" s="57"/>
      <c r="D166" s="57"/>
      <c r="E166" s="58"/>
      <c r="F166" s="58"/>
      <c r="H166" s="58"/>
      <c r="I166" s="58"/>
      <c r="J166" s="59"/>
      <c r="K166" s="56"/>
      <c r="M166" s="224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  <c r="AA166" s="224"/>
      <c r="AB166" s="224"/>
      <c r="AC166" s="224"/>
      <c r="AD166" s="224"/>
      <c r="AE166" s="224"/>
      <c r="AF166" s="224"/>
      <c r="AG166" s="224"/>
      <c r="AH166" s="224"/>
      <c r="AI166" s="224"/>
      <c r="AJ166" s="224"/>
      <c r="AK166" s="224"/>
      <c r="AL166" s="224"/>
      <c r="AM166" s="224"/>
      <c r="AN166" s="224"/>
      <c r="AO166" s="224"/>
      <c r="AP166" s="224"/>
      <c r="AQ166" s="224"/>
      <c r="AR166" s="224"/>
      <c r="AS166" s="224"/>
      <c r="AT166" s="224"/>
      <c r="AU166" s="224"/>
      <c r="AV166" s="224"/>
      <c r="AW166" s="224"/>
      <c r="AX166" s="224"/>
      <c r="AY166" s="224"/>
      <c r="AZ166" s="224"/>
      <c r="BA166" s="224"/>
      <c r="BB166" s="224"/>
      <c r="BC166" s="224"/>
    </row>
    <row r="167" spans="1:55" s="5" customFormat="1" x14ac:dyDescent="0.25">
      <c r="A167" s="223"/>
      <c r="B167" s="56"/>
      <c r="C167" s="57"/>
      <c r="D167" s="57"/>
      <c r="E167" s="58"/>
      <c r="F167" s="58"/>
      <c r="H167" s="58"/>
      <c r="I167" s="58"/>
      <c r="J167" s="59"/>
      <c r="K167" s="56"/>
      <c r="M167" s="224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224"/>
      <c r="Z167" s="224"/>
      <c r="AA167" s="224"/>
      <c r="AB167" s="224"/>
      <c r="AC167" s="224"/>
      <c r="AD167" s="224"/>
      <c r="AE167" s="224"/>
      <c r="AF167" s="224"/>
      <c r="AG167" s="224"/>
      <c r="AH167" s="224"/>
      <c r="AI167" s="224"/>
      <c r="AJ167" s="224"/>
      <c r="AK167" s="224"/>
      <c r="AL167" s="224"/>
      <c r="AM167" s="224"/>
      <c r="AN167" s="224"/>
      <c r="AO167" s="224"/>
      <c r="AP167" s="224"/>
      <c r="AQ167" s="224"/>
      <c r="AR167" s="224"/>
      <c r="AS167" s="224"/>
      <c r="AT167" s="224"/>
      <c r="AU167" s="224"/>
      <c r="AV167" s="224"/>
      <c r="AW167" s="224"/>
      <c r="AX167" s="224"/>
      <c r="AY167" s="224"/>
      <c r="AZ167" s="224"/>
      <c r="BA167" s="224"/>
      <c r="BB167" s="224"/>
      <c r="BC167" s="224"/>
    </row>
    <row r="168" spans="1:55" s="5" customFormat="1" x14ac:dyDescent="0.25">
      <c r="A168" s="223"/>
      <c r="B168" s="56"/>
      <c r="C168" s="57"/>
      <c r="D168" s="57"/>
      <c r="E168" s="58"/>
      <c r="F168" s="58"/>
      <c r="H168" s="58"/>
      <c r="I168" s="58"/>
      <c r="J168" s="59"/>
      <c r="K168" s="56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  <c r="AA168" s="224"/>
      <c r="AB168" s="224"/>
      <c r="AC168" s="224"/>
      <c r="AD168" s="224"/>
      <c r="AE168" s="224"/>
      <c r="AF168" s="224"/>
      <c r="AG168" s="224"/>
      <c r="AH168" s="224"/>
      <c r="AI168" s="224"/>
      <c r="AJ168" s="224"/>
      <c r="AK168" s="224"/>
      <c r="AL168" s="224"/>
      <c r="AM168" s="224"/>
      <c r="AN168" s="224"/>
      <c r="AO168" s="224"/>
      <c r="AP168" s="224"/>
      <c r="AQ168" s="224"/>
      <c r="AR168" s="224"/>
      <c r="AS168" s="224"/>
      <c r="AT168" s="224"/>
      <c r="AU168" s="224"/>
      <c r="AV168" s="224"/>
      <c r="AW168" s="224"/>
      <c r="AX168" s="224"/>
      <c r="AY168" s="224"/>
      <c r="AZ168" s="224"/>
      <c r="BA168" s="224"/>
      <c r="BB168" s="224"/>
      <c r="BC168" s="224"/>
    </row>
    <row r="169" spans="1:55" s="5" customFormat="1" x14ac:dyDescent="0.25">
      <c r="A169" s="223"/>
      <c r="B169" s="56"/>
      <c r="C169" s="57"/>
      <c r="D169" s="57"/>
      <c r="E169" s="58"/>
      <c r="F169" s="58"/>
      <c r="H169" s="58"/>
      <c r="I169" s="58"/>
      <c r="J169" s="59"/>
      <c r="K169" s="56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  <c r="AA169" s="224"/>
      <c r="AB169" s="224"/>
      <c r="AC169" s="224"/>
      <c r="AD169" s="224"/>
      <c r="AE169" s="224"/>
      <c r="AF169" s="224"/>
      <c r="AG169" s="224"/>
      <c r="AH169" s="224"/>
      <c r="AI169" s="224"/>
      <c r="AJ169" s="224"/>
      <c r="AK169" s="224"/>
      <c r="AL169" s="224"/>
      <c r="AM169" s="224"/>
      <c r="AN169" s="224"/>
      <c r="AO169" s="224"/>
      <c r="AP169" s="224"/>
      <c r="AQ169" s="224"/>
      <c r="AR169" s="224"/>
      <c r="AS169" s="224"/>
      <c r="AT169" s="224"/>
      <c r="AU169" s="224"/>
      <c r="AV169" s="224"/>
      <c r="AW169" s="224"/>
      <c r="AX169" s="224"/>
      <c r="AY169" s="224"/>
      <c r="AZ169" s="224"/>
      <c r="BA169" s="224"/>
      <c r="BB169" s="224"/>
      <c r="BC169" s="224"/>
    </row>
    <row r="170" spans="1:55" s="5" customFormat="1" x14ac:dyDescent="0.25">
      <c r="A170" s="223"/>
      <c r="B170" s="56"/>
      <c r="C170" s="57"/>
      <c r="D170" s="57"/>
      <c r="E170" s="58"/>
      <c r="F170" s="58"/>
      <c r="H170" s="58"/>
      <c r="I170" s="58"/>
      <c r="J170" s="59"/>
      <c r="K170" s="56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  <c r="AA170" s="224"/>
      <c r="AB170" s="224"/>
      <c r="AC170" s="224"/>
      <c r="AD170" s="224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</row>
    <row r="171" spans="1:55" s="5" customFormat="1" x14ac:dyDescent="0.25">
      <c r="A171" s="223"/>
      <c r="B171" s="56"/>
      <c r="C171" s="57"/>
      <c r="D171" s="57"/>
      <c r="E171" s="58"/>
      <c r="F171" s="58"/>
      <c r="H171" s="58"/>
      <c r="I171" s="58"/>
      <c r="J171" s="59"/>
      <c r="K171" s="56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</row>
    <row r="172" spans="1:55" s="5" customFormat="1" x14ac:dyDescent="0.25">
      <c r="A172" s="223"/>
      <c r="B172" s="56"/>
      <c r="C172" s="57"/>
      <c r="D172" s="57"/>
      <c r="E172" s="58"/>
      <c r="F172" s="58"/>
      <c r="H172" s="58"/>
      <c r="I172" s="58"/>
      <c r="J172" s="59"/>
      <c r="K172" s="56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</row>
    <row r="173" spans="1:55" s="5" customFormat="1" x14ac:dyDescent="0.25">
      <c r="A173" s="223"/>
      <c r="B173" s="56"/>
      <c r="C173" s="57"/>
      <c r="D173" s="57"/>
      <c r="E173" s="58"/>
      <c r="F173" s="58"/>
      <c r="H173" s="58"/>
      <c r="I173" s="58"/>
      <c r="J173" s="59"/>
      <c r="K173" s="56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</row>
    <row r="174" spans="1:55" s="5" customFormat="1" x14ac:dyDescent="0.25">
      <c r="A174" s="223"/>
      <c r="B174" s="56"/>
      <c r="C174" s="57"/>
      <c r="D174" s="57"/>
      <c r="E174" s="58"/>
      <c r="F174" s="58"/>
      <c r="H174" s="58"/>
      <c r="I174" s="58"/>
      <c r="J174" s="59"/>
      <c r="K174" s="56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</row>
    <row r="175" spans="1:55" s="5" customFormat="1" x14ac:dyDescent="0.25">
      <c r="A175" s="223"/>
      <c r="B175" s="56"/>
      <c r="C175" s="57"/>
      <c r="D175" s="57"/>
      <c r="E175" s="58"/>
      <c r="F175" s="58"/>
      <c r="H175" s="58"/>
      <c r="I175" s="58"/>
      <c r="J175" s="59"/>
      <c r="K175" s="56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</row>
    <row r="176" spans="1:55" s="5" customFormat="1" x14ac:dyDescent="0.25">
      <c r="A176" s="223"/>
      <c r="B176" s="56"/>
      <c r="C176" s="57"/>
      <c r="D176" s="57"/>
      <c r="E176" s="58"/>
      <c r="F176" s="58"/>
      <c r="H176" s="58"/>
      <c r="I176" s="58"/>
      <c r="J176" s="59"/>
      <c r="K176" s="56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</row>
    <row r="177" spans="1:55" s="5" customFormat="1" x14ac:dyDescent="0.25">
      <c r="A177" s="223"/>
      <c r="B177" s="56"/>
      <c r="C177" s="57"/>
      <c r="D177" s="57"/>
      <c r="E177" s="58"/>
      <c r="F177" s="58"/>
      <c r="H177" s="58"/>
      <c r="I177" s="58"/>
      <c r="J177" s="59"/>
      <c r="K177" s="56"/>
      <c r="M177" s="224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</row>
    <row r="178" spans="1:55" s="5" customFormat="1" x14ac:dyDescent="0.25">
      <c r="A178" s="223"/>
      <c r="B178" s="56"/>
      <c r="C178" s="57"/>
      <c r="D178" s="57"/>
      <c r="E178" s="58"/>
      <c r="F178" s="58"/>
      <c r="H178" s="58"/>
      <c r="I178" s="58"/>
      <c r="J178" s="59"/>
      <c r="K178" s="56"/>
      <c r="M178" s="224"/>
      <c r="N178" s="224"/>
      <c r="O178" s="224"/>
      <c r="P178" s="224"/>
      <c r="Q178" s="224"/>
      <c r="R178" s="224"/>
      <c r="S178" s="224"/>
      <c r="T178" s="224"/>
      <c r="U178" s="224"/>
      <c r="V178" s="224"/>
      <c r="W178" s="224"/>
      <c r="X178" s="224"/>
      <c r="Y178" s="224"/>
      <c r="Z178" s="224"/>
      <c r="AA178" s="224"/>
      <c r="AB178" s="224"/>
      <c r="AC178" s="224"/>
      <c r="AD178" s="224"/>
      <c r="AE178" s="224"/>
      <c r="AF178" s="224"/>
      <c r="AG178" s="224"/>
      <c r="AH178" s="224"/>
      <c r="AI178" s="224"/>
      <c r="AJ178" s="224"/>
      <c r="AK178" s="224"/>
      <c r="AL178" s="224"/>
      <c r="AM178" s="224"/>
      <c r="AN178" s="224"/>
      <c r="AO178" s="224"/>
      <c r="AP178" s="224"/>
      <c r="AQ178" s="224"/>
      <c r="AR178" s="224"/>
      <c r="AS178" s="224"/>
      <c r="AT178" s="224"/>
      <c r="AU178" s="224"/>
      <c r="AV178" s="224"/>
      <c r="AW178" s="224"/>
      <c r="AX178" s="224"/>
      <c r="AY178" s="224"/>
      <c r="AZ178" s="224"/>
      <c r="BA178" s="224"/>
      <c r="BB178" s="224"/>
      <c r="BC178" s="224"/>
    </row>
    <row r="179" spans="1:55" s="5" customFormat="1" x14ac:dyDescent="0.25">
      <c r="A179" s="223"/>
      <c r="B179" s="56"/>
      <c r="C179" s="57"/>
      <c r="D179" s="57"/>
      <c r="E179" s="58"/>
      <c r="F179" s="58"/>
      <c r="H179" s="58"/>
      <c r="I179" s="58"/>
      <c r="J179" s="59"/>
      <c r="K179" s="56"/>
      <c r="M179" s="224"/>
      <c r="N179" s="224"/>
      <c r="O179" s="224"/>
      <c r="P179" s="224"/>
      <c r="Q179" s="224"/>
      <c r="R179" s="224"/>
      <c r="S179" s="224"/>
      <c r="T179" s="224"/>
      <c r="U179" s="224"/>
      <c r="V179" s="224"/>
      <c r="W179" s="224"/>
      <c r="X179" s="224"/>
      <c r="Y179" s="224"/>
      <c r="Z179" s="224"/>
      <c r="AA179" s="224"/>
      <c r="AB179" s="224"/>
      <c r="AC179" s="224"/>
      <c r="AD179" s="224"/>
      <c r="AE179" s="224"/>
      <c r="AF179" s="224"/>
      <c r="AG179" s="224"/>
      <c r="AH179" s="224"/>
      <c r="AI179" s="224"/>
      <c r="AJ179" s="224"/>
      <c r="AK179" s="224"/>
      <c r="AL179" s="224"/>
      <c r="AM179" s="224"/>
      <c r="AN179" s="224"/>
      <c r="AO179" s="224"/>
      <c r="AP179" s="224"/>
      <c r="AQ179" s="224"/>
      <c r="AR179" s="224"/>
      <c r="AS179" s="224"/>
      <c r="AT179" s="224"/>
      <c r="AU179" s="224"/>
      <c r="AV179" s="224"/>
      <c r="AW179" s="224"/>
      <c r="AX179" s="224"/>
      <c r="AY179" s="224"/>
      <c r="AZ179" s="224"/>
      <c r="BA179" s="224"/>
      <c r="BB179" s="224"/>
      <c r="BC179" s="224"/>
    </row>
    <row r="180" spans="1:55" s="5" customFormat="1" x14ac:dyDescent="0.25">
      <c r="A180" s="223"/>
      <c r="B180" s="56"/>
      <c r="C180" s="57"/>
      <c r="D180" s="57"/>
      <c r="E180" s="58"/>
      <c r="F180" s="58"/>
      <c r="H180" s="58"/>
      <c r="I180" s="58"/>
      <c r="J180" s="59"/>
      <c r="K180" s="56"/>
      <c r="M180" s="224"/>
      <c r="N180" s="224"/>
      <c r="O180" s="224"/>
      <c r="P180" s="224"/>
      <c r="Q180" s="224"/>
      <c r="R180" s="224"/>
      <c r="S180" s="224"/>
      <c r="T180" s="224"/>
      <c r="U180" s="224"/>
      <c r="V180" s="224"/>
      <c r="W180" s="224"/>
      <c r="X180" s="224"/>
      <c r="Y180" s="224"/>
      <c r="Z180" s="224"/>
      <c r="AA180" s="224"/>
      <c r="AB180" s="224"/>
      <c r="AC180" s="224"/>
      <c r="AD180" s="224"/>
      <c r="AE180" s="224"/>
      <c r="AF180" s="224"/>
      <c r="AG180" s="224"/>
      <c r="AH180" s="224"/>
      <c r="AI180" s="224"/>
      <c r="AJ180" s="224"/>
      <c r="AK180" s="224"/>
      <c r="AL180" s="224"/>
      <c r="AM180" s="224"/>
      <c r="AN180" s="224"/>
      <c r="AO180" s="224"/>
      <c r="AP180" s="224"/>
      <c r="AQ180" s="224"/>
      <c r="AR180" s="224"/>
      <c r="AS180" s="224"/>
      <c r="AT180" s="224"/>
      <c r="AU180" s="224"/>
      <c r="AV180" s="224"/>
      <c r="AW180" s="224"/>
      <c r="AX180" s="224"/>
      <c r="AY180" s="224"/>
      <c r="AZ180" s="224"/>
      <c r="BA180" s="224"/>
      <c r="BB180" s="224"/>
      <c r="BC180" s="224"/>
    </row>
    <row r="181" spans="1:55" s="5" customFormat="1" x14ac:dyDescent="0.25">
      <c r="A181" s="223"/>
      <c r="B181" s="56"/>
      <c r="C181" s="57"/>
      <c r="D181" s="57"/>
      <c r="E181" s="58"/>
      <c r="F181" s="58"/>
      <c r="H181" s="58"/>
      <c r="I181" s="58"/>
      <c r="J181" s="59"/>
      <c r="K181" s="56"/>
      <c r="M181" s="224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224"/>
      <c r="Z181" s="224"/>
      <c r="AA181" s="224"/>
      <c r="AB181" s="224"/>
      <c r="AC181" s="224"/>
      <c r="AD181" s="224"/>
      <c r="AE181" s="224"/>
      <c r="AF181" s="224"/>
      <c r="AG181" s="224"/>
      <c r="AH181" s="224"/>
      <c r="AI181" s="224"/>
      <c r="AJ181" s="224"/>
      <c r="AK181" s="224"/>
      <c r="AL181" s="224"/>
      <c r="AM181" s="224"/>
      <c r="AN181" s="224"/>
      <c r="AO181" s="224"/>
      <c r="AP181" s="224"/>
      <c r="AQ181" s="224"/>
      <c r="AR181" s="224"/>
      <c r="AS181" s="224"/>
      <c r="AT181" s="224"/>
      <c r="AU181" s="224"/>
      <c r="AV181" s="224"/>
      <c r="AW181" s="224"/>
      <c r="AX181" s="224"/>
      <c r="AY181" s="224"/>
      <c r="AZ181" s="224"/>
      <c r="BA181" s="224"/>
      <c r="BB181" s="224"/>
      <c r="BC181" s="224"/>
    </row>
    <row r="182" spans="1:55" s="5" customFormat="1" x14ac:dyDescent="0.25">
      <c r="A182" s="223"/>
      <c r="B182" s="56"/>
      <c r="C182" s="57"/>
      <c r="D182" s="57"/>
      <c r="E182" s="58"/>
      <c r="F182" s="58"/>
      <c r="H182" s="58"/>
      <c r="I182" s="58"/>
      <c r="J182" s="59"/>
      <c r="K182" s="56"/>
      <c r="M182" s="224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Y182" s="224"/>
      <c r="Z182" s="224"/>
      <c r="AA182" s="224"/>
      <c r="AB182" s="224"/>
      <c r="AC182" s="224"/>
      <c r="AD182" s="224"/>
      <c r="AE182" s="224"/>
      <c r="AF182" s="224"/>
      <c r="AG182" s="224"/>
      <c r="AH182" s="224"/>
      <c r="AI182" s="224"/>
      <c r="AJ182" s="224"/>
      <c r="AK182" s="224"/>
      <c r="AL182" s="224"/>
      <c r="AM182" s="224"/>
      <c r="AN182" s="224"/>
      <c r="AO182" s="224"/>
      <c r="AP182" s="224"/>
      <c r="AQ182" s="224"/>
      <c r="AR182" s="224"/>
      <c r="AS182" s="224"/>
      <c r="AT182" s="224"/>
      <c r="AU182" s="224"/>
      <c r="AV182" s="224"/>
      <c r="AW182" s="224"/>
      <c r="AX182" s="224"/>
      <c r="AY182" s="224"/>
      <c r="AZ182" s="224"/>
      <c r="BA182" s="224"/>
      <c r="BB182" s="224"/>
      <c r="BC182" s="224"/>
    </row>
    <row r="183" spans="1:55" s="5" customFormat="1" x14ac:dyDescent="0.25">
      <c r="A183" s="223"/>
      <c r="B183" s="56"/>
      <c r="C183" s="57"/>
      <c r="D183" s="57"/>
      <c r="E183" s="58"/>
      <c r="F183" s="58"/>
      <c r="H183" s="58"/>
      <c r="I183" s="58"/>
      <c r="J183" s="59"/>
      <c r="K183" s="56"/>
      <c r="M183" s="224"/>
      <c r="N183" s="224"/>
      <c r="O183" s="224"/>
      <c r="P183" s="224"/>
      <c r="Q183" s="224"/>
      <c r="R183" s="224"/>
      <c r="S183" s="224"/>
      <c r="T183" s="224"/>
      <c r="U183" s="224"/>
      <c r="V183" s="224"/>
      <c r="W183" s="224"/>
      <c r="X183" s="224"/>
      <c r="Y183" s="224"/>
      <c r="Z183" s="224"/>
      <c r="AA183" s="224"/>
      <c r="AB183" s="224"/>
      <c r="AC183" s="224"/>
      <c r="AD183" s="224"/>
      <c r="AE183" s="224"/>
      <c r="AF183" s="224"/>
      <c r="AG183" s="224"/>
      <c r="AH183" s="224"/>
      <c r="AI183" s="224"/>
      <c r="AJ183" s="224"/>
      <c r="AK183" s="224"/>
      <c r="AL183" s="224"/>
      <c r="AM183" s="224"/>
      <c r="AN183" s="224"/>
      <c r="AO183" s="224"/>
      <c r="AP183" s="224"/>
      <c r="AQ183" s="224"/>
      <c r="AR183" s="224"/>
      <c r="AS183" s="224"/>
      <c r="AT183" s="224"/>
      <c r="AU183" s="224"/>
      <c r="AV183" s="224"/>
      <c r="AW183" s="224"/>
      <c r="AX183" s="224"/>
      <c r="AY183" s="224"/>
      <c r="AZ183" s="224"/>
      <c r="BA183" s="224"/>
      <c r="BB183" s="224"/>
      <c r="BC183" s="224"/>
    </row>
    <row r="184" spans="1:55" s="5" customFormat="1" x14ac:dyDescent="0.25">
      <c r="A184" s="223"/>
      <c r="B184" s="56"/>
      <c r="C184" s="57"/>
      <c r="D184" s="57"/>
      <c r="E184" s="58"/>
      <c r="F184" s="58"/>
      <c r="H184" s="58"/>
      <c r="I184" s="58"/>
      <c r="J184" s="59"/>
      <c r="K184" s="56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224"/>
      <c r="Z184" s="224"/>
      <c r="AA184" s="224"/>
      <c r="AB184" s="224"/>
      <c r="AC184" s="224"/>
      <c r="AD184" s="224"/>
      <c r="AE184" s="224"/>
      <c r="AF184" s="224"/>
      <c r="AG184" s="224"/>
      <c r="AH184" s="224"/>
      <c r="AI184" s="224"/>
      <c r="AJ184" s="224"/>
      <c r="AK184" s="224"/>
      <c r="AL184" s="224"/>
      <c r="AM184" s="224"/>
      <c r="AN184" s="224"/>
      <c r="AO184" s="224"/>
      <c r="AP184" s="224"/>
      <c r="AQ184" s="224"/>
      <c r="AR184" s="224"/>
      <c r="AS184" s="224"/>
      <c r="AT184" s="224"/>
      <c r="AU184" s="224"/>
      <c r="AV184" s="224"/>
      <c r="AW184" s="224"/>
      <c r="AX184" s="224"/>
      <c r="AY184" s="224"/>
      <c r="AZ184" s="224"/>
      <c r="BA184" s="224"/>
      <c r="BB184" s="224"/>
      <c r="BC184" s="224"/>
    </row>
    <row r="185" spans="1:55" s="5" customFormat="1" x14ac:dyDescent="0.25">
      <c r="A185" s="223"/>
      <c r="B185" s="56"/>
      <c r="C185" s="57"/>
      <c r="D185" s="57"/>
      <c r="E185" s="58"/>
      <c r="F185" s="58"/>
      <c r="H185" s="58"/>
      <c r="I185" s="58"/>
      <c r="J185" s="59"/>
      <c r="K185" s="56"/>
      <c r="M185" s="224"/>
      <c r="N185" s="224"/>
      <c r="O185" s="224"/>
      <c r="P185" s="224"/>
      <c r="Q185" s="224"/>
      <c r="R185" s="224"/>
      <c r="S185" s="224"/>
      <c r="T185" s="224"/>
      <c r="U185" s="224"/>
      <c r="V185" s="224"/>
      <c r="W185" s="224"/>
      <c r="X185" s="224"/>
      <c r="Y185" s="224"/>
      <c r="Z185" s="224"/>
      <c r="AA185" s="224"/>
      <c r="AB185" s="224"/>
      <c r="AC185" s="224"/>
      <c r="AD185" s="224"/>
      <c r="AE185" s="224"/>
      <c r="AF185" s="224"/>
      <c r="AG185" s="224"/>
      <c r="AH185" s="224"/>
      <c r="AI185" s="224"/>
      <c r="AJ185" s="224"/>
      <c r="AK185" s="224"/>
      <c r="AL185" s="224"/>
      <c r="AM185" s="224"/>
      <c r="AN185" s="224"/>
      <c r="AO185" s="224"/>
      <c r="AP185" s="224"/>
      <c r="AQ185" s="224"/>
      <c r="AR185" s="224"/>
      <c r="AS185" s="224"/>
      <c r="AT185" s="224"/>
      <c r="AU185" s="224"/>
      <c r="AV185" s="224"/>
      <c r="AW185" s="224"/>
      <c r="AX185" s="224"/>
      <c r="AY185" s="224"/>
      <c r="AZ185" s="224"/>
      <c r="BA185" s="224"/>
      <c r="BB185" s="224"/>
      <c r="BC185" s="224"/>
    </row>
    <row r="186" spans="1:55" s="5" customFormat="1" x14ac:dyDescent="0.25">
      <c r="A186" s="223"/>
      <c r="B186" s="56"/>
      <c r="C186" s="57"/>
      <c r="D186" s="57"/>
      <c r="E186" s="58"/>
      <c r="F186" s="58"/>
      <c r="H186" s="58"/>
      <c r="I186" s="58"/>
      <c r="J186" s="59"/>
      <c r="K186" s="56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Y186" s="224"/>
      <c r="Z186" s="224"/>
      <c r="AA186" s="224"/>
      <c r="AB186" s="224"/>
      <c r="AC186" s="224"/>
      <c r="AD186" s="224"/>
      <c r="AE186" s="224"/>
      <c r="AF186" s="224"/>
      <c r="AG186" s="224"/>
      <c r="AH186" s="224"/>
      <c r="AI186" s="224"/>
      <c r="AJ186" s="224"/>
      <c r="AK186" s="224"/>
      <c r="AL186" s="224"/>
      <c r="AM186" s="224"/>
      <c r="AN186" s="224"/>
      <c r="AO186" s="224"/>
      <c r="AP186" s="224"/>
      <c r="AQ186" s="224"/>
      <c r="AR186" s="224"/>
      <c r="AS186" s="224"/>
      <c r="AT186" s="224"/>
      <c r="AU186" s="224"/>
      <c r="AV186" s="224"/>
      <c r="AW186" s="224"/>
      <c r="AX186" s="224"/>
      <c r="AY186" s="224"/>
      <c r="AZ186" s="224"/>
      <c r="BA186" s="224"/>
      <c r="BB186" s="224"/>
      <c r="BC186" s="224"/>
    </row>
    <row r="187" spans="1:55" s="5" customFormat="1" x14ac:dyDescent="0.25">
      <c r="A187" s="223"/>
      <c r="B187" s="56"/>
      <c r="C187" s="57"/>
      <c r="D187" s="57"/>
      <c r="E187" s="58"/>
      <c r="F187" s="58"/>
      <c r="H187" s="58"/>
      <c r="I187" s="58"/>
      <c r="J187" s="59"/>
      <c r="K187" s="56"/>
      <c r="M187" s="224"/>
      <c r="N187" s="224"/>
      <c r="O187" s="224"/>
      <c r="P187" s="224"/>
      <c r="Q187" s="224"/>
      <c r="R187" s="224"/>
      <c r="S187" s="224"/>
      <c r="T187" s="224"/>
      <c r="U187" s="224"/>
      <c r="V187" s="224"/>
      <c r="W187" s="224"/>
      <c r="X187" s="224"/>
      <c r="Y187" s="224"/>
      <c r="Z187" s="224"/>
      <c r="AA187" s="224"/>
      <c r="AB187" s="224"/>
      <c r="AC187" s="224"/>
      <c r="AD187" s="224"/>
      <c r="AE187" s="224"/>
      <c r="AF187" s="224"/>
      <c r="AG187" s="224"/>
      <c r="AH187" s="224"/>
      <c r="AI187" s="224"/>
      <c r="AJ187" s="224"/>
      <c r="AK187" s="224"/>
      <c r="AL187" s="224"/>
      <c r="AM187" s="224"/>
      <c r="AN187" s="224"/>
      <c r="AO187" s="224"/>
      <c r="AP187" s="224"/>
      <c r="AQ187" s="224"/>
      <c r="AR187" s="224"/>
      <c r="AS187" s="224"/>
      <c r="AT187" s="224"/>
      <c r="AU187" s="224"/>
      <c r="AV187" s="224"/>
      <c r="AW187" s="224"/>
      <c r="AX187" s="224"/>
      <c r="AY187" s="224"/>
      <c r="AZ187" s="224"/>
      <c r="BA187" s="224"/>
      <c r="BB187" s="224"/>
      <c r="BC187" s="224"/>
    </row>
    <row r="188" spans="1:55" s="5" customFormat="1" x14ac:dyDescent="0.25">
      <c r="A188" s="223"/>
      <c r="B188" s="56"/>
      <c r="C188" s="57"/>
      <c r="D188" s="57"/>
      <c r="E188" s="58"/>
      <c r="F188" s="58"/>
      <c r="H188" s="58"/>
      <c r="I188" s="58"/>
      <c r="J188" s="59"/>
      <c r="K188" s="56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224"/>
      <c r="Z188" s="224"/>
      <c r="AA188" s="224"/>
      <c r="AB188" s="224"/>
      <c r="AC188" s="224"/>
      <c r="AD188" s="224"/>
      <c r="AE188" s="224"/>
      <c r="AF188" s="224"/>
      <c r="AG188" s="224"/>
      <c r="AH188" s="224"/>
      <c r="AI188" s="224"/>
      <c r="AJ188" s="224"/>
      <c r="AK188" s="224"/>
      <c r="AL188" s="224"/>
      <c r="AM188" s="224"/>
      <c r="AN188" s="224"/>
      <c r="AO188" s="224"/>
      <c r="AP188" s="224"/>
      <c r="AQ188" s="224"/>
      <c r="AR188" s="224"/>
      <c r="AS188" s="224"/>
      <c r="AT188" s="224"/>
      <c r="AU188" s="224"/>
      <c r="AV188" s="224"/>
      <c r="AW188" s="224"/>
      <c r="AX188" s="224"/>
      <c r="AY188" s="224"/>
      <c r="AZ188" s="224"/>
      <c r="BA188" s="224"/>
      <c r="BB188" s="224"/>
      <c r="BC188" s="224"/>
    </row>
    <row r="189" spans="1:55" s="5" customFormat="1" x14ac:dyDescent="0.25">
      <c r="A189" s="223"/>
      <c r="B189" s="56"/>
      <c r="C189" s="57"/>
      <c r="D189" s="57"/>
      <c r="E189" s="58"/>
      <c r="F189" s="58"/>
      <c r="H189" s="58"/>
      <c r="I189" s="58"/>
      <c r="J189" s="59"/>
      <c r="K189" s="56"/>
      <c r="M189" s="224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  <c r="X189" s="224"/>
      <c r="Y189" s="224"/>
      <c r="Z189" s="224"/>
      <c r="AA189" s="224"/>
      <c r="AB189" s="224"/>
      <c r="AC189" s="224"/>
      <c r="AD189" s="224"/>
      <c r="AE189" s="224"/>
      <c r="AF189" s="224"/>
      <c r="AG189" s="224"/>
      <c r="AH189" s="224"/>
      <c r="AI189" s="224"/>
      <c r="AJ189" s="224"/>
      <c r="AK189" s="224"/>
      <c r="AL189" s="224"/>
      <c r="AM189" s="224"/>
      <c r="AN189" s="224"/>
      <c r="AO189" s="224"/>
      <c r="AP189" s="224"/>
      <c r="AQ189" s="224"/>
      <c r="AR189" s="224"/>
      <c r="AS189" s="224"/>
      <c r="AT189" s="224"/>
      <c r="AU189" s="224"/>
      <c r="AV189" s="224"/>
      <c r="AW189" s="224"/>
      <c r="AX189" s="224"/>
      <c r="AY189" s="224"/>
      <c r="AZ189" s="224"/>
      <c r="BA189" s="224"/>
      <c r="BB189" s="224"/>
      <c r="BC189" s="224"/>
    </row>
    <row r="190" spans="1:55" s="5" customFormat="1" x14ac:dyDescent="0.25">
      <c r="A190" s="223"/>
      <c r="B190" s="56"/>
      <c r="C190" s="57"/>
      <c r="D190" s="57"/>
      <c r="E190" s="58"/>
      <c r="F190" s="58"/>
      <c r="H190" s="58"/>
      <c r="I190" s="58"/>
      <c r="J190" s="59"/>
      <c r="K190" s="56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  <c r="AA190" s="224"/>
      <c r="AB190" s="224"/>
      <c r="AC190" s="224"/>
      <c r="AD190" s="224"/>
      <c r="AE190" s="224"/>
      <c r="AF190" s="224"/>
      <c r="AG190" s="224"/>
      <c r="AH190" s="224"/>
      <c r="AI190" s="224"/>
      <c r="AJ190" s="224"/>
      <c r="AK190" s="224"/>
      <c r="AL190" s="224"/>
      <c r="AM190" s="224"/>
      <c r="AN190" s="224"/>
      <c r="AO190" s="224"/>
      <c r="AP190" s="224"/>
      <c r="AQ190" s="224"/>
      <c r="AR190" s="224"/>
      <c r="AS190" s="224"/>
      <c r="AT190" s="224"/>
      <c r="AU190" s="224"/>
      <c r="AV190" s="224"/>
      <c r="AW190" s="224"/>
      <c r="AX190" s="224"/>
      <c r="AY190" s="224"/>
      <c r="AZ190" s="224"/>
      <c r="BA190" s="224"/>
      <c r="BB190" s="224"/>
      <c r="BC190" s="224"/>
    </row>
    <row r="191" spans="1:55" s="5" customFormat="1" x14ac:dyDescent="0.25">
      <c r="A191" s="223"/>
      <c r="B191" s="56"/>
      <c r="C191" s="57"/>
      <c r="D191" s="57"/>
      <c r="E191" s="58"/>
      <c r="F191" s="58"/>
      <c r="H191" s="58"/>
      <c r="I191" s="58"/>
      <c r="J191" s="59"/>
      <c r="K191" s="56"/>
      <c r="M191" s="224"/>
      <c r="N191" s="224"/>
      <c r="O191" s="224"/>
      <c r="P191" s="224"/>
      <c r="Q191" s="224"/>
      <c r="R191" s="224"/>
      <c r="S191" s="224"/>
      <c r="T191" s="224"/>
      <c r="U191" s="224"/>
      <c r="V191" s="224"/>
      <c r="W191" s="224"/>
      <c r="X191" s="224"/>
      <c r="Y191" s="224"/>
      <c r="Z191" s="224"/>
      <c r="AA191" s="224"/>
      <c r="AB191" s="224"/>
      <c r="AC191" s="224"/>
      <c r="AD191" s="224"/>
      <c r="AE191" s="224"/>
      <c r="AF191" s="224"/>
      <c r="AG191" s="224"/>
      <c r="AH191" s="224"/>
      <c r="AI191" s="224"/>
      <c r="AJ191" s="224"/>
      <c r="AK191" s="224"/>
      <c r="AL191" s="224"/>
      <c r="AM191" s="224"/>
      <c r="AN191" s="224"/>
      <c r="AO191" s="224"/>
      <c r="AP191" s="224"/>
      <c r="AQ191" s="224"/>
      <c r="AR191" s="224"/>
      <c r="AS191" s="224"/>
      <c r="AT191" s="224"/>
      <c r="AU191" s="224"/>
      <c r="AV191" s="224"/>
      <c r="AW191" s="224"/>
      <c r="AX191" s="224"/>
      <c r="AY191" s="224"/>
      <c r="AZ191" s="224"/>
      <c r="BA191" s="224"/>
      <c r="BB191" s="224"/>
      <c r="BC191" s="224"/>
    </row>
    <row r="192" spans="1:55" s="5" customFormat="1" x14ac:dyDescent="0.25">
      <c r="A192" s="223"/>
      <c r="B192" s="56"/>
      <c r="C192" s="57"/>
      <c r="D192" s="57"/>
      <c r="E192" s="58"/>
      <c r="F192" s="58"/>
      <c r="H192" s="58"/>
      <c r="I192" s="58"/>
      <c r="J192" s="59"/>
      <c r="K192" s="56"/>
      <c r="M192" s="224"/>
      <c r="N192" s="224"/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  <c r="AA192" s="224"/>
      <c r="AB192" s="224"/>
      <c r="AC192" s="224"/>
      <c r="AD192" s="224"/>
      <c r="AE192" s="224"/>
      <c r="AF192" s="224"/>
      <c r="AG192" s="224"/>
      <c r="AH192" s="224"/>
      <c r="AI192" s="224"/>
      <c r="AJ192" s="224"/>
      <c r="AK192" s="224"/>
      <c r="AL192" s="224"/>
      <c r="AM192" s="224"/>
      <c r="AN192" s="224"/>
      <c r="AO192" s="224"/>
      <c r="AP192" s="224"/>
      <c r="AQ192" s="224"/>
      <c r="AR192" s="224"/>
      <c r="AS192" s="224"/>
      <c r="AT192" s="224"/>
      <c r="AU192" s="224"/>
      <c r="AV192" s="224"/>
      <c r="AW192" s="224"/>
      <c r="AX192" s="224"/>
      <c r="AY192" s="224"/>
      <c r="AZ192" s="224"/>
      <c r="BA192" s="224"/>
      <c r="BB192" s="224"/>
      <c r="BC192" s="224"/>
    </row>
    <row r="193" spans="1:55" s="5" customFormat="1" x14ac:dyDescent="0.25">
      <c r="A193" s="223"/>
      <c r="B193" s="56"/>
      <c r="C193" s="57"/>
      <c r="D193" s="57"/>
      <c r="E193" s="58"/>
      <c r="F193" s="58"/>
      <c r="H193" s="58"/>
      <c r="I193" s="58"/>
      <c r="J193" s="59"/>
      <c r="K193" s="56"/>
      <c r="M193" s="224"/>
      <c r="N193" s="224"/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  <c r="AA193" s="224"/>
      <c r="AB193" s="224"/>
      <c r="AC193" s="224"/>
      <c r="AD193" s="224"/>
      <c r="AE193" s="224"/>
      <c r="AF193" s="224"/>
      <c r="AG193" s="224"/>
      <c r="AH193" s="224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AU193" s="224"/>
      <c r="AV193" s="224"/>
      <c r="AW193" s="224"/>
      <c r="AX193" s="224"/>
      <c r="AY193" s="224"/>
      <c r="AZ193" s="224"/>
      <c r="BA193" s="224"/>
      <c r="BB193" s="224"/>
      <c r="BC193" s="224"/>
    </row>
    <row r="194" spans="1:55" s="5" customFormat="1" x14ac:dyDescent="0.25">
      <c r="A194" s="223"/>
      <c r="B194" s="56"/>
      <c r="C194" s="57"/>
      <c r="D194" s="57"/>
      <c r="E194" s="58"/>
      <c r="F194" s="58"/>
      <c r="H194" s="58"/>
      <c r="I194" s="58"/>
      <c r="J194" s="59"/>
      <c r="K194" s="56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  <c r="AA194" s="224"/>
      <c r="AB194" s="224"/>
      <c r="AC194" s="224"/>
      <c r="AD194" s="224"/>
      <c r="AE194" s="224"/>
      <c r="AF194" s="224"/>
      <c r="AG194" s="224"/>
      <c r="AH194" s="224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/>
      <c r="BA194" s="224"/>
      <c r="BB194" s="224"/>
      <c r="BC194" s="224"/>
    </row>
    <row r="195" spans="1:55" s="5" customFormat="1" x14ac:dyDescent="0.25">
      <c r="A195" s="223"/>
      <c r="B195" s="56"/>
      <c r="C195" s="57"/>
      <c r="D195" s="57"/>
      <c r="E195" s="58"/>
      <c r="F195" s="58"/>
      <c r="H195" s="58"/>
      <c r="I195" s="58"/>
      <c r="J195" s="59"/>
      <c r="K195" s="56"/>
      <c r="M195" s="224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  <c r="AA195" s="224"/>
      <c r="AB195" s="224"/>
      <c r="AC195" s="224"/>
      <c r="AD195" s="224"/>
      <c r="AE195" s="224"/>
      <c r="AF195" s="224"/>
      <c r="AG195" s="224"/>
      <c r="AH195" s="224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/>
      <c r="BA195" s="224"/>
      <c r="BB195" s="224"/>
      <c r="BC195" s="224"/>
    </row>
    <row r="196" spans="1:55" s="5" customFormat="1" x14ac:dyDescent="0.25">
      <c r="A196" s="223"/>
      <c r="B196" s="56"/>
      <c r="C196" s="57"/>
      <c r="D196" s="57"/>
      <c r="E196" s="58"/>
      <c r="F196" s="58"/>
      <c r="H196" s="58"/>
      <c r="I196" s="58"/>
      <c r="J196" s="59"/>
      <c r="K196" s="56"/>
      <c r="M196" s="224"/>
      <c r="N196" s="224"/>
      <c r="O196" s="224"/>
      <c r="P196" s="224"/>
      <c r="Q196" s="224"/>
      <c r="R196" s="224"/>
      <c r="S196" s="224"/>
      <c r="T196" s="224"/>
      <c r="U196" s="224"/>
      <c r="V196" s="224"/>
      <c r="W196" s="224"/>
      <c r="X196" s="224"/>
      <c r="Y196" s="224"/>
      <c r="Z196" s="224"/>
      <c r="AA196" s="224"/>
      <c r="AB196" s="224"/>
      <c r="AC196" s="224"/>
      <c r="AD196" s="224"/>
      <c r="AE196" s="224"/>
      <c r="AF196" s="224"/>
      <c r="AG196" s="224"/>
      <c r="AH196" s="224"/>
      <c r="AI196" s="224"/>
      <c r="AJ196" s="224"/>
      <c r="AK196" s="224"/>
      <c r="AL196" s="224"/>
      <c r="AM196" s="224"/>
      <c r="AN196" s="224"/>
      <c r="AO196" s="224"/>
      <c r="AP196" s="224"/>
      <c r="AQ196" s="224"/>
      <c r="AR196" s="224"/>
      <c r="AS196" s="224"/>
      <c r="AT196" s="224"/>
      <c r="AU196" s="224"/>
      <c r="AV196" s="224"/>
      <c r="AW196" s="224"/>
      <c r="AX196" s="224"/>
      <c r="AY196" s="224"/>
      <c r="AZ196" s="224"/>
      <c r="BA196" s="224"/>
      <c r="BB196" s="224"/>
      <c r="BC196" s="224"/>
    </row>
    <row r="197" spans="1:55" s="5" customFormat="1" x14ac:dyDescent="0.25">
      <c r="A197" s="223"/>
      <c r="B197" s="56"/>
      <c r="C197" s="57"/>
      <c r="D197" s="57"/>
      <c r="E197" s="58"/>
      <c r="F197" s="58"/>
      <c r="H197" s="58"/>
      <c r="I197" s="58"/>
      <c r="J197" s="59"/>
      <c r="K197" s="56"/>
      <c r="M197" s="224"/>
      <c r="N197" s="224"/>
      <c r="O197" s="224"/>
      <c r="P197" s="224"/>
      <c r="Q197" s="224"/>
      <c r="R197" s="224"/>
      <c r="S197" s="224"/>
      <c r="T197" s="224"/>
      <c r="U197" s="224"/>
      <c r="V197" s="224"/>
      <c r="W197" s="224"/>
      <c r="X197" s="224"/>
      <c r="Y197" s="224"/>
      <c r="Z197" s="224"/>
      <c r="AA197" s="224"/>
      <c r="AB197" s="224"/>
      <c r="AC197" s="224"/>
      <c r="AD197" s="224"/>
      <c r="AE197" s="224"/>
      <c r="AF197" s="224"/>
      <c r="AG197" s="224"/>
      <c r="AH197" s="224"/>
      <c r="AI197" s="224"/>
      <c r="AJ197" s="224"/>
      <c r="AK197" s="224"/>
      <c r="AL197" s="224"/>
      <c r="AM197" s="224"/>
      <c r="AN197" s="224"/>
      <c r="AO197" s="224"/>
      <c r="AP197" s="224"/>
      <c r="AQ197" s="224"/>
      <c r="AR197" s="224"/>
      <c r="AS197" s="224"/>
      <c r="AT197" s="224"/>
      <c r="AU197" s="224"/>
      <c r="AV197" s="224"/>
      <c r="AW197" s="224"/>
      <c r="AX197" s="224"/>
      <c r="AY197" s="224"/>
      <c r="AZ197" s="224"/>
      <c r="BA197" s="224"/>
      <c r="BB197" s="224"/>
      <c r="BC197" s="224"/>
    </row>
    <row r="198" spans="1:55" s="5" customFormat="1" x14ac:dyDescent="0.25">
      <c r="A198" s="223"/>
      <c r="B198" s="56"/>
      <c r="C198" s="57"/>
      <c r="D198" s="57"/>
      <c r="E198" s="58"/>
      <c r="F198" s="58"/>
      <c r="H198" s="58"/>
      <c r="I198" s="58"/>
      <c r="J198" s="59"/>
      <c r="K198" s="56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  <c r="AA198" s="224"/>
      <c r="AB198" s="224"/>
      <c r="AC198" s="224"/>
      <c r="AD198" s="224"/>
      <c r="AE198" s="224"/>
      <c r="AF198" s="224"/>
      <c r="AG198" s="224"/>
      <c r="AH198" s="224"/>
      <c r="AI198" s="224"/>
      <c r="AJ198" s="224"/>
      <c r="AK198" s="224"/>
      <c r="AL198" s="224"/>
      <c r="AM198" s="224"/>
      <c r="AN198" s="224"/>
      <c r="AO198" s="224"/>
      <c r="AP198" s="224"/>
      <c r="AQ198" s="224"/>
      <c r="AR198" s="224"/>
      <c r="AS198" s="224"/>
      <c r="AT198" s="224"/>
      <c r="AU198" s="224"/>
      <c r="AV198" s="224"/>
      <c r="AW198" s="224"/>
      <c r="AX198" s="224"/>
      <c r="AY198" s="224"/>
      <c r="AZ198" s="224"/>
      <c r="BA198" s="224"/>
      <c r="BB198" s="224"/>
      <c r="BC198" s="224"/>
    </row>
    <row r="199" spans="1:55" s="5" customFormat="1" x14ac:dyDescent="0.25">
      <c r="A199" s="223"/>
      <c r="B199" s="56"/>
      <c r="C199" s="57"/>
      <c r="D199" s="57"/>
      <c r="E199" s="58"/>
      <c r="F199" s="58"/>
      <c r="H199" s="58"/>
      <c r="I199" s="58"/>
      <c r="J199" s="59"/>
      <c r="K199" s="56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  <c r="AA199" s="224"/>
      <c r="AB199" s="224"/>
      <c r="AC199" s="224"/>
      <c r="AD199" s="224"/>
      <c r="AE199" s="224"/>
      <c r="AF199" s="224"/>
      <c r="AG199" s="224"/>
      <c r="AH199" s="224"/>
      <c r="AI199" s="224"/>
      <c r="AJ199" s="224"/>
      <c r="AK199" s="224"/>
      <c r="AL199" s="224"/>
      <c r="AM199" s="224"/>
      <c r="AN199" s="224"/>
      <c r="AO199" s="224"/>
      <c r="AP199" s="224"/>
      <c r="AQ199" s="224"/>
      <c r="AR199" s="224"/>
      <c r="AS199" s="224"/>
      <c r="AT199" s="224"/>
      <c r="AU199" s="224"/>
      <c r="AV199" s="224"/>
      <c r="AW199" s="224"/>
      <c r="AX199" s="224"/>
      <c r="AY199" s="224"/>
      <c r="AZ199" s="224"/>
      <c r="BA199" s="224"/>
      <c r="BB199" s="224"/>
      <c r="BC199" s="224"/>
    </row>
    <row r="200" spans="1:55" s="5" customFormat="1" x14ac:dyDescent="0.25">
      <c r="A200" s="222"/>
      <c r="B200" s="223"/>
      <c r="C200" s="56"/>
      <c r="D200" s="57"/>
      <c r="E200" s="57"/>
      <c r="F200" s="58"/>
      <c r="G200" s="58"/>
      <c r="I200" s="58"/>
      <c r="J200" s="58"/>
      <c r="K200" s="59"/>
      <c r="L200" s="56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  <c r="AA200" s="224"/>
      <c r="AB200" s="224"/>
      <c r="AC200" s="224"/>
      <c r="AD200" s="224"/>
      <c r="AE200" s="224"/>
      <c r="AF200" s="224"/>
      <c r="AG200" s="224"/>
      <c r="AH200" s="224"/>
      <c r="AI200" s="224"/>
      <c r="AJ200" s="224"/>
      <c r="AK200" s="224"/>
      <c r="AL200" s="224"/>
      <c r="AM200" s="224"/>
      <c r="AN200" s="224"/>
      <c r="AO200" s="224"/>
      <c r="AP200" s="224"/>
      <c r="AQ200" s="224"/>
      <c r="AR200" s="224"/>
      <c r="AS200" s="224"/>
      <c r="AT200" s="224"/>
      <c r="AU200" s="224"/>
      <c r="AV200" s="224"/>
      <c r="AW200" s="224"/>
      <c r="AX200" s="224"/>
      <c r="AY200" s="224"/>
      <c r="AZ200" s="224"/>
      <c r="BA200" s="224"/>
      <c r="BB200" s="224"/>
      <c r="BC200" s="224"/>
    </row>
    <row r="201" spans="1:55" s="5" customFormat="1" x14ac:dyDescent="0.25">
      <c r="A201" s="222"/>
      <c r="B201" s="223"/>
      <c r="C201" s="56"/>
      <c r="D201" s="57"/>
      <c r="E201" s="57"/>
      <c r="F201" s="58"/>
      <c r="G201" s="58"/>
      <c r="I201" s="58"/>
      <c r="J201" s="58"/>
      <c r="K201" s="59"/>
      <c r="L201" s="56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  <c r="AA201" s="224"/>
      <c r="AB201" s="224"/>
      <c r="AC201" s="224"/>
      <c r="AD201" s="224"/>
      <c r="AE201" s="224"/>
      <c r="AF201" s="224"/>
      <c r="AG201" s="224"/>
      <c r="AH201" s="224"/>
      <c r="AI201" s="224"/>
      <c r="AJ201" s="224"/>
      <c r="AK201" s="224"/>
      <c r="AL201" s="224"/>
      <c r="AM201" s="224"/>
      <c r="AN201" s="224"/>
      <c r="AO201" s="224"/>
      <c r="AP201" s="224"/>
      <c r="AQ201" s="224"/>
      <c r="AR201" s="224"/>
      <c r="AS201" s="224"/>
      <c r="AT201" s="224"/>
      <c r="AU201" s="224"/>
      <c r="AV201" s="224"/>
      <c r="AW201" s="224"/>
      <c r="AX201" s="224"/>
      <c r="AY201" s="224"/>
      <c r="AZ201" s="224"/>
      <c r="BA201" s="224"/>
      <c r="BB201" s="224"/>
      <c r="BC201" s="224"/>
    </row>
    <row r="202" spans="1:55" s="5" customFormat="1" x14ac:dyDescent="0.25">
      <c r="A202" s="222"/>
      <c r="B202" s="223"/>
      <c r="C202" s="56"/>
      <c r="D202" s="57"/>
      <c r="E202" s="57"/>
      <c r="F202" s="58"/>
      <c r="G202" s="58"/>
      <c r="I202" s="58"/>
      <c r="J202" s="58"/>
      <c r="K202" s="59"/>
      <c r="L202" s="56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  <c r="AA202" s="224"/>
      <c r="AB202" s="224"/>
      <c r="AC202" s="224"/>
      <c r="AD202" s="224"/>
      <c r="AE202" s="224"/>
      <c r="AF202" s="224"/>
      <c r="AG202" s="224"/>
      <c r="AH202" s="224"/>
      <c r="AI202" s="224"/>
      <c r="AJ202" s="224"/>
      <c r="AK202" s="224"/>
      <c r="AL202" s="224"/>
      <c r="AM202" s="224"/>
      <c r="AN202" s="224"/>
      <c r="AO202" s="224"/>
      <c r="AP202" s="224"/>
      <c r="AQ202" s="224"/>
      <c r="AR202" s="224"/>
      <c r="AS202" s="224"/>
      <c r="AT202" s="224"/>
      <c r="AU202" s="224"/>
      <c r="AV202" s="224"/>
      <c r="AW202" s="224"/>
      <c r="AX202" s="224"/>
      <c r="AY202" s="224"/>
      <c r="AZ202" s="224"/>
      <c r="BA202" s="224"/>
      <c r="BB202" s="224"/>
      <c r="BC202" s="224"/>
    </row>
    <row r="203" spans="1:55" s="5" customFormat="1" x14ac:dyDescent="0.25">
      <c r="A203" s="222"/>
      <c r="B203" s="223"/>
      <c r="C203" s="56"/>
      <c r="D203" s="57"/>
      <c r="E203" s="57"/>
      <c r="F203" s="58"/>
      <c r="G203" s="58"/>
      <c r="I203" s="58"/>
      <c r="J203" s="58"/>
      <c r="K203" s="59"/>
      <c r="L203" s="56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224"/>
      <c r="Z203" s="224"/>
      <c r="AA203" s="224"/>
      <c r="AB203" s="224"/>
      <c r="AC203" s="224"/>
      <c r="AD203" s="224"/>
      <c r="AE203" s="224"/>
      <c r="AF203" s="224"/>
      <c r="AG203" s="224"/>
      <c r="AH203" s="224"/>
      <c r="AI203" s="224"/>
      <c r="AJ203" s="224"/>
      <c r="AK203" s="224"/>
      <c r="AL203" s="224"/>
      <c r="AM203" s="224"/>
      <c r="AN203" s="224"/>
      <c r="AO203" s="224"/>
      <c r="AP203" s="224"/>
      <c r="AQ203" s="224"/>
      <c r="AR203" s="224"/>
      <c r="AS203" s="224"/>
      <c r="AT203" s="224"/>
      <c r="AU203" s="224"/>
      <c r="AV203" s="224"/>
      <c r="AW203" s="224"/>
      <c r="AX203" s="224"/>
      <c r="AY203" s="224"/>
      <c r="AZ203" s="224"/>
      <c r="BA203" s="224"/>
      <c r="BB203" s="224"/>
      <c r="BC203" s="224"/>
    </row>
    <row r="204" spans="1:55" s="5" customFormat="1" x14ac:dyDescent="0.25">
      <c r="A204" s="222"/>
      <c r="B204" s="223"/>
      <c r="C204" s="56"/>
      <c r="D204" s="57"/>
      <c r="E204" s="57"/>
      <c r="F204" s="58"/>
      <c r="G204" s="58"/>
      <c r="I204" s="58"/>
      <c r="J204" s="58"/>
      <c r="K204" s="59"/>
      <c r="L204" s="56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  <c r="AA204" s="224"/>
      <c r="AB204" s="224"/>
      <c r="AC204" s="224"/>
      <c r="AD204" s="224"/>
      <c r="AE204" s="224"/>
      <c r="AF204" s="224"/>
      <c r="AG204" s="224"/>
      <c r="AH204" s="224"/>
      <c r="AI204" s="224"/>
      <c r="AJ204" s="224"/>
      <c r="AK204" s="224"/>
      <c r="AL204" s="224"/>
      <c r="AM204" s="224"/>
      <c r="AN204" s="224"/>
      <c r="AO204" s="224"/>
      <c r="AP204" s="224"/>
      <c r="AQ204" s="224"/>
      <c r="AR204" s="224"/>
      <c r="AS204" s="224"/>
      <c r="AT204" s="224"/>
      <c r="AU204" s="224"/>
      <c r="AV204" s="224"/>
      <c r="AW204" s="224"/>
      <c r="AX204" s="224"/>
      <c r="AY204" s="224"/>
      <c r="AZ204" s="224"/>
      <c r="BA204" s="224"/>
      <c r="BB204" s="224"/>
      <c r="BC204" s="224"/>
    </row>
    <row r="205" spans="1:55" s="5" customFormat="1" x14ac:dyDescent="0.25">
      <c r="A205" s="222"/>
      <c r="B205" s="223"/>
      <c r="C205" s="56"/>
      <c r="D205" s="57"/>
      <c r="E205" s="57"/>
      <c r="F205" s="58"/>
      <c r="G205" s="58"/>
      <c r="I205" s="58"/>
      <c r="J205" s="58"/>
      <c r="K205" s="59"/>
      <c r="L205" s="56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A205" s="224"/>
      <c r="AB205" s="224"/>
      <c r="AC205" s="224"/>
      <c r="AD205" s="224"/>
      <c r="AE205" s="224"/>
      <c r="AF205" s="224"/>
      <c r="AG205" s="224"/>
      <c r="AH205" s="224"/>
      <c r="AI205" s="224"/>
      <c r="AJ205" s="224"/>
      <c r="AK205" s="224"/>
      <c r="AL205" s="224"/>
      <c r="AM205" s="224"/>
      <c r="AN205" s="224"/>
      <c r="AO205" s="224"/>
      <c r="AP205" s="224"/>
      <c r="AQ205" s="224"/>
      <c r="AR205" s="224"/>
      <c r="AS205" s="224"/>
      <c r="AT205" s="224"/>
      <c r="AU205" s="224"/>
      <c r="AV205" s="224"/>
      <c r="AW205" s="224"/>
      <c r="AX205" s="224"/>
      <c r="AY205" s="224"/>
      <c r="AZ205" s="224"/>
      <c r="BA205" s="224"/>
      <c r="BB205" s="224"/>
      <c r="BC205" s="224"/>
    </row>
    <row r="206" spans="1:55" s="5" customFormat="1" x14ac:dyDescent="0.25">
      <c r="A206" s="222"/>
      <c r="B206" s="223"/>
      <c r="C206" s="56"/>
      <c r="D206" s="57"/>
      <c r="E206" s="57"/>
      <c r="F206" s="58"/>
      <c r="G206" s="58"/>
      <c r="I206" s="58"/>
      <c r="J206" s="58"/>
      <c r="K206" s="59"/>
      <c r="L206" s="56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  <c r="AA206" s="224"/>
      <c r="AB206" s="224"/>
      <c r="AC206" s="224"/>
      <c r="AD206" s="224"/>
      <c r="AE206" s="224"/>
      <c r="AF206" s="224"/>
      <c r="AG206" s="224"/>
      <c r="AH206" s="224"/>
      <c r="AI206" s="224"/>
      <c r="AJ206" s="224"/>
      <c r="AK206" s="224"/>
      <c r="AL206" s="224"/>
      <c r="AM206" s="224"/>
      <c r="AN206" s="224"/>
      <c r="AO206" s="224"/>
      <c r="AP206" s="224"/>
      <c r="AQ206" s="224"/>
      <c r="AR206" s="224"/>
      <c r="AS206" s="224"/>
      <c r="AT206" s="224"/>
      <c r="AU206" s="224"/>
      <c r="AV206" s="224"/>
      <c r="AW206" s="224"/>
      <c r="AX206" s="224"/>
      <c r="AY206" s="224"/>
      <c r="AZ206" s="224"/>
      <c r="BA206" s="224"/>
      <c r="BB206" s="224"/>
      <c r="BC206" s="224"/>
    </row>
    <row r="207" spans="1:55" s="5" customFormat="1" x14ac:dyDescent="0.25">
      <c r="A207" s="222"/>
      <c r="B207" s="223"/>
      <c r="C207" s="56"/>
      <c r="D207" s="57"/>
      <c r="E207" s="57"/>
      <c r="F207" s="58"/>
      <c r="G207" s="58"/>
      <c r="I207" s="58"/>
      <c r="J207" s="58"/>
      <c r="K207" s="59"/>
      <c r="L207" s="56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  <c r="AA207" s="224"/>
      <c r="AB207" s="224"/>
      <c r="AC207" s="224"/>
      <c r="AD207" s="224"/>
      <c r="AE207" s="224"/>
      <c r="AF207" s="224"/>
      <c r="AG207" s="224"/>
      <c r="AH207" s="224"/>
      <c r="AI207" s="224"/>
      <c r="AJ207" s="224"/>
      <c r="AK207" s="224"/>
      <c r="AL207" s="224"/>
      <c r="AM207" s="224"/>
      <c r="AN207" s="224"/>
      <c r="AO207" s="224"/>
      <c r="AP207" s="224"/>
      <c r="AQ207" s="224"/>
      <c r="AR207" s="224"/>
      <c r="AS207" s="224"/>
      <c r="AT207" s="224"/>
      <c r="AU207" s="224"/>
      <c r="AV207" s="224"/>
      <c r="AW207" s="224"/>
      <c r="AX207" s="224"/>
      <c r="AY207" s="224"/>
      <c r="AZ207" s="224"/>
      <c r="BA207" s="224"/>
      <c r="BB207" s="224"/>
      <c r="BC207" s="224"/>
    </row>
    <row r="208" spans="1:55" s="5" customFormat="1" x14ac:dyDescent="0.25">
      <c r="A208" s="222"/>
      <c r="B208" s="223"/>
      <c r="C208" s="56"/>
      <c r="D208" s="57"/>
      <c r="E208" s="57"/>
      <c r="F208" s="58"/>
      <c r="G208" s="58"/>
      <c r="I208" s="58"/>
      <c r="J208" s="58"/>
      <c r="K208" s="59"/>
      <c r="L208" s="56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  <c r="AA208" s="224"/>
      <c r="AB208" s="224"/>
      <c r="AC208" s="224"/>
      <c r="AD208" s="224"/>
      <c r="AE208" s="224"/>
      <c r="AF208" s="224"/>
      <c r="AG208" s="224"/>
      <c r="AH208" s="224"/>
      <c r="AI208" s="224"/>
      <c r="AJ208" s="224"/>
      <c r="AK208" s="224"/>
      <c r="AL208" s="224"/>
      <c r="AM208" s="224"/>
      <c r="AN208" s="224"/>
      <c r="AO208" s="224"/>
      <c r="AP208" s="224"/>
      <c r="AQ208" s="224"/>
      <c r="AR208" s="224"/>
      <c r="AS208" s="224"/>
      <c r="AT208" s="224"/>
      <c r="AU208" s="224"/>
      <c r="AV208" s="224"/>
      <c r="AW208" s="224"/>
      <c r="AX208" s="224"/>
      <c r="AY208" s="224"/>
      <c r="AZ208" s="224"/>
      <c r="BA208" s="224"/>
      <c r="BB208" s="224"/>
      <c r="BC208" s="224"/>
    </row>
    <row r="209" spans="1:55" s="5" customFormat="1" x14ac:dyDescent="0.25">
      <c r="A209" s="222"/>
      <c r="B209" s="223"/>
      <c r="C209" s="56"/>
      <c r="D209" s="57"/>
      <c r="E209" s="57"/>
      <c r="F209" s="58"/>
      <c r="G209" s="58"/>
      <c r="I209" s="58"/>
      <c r="J209" s="58"/>
      <c r="K209" s="59"/>
      <c r="L209" s="56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</row>
    <row r="210" spans="1:55" s="5" customFormat="1" x14ac:dyDescent="0.25">
      <c r="A210" s="222"/>
      <c r="B210" s="223"/>
      <c r="C210" s="56"/>
      <c r="D210" s="57"/>
      <c r="E210" s="57"/>
      <c r="F210" s="58"/>
      <c r="G210" s="58"/>
      <c r="I210" s="58"/>
      <c r="J210" s="58"/>
      <c r="K210" s="59"/>
      <c r="L210" s="56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A210" s="224"/>
      <c r="AB210" s="224"/>
      <c r="AC210" s="224"/>
      <c r="AD210" s="224"/>
      <c r="AE210" s="224"/>
      <c r="AF210" s="224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AU210" s="224"/>
      <c r="AV210" s="224"/>
      <c r="AW210" s="224"/>
      <c r="AX210" s="224"/>
      <c r="AY210" s="224"/>
      <c r="AZ210" s="224"/>
      <c r="BA210" s="224"/>
      <c r="BB210" s="224"/>
      <c r="BC210" s="224"/>
    </row>
    <row r="211" spans="1:55" s="5" customFormat="1" x14ac:dyDescent="0.25">
      <c r="A211" s="222"/>
      <c r="B211" s="223"/>
      <c r="C211" s="56"/>
      <c r="D211" s="57"/>
      <c r="E211" s="57"/>
      <c r="F211" s="58"/>
      <c r="G211" s="58"/>
      <c r="I211" s="58"/>
      <c r="J211" s="58"/>
      <c r="K211" s="59"/>
      <c r="L211" s="56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224"/>
      <c r="AB211" s="224"/>
      <c r="AC211" s="224"/>
      <c r="AD211" s="224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AU211" s="224"/>
      <c r="AV211" s="224"/>
      <c r="AW211" s="224"/>
      <c r="AX211" s="224"/>
      <c r="AY211" s="224"/>
      <c r="AZ211" s="224"/>
      <c r="BA211" s="224"/>
      <c r="BB211" s="224"/>
      <c r="BC211" s="224"/>
    </row>
    <row r="212" spans="1:55" s="5" customFormat="1" x14ac:dyDescent="0.25">
      <c r="A212" s="222"/>
      <c r="B212" s="223"/>
      <c r="C212" s="56"/>
      <c r="D212" s="57"/>
      <c r="E212" s="57"/>
      <c r="F212" s="58"/>
      <c r="G212" s="58"/>
      <c r="I212" s="58"/>
      <c r="J212" s="58"/>
      <c r="K212" s="59"/>
      <c r="L212" s="56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  <c r="AA212" s="224"/>
      <c r="AB212" s="224"/>
      <c r="AC212" s="224"/>
      <c r="AD212" s="224"/>
      <c r="AE212" s="224"/>
      <c r="AF212" s="224"/>
      <c r="AG212" s="224"/>
      <c r="AH212" s="224"/>
      <c r="AI212" s="224"/>
      <c r="AJ212" s="224"/>
      <c r="AK212" s="224"/>
      <c r="AL212" s="224"/>
      <c r="AM212" s="224"/>
      <c r="AN212" s="224"/>
      <c r="AO212" s="224"/>
      <c r="AP212" s="224"/>
      <c r="AQ212" s="224"/>
      <c r="AR212" s="224"/>
      <c r="AS212" s="224"/>
      <c r="AT212" s="224"/>
      <c r="AU212" s="224"/>
      <c r="AV212" s="224"/>
      <c r="AW212" s="224"/>
      <c r="AX212" s="224"/>
      <c r="AY212" s="224"/>
      <c r="AZ212" s="224"/>
      <c r="BA212" s="224"/>
      <c r="BB212" s="224"/>
      <c r="BC212" s="224"/>
    </row>
    <row r="213" spans="1:55" s="5" customFormat="1" x14ac:dyDescent="0.25">
      <c r="A213" s="222"/>
      <c r="B213" s="223"/>
      <c r="C213" s="56"/>
      <c r="D213" s="57"/>
      <c r="E213" s="57"/>
      <c r="F213" s="58"/>
      <c r="G213" s="58"/>
      <c r="I213" s="58"/>
      <c r="J213" s="58"/>
      <c r="K213" s="59"/>
      <c r="L213" s="56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Y213" s="224"/>
      <c r="Z213" s="224"/>
      <c r="AA213" s="224"/>
      <c r="AB213" s="224"/>
      <c r="AC213" s="224"/>
      <c r="AD213" s="224"/>
      <c r="AE213" s="224"/>
      <c r="AF213" s="224"/>
      <c r="AG213" s="224"/>
      <c r="AH213" s="224"/>
      <c r="AI213" s="224"/>
      <c r="AJ213" s="224"/>
      <c r="AK213" s="224"/>
      <c r="AL213" s="224"/>
      <c r="AM213" s="224"/>
      <c r="AN213" s="224"/>
      <c r="AO213" s="224"/>
      <c r="AP213" s="224"/>
      <c r="AQ213" s="224"/>
      <c r="AR213" s="224"/>
      <c r="AS213" s="224"/>
      <c r="AT213" s="224"/>
      <c r="AU213" s="224"/>
      <c r="AV213" s="224"/>
      <c r="AW213" s="224"/>
      <c r="AX213" s="224"/>
      <c r="AY213" s="224"/>
      <c r="AZ213" s="224"/>
      <c r="BA213" s="224"/>
      <c r="BB213" s="224"/>
      <c r="BC213" s="224"/>
    </row>
    <row r="214" spans="1:55" s="5" customFormat="1" x14ac:dyDescent="0.25">
      <c r="A214" s="222"/>
      <c r="B214" s="223"/>
      <c r="C214" s="56"/>
      <c r="D214" s="57"/>
      <c r="E214" s="57"/>
      <c r="F214" s="58"/>
      <c r="G214" s="58"/>
      <c r="I214" s="58"/>
      <c r="J214" s="58"/>
      <c r="K214" s="59"/>
      <c r="L214" s="56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224"/>
      <c r="Z214" s="224"/>
      <c r="AA214" s="224"/>
      <c r="AB214" s="224"/>
      <c r="AC214" s="224"/>
      <c r="AD214" s="224"/>
      <c r="AE214" s="224"/>
      <c r="AF214" s="224"/>
      <c r="AG214" s="224"/>
      <c r="AH214" s="224"/>
      <c r="AI214" s="224"/>
      <c r="AJ214" s="224"/>
      <c r="AK214" s="224"/>
      <c r="AL214" s="224"/>
      <c r="AM214" s="224"/>
      <c r="AN214" s="224"/>
      <c r="AO214" s="224"/>
      <c r="AP214" s="224"/>
      <c r="AQ214" s="224"/>
      <c r="AR214" s="224"/>
      <c r="AS214" s="224"/>
      <c r="AT214" s="224"/>
      <c r="AU214" s="224"/>
      <c r="AV214" s="224"/>
      <c r="AW214" s="224"/>
      <c r="AX214" s="224"/>
      <c r="AY214" s="224"/>
      <c r="AZ214" s="224"/>
      <c r="BA214" s="224"/>
      <c r="BB214" s="224"/>
      <c r="BC214" s="224"/>
    </row>
    <row r="215" spans="1:55" s="5" customFormat="1" x14ac:dyDescent="0.25">
      <c r="A215" s="222"/>
      <c r="B215" s="223"/>
      <c r="C215" s="56"/>
      <c r="D215" s="57"/>
      <c r="E215" s="57"/>
      <c r="F215" s="58"/>
      <c r="G215" s="58"/>
      <c r="I215" s="58"/>
      <c r="J215" s="58"/>
      <c r="K215" s="59"/>
      <c r="L215" s="56"/>
      <c r="N215" s="224"/>
      <c r="O215" s="224"/>
      <c r="P215" s="224"/>
      <c r="Q215" s="224"/>
      <c r="R215" s="224"/>
      <c r="S215" s="224"/>
      <c r="T215" s="224"/>
      <c r="U215" s="224"/>
      <c r="V215" s="224"/>
      <c r="W215" s="224"/>
      <c r="X215" s="224"/>
      <c r="Y215" s="224"/>
      <c r="Z215" s="224"/>
      <c r="AA215" s="224"/>
      <c r="AB215" s="224"/>
      <c r="AC215" s="224"/>
      <c r="AD215" s="224"/>
      <c r="AE215" s="224"/>
      <c r="AF215" s="224"/>
      <c r="AG215" s="224"/>
      <c r="AH215" s="224"/>
      <c r="AI215" s="224"/>
      <c r="AJ215" s="224"/>
      <c r="AK215" s="224"/>
      <c r="AL215" s="224"/>
      <c r="AM215" s="224"/>
      <c r="AN215" s="224"/>
      <c r="AO215" s="224"/>
      <c r="AP215" s="224"/>
      <c r="AQ215" s="224"/>
      <c r="AR215" s="224"/>
      <c r="AS215" s="224"/>
      <c r="AT215" s="224"/>
      <c r="AU215" s="224"/>
      <c r="AV215" s="224"/>
      <c r="AW215" s="224"/>
      <c r="AX215" s="224"/>
      <c r="AY215" s="224"/>
      <c r="AZ215" s="224"/>
      <c r="BA215" s="224"/>
      <c r="BB215" s="224"/>
      <c r="BC215" s="224"/>
    </row>
    <row r="216" spans="1:55" s="5" customFormat="1" x14ac:dyDescent="0.25">
      <c r="A216" s="222"/>
      <c r="B216" s="223"/>
      <c r="C216" s="56"/>
      <c r="D216" s="57"/>
      <c r="E216" s="57"/>
      <c r="F216" s="58"/>
      <c r="G216" s="58"/>
      <c r="I216" s="58"/>
      <c r="J216" s="58"/>
      <c r="K216" s="59"/>
      <c r="L216" s="56"/>
      <c r="N216" s="224"/>
      <c r="O216" s="224"/>
      <c r="P216" s="224"/>
      <c r="Q216" s="224"/>
      <c r="R216" s="224"/>
      <c r="S216" s="224"/>
      <c r="T216" s="224"/>
      <c r="U216" s="224"/>
      <c r="V216" s="224"/>
      <c r="W216" s="224"/>
      <c r="X216" s="224"/>
      <c r="Y216" s="224"/>
      <c r="Z216" s="224"/>
      <c r="AA216" s="224"/>
      <c r="AB216" s="224"/>
      <c r="AC216" s="224"/>
      <c r="AD216" s="224"/>
      <c r="AE216" s="224"/>
      <c r="AF216" s="224"/>
      <c r="AG216" s="224"/>
      <c r="AH216" s="224"/>
      <c r="AI216" s="224"/>
      <c r="AJ216" s="224"/>
      <c r="AK216" s="224"/>
      <c r="AL216" s="224"/>
      <c r="AM216" s="224"/>
      <c r="AN216" s="224"/>
      <c r="AO216" s="224"/>
      <c r="AP216" s="224"/>
      <c r="AQ216" s="224"/>
      <c r="AR216" s="224"/>
      <c r="AS216" s="224"/>
      <c r="AT216" s="224"/>
      <c r="AU216" s="224"/>
      <c r="AV216" s="224"/>
      <c r="AW216" s="224"/>
      <c r="AX216" s="224"/>
      <c r="AY216" s="224"/>
      <c r="AZ216" s="224"/>
      <c r="BA216" s="224"/>
      <c r="BB216" s="224"/>
      <c r="BC216" s="224"/>
    </row>
    <row r="217" spans="1:55" s="5" customFormat="1" x14ac:dyDescent="0.25">
      <c r="A217" s="222"/>
      <c r="B217" s="223"/>
      <c r="C217" s="56"/>
      <c r="D217" s="57"/>
      <c r="E217" s="57"/>
      <c r="F217" s="58"/>
      <c r="G217" s="58"/>
      <c r="I217" s="58"/>
      <c r="J217" s="58"/>
      <c r="K217" s="59"/>
      <c r="L217" s="56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  <c r="AA217" s="224"/>
      <c r="AB217" s="224"/>
      <c r="AC217" s="224"/>
      <c r="AD217" s="224"/>
      <c r="AE217" s="224"/>
      <c r="AF217" s="224"/>
      <c r="AG217" s="224"/>
      <c r="AH217" s="224"/>
      <c r="AI217" s="224"/>
      <c r="AJ217" s="224"/>
      <c r="AK217" s="224"/>
      <c r="AL217" s="224"/>
      <c r="AM217" s="224"/>
      <c r="AN217" s="224"/>
      <c r="AO217" s="224"/>
      <c r="AP217" s="224"/>
      <c r="AQ217" s="224"/>
      <c r="AR217" s="224"/>
      <c r="AS217" s="224"/>
      <c r="AT217" s="224"/>
      <c r="AU217" s="224"/>
      <c r="AV217" s="224"/>
      <c r="AW217" s="224"/>
      <c r="AX217" s="224"/>
      <c r="AY217" s="224"/>
      <c r="AZ217" s="224"/>
      <c r="BA217" s="224"/>
      <c r="BB217" s="224"/>
      <c r="BC217" s="224"/>
    </row>
    <row r="218" spans="1:55" s="5" customFormat="1" x14ac:dyDescent="0.25">
      <c r="A218" s="222"/>
      <c r="B218" s="223"/>
      <c r="C218" s="56"/>
      <c r="D218" s="57"/>
      <c r="E218" s="57"/>
      <c r="F218" s="58"/>
      <c r="G218" s="58"/>
      <c r="I218" s="58"/>
      <c r="J218" s="58"/>
      <c r="K218" s="59"/>
      <c r="L218" s="56"/>
      <c r="N218" s="224"/>
      <c r="O218" s="224"/>
      <c r="P218" s="224"/>
      <c r="Q218" s="224"/>
      <c r="R218" s="224"/>
      <c r="S218" s="224"/>
      <c r="T218" s="224"/>
      <c r="U218" s="224"/>
      <c r="V218" s="224"/>
      <c r="W218" s="224"/>
      <c r="X218" s="224"/>
      <c r="Y218" s="224"/>
      <c r="Z218" s="224"/>
      <c r="AA218" s="224"/>
      <c r="AB218" s="224"/>
      <c r="AC218" s="224"/>
      <c r="AD218" s="224"/>
      <c r="AE218" s="224"/>
      <c r="AF218" s="224"/>
      <c r="AG218" s="224"/>
      <c r="AH218" s="224"/>
      <c r="AI218" s="224"/>
      <c r="AJ218" s="224"/>
      <c r="AK218" s="224"/>
      <c r="AL218" s="224"/>
      <c r="AM218" s="224"/>
      <c r="AN218" s="224"/>
      <c r="AO218" s="224"/>
      <c r="AP218" s="224"/>
      <c r="AQ218" s="224"/>
      <c r="AR218" s="224"/>
      <c r="AS218" s="224"/>
      <c r="AT218" s="224"/>
      <c r="AU218" s="224"/>
      <c r="AV218" s="224"/>
      <c r="AW218" s="224"/>
      <c r="AX218" s="224"/>
      <c r="AY218" s="224"/>
      <c r="AZ218" s="224"/>
      <c r="BA218" s="224"/>
      <c r="BB218" s="224"/>
      <c r="BC218" s="224"/>
    </row>
    <row r="219" spans="1:55" s="5" customFormat="1" x14ac:dyDescent="0.25">
      <c r="A219" s="222"/>
      <c r="B219" s="223"/>
      <c r="C219" s="56"/>
      <c r="D219" s="57"/>
      <c r="E219" s="57"/>
      <c r="F219" s="58"/>
      <c r="G219" s="58"/>
      <c r="I219" s="58"/>
      <c r="J219" s="58"/>
      <c r="K219" s="59"/>
      <c r="L219" s="56"/>
      <c r="N219" s="224"/>
      <c r="O219" s="224"/>
      <c r="P219" s="224"/>
      <c r="Q219" s="224"/>
      <c r="R219" s="224"/>
      <c r="S219" s="224"/>
      <c r="T219" s="224"/>
      <c r="U219" s="224"/>
      <c r="V219" s="224"/>
      <c r="W219" s="224"/>
      <c r="X219" s="224"/>
      <c r="Y219" s="224"/>
      <c r="Z219" s="224"/>
      <c r="AA219" s="224"/>
      <c r="AB219" s="224"/>
      <c r="AC219" s="224"/>
      <c r="AD219" s="224"/>
      <c r="AE219" s="224"/>
      <c r="AF219" s="224"/>
      <c r="AG219" s="224"/>
      <c r="AH219" s="224"/>
      <c r="AI219" s="224"/>
      <c r="AJ219" s="224"/>
      <c r="AK219" s="224"/>
      <c r="AL219" s="224"/>
      <c r="AM219" s="224"/>
      <c r="AN219" s="224"/>
      <c r="AO219" s="224"/>
      <c r="AP219" s="224"/>
      <c r="AQ219" s="224"/>
      <c r="AR219" s="224"/>
      <c r="AS219" s="224"/>
      <c r="AT219" s="224"/>
      <c r="AU219" s="224"/>
      <c r="AV219" s="224"/>
      <c r="AW219" s="224"/>
      <c r="AX219" s="224"/>
      <c r="AY219" s="224"/>
      <c r="AZ219" s="224"/>
      <c r="BA219" s="224"/>
      <c r="BB219" s="224"/>
      <c r="BC219" s="224"/>
    </row>
    <row r="220" spans="1:55" s="5" customFormat="1" x14ac:dyDescent="0.25">
      <c r="A220" s="222"/>
      <c r="B220" s="223"/>
      <c r="C220" s="56"/>
      <c r="D220" s="57"/>
      <c r="E220" s="57"/>
      <c r="F220" s="58"/>
      <c r="G220" s="58"/>
      <c r="I220" s="58"/>
      <c r="J220" s="58"/>
      <c r="K220" s="59"/>
      <c r="L220" s="56"/>
      <c r="N220" s="224"/>
      <c r="O220" s="224"/>
      <c r="P220" s="224"/>
      <c r="Q220" s="224"/>
      <c r="R220" s="224"/>
      <c r="S220" s="224"/>
      <c r="T220" s="224"/>
      <c r="U220" s="224"/>
      <c r="V220" s="224"/>
      <c r="W220" s="224"/>
      <c r="X220" s="224"/>
      <c r="Y220" s="224"/>
      <c r="Z220" s="224"/>
      <c r="AA220" s="224"/>
      <c r="AB220" s="224"/>
      <c r="AC220" s="224"/>
      <c r="AD220" s="224"/>
      <c r="AE220" s="224"/>
      <c r="AF220" s="224"/>
      <c r="AG220" s="224"/>
      <c r="AH220" s="224"/>
      <c r="AI220" s="224"/>
      <c r="AJ220" s="224"/>
      <c r="AK220" s="224"/>
      <c r="AL220" s="224"/>
      <c r="AM220" s="224"/>
      <c r="AN220" s="224"/>
      <c r="AO220" s="224"/>
      <c r="AP220" s="224"/>
      <c r="AQ220" s="224"/>
      <c r="AR220" s="224"/>
      <c r="AS220" s="224"/>
      <c r="AT220" s="224"/>
      <c r="AU220" s="224"/>
      <c r="AV220" s="224"/>
      <c r="AW220" s="224"/>
      <c r="AX220" s="224"/>
      <c r="AY220" s="224"/>
      <c r="AZ220" s="224"/>
      <c r="BA220" s="224"/>
      <c r="BB220" s="224"/>
      <c r="BC220" s="224"/>
    </row>
    <row r="221" spans="1:55" s="5" customFormat="1" x14ac:dyDescent="0.25">
      <c r="A221" s="222"/>
      <c r="B221" s="223"/>
      <c r="C221" s="56"/>
      <c r="D221" s="57"/>
      <c r="E221" s="57"/>
      <c r="F221" s="58"/>
      <c r="G221" s="58"/>
      <c r="I221" s="58"/>
      <c r="J221" s="58"/>
      <c r="K221" s="59"/>
      <c r="L221" s="56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  <c r="AA221" s="224"/>
      <c r="AB221" s="224"/>
      <c r="AC221" s="224"/>
      <c r="AD221" s="224"/>
      <c r="AE221" s="224"/>
      <c r="AF221" s="224"/>
      <c r="AG221" s="224"/>
      <c r="AH221" s="224"/>
      <c r="AI221" s="224"/>
      <c r="AJ221" s="224"/>
      <c r="AK221" s="224"/>
      <c r="AL221" s="224"/>
      <c r="AM221" s="224"/>
      <c r="AN221" s="224"/>
      <c r="AO221" s="224"/>
      <c r="AP221" s="224"/>
      <c r="AQ221" s="224"/>
      <c r="AR221" s="224"/>
      <c r="AS221" s="224"/>
      <c r="AT221" s="224"/>
      <c r="AU221" s="224"/>
      <c r="AV221" s="224"/>
      <c r="AW221" s="224"/>
      <c r="AX221" s="224"/>
      <c r="AY221" s="224"/>
      <c r="AZ221" s="224"/>
      <c r="BA221" s="224"/>
      <c r="BB221" s="224"/>
      <c r="BC221" s="224"/>
    </row>
    <row r="222" spans="1:55" s="5" customFormat="1" x14ac:dyDescent="0.25">
      <c r="A222" s="222"/>
      <c r="B222" s="223"/>
      <c r="C222" s="56"/>
      <c r="D222" s="57"/>
      <c r="E222" s="57"/>
      <c r="F222" s="58"/>
      <c r="G222" s="58"/>
      <c r="I222" s="58"/>
      <c r="J222" s="58"/>
      <c r="K222" s="59"/>
      <c r="L222" s="56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  <c r="AS222" s="224"/>
      <c r="AT222" s="224"/>
      <c r="AU222" s="224"/>
      <c r="AV222" s="224"/>
      <c r="AW222" s="224"/>
      <c r="AX222" s="224"/>
      <c r="AY222" s="224"/>
      <c r="AZ222" s="224"/>
      <c r="BA222" s="224"/>
      <c r="BB222" s="224"/>
      <c r="BC222" s="224"/>
    </row>
    <row r="223" spans="1:55" s="5" customFormat="1" x14ac:dyDescent="0.25">
      <c r="A223" s="222"/>
      <c r="B223" s="223"/>
      <c r="C223" s="56"/>
      <c r="D223" s="57"/>
      <c r="E223" s="57"/>
      <c r="F223" s="58"/>
      <c r="G223" s="58"/>
      <c r="I223" s="58"/>
      <c r="J223" s="58"/>
      <c r="K223" s="59"/>
      <c r="L223" s="56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4"/>
      <c r="AA223" s="224"/>
      <c r="AB223" s="224"/>
      <c r="AC223" s="224"/>
      <c r="AD223" s="224"/>
      <c r="AE223" s="224"/>
      <c r="AF223" s="224"/>
      <c r="AG223" s="224"/>
      <c r="AH223" s="224"/>
      <c r="AI223" s="224"/>
      <c r="AJ223" s="224"/>
      <c r="AK223" s="224"/>
      <c r="AL223" s="224"/>
      <c r="AM223" s="224"/>
      <c r="AN223" s="224"/>
      <c r="AO223" s="224"/>
      <c r="AP223" s="224"/>
      <c r="AQ223" s="224"/>
      <c r="AR223" s="224"/>
      <c r="AS223" s="224"/>
      <c r="AT223" s="224"/>
      <c r="AU223" s="224"/>
      <c r="AV223" s="224"/>
      <c r="AW223" s="224"/>
      <c r="AX223" s="224"/>
      <c r="AY223" s="224"/>
      <c r="AZ223" s="224"/>
      <c r="BA223" s="224"/>
      <c r="BB223" s="224"/>
      <c r="BC223" s="224"/>
    </row>
    <row r="224" spans="1:55" s="5" customFormat="1" x14ac:dyDescent="0.25">
      <c r="A224" s="222"/>
      <c r="B224" s="223"/>
      <c r="C224" s="56"/>
      <c r="D224" s="57"/>
      <c r="E224" s="57"/>
      <c r="F224" s="58"/>
      <c r="G224" s="58"/>
      <c r="I224" s="58"/>
      <c r="J224" s="58"/>
      <c r="K224" s="59"/>
      <c r="L224" s="56"/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  <c r="AA224" s="224"/>
      <c r="AB224" s="224"/>
      <c r="AC224" s="224"/>
      <c r="AD224" s="224"/>
      <c r="AE224" s="224"/>
      <c r="AF224" s="224"/>
      <c r="AG224" s="224"/>
      <c r="AH224" s="224"/>
      <c r="AI224" s="224"/>
      <c r="AJ224" s="224"/>
      <c r="AK224" s="224"/>
      <c r="AL224" s="224"/>
      <c r="AM224" s="224"/>
      <c r="AN224" s="224"/>
      <c r="AO224" s="224"/>
      <c r="AP224" s="224"/>
      <c r="AQ224" s="224"/>
      <c r="AR224" s="224"/>
      <c r="AS224" s="224"/>
      <c r="AT224" s="224"/>
      <c r="AU224" s="224"/>
      <c r="AV224" s="224"/>
      <c r="AW224" s="224"/>
      <c r="AX224" s="224"/>
      <c r="AY224" s="224"/>
      <c r="AZ224" s="224"/>
      <c r="BA224" s="224"/>
      <c r="BB224" s="224"/>
      <c r="BC224" s="224"/>
    </row>
    <row r="225" spans="1:55" s="5" customFormat="1" x14ac:dyDescent="0.25">
      <c r="A225" s="222"/>
      <c r="B225" s="223"/>
      <c r="C225" s="56"/>
      <c r="D225" s="57"/>
      <c r="E225" s="57"/>
      <c r="F225" s="58"/>
      <c r="G225" s="58"/>
      <c r="I225" s="58"/>
      <c r="J225" s="58"/>
      <c r="K225" s="59"/>
      <c r="L225" s="56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  <c r="AA225" s="224"/>
      <c r="AB225" s="224"/>
      <c r="AC225" s="224"/>
      <c r="AD225" s="224"/>
      <c r="AE225" s="224"/>
      <c r="AF225" s="224"/>
      <c r="AG225" s="224"/>
      <c r="AH225" s="224"/>
      <c r="AI225" s="224"/>
      <c r="AJ225" s="224"/>
      <c r="AK225" s="224"/>
      <c r="AL225" s="224"/>
      <c r="AM225" s="224"/>
      <c r="AN225" s="224"/>
      <c r="AO225" s="224"/>
      <c r="AP225" s="224"/>
      <c r="AQ225" s="224"/>
      <c r="AR225" s="224"/>
      <c r="AS225" s="224"/>
      <c r="AT225" s="224"/>
      <c r="AU225" s="224"/>
      <c r="AV225" s="224"/>
      <c r="AW225" s="224"/>
      <c r="AX225" s="224"/>
      <c r="AY225" s="224"/>
      <c r="AZ225" s="224"/>
      <c r="BA225" s="224"/>
      <c r="BB225" s="224"/>
      <c r="BC225" s="224"/>
    </row>
    <row r="226" spans="1:55" s="5" customFormat="1" x14ac:dyDescent="0.25">
      <c r="A226" s="222"/>
      <c r="B226" s="223"/>
      <c r="C226" s="56"/>
      <c r="D226" s="57"/>
      <c r="E226" s="57"/>
      <c r="F226" s="58"/>
      <c r="G226" s="58"/>
      <c r="I226" s="58"/>
      <c r="J226" s="58"/>
      <c r="K226" s="59"/>
      <c r="L226" s="56"/>
      <c r="N226" s="224"/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224"/>
      <c r="Z226" s="224"/>
      <c r="AA226" s="224"/>
      <c r="AB226" s="224"/>
      <c r="AC226" s="224"/>
      <c r="AD226" s="224"/>
      <c r="AE226" s="224"/>
      <c r="AF226" s="224"/>
      <c r="AG226" s="224"/>
      <c r="AH226" s="224"/>
      <c r="AI226" s="224"/>
      <c r="AJ226" s="224"/>
      <c r="AK226" s="224"/>
      <c r="AL226" s="224"/>
      <c r="AM226" s="224"/>
      <c r="AN226" s="224"/>
      <c r="AO226" s="224"/>
      <c r="AP226" s="224"/>
      <c r="AQ226" s="224"/>
      <c r="AR226" s="224"/>
      <c r="AS226" s="224"/>
      <c r="AT226" s="224"/>
      <c r="AU226" s="224"/>
      <c r="AV226" s="224"/>
      <c r="AW226" s="224"/>
      <c r="AX226" s="224"/>
      <c r="AY226" s="224"/>
      <c r="AZ226" s="224"/>
      <c r="BA226" s="224"/>
      <c r="BB226" s="224"/>
      <c r="BC226" s="224"/>
    </row>
    <row r="227" spans="1:55" s="5" customFormat="1" x14ac:dyDescent="0.25">
      <c r="A227" s="222"/>
      <c r="B227" s="223"/>
      <c r="C227" s="56"/>
      <c r="D227" s="57"/>
      <c r="E227" s="57"/>
      <c r="F227" s="58"/>
      <c r="G227" s="58"/>
      <c r="I227" s="58"/>
      <c r="J227" s="58"/>
      <c r="K227" s="59"/>
      <c r="L227" s="56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224"/>
      <c r="Z227" s="224"/>
      <c r="AA227" s="224"/>
      <c r="AB227" s="224"/>
      <c r="AC227" s="224"/>
      <c r="AD227" s="224"/>
      <c r="AE227" s="224"/>
      <c r="AF227" s="224"/>
      <c r="AG227" s="224"/>
      <c r="AH227" s="224"/>
      <c r="AI227" s="224"/>
      <c r="AJ227" s="224"/>
      <c r="AK227" s="224"/>
      <c r="AL227" s="224"/>
      <c r="AM227" s="224"/>
      <c r="AN227" s="224"/>
      <c r="AO227" s="224"/>
      <c r="AP227" s="224"/>
      <c r="AQ227" s="224"/>
      <c r="AR227" s="224"/>
      <c r="AS227" s="224"/>
      <c r="AT227" s="224"/>
      <c r="AU227" s="224"/>
      <c r="AV227" s="224"/>
      <c r="AW227" s="224"/>
      <c r="AX227" s="224"/>
      <c r="AY227" s="224"/>
      <c r="AZ227" s="224"/>
      <c r="BA227" s="224"/>
      <c r="BB227" s="224"/>
      <c r="BC227" s="224"/>
    </row>
    <row r="228" spans="1:55" s="5" customFormat="1" x14ac:dyDescent="0.25">
      <c r="A228" s="222"/>
      <c r="B228" s="223"/>
      <c r="C228" s="56"/>
      <c r="D228" s="57"/>
      <c r="E228" s="57"/>
      <c r="F228" s="58"/>
      <c r="G228" s="58"/>
      <c r="I228" s="58"/>
      <c r="J228" s="58"/>
      <c r="K228" s="59"/>
      <c r="L228" s="56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  <c r="AS228" s="224"/>
      <c r="AT228" s="224"/>
      <c r="AU228" s="224"/>
      <c r="AV228" s="224"/>
      <c r="AW228" s="224"/>
      <c r="AX228" s="224"/>
      <c r="AY228" s="224"/>
      <c r="AZ228" s="224"/>
      <c r="BA228" s="224"/>
      <c r="BB228" s="224"/>
      <c r="BC228" s="224"/>
    </row>
    <row r="229" spans="1:55" s="5" customFormat="1" x14ac:dyDescent="0.25">
      <c r="A229" s="222"/>
      <c r="B229" s="223"/>
      <c r="C229" s="56"/>
      <c r="D229" s="57"/>
      <c r="E229" s="57"/>
      <c r="F229" s="58"/>
      <c r="G229" s="58"/>
      <c r="I229" s="58"/>
      <c r="J229" s="58"/>
      <c r="K229" s="59"/>
      <c r="L229" s="56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  <c r="AA229" s="224"/>
      <c r="AB229" s="224"/>
      <c r="AC229" s="224"/>
      <c r="AD229" s="224"/>
      <c r="AE229" s="224"/>
      <c r="AF229" s="224"/>
      <c r="AG229" s="224"/>
      <c r="AH229" s="224"/>
      <c r="AI229" s="224"/>
      <c r="AJ229" s="224"/>
      <c r="AK229" s="224"/>
      <c r="AL229" s="224"/>
      <c r="AM229" s="224"/>
      <c r="AN229" s="224"/>
      <c r="AO229" s="224"/>
      <c r="AP229" s="224"/>
      <c r="AQ229" s="224"/>
      <c r="AR229" s="224"/>
      <c r="AS229" s="224"/>
      <c r="AT229" s="224"/>
      <c r="AU229" s="224"/>
      <c r="AV229" s="224"/>
      <c r="AW229" s="224"/>
      <c r="AX229" s="224"/>
      <c r="AY229" s="224"/>
      <c r="AZ229" s="224"/>
      <c r="BA229" s="224"/>
      <c r="BB229" s="224"/>
      <c r="BC229" s="224"/>
    </row>
    <row r="230" spans="1:55" s="5" customFormat="1" x14ac:dyDescent="0.25">
      <c r="A230" s="222"/>
      <c r="B230" s="223"/>
      <c r="C230" s="56"/>
      <c r="D230" s="57"/>
      <c r="E230" s="57"/>
      <c r="F230" s="58"/>
      <c r="G230" s="58"/>
      <c r="I230" s="58"/>
      <c r="J230" s="58"/>
      <c r="K230" s="59"/>
      <c r="L230" s="56"/>
      <c r="N230" s="224"/>
      <c r="O230" s="224"/>
      <c r="P230" s="224"/>
      <c r="Q230" s="224"/>
      <c r="R230" s="224"/>
      <c r="S230" s="224"/>
      <c r="T230" s="224"/>
      <c r="U230" s="224"/>
      <c r="V230" s="224"/>
      <c r="W230" s="224"/>
      <c r="X230" s="224"/>
      <c r="Y230" s="224"/>
      <c r="Z230" s="224"/>
      <c r="AA230" s="224"/>
      <c r="AB230" s="224"/>
      <c r="AC230" s="224"/>
      <c r="AD230" s="224"/>
      <c r="AE230" s="224"/>
      <c r="AF230" s="224"/>
      <c r="AG230" s="224"/>
      <c r="AH230" s="224"/>
      <c r="AI230" s="224"/>
      <c r="AJ230" s="224"/>
      <c r="AK230" s="224"/>
      <c r="AL230" s="224"/>
      <c r="AM230" s="224"/>
      <c r="AN230" s="224"/>
      <c r="AO230" s="224"/>
      <c r="AP230" s="224"/>
      <c r="AQ230" s="224"/>
      <c r="AR230" s="224"/>
      <c r="AS230" s="224"/>
      <c r="AT230" s="224"/>
      <c r="AU230" s="224"/>
      <c r="AV230" s="224"/>
      <c r="AW230" s="224"/>
      <c r="AX230" s="224"/>
      <c r="AY230" s="224"/>
      <c r="AZ230" s="224"/>
      <c r="BA230" s="224"/>
      <c r="BB230" s="224"/>
      <c r="BC230" s="224"/>
    </row>
    <row r="231" spans="1:55" s="5" customFormat="1" x14ac:dyDescent="0.25">
      <c r="A231" s="222"/>
      <c r="B231" s="223"/>
      <c r="C231" s="56"/>
      <c r="D231" s="57"/>
      <c r="E231" s="57"/>
      <c r="F231" s="58"/>
      <c r="G231" s="58"/>
      <c r="I231" s="58"/>
      <c r="J231" s="58"/>
      <c r="K231" s="59"/>
      <c r="L231" s="56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224"/>
      <c r="Z231" s="224"/>
      <c r="AA231" s="224"/>
      <c r="AB231" s="224"/>
      <c r="AC231" s="224"/>
      <c r="AD231" s="224"/>
      <c r="AE231" s="224"/>
      <c r="AF231" s="224"/>
      <c r="AG231" s="224"/>
      <c r="AH231" s="224"/>
      <c r="AI231" s="224"/>
      <c r="AJ231" s="224"/>
      <c r="AK231" s="224"/>
      <c r="AL231" s="224"/>
      <c r="AM231" s="224"/>
      <c r="AN231" s="224"/>
      <c r="AO231" s="224"/>
      <c r="AP231" s="224"/>
      <c r="AQ231" s="224"/>
      <c r="AR231" s="224"/>
      <c r="AS231" s="224"/>
      <c r="AT231" s="224"/>
      <c r="AU231" s="224"/>
      <c r="AV231" s="224"/>
      <c r="AW231" s="224"/>
      <c r="AX231" s="224"/>
      <c r="AY231" s="224"/>
      <c r="AZ231" s="224"/>
      <c r="BA231" s="224"/>
      <c r="BB231" s="224"/>
      <c r="BC231" s="224"/>
    </row>
    <row r="232" spans="1:55" s="5" customFormat="1" x14ac:dyDescent="0.25">
      <c r="A232" s="222"/>
      <c r="B232" s="223"/>
      <c r="C232" s="56"/>
      <c r="D232" s="57"/>
      <c r="E232" s="57"/>
      <c r="F232" s="58"/>
      <c r="G232" s="58"/>
      <c r="I232" s="58"/>
      <c r="J232" s="58"/>
      <c r="K232" s="59"/>
      <c r="L232" s="56"/>
      <c r="N232" s="224"/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Y232" s="224"/>
      <c r="Z232" s="224"/>
      <c r="AA232" s="224"/>
      <c r="AB232" s="224"/>
      <c r="AC232" s="224"/>
      <c r="AD232" s="224"/>
      <c r="AE232" s="224"/>
      <c r="AF232" s="224"/>
      <c r="AG232" s="224"/>
      <c r="AH232" s="224"/>
      <c r="AI232" s="224"/>
      <c r="AJ232" s="224"/>
      <c r="AK232" s="224"/>
      <c r="AL232" s="224"/>
      <c r="AM232" s="224"/>
      <c r="AN232" s="224"/>
      <c r="AO232" s="224"/>
      <c r="AP232" s="224"/>
      <c r="AQ232" s="224"/>
      <c r="AR232" s="224"/>
      <c r="AS232" s="224"/>
      <c r="AT232" s="224"/>
      <c r="AU232" s="224"/>
      <c r="AV232" s="224"/>
      <c r="AW232" s="224"/>
      <c r="AX232" s="224"/>
      <c r="AY232" s="224"/>
      <c r="AZ232" s="224"/>
      <c r="BA232" s="224"/>
      <c r="BB232" s="224"/>
      <c r="BC232" s="224"/>
    </row>
    <row r="233" spans="1:55" s="5" customFormat="1" x14ac:dyDescent="0.25">
      <c r="A233" s="222"/>
      <c r="B233" s="223"/>
      <c r="C233" s="56"/>
      <c r="D233" s="57"/>
      <c r="E233" s="57"/>
      <c r="F233" s="58"/>
      <c r="G233" s="58"/>
      <c r="I233" s="58"/>
      <c r="J233" s="58"/>
      <c r="K233" s="59"/>
      <c r="L233" s="56"/>
      <c r="N233" s="224"/>
      <c r="O233" s="224"/>
      <c r="P233" s="224"/>
      <c r="Q233" s="224"/>
      <c r="R233" s="224"/>
      <c r="S233" s="224"/>
      <c r="T233" s="224"/>
      <c r="U233" s="224"/>
      <c r="V233" s="224"/>
      <c r="W233" s="224"/>
      <c r="X233" s="224"/>
      <c r="Y233" s="224"/>
      <c r="Z233" s="224"/>
      <c r="AA233" s="224"/>
      <c r="AB233" s="224"/>
      <c r="AC233" s="224"/>
      <c r="AD233" s="224"/>
      <c r="AE233" s="224"/>
      <c r="AF233" s="224"/>
      <c r="AG233" s="224"/>
      <c r="AH233" s="224"/>
      <c r="AI233" s="224"/>
      <c r="AJ233" s="224"/>
      <c r="AK233" s="224"/>
      <c r="AL233" s="224"/>
      <c r="AM233" s="224"/>
      <c r="AN233" s="224"/>
      <c r="AO233" s="224"/>
      <c r="AP233" s="224"/>
      <c r="AQ233" s="224"/>
      <c r="AR233" s="224"/>
      <c r="AS233" s="224"/>
      <c r="AT233" s="224"/>
      <c r="AU233" s="224"/>
      <c r="AV233" s="224"/>
      <c r="AW233" s="224"/>
      <c r="AX233" s="224"/>
      <c r="AY233" s="224"/>
      <c r="AZ233" s="224"/>
      <c r="BA233" s="224"/>
      <c r="BB233" s="224"/>
      <c r="BC233" s="224"/>
    </row>
    <row r="234" spans="1:55" s="5" customFormat="1" x14ac:dyDescent="0.25">
      <c r="A234" s="222"/>
      <c r="B234" s="223"/>
      <c r="C234" s="56"/>
      <c r="D234" s="57"/>
      <c r="E234" s="57"/>
      <c r="F234" s="58"/>
      <c r="G234" s="58"/>
      <c r="I234" s="58"/>
      <c r="J234" s="58"/>
      <c r="K234" s="59"/>
      <c r="L234" s="56"/>
      <c r="N234" s="224"/>
      <c r="O234" s="224"/>
      <c r="P234" s="224"/>
      <c r="Q234" s="224"/>
      <c r="R234" s="224"/>
      <c r="S234" s="224"/>
      <c r="T234" s="224"/>
      <c r="U234" s="224"/>
      <c r="V234" s="224"/>
      <c r="W234" s="224"/>
      <c r="X234" s="224"/>
      <c r="Y234" s="224"/>
      <c r="Z234" s="224"/>
      <c r="AA234" s="224"/>
      <c r="AB234" s="224"/>
      <c r="AC234" s="224"/>
      <c r="AD234" s="224"/>
      <c r="AE234" s="224"/>
      <c r="AF234" s="224"/>
      <c r="AG234" s="224"/>
      <c r="AH234" s="224"/>
      <c r="AI234" s="224"/>
      <c r="AJ234" s="224"/>
      <c r="AK234" s="224"/>
      <c r="AL234" s="224"/>
      <c r="AM234" s="224"/>
      <c r="AN234" s="224"/>
      <c r="AO234" s="224"/>
      <c r="AP234" s="224"/>
      <c r="AQ234" s="224"/>
      <c r="AR234" s="224"/>
      <c r="AS234" s="224"/>
      <c r="AT234" s="224"/>
      <c r="AU234" s="224"/>
      <c r="AV234" s="224"/>
      <c r="AW234" s="224"/>
      <c r="AX234" s="224"/>
      <c r="AY234" s="224"/>
      <c r="AZ234" s="224"/>
      <c r="BA234" s="224"/>
      <c r="BB234" s="224"/>
      <c r="BC234" s="224"/>
    </row>
    <row r="235" spans="1:55" s="5" customFormat="1" x14ac:dyDescent="0.25">
      <c r="A235" s="222"/>
      <c r="B235" s="223"/>
      <c r="C235" s="56"/>
      <c r="D235" s="57"/>
      <c r="E235" s="57"/>
      <c r="F235" s="58"/>
      <c r="G235" s="58"/>
      <c r="I235" s="58"/>
      <c r="J235" s="58"/>
      <c r="K235" s="59"/>
      <c r="L235" s="56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  <c r="AA235" s="224"/>
      <c r="AB235" s="224"/>
      <c r="AC235" s="224"/>
      <c r="AD235" s="224"/>
      <c r="AE235" s="224"/>
      <c r="AF235" s="224"/>
      <c r="AG235" s="224"/>
      <c r="AH235" s="224"/>
      <c r="AI235" s="224"/>
      <c r="AJ235" s="224"/>
      <c r="AK235" s="224"/>
      <c r="AL235" s="224"/>
      <c r="AM235" s="224"/>
      <c r="AN235" s="224"/>
      <c r="AO235" s="224"/>
      <c r="AP235" s="224"/>
      <c r="AQ235" s="224"/>
      <c r="AR235" s="224"/>
      <c r="AS235" s="224"/>
      <c r="AT235" s="224"/>
      <c r="AU235" s="224"/>
      <c r="AV235" s="224"/>
      <c r="AW235" s="224"/>
      <c r="AX235" s="224"/>
      <c r="AY235" s="224"/>
      <c r="AZ235" s="224"/>
      <c r="BA235" s="224"/>
      <c r="BB235" s="224"/>
      <c r="BC235" s="224"/>
    </row>
    <row r="236" spans="1:55" s="5" customFormat="1" x14ac:dyDescent="0.25">
      <c r="A236" s="222"/>
      <c r="B236" s="60"/>
      <c r="C236" s="40"/>
      <c r="D236" s="61"/>
      <c r="E236" s="61"/>
      <c r="F236" s="62"/>
      <c r="G236" s="62"/>
      <c r="H236" s="1"/>
      <c r="I236" s="62"/>
      <c r="J236" s="62"/>
      <c r="K236" s="63"/>
      <c r="L236" s="40"/>
      <c r="M236" s="1"/>
      <c r="N236" s="224"/>
      <c r="O236" s="224"/>
      <c r="P236" s="224"/>
      <c r="Q236" s="224"/>
      <c r="R236" s="224"/>
      <c r="S236" s="224"/>
      <c r="T236" s="224"/>
      <c r="U236" s="224"/>
      <c r="V236" s="224"/>
      <c r="W236" s="224"/>
      <c r="X236" s="224"/>
      <c r="Y236" s="224"/>
      <c r="Z236" s="224"/>
      <c r="AA236" s="224"/>
      <c r="AB236" s="224"/>
      <c r="AC236" s="224"/>
      <c r="AD236" s="224"/>
      <c r="AE236" s="224"/>
      <c r="AF236" s="224"/>
      <c r="AG236" s="224"/>
      <c r="AH236" s="224"/>
      <c r="AI236" s="224"/>
      <c r="AJ236" s="224"/>
      <c r="AK236" s="224"/>
      <c r="AL236" s="224"/>
      <c r="AM236" s="224"/>
      <c r="AN236" s="224"/>
      <c r="AO236" s="224"/>
      <c r="AP236" s="224"/>
      <c r="AQ236" s="224"/>
      <c r="AR236" s="224"/>
      <c r="AS236" s="224"/>
      <c r="AT236" s="224"/>
      <c r="AU236" s="224"/>
      <c r="AV236" s="224"/>
      <c r="AW236" s="224"/>
      <c r="AX236" s="224"/>
      <c r="AY236" s="224"/>
      <c r="AZ236" s="224"/>
      <c r="BA236" s="224"/>
      <c r="BB236" s="224"/>
      <c r="BC236" s="224"/>
    </row>
    <row r="237" spans="1:55" s="5" customFormat="1" x14ac:dyDescent="0.25">
      <c r="A237" s="222"/>
      <c r="B237" s="60"/>
      <c r="C237" s="40"/>
      <c r="D237" s="61"/>
      <c r="E237" s="61"/>
      <c r="F237" s="62"/>
      <c r="G237" s="62"/>
      <c r="H237" s="1"/>
      <c r="I237" s="62"/>
      <c r="J237" s="62"/>
      <c r="K237" s="63"/>
      <c r="L237" s="40"/>
      <c r="M237" s="1"/>
      <c r="N237" s="224"/>
      <c r="O237" s="224"/>
      <c r="P237" s="224"/>
      <c r="Q237" s="224"/>
      <c r="R237" s="224"/>
      <c r="S237" s="224"/>
      <c r="T237" s="224"/>
      <c r="U237" s="224"/>
      <c r="V237" s="224"/>
      <c r="W237" s="224"/>
      <c r="X237" s="224"/>
      <c r="Y237" s="224"/>
      <c r="Z237" s="224"/>
      <c r="AA237" s="224"/>
      <c r="AB237" s="224"/>
      <c r="AC237" s="224"/>
      <c r="AD237" s="224"/>
      <c r="AE237" s="224"/>
      <c r="AF237" s="224"/>
      <c r="AG237" s="224"/>
      <c r="AH237" s="224"/>
      <c r="AI237" s="224"/>
      <c r="AJ237" s="224"/>
      <c r="AK237" s="224"/>
      <c r="AL237" s="224"/>
      <c r="AM237" s="224"/>
      <c r="AN237" s="224"/>
      <c r="AO237" s="224"/>
      <c r="AP237" s="224"/>
      <c r="AQ237" s="224"/>
      <c r="AR237" s="224"/>
      <c r="AS237" s="224"/>
      <c r="AT237" s="224"/>
      <c r="AU237" s="224"/>
      <c r="AV237" s="224"/>
      <c r="AW237" s="224"/>
      <c r="AX237" s="224"/>
      <c r="AY237" s="224"/>
      <c r="AZ237" s="224"/>
      <c r="BA237" s="224"/>
      <c r="BB237" s="224"/>
      <c r="BC237" s="224"/>
    </row>
    <row r="238" spans="1:55" s="5" customFormat="1" x14ac:dyDescent="0.25">
      <c r="A238" s="222"/>
      <c r="B238" s="60"/>
      <c r="C238" s="40"/>
      <c r="D238" s="61"/>
      <c r="E238" s="61"/>
      <c r="F238" s="62"/>
      <c r="G238" s="62"/>
      <c r="H238" s="1"/>
      <c r="I238" s="62"/>
      <c r="J238" s="62"/>
      <c r="K238" s="63"/>
      <c r="L238" s="40"/>
      <c r="M238" s="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24"/>
      <c r="AY238" s="224"/>
      <c r="AZ238" s="224"/>
      <c r="BA238" s="224"/>
      <c r="BB238" s="224"/>
      <c r="BC238" s="224"/>
    </row>
  </sheetData>
  <conditionalFormatting sqref="J6:J7 J19 J21 J23">
    <cfRule type="cellIs" dxfId="9" priority="5" operator="greaterThan">
      <formula>50000</formula>
    </cfRule>
  </conditionalFormatting>
  <conditionalFormatting sqref="E8">
    <cfRule type="duplicateValues" dxfId="8" priority="3"/>
  </conditionalFormatting>
  <conditionalFormatting sqref="I8">
    <cfRule type="duplicateValues" dxfId="7" priority="4"/>
  </conditionalFormatting>
  <conditionalFormatting sqref="E9">
    <cfRule type="duplicateValues" dxfId="6" priority="1"/>
  </conditionalFormatting>
  <conditionalFormatting sqref="I9">
    <cfRule type="duplicateValues" dxfId="5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6"/>
  <sheetViews>
    <sheetView tabSelected="1" topLeftCell="C1" workbookViewId="0">
      <selection activeCell="L3" sqref="L3"/>
    </sheetView>
  </sheetViews>
  <sheetFormatPr defaultRowHeight="15" x14ac:dyDescent="0.25"/>
  <cols>
    <col min="1" max="1" width="10.7109375" style="64" customWidth="1"/>
    <col min="2" max="2" width="13.85546875" style="60" customWidth="1"/>
    <col min="3" max="3" width="31.42578125" style="40" customWidth="1"/>
    <col min="4" max="4" width="16.5703125" style="61" customWidth="1"/>
    <col min="5" max="5" width="15.28515625" style="61" customWidth="1"/>
    <col min="6" max="6" width="14.140625" style="62" customWidth="1"/>
    <col min="7" max="7" width="12.7109375" style="62" customWidth="1"/>
    <col min="8" max="8" width="11.7109375" style="1" customWidth="1"/>
    <col min="9" max="9" width="16.140625" style="62" customWidth="1"/>
    <col min="10" max="10" width="17.28515625" style="62" customWidth="1"/>
    <col min="11" max="11" width="15.5703125" style="63" customWidth="1"/>
    <col min="12" max="12" width="22.85546875" style="40" customWidth="1"/>
    <col min="13" max="13" width="51.28515625" style="1" customWidth="1"/>
    <col min="14" max="14" width="11.5703125" style="2" customWidth="1"/>
    <col min="15" max="15" width="11.140625" style="2" customWidth="1"/>
    <col min="16" max="16" width="12.140625" style="2" customWidth="1"/>
    <col min="17" max="17" width="10.140625" style="2" customWidth="1"/>
    <col min="18" max="18" width="9.140625" style="2"/>
    <col min="19" max="19" width="10.140625" style="2" bestFit="1" customWidth="1"/>
    <col min="20" max="20" width="11.7109375" style="2" bestFit="1" customWidth="1"/>
    <col min="21" max="23" width="9.140625" style="2"/>
    <col min="24" max="24" width="10.140625" style="2" bestFit="1" customWidth="1"/>
    <col min="25" max="55" width="9.140625" style="2"/>
    <col min="56" max="16384" width="9.140625" style="1"/>
  </cols>
  <sheetData>
    <row r="1" spans="1:55" ht="63" x14ac:dyDescent="0.25">
      <c r="A1" s="29" t="s">
        <v>0</v>
      </c>
      <c r="B1" s="16" t="s">
        <v>1</v>
      </c>
      <c r="C1" s="16" t="s">
        <v>2</v>
      </c>
      <c r="D1" s="26" t="s">
        <v>3</v>
      </c>
      <c r="E1" s="26" t="s">
        <v>4</v>
      </c>
      <c r="F1" s="24" t="s">
        <v>5</v>
      </c>
      <c r="G1" s="24" t="s">
        <v>6</v>
      </c>
      <c r="H1" s="16" t="s">
        <v>7</v>
      </c>
      <c r="I1" s="24" t="s">
        <v>8</v>
      </c>
      <c r="J1" s="24" t="s">
        <v>9</v>
      </c>
      <c r="K1" s="33" t="s">
        <v>10</v>
      </c>
      <c r="N1" s="143" t="s">
        <v>365</v>
      </c>
      <c r="O1" s="143" t="s">
        <v>329</v>
      </c>
      <c r="P1" s="143" t="s">
        <v>417</v>
      </c>
      <c r="Q1" s="143" t="s">
        <v>259</v>
      </c>
      <c r="R1" s="143" t="s">
        <v>260</v>
      </c>
      <c r="S1" s="143" t="s">
        <v>261</v>
      </c>
      <c r="T1" s="143" t="s">
        <v>411</v>
      </c>
      <c r="U1" s="143" t="s">
        <v>284</v>
      </c>
      <c r="V1" s="143" t="s">
        <v>296</v>
      </c>
      <c r="W1" s="143" t="s">
        <v>297</v>
      </c>
      <c r="X1" s="143" t="s">
        <v>299</v>
      </c>
      <c r="Y1" s="143" t="s">
        <v>326</v>
      </c>
    </row>
    <row r="2" spans="1:55" s="416" customFormat="1" ht="39" customHeight="1" x14ac:dyDescent="0.25">
      <c r="A2" s="10" t="s">
        <v>11</v>
      </c>
      <c r="B2" s="10" t="s">
        <v>14</v>
      </c>
      <c r="C2" s="10" t="s">
        <v>15</v>
      </c>
      <c r="D2" s="10" t="s">
        <v>16</v>
      </c>
      <c r="E2" s="4" t="s">
        <v>17</v>
      </c>
      <c r="F2" s="10">
        <v>98484.53</v>
      </c>
      <c r="G2" s="10">
        <v>98484.53</v>
      </c>
      <c r="H2" s="10" t="s">
        <v>18</v>
      </c>
      <c r="I2" s="18">
        <v>22000</v>
      </c>
      <c r="J2" s="109">
        <f t="shared" ref="J2" si="0">G2-I2</f>
        <v>76484.53</v>
      </c>
      <c r="K2" s="109" t="s">
        <v>12</v>
      </c>
      <c r="L2" s="10">
        <v>776935065</v>
      </c>
      <c r="M2" s="10"/>
      <c r="O2" s="416">
        <v>200</v>
      </c>
    </row>
    <row r="3" spans="1:55" s="416" customFormat="1" ht="39" customHeight="1" x14ac:dyDescent="0.25">
      <c r="A3" s="10"/>
      <c r="B3" s="406" t="s">
        <v>486</v>
      </c>
      <c r="C3" s="10" t="s">
        <v>487</v>
      </c>
      <c r="D3" s="10" t="s">
        <v>488</v>
      </c>
      <c r="E3" s="10" t="s">
        <v>489</v>
      </c>
      <c r="F3" s="18">
        <v>439382.47</v>
      </c>
      <c r="G3" s="18">
        <v>439382.47</v>
      </c>
      <c r="H3" s="10" t="s">
        <v>490</v>
      </c>
      <c r="I3" s="18">
        <v>36615.21</v>
      </c>
      <c r="J3" s="18">
        <f>G3-I3</f>
        <v>402767.25999999995</v>
      </c>
      <c r="K3" s="10" t="s">
        <v>513</v>
      </c>
      <c r="L3" s="498" t="s">
        <v>514</v>
      </c>
      <c r="M3" s="10"/>
    </row>
    <row r="4" spans="1:55" s="416" customFormat="1" ht="30" customHeight="1" x14ac:dyDescent="0.25">
      <c r="A4" s="407" t="s">
        <v>13</v>
      </c>
      <c r="B4" s="408" t="s">
        <v>20</v>
      </c>
      <c r="C4" s="278" t="s">
        <v>21</v>
      </c>
      <c r="D4" s="39" t="s">
        <v>22</v>
      </c>
      <c r="E4" s="39" t="s">
        <v>23</v>
      </c>
      <c r="F4" s="411">
        <v>382092.46</v>
      </c>
      <c r="G4" s="411">
        <v>381605.98</v>
      </c>
      <c r="H4" s="408" t="s">
        <v>24</v>
      </c>
      <c r="I4" s="411">
        <v>373500</v>
      </c>
      <c r="J4" s="411">
        <f>G4-I4</f>
        <v>8105.9799999999814</v>
      </c>
      <c r="K4" s="413" t="s">
        <v>12</v>
      </c>
      <c r="L4" s="278" t="s">
        <v>25</v>
      </c>
      <c r="M4" s="12"/>
    </row>
    <row r="5" spans="1:55" s="416" customFormat="1" ht="41.25" customHeight="1" x14ac:dyDescent="0.25">
      <c r="A5" s="407" t="s">
        <v>19</v>
      </c>
      <c r="B5" s="10" t="s">
        <v>342</v>
      </c>
      <c r="C5" s="405" t="s">
        <v>336</v>
      </c>
      <c r="D5" s="406" t="s">
        <v>337</v>
      </c>
      <c r="E5" s="4" t="s">
        <v>338</v>
      </c>
      <c r="F5" s="109">
        <v>107127.44</v>
      </c>
      <c r="G5" s="109">
        <v>107127.44</v>
      </c>
      <c r="H5" s="10" t="s">
        <v>339</v>
      </c>
      <c r="I5" s="109">
        <v>20000</v>
      </c>
      <c r="J5" s="109">
        <f>G5-I5</f>
        <v>87127.44</v>
      </c>
      <c r="K5" s="10" t="s">
        <v>340</v>
      </c>
      <c r="L5" s="10" t="s">
        <v>341</v>
      </c>
      <c r="M5" s="10"/>
    </row>
    <row r="6" spans="1:55" s="416" customFormat="1" ht="30" customHeight="1" x14ac:dyDescent="0.25">
      <c r="A6" s="49" t="s">
        <v>27</v>
      </c>
      <c r="B6" s="27" t="s">
        <v>34</v>
      </c>
      <c r="C6" s="306" t="s">
        <v>35</v>
      </c>
      <c r="D6" s="15"/>
      <c r="E6" s="17"/>
      <c r="F6" s="411"/>
      <c r="G6" s="411"/>
      <c r="H6" s="408"/>
      <c r="I6" s="411"/>
      <c r="J6" s="411"/>
      <c r="K6" s="413"/>
      <c r="L6" s="278" t="s">
        <v>443</v>
      </c>
      <c r="M6" s="278"/>
    </row>
    <row r="7" spans="1:55" s="416" customFormat="1" ht="15" customHeight="1" x14ac:dyDescent="0.25">
      <c r="A7" s="169"/>
      <c r="B7" s="307"/>
      <c r="C7" s="308"/>
      <c r="D7" s="15" t="s">
        <v>40</v>
      </c>
      <c r="E7" s="17" t="s">
        <v>41</v>
      </c>
      <c r="F7" s="411">
        <v>62316.91</v>
      </c>
      <c r="G7" s="411">
        <v>62316.91</v>
      </c>
      <c r="H7" s="408" t="s">
        <v>361</v>
      </c>
      <c r="I7" s="411">
        <v>33492</v>
      </c>
      <c r="J7" s="411">
        <f>G7-I7</f>
        <v>28824.910000000003</v>
      </c>
      <c r="K7" s="413"/>
      <c r="L7" s="278" t="s">
        <v>42</v>
      </c>
      <c r="M7" s="37" t="s">
        <v>252</v>
      </c>
    </row>
    <row r="8" spans="1:55" s="416" customFormat="1" ht="31.5" customHeight="1" x14ac:dyDescent="0.25">
      <c r="A8" s="41" t="s">
        <v>33</v>
      </c>
      <c r="B8" s="27" t="s">
        <v>20</v>
      </c>
      <c r="C8" s="278" t="s">
        <v>44</v>
      </c>
      <c r="D8" s="39" t="s">
        <v>45</v>
      </c>
      <c r="E8" s="39" t="s">
        <v>46</v>
      </c>
      <c r="F8" s="411">
        <v>184226.49</v>
      </c>
      <c r="G8" s="141">
        <v>184226.49</v>
      </c>
      <c r="H8" s="408" t="s">
        <v>47</v>
      </c>
      <c r="I8" s="411">
        <v>84120</v>
      </c>
      <c r="J8" s="411">
        <f t="shared" ref="J8:J10" si="1">G8-I8</f>
        <v>100106.48999999999</v>
      </c>
      <c r="K8" s="413">
        <v>722330640</v>
      </c>
      <c r="L8" s="10" t="s">
        <v>48</v>
      </c>
      <c r="M8" s="35" t="s">
        <v>253</v>
      </c>
    </row>
    <row r="9" spans="1:55" s="5" customFormat="1" ht="25.5" customHeight="1" x14ac:dyDescent="0.25">
      <c r="A9" s="407" t="s">
        <v>43</v>
      </c>
      <c r="B9" s="408" t="s">
        <v>50</v>
      </c>
      <c r="C9" s="278" t="s">
        <v>51</v>
      </c>
      <c r="D9" s="39" t="s">
        <v>52</v>
      </c>
      <c r="E9" s="39" t="s">
        <v>53</v>
      </c>
      <c r="F9" s="411">
        <v>328782.31</v>
      </c>
      <c r="G9" s="411">
        <v>285117.94</v>
      </c>
      <c r="H9" s="408" t="s">
        <v>54</v>
      </c>
      <c r="I9" s="411">
        <v>144100</v>
      </c>
      <c r="J9" s="411">
        <f t="shared" si="1"/>
        <v>141017.94</v>
      </c>
      <c r="K9" s="413" t="s">
        <v>55</v>
      </c>
      <c r="L9" s="10">
        <v>2850040</v>
      </c>
      <c r="M9" s="35" t="s">
        <v>254</v>
      </c>
      <c r="N9" s="416"/>
      <c r="O9" s="416"/>
      <c r="P9" s="416"/>
      <c r="Q9" s="416"/>
      <c r="R9" s="416"/>
      <c r="S9" s="416"/>
      <c r="T9" s="416"/>
      <c r="U9" s="416"/>
      <c r="V9" s="416"/>
      <c r="W9" s="416"/>
      <c r="X9" s="416"/>
      <c r="Y9" s="416"/>
      <c r="Z9" s="416"/>
      <c r="AA9" s="416"/>
      <c r="AB9" s="416"/>
      <c r="AC9" s="416"/>
      <c r="AD9" s="416"/>
      <c r="AE9" s="416"/>
      <c r="AF9" s="416"/>
      <c r="AG9" s="416"/>
      <c r="AH9" s="416"/>
      <c r="AI9" s="416"/>
      <c r="AJ9" s="416"/>
      <c r="AK9" s="416"/>
      <c r="AL9" s="416"/>
      <c r="AM9" s="416"/>
      <c r="AN9" s="416"/>
      <c r="AO9" s="416"/>
      <c r="AP9" s="416"/>
      <c r="AQ9" s="416"/>
      <c r="AR9" s="416"/>
      <c r="AS9" s="416"/>
      <c r="AT9" s="416"/>
      <c r="AU9" s="416"/>
      <c r="AV9" s="416"/>
      <c r="AW9" s="416"/>
      <c r="AX9" s="416"/>
      <c r="AY9" s="416"/>
      <c r="AZ9" s="416"/>
      <c r="BA9" s="416"/>
      <c r="BB9" s="416"/>
      <c r="BC9" s="416"/>
    </row>
    <row r="10" spans="1:55" s="416" customFormat="1" ht="40.5" customHeight="1" x14ac:dyDescent="0.25">
      <c r="A10" s="407" t="s">
        <v>56</v>
      </c>
      <c r="B10" s="8" t="s">
        <v>63</v>
      </c>
      <c r="C10" s="7" t="s">
        <v>64</v>
      </c>
      <c r="D10" s="3" t="s">
        <v>65</v>
      </c>
      <c r="E10" s="4" t="s">
        <v>66</v>
      </c>
      <c r="F10" s="6">
        <v>132582.23000000001</v>
      </c>
      <c r="G10" s="6">
        <v>132582.23000000001</v>
      </c>
      <c r="H10" s="11" t="s">
        <v>67</v>
      </c>
      <c r="I10" s="6">
        <v>100500</v>
      </c>
      <c r="J10" s="6">
        <f t="shared" si="1"/>
        <v>32082.23000000001</v>
      </c>
      <c r="K10" s="34">
        <f>G10-I10</f>
        <v>32082.23000000001</v>
      </c>
      <c r="L10" s="7" t="s">
        <v>68</v>
      </c>
      <c r="M10" s="11">
        <v>779572137</v>
      </c>
    </row>
    <row r="11" spans="1:55" s="416" customFormat="1" ht="30" customHeight="1" x14ac:dyDescent="0.25">
      <c r="A11" s="43" t="s">
        <v>69</v>
      </c>
      <c r="B11" s="406" t="s">
        <v>343</v>
      </c>
      <c r="C11" s="409" t="s">
        <v>344</v>
      </c>
      <c r="D11" s="4" t="s">
        <v>345</v>
      </c>
      <c r="E11" s="4" t="s">
        <v>346</v>
      </c>
      <c r="F11" s="18">
        <v>799671.19</v>
      </c>
      <c r="G11" s="18">
        <v>716671.19</v>
      </c>
      <c r="H11" s="10" t="s">
        <v>347</v>
      </c>
      <c r="I11" s="18">
        <v>540000</v>
      </c>
      <c r="J11" s="411">
        <f>G11-I11</f>
        <v>176671.18999999994</v>
      </c>
      <c r="K11" s="9" t="s">
        <v>348</v>
      </c>
      <c r="L11" s="412" t="s">
        <v>79</v>
      </c>
      <c r="M11" s="10" t="s">
        <v>349</v>
      </c>
      <c r="Q11" s="170"/>
    </row>
    <row r="12" spans="1:55" s="416" customFormat="1" ht="15" customHeight="1" x14ac:dyDescent="0.25">
      <c r="A12" s="309" t="s">
        <v>76</v>
      </c>
      <c r="B12" s="27" t="s">
        <v>375</v>
      </c>
      <c r="C12" s="45" t="s">
        <v>376</v>
      </c>
      <c r="D12" s="310" t="s">
        <v>377</v>
      </c>
      <c r="E12" s="310" t="s">
        <v>378</v>
      </c>
      <c r="F12" s="311">
        <v>52551.26</v>
      </c>
      <c r="G12" s="311">
        <v>52551.26</v>
      </c>
      <c r="H12" s="49" t="s">
        <v>379</v>
      </c>
      <c r="I12" s="311">
        <v>10552</v>
      </c>
      <c r="J12" s="311">
        <f>G12-I12</f>
        <v>41999.26</v>
      </c>
      <c r="K12" s="312" t="s">
        <v>380</v>
      </c>
      <c r="L12" s="313" t="s">
        <v>381</v>
      </c>
      <c r="M12" s="36"/>
    </row>
    <row r="13" spans="1:55" s="416" customFormat="1" ht="45" customHeight="1" x14ac:dyDescent="0.25">
      <c r="A13" s="315"/>
      <c r="B13" s="307" t="s">
        <v>496</v>
      </c>
      <c r="C13" s="316" t="s">
        <v>497</v>
      </c>
      <c r="D13" s="317" t="s">
        <v>498</v>
      </c>
      <c r="E13" s="317" t="s">
        <v>499</v>
      </c>
      <c r="F13" s="318">
        <v>381173.9</v>
      </c>
      <c r="G13" s="318">
        <v>381173.9</v>
      </c>
      <c r="H13" s="169" t="s">
        <v>500</v>
      </c>
      <c r="I13" s="318">
        <v>381173.9</v>
      </c>
      <c r="J13" s="318">
        <f>F13-I13</f>
        <v>0</v>
      </c>
      <c r="K13" s="319"/>
      <c r="L13" s="320"/>
      <c r="M13" s="320"/>
      <c r="S13" s="402"/>
    </row>
    <row r="14" spans="1:55" s="416" customFormat="1" ht="45" customHeight="1" x14ac:dyDescent="0.25">
      <c r="A14" s="43" t="s">
        <v>77</v>
      </c>
      <c r="B14" s="406" t="s">
        <v>81</v>
      </c>
      <c r="C14" s="44" t="s">
        <v>82</v>
      </c>
      <c r="D14" s="4" t="s">
        <v>83</v>
      </c>
      <c r="E14" s="4" t="s">
        <v>84</v>
      </c>
      <c r="F14" s="18">
        <v>58522.74</v>
      </c>
      <c r="G14" s="18">
        <v>58522.74</v>
      </c>
      <c r="H14" s="408" t="s">
        <v>85</v>
      </c>
      <c r="I14" s="18">
        <v>40000</v>
      </c>
      <c r="J14" s="411">
        <f t="shared" ref="J14:J20" si="2">G14-I14</f>
        <v>18522.739999999998</v>
      </c>
      <c r="K14" s="9" t="s">
        <v>12</v>
      </c>
      <c r="L14" s="10" t="s">
        <v>86</v>
      </c>
      <c r="M14" s="10" t="s">
        <v>366</v>
      </c>
      <c r="N14" s="415"/>
    </row>
    <row r="15" spans="1:55" s="416" customFormat="1" ht="27.75" customHeight="1" x14ac:dyDescent="0.25">
      <c r="A15" s="309" t="s">
        <v>78</v>
      </c>
      <c r="B15" s="49" t="s">
        <v>353</v>
      </c>
      <c r="C15" s="45" t="s">
        <v>354</v>
      </c>
      <c r="D15" s="310" t="s">
        <v>355</v>
      </c>
      <c r="E15" s="310" t="s">
        <v>356</v>
      </c>
      <c r="F15" s="311">
        <v>54642.68</v>
      </c>
      <c r="G15" s="311">
        <v>49642.68</v>
      </c>
      <c r="H15" s="321" t="s">
        <v>357</v>
      </c>
      <c r="I15" s="311">
        <v>25500</v>
      </c>
      <c r="J15" s="311">
        <f t="shared" si="2"/>
        <v>24142.68</v>
      </c>
      <c r="K15" s="322"/>
      <c r="L15" s="45" t="s">
        <v>358</v>
      </c>
      <c r="M15" s="45" t="s">
        <v>359</v>
      </c>
      <c r="N15" s="369"/>
    </row>
    <row r="16" spans="1:55" s="5" customFormat="1" ht="45" customHeight="1" x14ac:dyDescent="0.25">
      <c r="A16" s="315"/>
      <c r="B16" s="169" t="s">
        <v>494</v>
      </c>
      <c r="C16" s="316" t="s">
        <v>493</v>
      </c>
      <c r="D16" s="317" t="s">
        <v>492</v>
      </c>
      <c r="E16" s="317" t="s">
        <v>491</v>
      </c>
      <c r="F16" s="318">
        <v>62879.68</v>
      </c>
      <c r="G16" s="318">
        <v>62879.68</v>
      </c>
      <c r="H16" s="307" t="s">
        <v>495</v>
      </c>
      <c r="I16" s="318">
        <v>62879.68</v>
      </c>
      <c r="J16" s="311">
        <f t="shared" si="2"/>
        <v>0</v>
      </c>
      <c r="K16" s="323"/>
      <c r="L16" s="316"/>
      <c r="M16" s="316"/>
      <c r="N16" s="369"/>
      <c r="O16" s="416"/>
      <c r="P16" s="416"/>
      <c r="Q16" s="416"/>
      <c r="R16" s="402"/>
      <c r="S16" s="416"/>
      <c r="T16" s="416"/>
      <c r="U16" s="416"/>
      <c r="V16" s="416"/>
      <c r="W16" s="416"/>
      <c r="X16" s="416"/>
      <c r="Y16" s="416"/>
      <c r="Z16" s="416"/>
      <c r="AA16" s="416"/>
      <c r="AB16" s="416"/>
      <c r="AC16" s="416"/>
      <c r="AD16" s="416"/>
      <c r="AE16" s="416"/>
      <c r="AF16" s="416"/>
      <c r="AG16" s="416"/>
      <c r="AH16" s="416"/>
      <c r="AI16" s="416"/>
      <c r="AJ16" s="416"/>
      <c r="AK16" s="416"/>
      <c r="AL16" s="416"/>
      <c r="AM16" s="416"/>
      <c r="AN16" s="416"/>
      <c r="AO16" s="416"/>
      <c r="AP16" s="416"/>
      <c r="AQ16" s="416"/>
      <c r="AR16" s="416"/>
      <c r="AS16" s="416"/>
      <c r="AT16" s="416"/>
      <c r="AU16" s="416"/>
      <c r="AV16" s="416"/>
      <c r="AW16" s="416"/>
      <c r="AX16" s="416"/>
      <c r="AY16" s="416"/>
      <c r="AZ16" s="416"/>
      <c r="BA16" s="416"/>
      <c r="BB16" s="416"/>
      <c r="BC16" s="416"/>
    </row>
    <row r="17" spans="1:55" s="5" customFormat="1" ht="45" customHeight="1" x14ac:dyDescent="0.25">
      <c r="A17" s="43" t="s">
        <v>80</v>
      </c>
      <c r="B17" s="410" t="s">
        <v>92</v>
      </c>
      <c r="C17" s="45" t="s">
        <v>93</v>
      </c>
      <c r="D17" s="46" t="s">
        <v>94</v>
      </c>
      <c r="E17" s="47" t="s">
        <v>95</v>
      </c>
      <c r="F17" s="48">
        <v>182149.7</v>
      </c>
      <c r="G17" s="48">
        <v>182149.7</v>
      </c>
      <c r="H17" s="49" t="s">
        <v>96</v>
      </c>
      <c r="I17" s="48">
        <v>120500</v>
      </c>
      <c r="J17" s="48">
        <f t="shared" si="2"/>
        <v>61649.700000000012</v>
      </c>
      <c r="K17" s="50" t="s">
        <v>12</v>
      </c>
      <c r="L17" s="36" t="s">
        <v>97</v>
      </c>
      <c r="M17" s="49">
        <v>764197304</v>
      </c>
      <c r="N17" s="416"/>
      <c r="O17" s="416"/>
      <c r="P17" s="416"/>
      <c r="Q17" s="416"/>
      <c r="R17" s="416"/>
      <c r="S17" s="416"/>
      <c r="T17" s="416"/>
      <c r="U17" s="416"/>
      <c r="V17" s="416"/>
      <c r="W17" s="416"/>
      <c r="X17" s="416"/>
      <c r="Y17" s="416"/>
      <c r="Z17" s="416"/>
      <c r="AA17" s="416"/>
      <c r="AB17" s="416"/>
      <c r="AC17" s="416"/>
      <c r="AD17" s="416"/>
      <c r="AE17" s="416"/>
      <c r="AF17" s="416"/>
      <c r="AG17" s="416"/>
      <c r="AH17" s="416"/>
      <c r="AI17" s="416"/>
      <c r="AJ17" s="416"/>
      <c r="AK17" s="416"/>
      <c r="AL17" s="416"/>
      <c r="AM17" s="416"/>
      <c r="AN17" s="416"/>
      <c r="AO17" s="416"/>
      <c r="AP17" s="416"/>
      <c r="AQ17" s="416"/>
      <c r="AR17" s="416"/>
      <c r="AS17" s="416"/>
      <c r="AT17" s="416"/>
      <c r="AU17" s="416"/>
      <c r="AV17" s="416"/>
      <c r="AW17" s="416"/>
      <c r="AX17" s="416"/>
      <c r="AY17" s="416"/>
      <c r="AZ17" s="416"/>
      <c r="BA17" s="416"/>
      <c r="BB17" s="416"/>
      <c r="BC17" s="416"/>
    </row>
    <row r="18" spans="1:55" s="5" customFormat="1" ht="15" customHeight="1" x14ac:dyDescent="0.25">
      <c r="A18" s="49" t="s">
        <v>89</v>
      </c>
      <c r="B18" s="324" t="s">
        <v>100</v>
      </c>
      <c r="C18" s="325" t="s">
        <v>101</v>
      </c>
      <c r="D18" s="326" t="s">
        <v>102</v>
      </c>
      <c r="E18" s="326" t="s">
        <v>103</v>
      </c>
      <c r="F18" s="327">
        <v>88584.33</v>
      </c>
      <c r="G18" s="327">
        <v>88584.33</v>
      </c>
      <c r="H18" s="324" t="s">
        <v>104</v>
      </c>
      <c r="I18" s="327">
        <v>84000</v>
      </c>
      <c r="J18" s="327">
        <f t="shared" si="2"/>
        <v>4584.3300000000017</v>
      </c>
      <c r="K18" s="328" t="s">
        <v>12</v>
      </c>
      <c r="L18" s="325" t="s">
        <v>55</v>
      </c>
      <c r="M18" s="325" t="s">
        <v>105</v>
      </c>
      <c r="N18" s="369"/>
      <c r="O18" s="416"/>
      <c r="P18" s="416"/>
      <c r="Q18" s="416"/>
      <c r="R18" s="416"/>
      <c r="S18" s="416"/>
      <c r="T18" s="416"/>
      <c r="U18" s="416"/>
      <c r="V18" s="416"/>
      <c r="W18" s="416"/>
      <c r="X18" s="416"/>
      <c r="Y18" s="416"/>
      <c r="Z18" s="416"/>
      <c r="AA18" s="416"/>
      <c r="AB18" s="416"/>
      <c r="AC18" s="416"/>
      <c r="AD18" s="416"/>
      <c r="AE18" s="416"/>
      <c r="AF18" s="416"/>
      <c r="AG18" s="416"/>
      <c r="AH18" s="416"/>
      <c r="AI18" s="416"/>
      <c r="AJ18" s="416"/>
      <c r="AK18" s="416"/>
      <c r="AL18" s="416"/>
      <c r="AM18" s="416"/>
      <c r="AN18" s="416"/>
      <c r="AO18" s="416"/>
      <c r="AP18" s="416"/>
      <c r="AQ18" s="416"/>
      <c r="AR18" s="416"/>
      <c r="AS18" s="416"/>
      <c r="AT18" s="416"/>
      <c r="AU18" s="416"/>
      <c r="AV18" s="416"/>
      <c r="AW18" s="416"/>
      <c r="AX18" s="416"/>
      <c r="AY18" s="416"/>
      <c r="AZ18" s="416"/>
      <c r="BA18" s="416"/>
      <c r="BB18" s="416"/>
      <c r="BC18" s="416"/>
    </row>
    <row r="19" spans="1:55" s="13" customFormat="1" ht="15" customHeight="1" x14ac:dyDescent="0.25">
      <c r="A19" s="10"/>
      <c r="B19" s="395"/>
      <c r="C19" s="12" t="s">
        <v>504</v>
      </c>
      <c r="D19" s="396" t="s">
        <v>505</v>
      </c>
      <c r="E19" s="396" t="s">
        <v>506</v>
      </c>
      <c r="F19" s="397">
        <v>1665345.95</v>
      </c>
      <c r="G19" s="397">
        <v>1665345.95</v>
      </c>
      <c r="H19" s="395" t="s">
        <v>507</v>
      </c>
      <c r="I19" s="397">
        <v>1000000</v>
      </c>
      <c r="J19" s="397">
        <f t="shared" si="2"/>
        <v>665345.94999999995</v>
      </c>
      <c r="K19" s="398"/>
      <c r="L19" s="12"/>
      <c r="M19" s="330"/>
      <c r="N19" s="369"/>
      <c r="O19" s="416"/>
      <c r="P19" s="416"/>
      <c r="Q19" s="416"/>
      <c r="R19" s="416"/>
      <c r="S19" s="416"/>
      <c r="T19" s="402"/>
      <c r="U19" s="416"/>
      <c r="V19" s="416"/>
      <c r="W19" s="416"/>
      <c r="X19" s="416"/>
      <c r="Y19" s="416"/>
      <c r="Z19" s="416"/>
      <c r="AA19" s="416"/>
      <c r="AB19" s="416"/>
      <c r="AC19" s="416"/>
      <c r="AD19" s="416"/>
      <c r="AE19" s="416"/>
      <c r="AF19" s="416"/>
      <c r="AG19" s="416"/>
      <c r="AH19" s="416"/>
      <c r="AI19" s="416"/>
      <c r="AJ19" s="416"/>
      <c r="AK19" s="416"/>
      <c r="AL19" s="416"/>
      <c r="AM19" s="416"/>
      <c r="AN19" s="416"/>
      <c r="AO19" s="416"/>
      <c r="AP19" s="416"/>
      <c r="AQ19" s="416"/>
      <c r="AR19" s="416"/>
      <c r="AS19" s="416"/>
      <c r="AT19" s="416"/>
      <c r="AU19" s="416"/>
      <c r="AV19" s="416"/>
      <c r="AW19" s="416"/>
      <c r="AX19" s="416"/>
      <c r="AY19" s="416"/>
      <c r="AZ19" s="416"/>
      <c r="BA19" s="416"/>
      <c r="BB19" s="416"/>
      <c r="BC19" s="416"/>
    </row>
    <row r="20" spans="1:55" s="416" customFormat="1" ht="45" customHeight="1" x14ac:dyDescent="0.25">
      <c r="A20" s="41" t="s">
        <v>90</v>
      </c>
      <c r="B20" s="27" t="s">
        <v>108</v>
      </c>
      <c r="C20" s="36" t="s">
        <v>109</v>
      </c>
      <c r="D20" s="310" t="s">
        <v>110</v>
      </c>
      <c r="E20" s="310" t="s">
        <v>111</v>
      </c>
      <c r="F20" s="311">
        <v>342778.16</v>
      </c>
      <c r="G20" s="311">
        <v>342778.16</v>
      </c>
      <c r="H20" s="326" t="s">
        <v>103</v>
      </c>
      <c r="I20" s="311">
        <v>196000</v>
      </c>
      <c r="J20" s="311">
        <f t="shared" si="2"/>
        <v>146778.15999999997</v>
      </c>
      <c r="K20" s="334" t="s">
        <v>12</v>
      </c>
      <c r="L20" s="36" t="s">
        <v>55</v>
      </c>
      <c r="M20" s="36" t="s">
        <v>113</v>
      </c>
      <c r="N20" s="369"/>
    </row>
    <row r="21" spans="1:55" s="416" customFormat="1" ht="15" customHeight="1" x14ac:dyDescent="0.25">
      <c r="A21" s="335"/>
      <c r="B21" s="307"/>
      <c r="C21" s="320"/>
      <c r="D21" s="317"/>
      <c r="E21" s="317"/>
      <c r="F21" s="318"/>
      <c r="G21" s="318"/>
      <c r="H21" s="331"/>
      <c r="I21" s="318"/>
      <c r="J21" s="318"/>
      <c r="K21" s="336"/>
      <c r="L21" s="320"/>
      <c r="M21" s="320"/>
      <c r="N21" s="369"/>
    </row>
    <row r="22" spans="1:55" s="416" customFormat="1" ht="32.25" customHeight="1" x14ac:dyDescent="0.25">
      <c r="A22" s="407" t="s">
        <v>91</v>
      </c>
      <c r="B22" s="406" t="s">
        <v>115</v>
      </c>
      <c r="C22" s="114" t="s">
        <v>116</v>
      </c>
      <c r="D22" s="4" t="s">
        <v>117</v>
      </c>
      <c r="E22" s="4" t="s">
        <v>118</v>
      </c>
      <c r="F22" s="18">
        <v>54818.32</v>
      </c>
      <c r="G22" s="18">
        <v>54818.32</v>
      </c>
      <c r="H22" s="406" t="s">
        <v>119</v>
      </c>
      <c r="I22" s="18">
        <v>11500</v>
      </c>
      <c r="J22" s="411">
        <f t="shared" ref="J22:J26" si="3">G22-I22</f>
        <v>43318.32</v>
      </c>
      <c r="K22" s="413" t="s">
        <v>12</v>
      </c>
      <c r="L22" s="278" t="s">
        <v>55</v>
      </c>
      <c r="M22" s="217">
        <v>728486713</v>
      </c>
    </row>
    <row r="23" spans="1:55" s="416" customFormat="1" ht="30" customHeight="1" x14ac:dyDescent="0.25">
      <c r="A23" s="337" t="s">
        <v>99</v>
      </c>
      <c r="B23" s="49" t="s">
        <v>383</v>
      </c>
      <c r="C23" s="49" t="s">
        <v>384</v>
      </c>
      <c r="D23" s="45" t="s">
        <v>385</v>
      </c>
      <c r="E23" s="46" t="s">
        <v>386</v>
      </c>
      <c r="F23" s="48">
        <v>1060864.93</v>
      </c>
      <c r="G23" s="48">
        <v>580103.91</v>
      </c>
      <c r="H23" s="49" t="s">
        <v>387</v>
      </c>
      <c r="I23" s="48">
        <v>582304</v>
      </c>
      <c r="J23" s="48">
        <f>G23-I23</f>
        <v>-2200.0899999999674</v>
      </c>
      <c r="K23" s="49"/>
      <c r="L23" s="45" t="s">
        <v>55</v>
      </c>
      <c r="M23" s="45" t="s">
        <v>389</v>
      </c>
      <c r="N23" s="369"/>
      <c r="S23" s="402"/>
    </row>
    <row r="24" spans="1:55" s="416" customFormat="1" ht="45" customHeight="1" x14ac:dyDescent="0.25">
      <c r="A24" s="338"/>
      <c r="B24" s="169"/>
      <c r="C24" s="169" t="s">
        <v>501</v>
      </c>
      <c r="D24" s="394">
        <v>113059349</v>
      </c>
      <c r="E24" s="339" t="s">
        <v>502</v>
      </c>
      <c r="F24" s="340">
        <v>614972.38</v>
      </c>
      <c r="G24" s="340">
        <v>614972.38</v>
      </c>
      <c r="H24" s="169" t="s">
        <v>503</v>
      </c>
      <c r="I24" s="340">
        <v>60000</v>
      </c>
      <c r="J24" s="340">
        <f>G24-I24</f>
        <v>554972.38</v>
      </c>
      <c r="K24" s="169"/>
      <c r="L24" s="316">
        <v>703512012</v>
      </c>
      <c r="M24" s="316"/>
      <c r="N24" s="369"/>
      <c r="S24" s="403"/>
      <c r="V24" s="403"/>
    </row>
    <row r="25" spans="1:55" s="416" customFormat="1" ht="45" customHeight="1" x14ac:dyDescent="0.25">
      <c r="A25" s="51" t="s">
        <v>106</v>
      </c>
      <c r="B25" s="10" t="s">
        <v>122</v>
      </c>
      <c r="C25" s="114" t="s">
        <v>123</v>
      </c>
      <c r="D25" s="4" t="s">
        <v>124</v>
      </c>
      <c r="E25" s="4" t="s">
        <v>125</v>
      </c>
      <c r="F25" s="18">
        <v>123623.05</v>
      </c>
      <c r="G25" s="18">
        <v>123623.05</v>
      </c>
      <c r="H25" s="10" t="s">
        <v>126</v>
      </c>
      <c r="I25" s="18">
        <v>82650</v>
      </c>
      <c r="J25" s="18">
        <f t="shared" si="3"/>
        <v>40973.050000000003</v>
      </c>
      <c r="K25" s="413" t="s">
        <v>12</v>
      </c>
      <c r="L25" s="52">
        <v>773855635</v>
      </c>
      <c r="M25" s="10">
        <v>722191104</v>
      </c>
    </row>
    <row r="26" spans="1:55" s="416" customFormat="1" ht="30" customHeight="1" x14ac:dyDescent="0.25">
      <c r="A26" s="407" t="s">
        <v>114</v>
      </c>
      <c r="B26" s="406" t="s">
        <v>135</v>
      </c>
      <c r="C26" s="114" t="s">
        <v>452</v>
      </c>
      <c r="D26" s="285" t="s">
        <v>137</v>
      </c>
      <c r="E26" s="285" t="s">
        <v>138</v>
      </c>
      <c r="F26" s="286">
        <v>239655.58</v>
      </c>
      <c r="G26" s="18">
        <v>267155.58</v>
      </c>
      <c r="H26" s="10" t="s">
        <v>139</v>
      </c>
      <c r="I26" s="18">
        <v>174000</v>
      </c>
      <c r="J26" s="18">
        <f t="shared" si="3"/>
        <v>93155.580000000016</v>
      </c>
      <c r="K26" s="413" t="s">
        <v>12</v>
      </c>
      <c r="L26" s="114" t="s">
        <v>140</v>
      </c>
      <c r="M26" s="10" t="s">
        <v>141</v>
      </c>
    </row>
    <row r="27" spans="1:55" s="135" customFormat="1" ht="15" customHeight="1" x14ac:dyDescent="0.25">
      <c r="A27" s="370" t="s">
        <v>121</v>
      </c>
      <c r="B27" s="371" t="s">
        <v>390</v>
      </c>
      <c r="C27" s="372" t="s">
        <v>391</v>
      </c>
      <c r="D27" s="373" t="s">
        <v>392</v>
      </c>
      <c r="E27" s="373" t="s">
        <v>393</v>
      </c>
      <c r="F27" s="374">
        <v>108115.67</v>
      </c>
      <c r="G27" s="374">
        <v>108115.67</v>
      </c>
      <c r="H27" s="371" t="s">
        <v>394</v>
      </c>
      <c r="I27" s="374"/>
      <c r="J27" s="374"/>
      <c r="K27" s="375"/>
      <c r="L27" s="372"/>
      <c r="M27" s="372"/>
    </row>
    <row r="28" spans="1:55" s="135" customFormat="1" ht="15" customHeight="1" x14ac:dyDescent="0.25">
      <c r="A28" s="376"/>
      <c r="B28" s="377"/>
      <c r="C28" s="378"/>
      <c r="D28" s="379"/>
      <c r="E28" s="379"/>
      <c r="F28" s="380"/>
      <c r="G28" s="380"/>
      <c r="H28" s="377"/>
      <c r="I28" s="380"/>
      <c r="J28" s="380"/>
      <c r="K28" s="381"/>
      <c r="L28" s="378"/>
      <c r="M28" s="378"/>
    </row>
    <row r="29" spans="1:55" s="416" customFormat="1" ht="15" customHeight="1" x14ac:dyDescent="0.25">
      <c r="A29" s="42" t="s">
        <v>127</v>
      </c>
      <c r="B29" s="406" t="s">
        <v>14</v>
      </c>
      <c r="C29" s="114" t="s">
        <v>155</v>
      </c>
      <c r="D29" s="4" t="s">
        <v>156</v>
      </c>
      <c r="E29" s="4" t="s">
        <v>157</v>
      </c>
      <c r="F29" s="18">
        <v>52337.760000000002</v>
      </c>
      <c r="G29" s="18">
        <v>43759.26</v>
      </c>
      <c r="H29" s="10" t="s">
        <v>158</v>
      </c>
      <c r="I29" s="18">
        <v>30500</v>
      </c>
      <c r="J29" s="411">
        <f t="shared" ref="J29:J34" si="4">G29-I29</f>
        <v>13259.260000000002</v>
      </c>
      <c r="K29" s="409"/>
      <c r="L29" s="10" t="s">
        <v>474</v>
      </c>
      <c r="M29" s="31" t="s">
        <v>55</v>
      </c>
    </row>
    <row r="30" spans="1:55" s="13" customFormat="1" ht="27.75" customHeight="1" x14ac:dyDescent="0.25">
      <c r="A30" s="41" t="s">
        <v>142</v>
      </c>
      <c r="B30" s="408" t="s">
        <v>177</v>
      </c>
      <c r="C30" s="278" t="s">
        <v>178</v>
      </c>
      <c r="D30" s="39" t="s">
        <v>179</v>
      </c>
      <c r="E30" s="39" t="s">
        <v>180</v>
      </c>
      <c r="F30" s="411">
        <v>313168.57</v>
      </c>
      <c r="G30" s="411">
        <v>328168.57</v>
      </c>
      <c r="H30" s="408" t="s">
        <v>181</v>
      </c>
      <c r="I30" s="411">
        <v>148168.57</v>
      </c>
      <c r="J30" s="411">
        <f t="shared" si="4"/>
        <v>180000</v>
      </c>
      <c r="K30" s="413" t="s">
        <v>12</v>
      </c>
      <c r="L30" s="278" t="s">
        <v>182</v>
      </c>
      <c r="M30" s="53" t="s">
        <v>293</v>
      </c>
      <c r="N30" s="238"/>
      <c r="O30" s="416"/>
      <c r="P30" s="416"/>
      <c r="Q30" s="416"/>
      <c r="R30" s="416"/>
      <c r="S30" s="416"/>
      <c r="T30" s="416"/>
      <c r="U30" s="416"/>
      <c r="V30" s="416"/>
      <c r="W30" s="416"/>
      <c r="X30" s="416"/>
      <c r="Y30" s="416"/>
      <c r="Z30" s="416"/>
      <c r="AA30" s="416"/>
      <c r="AB30" s="416"/>
      <c r="AC30" s="416"/>
      <c r="AD30" s="416"/>
      <c r="AE30" s="416"/>
      <c r="AF30" s="416"/>
      <c r="AG30" s="416"/>
      <c r="AH30" s="416"/>
      <c r="AI30" s="416"/>
      <c r="AJ30" s="416"/>
      <c r="AK30" s="416"/>
      <c r="AL30" s="416"/>
      <c r="AM30" s="416"/>
      <c r="AN30" s="416"/>
      <c r="AO30" s="416"/>
      <c r="AP30" s="416"/>
      <c r="AQ30" s="416"/>
      <c r="AR30" s="416"/>
      <c r="AS30" s="416"/>
      <c r="AT30" s="416"/>
      <c r="AU30" s="416"/>
      <c r="AV30" s="416"/>
      <c r="AW30" s="416"/>
      <c r="AX30" s="416"/>
      <c r="AY30" s="416"/>
      <c r="AZ30" s="416"/>
      <c r="BA30" s="416"/>
      <c r="BB30" s="416"/>
      <c r="BC30" s="416"/>
    </row>
    <row r="31" spans="1:55" s="416" customFormat="1" ht="15" customHeight="1" x14ac:dyDescent="0.25">
      <c r="A31" s="43" t="s">
        <v>153</v>
      </c>
      <c r="B31" s="408" t="s">
        <v>213</v>
      </c>
      <c r="C31" s="414" t="s">
        <v>214</v>
      </c>
      <c r="D31" s="408" t="s">
        <v>215</v>
      </c>
      <c r="E31" s="39" t="s">
        <v>216</v>
      </c>
      <c r="F31" s="411">
        <v>170910.14</v>
      </c>
      <c r="G31" s="411">
        <v>156166.39000000001</v>
      </c>
      <c r="H31" s="408" t="s">
        <v>217</v>
      </c>
      <c r="I31" s="109">
        <v>63000</v>
      </c>
      <c r="J31" s="109">
        <f t="shared" si="4"/>
        <v>93166.390000000014</v>
      </c>
      <c r="K31" s="10"/>
      <c r="L31" s="10" t="s">
        <v>79</v>
      </c>
      <c r="M31" s="10" t="s">
        <v>218</v>
      </c>
    </row>
    <row r="32" spans="1:55" s="416" customFormat="1" ht="30" customHeight="1" x14ac:dyDescent="0.25">
      <c r="A32" s="43" t="s">
        <v>154</v>
      </c>
      <c r="B32" s="406" t="s">
        <v>219</v>
      </c>
      <c r="C32" s="114" t="s">
        <v>220</v>
      </c>
      <c r="D32" s="285" t="s">
        <v>221</v>
      </c>
      <c r="E32" s="285" t="s">
        <v>222</v>
      </c>
      <c r="F32" s="286">
        <v>107816.8</v>
      </c>
      <c r="G32" s="286">
        <v>107816.8</v>
      </c>
      <c r="H32" s="408" t="s">
        <v>223</v>
      </c>
      <c r="I32" s="411">
        <v>95500</v>
      </c>
      <c r="J32" s="411">
        <f t="shared" si="4"/>
        <v>12316.800000000003</v>
      </c>
      <c r="K32" s="413"/>
      <c r="L32" s="278" t="s">
        <v>224</v>
      </c>
      <c r="M32" s="412" t="s">
        <v>225</v>
      </c>
    </row>
    <row r="33" spans="1:55" s="416" customFormat="1" ht="15" customHeight="1" x14ac:dyDescent="0.25">
      <c r="A33" s="55" t="s">
        <v>159</v>
      </c>
      <c r="B33" s="406" t="s">
        <v>226</v>
      </c>
      <c r="C33" s="114" t="s">
        <v>227</v>
      </c>
      <c r="D33" s="285" t="s">
        <v>228</v>
      </c>
      <c r="E33" s="285" t="s">
        <v>229</v>
      </c>
      <c r="F33" s="286">
        <v>69982.62</v>
      </c>
      <c r="G33" s="411">
        <v>69982.62</v>
      </c>
      <c r="H33" s="408" t="s">
        <v>230</v>
      </c>
      <c r="I33" s="411">
        <v>34000</v>
      </c>
      <c r="J33" s="411">
        <f t="shared" si="4"/>
        <v>35982.619999999995</v>
      </c>
      <c r="K33" s="413" t="s">
        <v>12</v>
      </c>
      <c r="L33" s="39" t="s">
        <v>231</v>
      </c>
      <c r="M33" s="278">
        <v>703048222</v>
      </c>
    </row>
    <row r="34" spans="1:55" s="416" customFormat="1" ht="30" customHeight="1" x14ac:dyDescent="0.25">
      <c r="A34" s="407" t="s">
        <v>160</v>
      </c>
      <c r="B34" s="408" t="s">
        <v>232</v>
      </c>
      <c r="C34" s="278" t="s">
        <v>233</v>
      </c>
      <c r="D34" s="39" t="s">
        <v>234</v>
      </c>
      <c r="E34" s="39" t="s">
        <v>235</v>
      </c>
      <c r="F34" s="411">
        <v>65376.28</v>
      </c>
      <c r="G34" s="411">
        <v>79876.28</v>
      </c>
      <c r="H34" s="408" t="s">
        <v>236</v>
      </c>
      <c r="I34" s="411">
        <v>55376.28</v>
      </c>
      <c r="J34" s="411">
        <f t="shared" si="4"/>
        <v>24500</v>
      </c>
      <c r="K34" s="32" t="s">
        <v>12</v>
      </c>
      <c r="L34" s="412" t="s">
        <v>237</v>
      </c>
      <c r="M34" s="21" t="s">
        <v>238</v>
      </c>
    </row>
    <row r="35" spans="1:55" s="416" customFormat="1" ht="37.5" customHeight="1" x14ac:dyDescent="0.25">
      <c r="A35" s="55" t="s">
        <v>168</v>
      </c>
      <c r="B35" s="10"/>
      <c r="C35" s="10" t="s">
        <v>239</v>
      </c>
      <c r="D35" s="10" t="s">
        <v>240</v>
      </c>
      <c r="E35" s="215" t="s">
        <v>290</v>
      </c>
      <c r="F35" s="10">
        <v>69223.179999999993</v>
      </c>
      <c r="G35" s="10">
        <v>69223.179999999993</v>
      </c>
      <c r="H35" s="10" t="s">
        <v>241</v>
      </c>
      <c r="I35" s="10">
        <v>46000</v>
      </c>
      <c r="J35" s="10">
        <f>G35-I35</f>
        <v>23223.179999999993</v>
      </c>
      <c r="K35" s="10" t="s">
        <v>12</v>
      </c>
      <c r="L35" s="10" t="s">
        <v>242</v>
      </c>
      <c r="M35" s="10"/>
    </row>
    <row r="36" spans="1:55" s="416" customFormat="1" ht="26.25" customHeight="1" x14ac:dyDescent="0.25">
      <c r="A36" s="407" t="s">
        <v>183</v>
      </c>
      <c r="B36" s="10" t="s">
        <v>330</v>
      </c>
      <c r="C36" s="405" t="s">
        <v>331</v>
      </c>
      <c r="D36" s="10" t="s">
        <v>332</v>
      </c>
      <c r="E36" s="4" t="s">
        <v>333</v>
      </c>
      <c r="F36" s="10">
        <v>34995.97</v>
      </c>
      <c r="G36" s="10">
        <v>47495.97</v>
      </c>
      <c r="H36" s="10" t="s">
        <v>334</v>
      </c>
      <c r="I36" s="18">
        <v>32500</v>
      </c>
      <c r="J36" s="18">
        <f>G36-I36</f>
        <v>14995.970000000001</v>
      </c>
      <c r="K36" s="413"/>
      <c r="L36" s="112" t="s">
        <v>465</v>
      </c>
      <c r="M36" s="114" t="s">
        <v>335</v>
      </c>
    </row>
    <row r="37" spans="1:55" s="416" customFormat="1" ht="25.5" customHeight="1" x14ac:dyDescent="0.25">
      <c r="A37" s="10" t="s">
        <v>301</v>
      </c>
      <c r="B37" s="10"/>
      <c r="C37" s="405" t="s">
        <v>302</v>
      </c>
      <c r="D37" s="10"/>
      <c r="E37" s="4" t="s">
        <v>303</v>
      </c>
      <c r="F37" s="18">
        <v>2666823.12</v>
      </c>
      <c r="G37" s="18">
        <v>2666823.12</v>
      </c>
      <c r="H37" s="10" t="s">
        <v>304</v>
      </c>
      <c r="I37" s="18">
        <v>1800000</v>
      </c>
      <c r="J37" s="18">
        <f>G37-I37</f>
        <v>866823.12000000011</v>
      </c>
      <c r="K37" s="10"/>
      <c r="L37" s="10" t="s">
        <v>55</v>
      </c>
      <c r="M37" s="10"/>
    </row>
    <row r="38" spans="1:55" s="416" customFormat="1" ht="25.5" customHeight="1" x14ac:dyDescent="0.25">
      <c r="A38" s="10" t="s">
        <v>315</v>
      </c>
      <c r="B38" s="70" t="s">
        <v>316</v>
      </c>
      <c r="C38" s="71" t="s">
        <v>317</v>
      </c>
      <c r="D38" s="72" t="s">
        <v>318</v>
      </c>
      <c r="E38" s="72" t="s">
        <v>319</v>
      </c>
      <c r="F38" s="73">
        <v>336517.04</v>
      </c>
      <c r="G38" s="110"/>
      <c r="H38" s="111" t="s">
        <v>320</v>
      </c>
      <c r="I38" s="110">
        <v>190000</v>
      </c>
      <c r="J38" s="74">
        <f>F38-I38</f>
        <v>146517.03999999998</v>
      </c>
      <c r="K38" s="70" t="s">
        <v>12</v>
      </c>
      <c r="L38" s="10"/>
      <c r="M38" s="10"/>
    </row>
    <row r="39" spans="1:55" s="416" customFormat="1" ht="60" customHeight="1" x14ac:dyDescent="0.25">
      <c r="F39" s="393"/>
    </row>
    <row r="40" spans="1:55" s="13" customFormat="1" ht="30" customHeight="1" x14ac:dyDescent="0.25">
      <c r="A40" s="416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/>
      <c r="X40" s="416"/>
      <c r="Y40" s="416"/>
      <c r="Z40" s="416"/>
      <c r="AA40" s="416"/>
      <c r="AB40" s="416"/>
      <c r="AC40" s="416"/>
      <c r="AD40" s="416"/>
      <c r="AE40" s="416"/>
      <c r="AF40" s="416"/>
      <c r="AG40" s="416"/>
      <c r="AH40" s="416"/>
      <c r="AI40" s="416"/>
      <c r="AJ40" s="416"/>
      <c r="AK40" s="416"/>
      <c r="AL40" s="416"/>
      <c r="AM40" s="416"/>
      <c r="AN40" s="416"/>
      <c r="AO40" s="416"/>
      <c r="AP40" s="416"/>
      <c r="AQ40" s="416"/>
      <c r="AR40" s="416"/>
      <c r="AS40" s="416"/>
      <c r="AT40" s="416"/>
      <c r="AU40" s="416"/>
      <c r="AV40" s="416"/>
      <c r="AW40" s="416"/>
      <c r="AX40" s="416"/>
      <c r="AY40" s="416"/>
      <c r="AZ40" s="416"/>
      <c r="BA40" s="416"/>
      <c r="BB40" s="416"/>
      <c r="BC40" s="416"/>
    </row>
    <row r="41" spans="1:55" s="416" customFormat="1" ht="30" customHeight="1" x14ac:dyDescent="0.25">
      <c r="J41" s="68" t="s">
        <v>269</v>
      </c>
      <c r="K41" s="68">
        <v>419101</v>
      </c>
    </row>
    <row r="42" spans="1:55" s="416" customFormat="1" ht="35.25" customHeight="1" x14ac:dyDescent="0.25"/>
    <row r="43" spans="1:55" s="5" customFormat="1" ht="24.75" customHeight="1" x14ac:dyDescent="0.25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416"/>
      <c r="Z43" s="416"/>
      <c r="AA43" s="416"/>
      <c r="AB43" s="416"/>
      <c r="AC43" s="416"/>
      <c r="AD43" s="416"/>
      <c r="AE43" s="416"/>
      <c r="AF43" s="416"/>
      <c r="AG43" s="416"/>
      <c r="AH43" s="416"/>
      <c r="AI43" s="416"/>
      <c r="AJ43" s="416"/>
      <c r="AK43" s="416"/>
      <c r="AL43" s="416"/>
      <c r="AM43" s="416"/>
      <c r="AN43" s="416"/>
      <c r="AO43" s="416"/>
      <c r="AP43" s="416"/>
      <c r="AQ43" s="416"/>
      <c r="AR43" s="416"/>
      <c r="AS43" s="416"/>
      <c r="AT43" s="416"/>
      <c r="AU43" s="416"/>
      <c r="AV43" s="416"/>
      <c r="AW43" s="416"/>
      <c r="AX43" s="416"/>
      <c r="AY43" s="416"/>
      <c r="AZ43" s="416"/>
      <c r="BA43" s="416"/>
      <c r="BB43" s="416"/>
      <c r="BC43" s="416"/>
    </row>
    <row r="44" spans="1:55" s="416" customFormat="1" x14ac:dyDescent="0.25">
      <c r="A44" s="415"/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415"/>
      <c r="Z44" s="415"/>
      <c r="AA44" s="415"/>
      <c r="AB44" s="415"/>
      <c r="AC44" s="415"/>
      <c r="AD44" s="415"/>
      <c r="AE44" s="415"/>
      <c r="AF44" s="415"/>
      <c r="AG44" s="415"/>
      <c r="AH44" s="415"/>
      <c r="AI44" s="415"/>
      <c r="AJ44" s="415"/>
      <c r="AK44" s="415"/>
      <c r="AL44" s="415"/>
      <c r="AM44" s="415"/>
      <c r="AN44" s="415"/>
      <c r="AO44" s="415"/>
      <c r="AP44" s="415"/>
      <c r="AQ44" s="415"/>
      <c r="AR44" s="415"/>
      <c r="AS44" s="415"/>
      <c r="AT44" s="415"/>
      <c r="AU44" s="415"/>
      <c r="AV44" s="415"/>
    </row>
    <row r="45" spans="1:55" s="415" customFormat="1" ht="42.75" customHeight="1" x14ac:dyDescent="0.25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416"/>
      <c r="T45" s="416"/>
      <c r="U45" s="416"/>
      <c r="V45" s="416"/>
      <c r="W45" s="416"/>
      <c r="X45" s="416"/>
      <c r="Y45" s="416"/>
      <c r="Z45" s="416"/>
      <c r="AA45" s="416"/>
      <c r="AB45" s="416"/>
      <c r="AC45" s="416"/>
      <c r="AD45" s="416"/>
      <c r="AE45" s="416"/>
      <c r="AF45" s="416"/>
      <c r="AG45" s="416"/>
      <c r="AH45" s="416"/>
      <c r="AI45" s="416"/>
      <c r="AJ45" s="416"/>
      <c r="AK45" s="416"/>
      <c r="AL45" s="416"/>
      <c r="AM45" s="416"/>
      <c r="AN45" s="416"/>
      <c r="AO45" s="416"/>
      <c r="AP45" s="416"/>
      <c r="AQ45" s="416"/>
      <c r="AR45" s="416"/>
      <c r="AS45" s="416"/>
      <c r="AT45" s="416"/>
      <c r="AU45" s="416"/>
      <c r="AV45" s="416"/>
    </row>
    <row r="46" spans="1:55" s="416" customFormat="1" x14ac:dyDescent="0.25"/>
    <row r="47" spans="1:55" s="416" customFormat="1" x14ac:dyDescent="0.25"/>
    <row r="48" spans="1:55" s="416" customFormat="1" ht="30" customHeight="1" x14ac:dyDescent="0.25"/>
    <row r="49" spans="1:48" s="416" customFormat="1" ht="22.5" customHeight="1" x14ac:dyDescent="0.25"/>
    <row r="50" spans="1:48" s="416" customFormat="1" ht="33" customHeight="1" x14ac:dyDescent="0.25"/>
    <row r="51" spans="1:48" s="416" customFormat="1" ht="35.25" customHeight="1" x14ac:dyDescent="0.25"/>
    <row r="52" spans="1:48" s="416" customFormat="1" x14ac:dyDescent="0.25"/>
    <row r="53" spans="1:48" s="416" customFormat="1" x14ac:dyDescent="0.25"/>
    <row r="54" spans="1:48" s="416" customFormat="1" x14ac:dyDescent="0.25"/>
    <row r="55" spans="1:48" s="416" customFormat="1" ht="15" customHeight="1" x14ac:dyDescent="0.25"/>
    <row r="56" spans="1:48" s="416" customFormat="1" ht="15" customHeight="1" x14ac:dyDescent="0.25"/>
    <row r="57" spans="1:48" s="416" customForma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</row>
    <row r="58" spans="1:48" s="28" customFormat="1" x14ac:dyDescent="0.25">
      <c r="A58" s="416"/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416"/>
      <c r="AA58" s="416"/>
      <c r="AB58" s="416"/>
      <c r="AC58" s="416"/>
      <c r="AD58" s="416"/>
      <c r="AE58" s="416"/>
      <c r="AF58" s="416"/>
      <c r="AG58" s="416"/>
      <c r="AH58" s="416"/>
      <c r="AI58" s="416"/>
      <c r="AJ58" s="416"/>
      <c r="AK58" s="416"/>
      <c r="AL58" s="416"/>
      <c r="AM58" s="416"/>
      <c r="AN58" s="416"/>
      <c r="AO58" s="416"/>
      <c r="AP58" s="416"/>
      <c r="AQ58" s="416"/>
      <c r="AR58" s="416"/>
      <c r="AS58" s="416"/>
      <c r="AT58" s="416"/>
      <c r="AU58" s="416"/>
      <c r="AV58" s="416"/>
    </row>
    <row r="59" spans="1:48" s="416" customFormat="1" x14ac:dyDescent="0.25"/>
    <row r="60" spans="1:48" s="416" customFormat="1" x14ac:dyDescent="0.25"/>
    <row r="61" spans="1:48" s="416" customFormat="1" x14ac:dyDescent="0.25"/>
    <row r="62" spans="1:48" s="416" customFormat="1" ht="51.75" customHeight="1" x14ac:dyDescent="0.25"/>
    <row r="63" spans="1:48" s="416" customFormat="1" x14ac:dyDescent="0.25"/>
    <row r="64" spans="1:48" s="416" customFormat="1" x14ac:dyDescent="0.25"/>
    <row r="65" s="416" customFormat="1" x14ac:dyDescent="0.25"/>
    <row r="66" s="416" customFormat="1" x14ac:dyDescent="0.25"/>
    <row r="67" s="416" customFormat="1" x14ac:dyDescent="0.25"/>
    <row r="68" s="416" customFormat="1" x14ac:dyDescent="0.25"/>
    <row r="69" s="416" customFormat="1" x14ac:dyDescent="0.25"/>
    <row r="70" s="416" customFormat="1" x14ac:dyDescent="0.25"/>
    <row r="71" s="416" customFormat="1" x14ac:dyDescent="0.25"/>
    <row r="72" s="416" customFormat="1" x14ac:dyDescent="0.25"/>
    <row r="73" s="416" customFormat="1" x14ac:dyDescent="0.25"/>
    <row r="74" s="416" customFormat="1" x14ac:dyDescent="0.25"/>
    <row r="75" s="416" customFormat="1" x14ac:dyDescent="0.25"/>
    <row r="76" s="416" customFormat="1" ht="47.25" customHeight="1" x14ac:dyDescent="0.25"/>
    <row r="77" s="416" customFormat="1" ht="32.25" customHeight="1" x14ac:dyDescent="0.25"/>
    <row r="78" s="416" customFormat="1" x14ac:dyDescent="0.25"/>
    <row r="79" s="416" customFormat="1" x14ac:dyDescent="0.25"/>
    <row r="80" s="416" customFormat="1" ht="24" customHeight="1" x14ac:dyDescent="0.25"/>
    <row r="81" spans="1:55" s="416" customFormat="1" x14ac:dyDescent="0.25"/>
    <row r="82" spans="1:55" s="416" customFormat="1" x14ac:dyDescent="0.25"/>
    <row r="83" spans="1:55" s="416" customFormat="1" x14ac:dyDescent="0.25"/>
    <row r="84" spans="1:55" s="416" customFormat="1" x14ac:dyDescent="0.25"/>
    <row r="85" spans="1:55" s="416" customFormat="1" ht="55.5" customHeight="1" x14ac:dyDescent="0.25"/>
    <row r="86" spans="1:55" s="416" customFormat="1" ht="35.25" customHeight="1" x14ac:dyDescent="0.25"/>
    <row r="87" spans="1:55" s="5" customFormat="1" ht="30.75" customHeight="1" x14ac:dyDescent="0.25">
      <c r="A87" s="416"/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  <c r="T87" s="416"/>
      <c r="U87" s="416"/>
      <c r="V87" s="416"/>
      <c r="W87" s="416"/>
      <c r="X87" s="416"/>
      <c r="Y87" s="416"/>
      <c r="Z87" s="416"/>
      <c r="AA87" s="416"/>
      <c r="AB87" s="416"/>
      <c r="AC87" s="416"/>
      <c r="AD87" s="416"/>
      <c r="AE87" s="416"/>
      <c r="AF87" s="416"/>
      <c r="AG87" s="416"/>
      <c r="AH87" s="416"/>
      <c r="AI87" s="416"/>
      <c r="AJ87" s="416"/>
      <c r="AK87" s="416"/>
      <c r="AL87" s="416"/>
      <c r="AM87" s="416"/>
      <c r="AN87" s="416"/>
      <c r="AO87" s="416"/>
      <c r="AP87" s="416"/>
      <c r="AQ87" s="416"/>
      <c r="AR87" s="416"/>
      <c r="AS87" s="416"/>
      <c r="AT87" s="416"/>
      <c r="AU87" s="416"/>
      <c r="AV87" s="416"/>
      <c r="AW87" s="416"/>
      <c r="AX87" s="416"/>
      <c r="AY87" s="416"/>
      <c r="AZ87" s="416"/>
      <c r="BA87" s="416"/>
      <c r="BB87" s="416"/>
      <c r="BC87" s="416"/>
    </row>
    <row r="88" spans="1:55" s="5" customFormat="1" ht="25.5" customHeight="1" x14ac:dyDescent="0.25">
      <c r="A88" s="416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416"/>
      <c r="Z88" s="416"/>
      <c r="AA88" s="416"/>
      <c r="AB88" s="416"/>
      <c r="AC88" s="416"/>
      <c r="AD88" s="416"/>
      <c r="AE88" s="416"/>
      <c r="AF88" s="416"/>
      <c r="AG88" s="416"/>
      <c r="AH88" s="416"/>
      <c r="AI88" s="416"/>
      <c r="AJ88" s="416"/>
      <c r="AK88" s="416"/>
      <c r="AL88" s="416"/>
      <c r="AM88" s="416"/>
      <c r="AN88" s="416"/>
      <c r="AO88" s="416"/>
      <c r="AP88" s="416"/>
      <c r="AQ88" s="416"/>
      <c r="AR88" s="416"/>
      <c r="AS88" s="416"/>
      <c r="AT88" s="416"/>
      <c r="AU88" s="416"/>
      <c r="AV88" s="416"/>
      <c r="AW88" s="416"/>
      <c r="AX88" s="416"/>
      <c r="AY88" s="416"/>
      <c r="AZ88" s="416"/>
      <c r="BA88" s="416"/>
      <c r="BB88" s="416"/>
      <c r="BC88" s="416"/>
    </row>
    <row r="89" spans="1:55" s="5" customFormat="1" x14ac:dyDescent="0.25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6"/>
      <c r="O89" s="416"/>
      <c r="P89" s="416"/>
      <c r="Q89" s="416"/>
      <c r="R89" s="416"/>
      <c r="S89" s="416"/>
      <c r="T89" s="416"/>
      <c r="U89" s="416"/>
      <c r="V89" s="416"/>
      <c r="W89" s="416"/>
      <c r="X89" s="416"/>
      <c r="Y89" s="416"/>
      <c r="Z89" s="416"/>
      <c r="AA89" s="416"/>
      <c r="AB89" s="416"/>
      <c r="AC89" s="416"/>
      <c r="AD89" s="416"/>
      <c r="AE89" s="416"/>
      <c r="AF89" s="416"/>
      <c r="AG89" s="416"/>
      <c r="AH89" s="416"/>
      <c r="AI89" s="416"/>
      <c r="AJ89" s="416"/>
      <c r="AK89" s="416"/>
      <c r="AL89" s="416"/>
      <c r="AM89" s="416"/>
      <c r="AN89" s="416"/>
      <c r="AO89" s="416"/>
      <c r="AP89" s="416"/>
      <c r="AQ89" s="416"/>
      <c r="AR89" s="416"/>
      <c r="AS89" s="416"/>
      <c r="AT89" s="416"/>
      <c r="AU89" s="416"/>
      <c r="AV89" s="416"/>
      <c r="AW89" s="416"/>
      <c r="AX89" s="416"/>
      <c r="AY89" s="416"/>
      <c r="AZ89" s="416"/>
      <c r="BA89" s="416"/>
      <c r="BB89" s="416"/>
      <c r="BC89" s="416"/>
    </row>
    <row r="90" spans="1:55" s="416" customFormat="1" ht="28.5" customHeight="1" x14ac:dyDescent="0.25"/>
    <row r="91" spans="1:55" s="416" customFormat="1" x14ac:dyDescent="0.25"/>
    <row r="92" spans="1:55" s="416" customFormat="1" x14ac:dyDescent="0.25"/>
    <row r="93" spans="1:55" s="416" customFormat="1" x14ac:dyDescent="0.25"/>
    <row r="94" spans="1:55" s="416" customFormat="1" ht="36.75" customHeight="1" x14ac:dyDescent="0.25"/>
    <row r="95" spans="1:55" s="416" customFormat="1" x14ac:dyDescent="0.25"/>
    <row r="96" spans="1:55" s="5" customFormat="1" x14ac:dyDescent="0.25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6"/>
      <c r="O96" s="416"/>
      <c r="P96" s="416"/>
      <c r="Q96" s="416"/>
      <c r="R96" s="416"/>
      <c r="S96" s="416"/>
      <c r="T96" s="416"/>
      <c r="U96" s="416"/>
      <c r="V96" s="416"/>
      <c r="W96" s="416"/>
      <c r="X96" s="416"/>
      <c r="Y96" s="416"/>
      <c r="Z96" s="416"/>
      <c r="AA96" s="416"/>
      <c r="AB96" s="416"/>
      <c r="AC96" s="416"/>
      <c r="AD96" s="416"/>
      <c r="AE96" s="416"/>
      <c r="AF96" s="416"/>
      <c r="AG96" s="416"/>
      <c r="AH96" s="416"/>
      <c r="AI96" s="416"/>
      <c r="AJ96" s="416"/>
      <c r="AK96" s="416"/>
      <c r="AL96" s="416"/>
      <c r="AM96" s="416"/>
      <c r="AN96" s="416"/>
      <c r="AO96" s="416"/>
      <c r="AP96" s="416"/>
      <c r="AQ96" s="416"/>
      <c r="AR96" s="416"/>
      <c r="AS96" s="416"/>
      <c r="AT96" s="416"/>
      <c r="AU96" s="416"/>
      <c r="AV96" s="416"/>
      <c r="AW96" s="416"/>
      <c r="AX96" s="416"/>
      <c r="AY96" s="416"/>
      <c r="AZ96" s="416"/>
      <c r="BA96" s="416"/>
      <c r="BB96" s="416"/>
      <c r="BC96" s="416"/>
    </row>
    <row r="97" spans="1:55" s="5" customFormat="1" x14ac:dyDescent="0.25">
      <c r="A97" s="416"/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416"/>
      <c r="AA97" s="416"/>
      <c r="AB97" s="416"/>
      <c r="AC97" s="416"/>
      <c r="AD97" s="416"/>
      <c r="AE97" s="416"/>
      <c r="AF97" s="416"/>
      <c r="AG97" s="416"/>
      <c r="AH97" s="416"/>
      <c r="AI97" s="416"/>
      <c r="AJ97" s="416"/>
      <c r="AK97" s="416"/>
      <c r="AL97" s="416"/>
      <c r="AM97" s="416"/>
      <c r="AN97" s="416"/>
      <c r="AO97" s="416"/>
      <c r="AP97" s="416"/>
      <c r="AQ97" s="416"/>
      <c r="AR97" s="416"/>
      <c r="AS97" s="416"/>
      <c r="AT97" s="416"/>
      <c r="AU97" s="416"/>
      <c r="AV97" s="416"/>
      <c r="AW97" s="416"/>
      <c r="AX97" s="416"/>
      <c r="AY97" s="416"/>
      <c r="AZ97" s="416"/>
      <c r="BA97" s="416"/>
      <c r="BB97" s="416"/>
      <c r="BC97" s="416"/>
    </row>
    <row r="98" spans="1:55" s="5" customFormat="1" x14ac:dyDescent="0.25">
      <c r="A98" s="416"/>
      <c r="B98" s="416"/>
      <c r="C98" s="416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  <c r="X98" s="416"/>
      <c r="Y98" s="416"/>
      <c r="Z98" s="416"/>
      <c r="AA98" s="416"/>
      <c r="AB98" s="416"/>
      <c r="AC98" s="416"/>
      <c r="AD98" s="416"/>
      <c r="AE98" s="416"/>
      <c r="AF98" s="416"/>
      <c r="AG98" s="416"/>
      <c r="AH98" s="416"/>
      <c r="AI98" s="416"/>
      <c r="AJ98" s="416"/>
      <c r="AK98" s="416"/>
      <c r="AL98" s="416"/>
      <c r="AM98" s="416"/>
      <c r="AN98" s="416"/>
      <c r="AO98" s="416"/>
      <c r="AP98" s="416"/>
      <c r="AQ98" s="416"/>
      <c r="AR98" s="416"/>
      <c r="AS98" s="416"/>
      <c r="AT98" s="416"/>
      <c r="AU98" s="416"/>
      <c r="AV98" s="416"/>
      <c r="AW98" s="416"/>
      <c r="AX98" s="416"/>
      <c r="AY98" s="416"/>
      <c r="AZ98" s="416"/>
      <c r="BA98" s="416"/>
      <c r="BB98" s="416"/>
      <c r="BC98" s="416"/>
    </row>
    <row r="99" spans="1:55" s="5" customFormat="1" x14ac:dyDescent="0.25">
      <c r="A99" s="416"/>
      <c r="B99" s="416"/>
      <c r="C99" s="416"/>
      <c r="D99" s="416"/>
      <c r="E99" s="416"/>
      <c r="F99" s="416"/>
      <c r="G99" s="416"/>
      <c r="H99" s="416"/>
      <c r="I99" s="416"/>
      <c r="J99" s="416"/>
      <c r="K99" s="416"/>
      <c r="L99" s="416"/>
      <c r="M99" s="416"/>
      <c r="N99" s="416"/>
      <c r="O99" s="416"/>
      <c r="P99" s="416"/>
      <c r="Q99" s="416"/>
      <c r="R99" s="416"/>
      <c r="S99" s="416"/>
      <c r="T99" s="416"/>
      <c r="U99" s="416"/>
      <c r="V99" s="416"/>
      <c r="W99" s="416"/>
      <c r="X99" s="416"/>
      <c r="Y99" s="416"/>
      <c r="Z99" s="416"/>
      <c r="AA99" s="416"/>
      <c r="AB99" s="416"/>
      <c r="AC99" s="416"/>
      <c r="AD99" s="416"/>
      <c r="AE99" s="416"/>
      <c r="AF99" s="416"/>
      <c r="AG99" s="416"/>
      <c r="AH99" s="416"/>
      <c r="AI99" s="416"/>
      <c r="AJ99" s="416"/>
      <c r="AK99" s="416"/>
      <c r="AL99" s="416"/>
      <c r="AM99" s="416"/>
      <c r="AN99" s="416"/>
      <c r="AO99" s="416"/>
      <c r="AP99" s="416"/>
      <c r="AQ99" s="416"/>
      <c r="AR99" s="416"/>
      <c r="AS99" s="416"/>
      <c r="AT99" s="416"/>
      <c r="AU99" s="416"/>
      <c r="AV99" s="416"/>
      <c r="AW99" s="416"/>
      <c r="AX99" s="416"/>
      <c r="AY99" s="416"/>
      <c r="AZ99" s="416"/>
      <c r="BA99" s="416"/>
      <c r="BB99" s="416"/>
      <c r="BC99" s="416"/>
    </row>
    <row r="100" spans="1:55" s="5" customFormat="1" ht="22.5" customHeight="1" x14ac:dyDescent="0.25">
      <c r="A100" s="416"/>
      <c r="B100" s="416"/>
      <c r="C100" s="416"/>
      <c r="D100" s="416"/>
      <c r="E100" s="416"/>
      <c r="F100" s="416"/>
      <c r="G100" s="416"/>
      <c r="H100" s="416"/>
      <c r="I100" s="416"/>
      <c r="J100" s="416"/>
      <c r="K100" s="416"/>
      <c r="L100" s="416"/>
      <c r="M100" s="416"/>
      <c r="N100" s="416"/>
      <c r="O100" s="416"/>
      <c r="P100" s="416"/>
      <c r="Q100" s="416"/>
      <c r="R100" s="416"/>
      <c r="S100" s="416"/>
      <c r="T100" s="416"/>
      <c r="U100" s="416"/>
      <c r="V100" s="416"/>
      <c r="W100" s="416"/>
      <c r="X100" s="416"/>
      <c r="Y100" s="416"/>
      <c r="Z100" s="416"/>
      <c r="AA100" s="416"/>
      <c r="AB100" s="416"/>
      <c r="AC100" s="416"/>
      <c r="AD100" s="416"/>
      <c r="AE100" s="416"/>
      <c r="AF100" s="416"/>
      <c r="AG100" s="416"/>
      <c r="AH100" s="416"/>
      <c r="AI100" s="416"/>
      <c r="AJ100" s="416"/>
      <c r="AK100" s="416"/>
      <c r="AL100" s="416"/>
      <c r="AM100" s="416"/>
      <c r="AN100" s="416"/>
      <c r="AO100" s="416"/>
      <c r="AP100" s="416"/>
      <c r="AQ100" s="416"/>
      <c r="AR100" s="416"/>
      <c r="AS100" s="416"/>
      <c r="AT100" s="416"/>
      <c r="AU100" s="416"/>
      <c r="AV100" s="416"/>
      <c r="AW100" s="416"/>
      <c r="AX100" s="416"/>
      <c r="AY100" s="416"/>
      <c r="AZ100" s="416"/>
      <c r="BA100" s="416"/>
      <c r="BB100" s="416"/>
      <c r="BC100" s="416"/>
    </row>
    <row r="101" spans="1:55" s="5" customFormat="1" ht="24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416"/>
      <c r="AX101" s="416"/>
      <c r="AY101" s="416"/>
      <c r="AZ101" s="416"/>
      <c r="BA101" s="416"/>
      <c r="BB101" s="416"/>
      <c r="BC101" s="416"/>
    </row>
    <row r="102" spans="1:55" x14ac:dyDescent="0.25">
      <c r="A102" s="416"/>
      <c r="B102" s="416"/>
      <c r="C102" s="416"/>
      <c r="D102" s="416"/>
      <c r="E102" s="416"/>
      <c r="F102" s="416"/>
      <c r="G102" s="416"/>
      <c r="H102" s="416"/>
      <c r="I102" s="416"/>
      <c r="J102" s="416"/>
      <c r="K102" s="416"/>
      <c r="L102" s="416"/>
      <c r="M102" s="416"/>
      <c r="N102" s="416"/>
      <c r="O102" s="416"/>
      <c r="P102" s="416"/>
      <c r="Q102" s="416"/>
      <c r="R102" s="416"/>
      <c r="S102" s="416"/>
      <c r="T102" s="416"/>
      <c r="U102" s="416"/>
      <c r="V102" s="416"/>
      <c r="W102" s="416"/>
      <c r="X102" s="416"/>
      <c r="Y102" s="416"/>
      <c r="Z102" s="416"/>
      <c r="AA102" s="416"/>
      <c r="AB102" s="416"/>
      <c r="AC102" s="416"/>
      <c r="AD102" s="416"/>
      <c r="AE102" s="416"/>
      <c r="AF102" s="416"/>
      <c r="AG102" s="416"/>
      <c r="AH102" s="416"/>
      <c r="AI102" s="416"/>
      <c r="AJ102" s="416"/>
      <c r="AK102" s="416"/>
      <c r="AL102" s="416"/>
      <c r="AM102" s="416"/>
      <c r="AN102" s="416"/>
      <c r="AO102" s="416"/>
      <c r="AP102" s="416"/>
      <c r="AQ102" s="416"/>
      <c r="AR102" s="416"/>
      <c r="AS102" s="416"/>
      <c r="AT102" s="416"/>
      <c r="AU102" s="416"/>
      <c r="AV102" s="416"/>
    </row>
    <row r="103" spans="1:55" s="5" customFormat="1" ht="21.75" customHeight="1" x14ac:dyDescent="0.25">
      <c r="A103" s="416"/>
      <c r="B103" s="416"/>
      <c r="C103" s="416"/>
      <c r="D103" s="416"/>
      <c r="E103" s="416"/>
      <c r="F103" s="416"/>
      <c r="G103" s="416"/>
      <c r="H103" s="416"/>
      <c r="I103" s="416"/>
      <c r="J103" s="416"/>
      <c r="K103" s="416"/>
      <c r="L103" s="416"/>
      <c r="M103" s="416"/>
      <c r="N103" s="416"/>
      <c r="O103" s="416"/>
      <c r="P103" s="416"/>
      <c r="Q103" s="416"/>
      <c r="R103" s="416"/>
      <c r="S103" s="416"/>
      <c r="T103" s="416"/>
      <c r="U103" s="416"/>
      <c r="V103" s="416"/>
      <c r="W103" s="416"/>
      <c r="X103" s="416"/>
      <c r="Y103" s="416"/>
      <c r="Z103" s="416"/>
      <c r="AA103" s="416"/>
      <c r="AB103" s="416"/>
      <c r="AC103" s="416"/>
      <c r="AD103" s="416"/>
      <c r="AE103" s="416"/>
      <c r="AF103" s="416"/>
      <c r="AG103" s="416"/>
      <c r="AH103" s="416"/>
      <c r="AI103" s="416"/>
      <c r="AJ103" s="416"/>
      <c r="AK103" s="416"/>
      <c r="AL103" s="416"/>
      <c r="AM103" s="416"/>
      <c r="AN103" s="416"/>
      <c r="AO103" s="416"/>
      <c r="AP103" s="416"/>
      <c r="AQ103" s="416"/>
      <c r="AR103" s="416"/>
      <c r="AS103" s="416"/>
      <c r="AT103" s="416"/>
      <c r="AU103" s="416"/>
      <c r="AV103" s="416"/>
      <c r="AW103" s="416"/>
      <c r="AX103" s="416"/>
      <c r="AY103" s="416"/>
      <c r="AZ103" s="416"/>
      <c r="BA103" s="416"/>
      <c r="BB103" s="416"/>
      <c r="BC103" s="416"/>
    </row>
    <row r="104" spans="1:55" s="5" customFormat="1" x14ac:dyDescent="0.25">
      <c r="A104" s="239"/>
      <c r="B104" s="56"/>
      <c r="C104" s="57"/>
      <c r="D104" s="57"/>
      <c r="E104" s="58"/>
      <c r="F104" s="58"/>
      <c r="H104" s="58"/>
      <c r="I104" s="58"/>
      <c r="J104" s="59"/>
      <c r="K104" s="56"/>
      <c r="M104" s="416"/>
      <c r="N104" s="416"/>
      <c r="O104" s="416"/>
      <c r="P104" s="416"/>
      <c r="Q104" s="416"/>
      <c r="R104" s="416"/>
      <c r="S104" s="416"/>
      <c r="T104" s="416"/>
      <c r="U104" s="416"/>
      <c r="V104" s="416"/>
      <c r="W104" s="416"/>
      <c r="X104" s="416"/>
      <c r="Y104" s="416"/>
      <c r="Z104" s="416"/>
      <c r="AA104" s="416"/>
      <c r="AB104" s="416"/>
      <c r="AC104" s="416"/>
      <c r="AD104" s="416"/>
      <c r="AE104" s="416"/>
      <c r="AF104" s="416"/>
      <c r="AG104" s="416"/>
      <c r="AH104" s="416"/>
      <c r="AI104" s="416"/>
      <c r="AJ104" s="416"/>
      <c r="AK104" s="416"/>
      <c r="AL104" s="416"/>
      <c r="AM104" s="416"/>
      <c r="AN104" s="416"/>
      <c r="AO104" s="416"/>
      <c r="AP104" s="416"/>
      <c r="AQ104" s="416"/>
      <c r="AR104" s="416"/>
      <c r="AS104" s="416"/>
      <c r="AT104" s="416"/>
      <c r="AU104" s="416"/>
      <c r="AV104" s="416"/>
      <c r="AW104" s="416"/>
      <c r="AX104" s="416"/>
      <c r="AY104" s="416"/>
      <c r="AZ104" s="416"/>
      <c r="BA104" s="416"/>
      <c r="BB104" s="416"/>
      <c r="BC104" s="416"/>
    </row>
    <row r="105" spans="1:55" s="5" customFormat="1" x14ac:dyDescent="0.25">
      <c r="A105" s="239"/>
      <c r="B105" s="56"/>
      <c r="C105" s="57"/>
      <c r="D105" s="57"/>
      <c r="E105" s="58"/>
      <c r="F105" s="58"/>
      <c r="H105" s="58"/>
      <c r="I105" s="58"/>
      <c r="J105" s="59"/>
      <c r="K105" s="56"/>
      <c r="M105" s="416"/>
      <c r="N105" s="416"/>
      <c r="O105" s="416"/>
      <c r="P105" s="416"/>
      <c r="Q105" s="416"/>
      <c r="R105" s="416"/>
      <c r="S105" s="416"/>
      <c r="T105" s="416"/>
      <c r="U105" s="416"/>
      <c r="V105" s="416"/>
      <c r="W105" s="416"/>
      <c r="X105" s="416"/>
      <c r="Y105" s="416"/>
      <c r="Z105" s="416"/>
      <c r="AA105" s="416"/>
      <c r="AB105" s="416"/>
      <c r="AC105" s="416"/>
      <c r="AD105" s="416"/>
      <c r="AE105" s="416"/>
      <c r="AF105" s="416"/>
      <c r="AG105" s="416"/>
      <c r="AH105" s="416"/>
      <c r="AI105" s="416"/>
      <c r="AJ105" s="416"/>
      <c r="AK105" s="416"/>
      <c r="AL105" s="416"/>
      <c r="AM105" s="416"/>
      <c r="AN105" s="416"/>
      <c r="AO105" s="416"/>
      <c r="AP105" s="416"/>
      <c r="AQ105" s="416"/>
      <c r="AR105" s="416"/>
      <c r="AS105" s="416"/>
      <c r="AT105" s="416"/>
      <c r="AU105" s="416"/>
      <c r="AV105" s="416"/>
      <c r="AW105" s="416"/>
      <c r="AX105" s="416"/>
      <c r="AY105" s="416"/>
      <c r="AZ105" s="416"/>
      <c r="BA105" s="416"/>
      <c r="BB105" s="416"/>
      <c r="BC105" s="416"/>
    </row>
    <row r="106" spans="1:55" s="5" customFormat="1" x14ac:dyDescent="0.25">
      <c r="A106" s="239"/>
      <c r="B106" s="56"/>
      <c r="C106" s="57"/>
      <c r="D106" s="57"/>
      <c r="E106" s="58"/>
      <c r="F106" s="58"/>
      <c r="H106" s="58"/>
      <c r="I106" s="58"/>
      <c r="J106" s="59"/>
      <c r="K106" s="5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416"/>
      <c r="Z106" s="416"/>
      <c r="AA106" s="416"/>
      <c r="AB106" s="416"/>
      <c r="AC106" s="416"/>
      <c r="AD106" s="416"/>
      <c r="AE106" s="416"/>
      <c r="AF106" s="416"/>
      <c r="AG106" s="416"/>
      <c r="AH106" s="416"/>
      <c r="AI106" s="416"/>
      <c r="AJ106" s="416"/>
      <c r="AK106" s="416"/>
      <c r="AL106" s="416"/>
      <c r="AM106" s="416"/>
      <c r="AN106" s="416"/>
      <c r="AO106" s="416"/>
      <c r="AP106" s="416"/>
      <c r="AQ106" s="416"/>
      <c r="AR106" s="416"/>
      <c r="AS106" s="416"/>
      <c r="AT106" s="416"/>
      <c r="AU106" s="416"/>
      <c r="AV106" s="416"/>
      <c r="AW106" s="416"/>
      <c r="AX106" s="416"/>
      <c r="AY106" s="416"/>
      <c r="AZ106" s="416"/>
      <c r="BA106" s="416"/>
      <c r="BB106" s="416"/>
      <c r="BC106" s="416"/>
    </row>
    <row r="107" spans="1:55" s="5" customFormat="1" x14ac:dyDescent="0.25">
      <c r="A107" s="239"/>
      <c r="B107" s="56"/>
      <c r="C107" s="57"/>
      <c r="D107" s="57"/>
      <c r="E107" s="58"/>
      <c r="F107" s="58"/>
      <c r="H107" s="58"/>
      <c r="I107" s="58"/>
      <c r="J107" s="59"/>
      <c r="K107" s="5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416"/>
      <c r="AA107" s="416"/>
      <c r="AB107" s="416"/>
      <c r="AC107" s="416"/>
      <c r="AD107" s="416"/>
      <c r="AE107" s="416"/>
      <c r="AF107" s="416"/>
      <c r="AG107" s="416"/>
      <c r="AH107" s="416"/>
      <c r="AI107" s="416"/>
      <c r="AJ107" s="416"/>
      <c r="AK107" s="416"/>
      <c r="AL107" s="416"/>
      <c r="AM107" s="416"/>
      <c r="AN107" s="416"/>
      <c r="AO107" s="416"/>
      <c r="AP107" s="416"/>
      <c r="AQ107" s="416"/>
      <c r="AR107" s="416"/>
      <c r="AS107" s="416"/>
      <c r="AT107" s="416"/>
      <c r="AU107" s="416"/>
      <c r="AV107" s="416"/>
      <c r="AW107" s="416"/>
      <c r="AX107" s="416"/>
      <c r="AY107" s="416"/>
      <c r="AZ107" s="416"/>
      <c r="BA107" s="416"/>
      <c r="BB107" s="416"/>
      <c r="BC107" s="416"/>
    </row>
    <row r="108" spans="1:55" s="5" customFormat="1" x14ac:dyDescent="0.25">
      <c r="A108" s="239"/>
      <c r="B108" s="56"/>
      <c r="C108" s="57"/>
      <c r="D108" s="57"/>
      <c r="E108" s="58"/>
      <c r="F108" s="58"/>
      <c r="H108" s="58"/>
      <c r="I108" s="58"/>
      <c r="J108" s="59"/>
      <c r="K108" s="56"/>
      <c r="M108" s="416"/>
      <c r="N108" s="416"/>
      <c r="O108" s="416"/>
      <c r="P108" s="416"/>
      <c r="Q108" s="416"/>
      <c r="R108" s="416"/>
      <c r="S108" s="416"/>
      <c r="T108" s="416"/>
      <c r="U108" s="416"/>
      <c r="V108" s="416"/>
      <c r="W108" s="416"/>
      <c r="X108" s="416"/>
      <c r="Y108" s="416"/>
      <c r="Z108" s="416"/>
      <c r="AA108" s="416"/>
      <c r="AB108" s="416"/>
      <c r="AC108" s="416"/>
      <c r="AD108" s="416"/>
      <c r="AE108" s="416"/>
      <c r="AF108" s="416"/>
      <c r="AG108" s="416"/>
      <c r="AH108" s="416"/>
      <c r="AI108" s="416"/>
      <c r="AJ108" s="416"/>
      <c r="AK108" s="416"/>
      <c r="AL108" s="416"/>
      <c r="AM108" s="416"/>
      <c r="AN108" s="416"/>
      <c r="AO108" s="416"/>
      <c r="AP108" s="416"/>
      <c r="AQ108" s="416"/>
      <c r="AR108" s="416"/>
      <c r="AS108" s="416"/>
      <c r="AT108" s="416"/>
      <c r="AU108" s="416"/>
      <c r="AV108" s="416"/>
      <c r="AW108" s="416"/>
      <c r="AX108" s="416"/>
      <c r="AY108" s="416"/>
      <c r="AZ108" s="416"/>
      <c r="BA108" s="416"/>
      <c r="BB108" s="416"/>
      <c r="BC108" s="416"/>
    </row>
    <row r="109" spans="1:55" s="5" customFormat="1" x14ac:dyDescent="0.25">
      <c r="A109" s="239"/>
      <c r="B109" s="56"/>
      <c r="C109" s="57"/>
      <c r="D109" s="57"/>
      <c r="E109" s="58"/>
      <c r="F109" s="58"/>
      <c r="H109" s="58"/>
      <c r="I109" s="58"/>
      <c r="J109" s="59"/>
      <c r="K109" s="56"/>
      <c r="M109" s="416"/>
      <c r="N109" s="416"/>
      <c r="O109" s="416"/>
      <c r="P109" s="416"/>
      <c r="Q109" s="416"/>
      <c r="R109" s="416"/>
      <c r="S109" s="416"/>
      <c r="T109" s="416"/>
      <c r="U109" s="416"/>
      <c r="V109" s="416"/>
      <c r="W109" s="416"/>
      <c r="X109" s="416"/>
      <c r="Y109" s="416"/>
      <c r="Z109" s="416"/>
      <c r="AA109" s="416"/>
      <c r="AB109" s="416"/>
      <c r="AC109" s="416"/>
      <c r="AD109" s="416"/>
      <c r="AE109" s="416"/>
      <c r="AF109" s="416"/>
      <c r="AG109" s="416"/>
      <c r="AH109" s="416"/>
      <c r="AI109" s="416"/>
      <c r="AJ109" s="416"/>
      <c r="AK109" s="416"/>
      <c r="AL109" s="416"/>
      <c r="AM109" s="416"/>
      <c r="AN109" s="416"/>
      <c r="AO109" s="416"/>
      <c r="AP109" s="416"/>
      <c r="AQ109" s="416"/>
      <c r="AR109" s="416"/>
      <c r="AS109" s="416"/>
      <c r="AT109" s="416"/>
      <c r="AU109" s="416"/>
      <c r="AV109" s="416"/>
      <c r="AW109" s="416"/>
      <c r="AX109" s="416"/>
      <c r="AY109" s="416"/>
      <c r="AZ109" s="416"/>
      <c r="BA109" s="416"/>
      <c r="BB109" s="416"/>
      <c r="BC109" s="416"/>
    </row>
    <row r="110" spans="1:55" s="5" customFormat="1" x14ac:dyDescent="0.25">
      <c r="A110" s="239"/>
      <c r="B110" s="56"/>
      <c r="C110" s="57"/>
      <c r="D110" s="57"/>
      <c r="E110" s="58"/>
      <c r="F110" s="58"/>
      <c r="H110" s="58"/>
      <c r="I110" s="58"/>
      <c r="J110" s="59"/>
      <c r="M110" s="416"/>
      <c r="N110" s="416"/>
      <c r="O110" s="416"/>
      <c r="P110" s="416"/>
      <c r="Q110" s="416"/>
      <c r="R110" s="416"/>
      <c r="S110" s="416"/>
      <c r="T110" s="416"/>
      <c r="U110" s="416"/>
      <c r="V110" s="416"/>
      <c r="W110" s="416"/>
      <c r="X110" s="416"/>
      <c r="Y110" s="416"/>
      <c r="Z110" s="416"/>
      <c r="AA110" s="416"/>
      <c r="AB110" s="416"/>
      <c r="AC110" s="416"/>
      <c r="AD110" s="416"/>
      <c r="AE110" s="416"/>
      <c r="AF110" s="416"/>
      <c r="AG110" s="416"/>
      <c r="AH110" s="416"/>
      <c r="AI110" s="416"/>
      <c r="AJ110" s="416"/>
      <c r="AK110" s="416"/>
      <c r="AL110" s="416"/>
      <c r="AM110" s="416"/>
      <c r="AN110" s="416"/>
      <c r="AO110" s="416"/>
      <c r="AP110" s="416"/>
      <c r="AQ110" s="416"/>
      <c r="AR110" s="416"/>
      <c r="AS110" s="416"/>
      <c r="AT110" s="416"/>
      <c r="AU110" s="416"/>
      <c r="AV110" s="416"/>
      <c r="AW110" s="416"/>
      <c r="AX110" s="416"/>
      <c r="AY110" s="416"/>
      <c r="AZ110" s="416"/>
      <c r="BA110" s="416"/>
      <c r="BB110" s="416"/>
      <c r="BC110" s="416"/>
    </row>
    <row r="111" spans="1:55" s="5" customFormat="1" x14ac:dyDescent="0.25">
      <c r="A111" s="239"/>
      <c r="B111" s="56"/>
      <c r="C111" s="57"/>
      <c r="D111" s="57"/>
      <c r="E111" s="58"/>
      <c r="F111" s="58"/>
      <c r="H111" s="58"/>
      <c r="I111" s="58"/>
      <c r="J111" s="59"/>
      <c r="M111" s="416"/>
      <c r="N111" s="416"/>
      <c r="O111" s="416"/>
      <c r="P111" s="416"/>
      <c r="Q111" s="416"/>
      <c r="R111" s="416"/>
      <c r="S111" s="416"/>
      <c r="T111" s="416"/>
      <c r="U111" s="416"/>
      <c r="V111" s="416"/>
      <c r="W111" s="416"/>
      <c r="X111" s="416"/>
      <c r="Y111" s="416"/>
      <c r="Z111" s="416"/>
      <c r="AA111" s="416"/>
      <c r="AB111" s="416"/>
      <c r="AC111" s="416"/>
      <c r="AD111" s="416"/>
      <c r="AE111" s="416"/>
      <c r="AF111" s="416"/>
      <c r="AG111" s="416"/>
      <c r="AH111" s="416"/>
      <c r="AI111" s="416"/>
      <c r="AJ111" s="416"/>
      <c r="AK111" s="416"/>
      <c r="AL111" s="416"/>
      <c r="AM111" s="416"/>
      <c r="AN111" s="416"/>
      <c r="AO111" s="416"/>
      <c r="AP111" s="416"/>
      <c r="AQ111" s="416"/>
      <c r="AR111" s="416"/>
      <c r="AS111" s="416"/>
      <c r="AT111" s="416"/>
      <c r="AU111" s="416"/>
      <c r="AV111" s="416"/>
      <c r="AW111" s="416"/>
      <c r="AX111" s="416"/>
      <c r="AY111" s="416"/>
      <c r="AZ111" s="416"/>
      <c r="BA111" s="416"/>
      <c r="BB111" s="416"/>
      <c r="BC111" s="416"/>
    </row>
    <row r="112" spans="1:55" s="5" customFormat="1" x14ac:dyDescent="0.25">
      <c r="A112" s="239"/>
      <c r="B112" s="56"/>
      <c r="C112" s="57"/>
      <c r="D112" s="57"/>
      <c r="E112" s="58"/>
      <c r="F112" s="58"/>
      <c r="H112" s="58"/>
      <c r="I112" s="58"/>
      <c r="J112" s="59"/>
      <c r="K112" s="56"/>
      <c r="M112" s="416"/>
      <c r="N112" s="416"/>
      <c r="O112" s="416"/>
      <c r="P112" s="416"/>
      <c r="Q112" s="416"/>
      <c r="R112" s="416"/>
      <c r="S112" s="416"/>
      <c r="T112" s="416"/>
      <c r="U112" s="416"/>
      <c r="V112" s="416"/>
      <c r="W112" s="416"/>
      <c r="X112" s="416"/>
      <c r="Y112" s="416"/>
      <c r="Z112" s="416"/>
      <c r="AA112" s="416"/>
      <c r="AB112" s="416"/>
      <c r="AC112" s="416"/>
      <c r="AD112" s="416"/>
      <c r="AE112" s="416"/>
      <c r="AF112" s="416"/>
      <c r="AG112" s="416"/>
      <c r="AH112" s="416"/>
      <c r="AI112" s="416"/>
      <c r="AJ112" s="416"/>
      <c r="AK112" s="416"/>
      <c r="AL112" s="416"/>
      <c r="AM112" s="416"/>
      <c r="AN112" s="416"/>
      <c r="AO112" s="416"/>
      <c r="AP112" s="416"/>
      <c r="AQ112" s="416"/>
      <c r="AR112" s="416"/>
      <c r="AS112" s="416"/>
      <c r="AT112" s="416"/>
      <c r="AU112" s="416"/>
      <c r="AV112" s="416"/>
      <c r="AW112" s="416"/>
      <c r="AX112" s="416"/>
      <c r="AY112" s="416"/>
      <c r="AZ112" s="416"/>
      <c r="BA112" s="416"/>
      <c r="BB112" s="416"/>
      <c r="BC112" s="416"/>
    </row>
    <row r="113" spans="1:55" s="5" customFormat="1" ht="15" customHeight="1" x14ac:dyDescent="0.25">
      <c r="A113" s="239"/>
      <c r="B113" s="56"/>
      <c r="C113" s="57"/>
      <c r="D113" s="57"/>
      <c r="E113" s="58"/>
      <c r="F113" s="58"/>
      <c r="H113" s="58"/>
      <c r="I113" s="58"/>
      <c r="J113" s="59"/>
      <c r="K113" s="56"/>
      <c r="M113" s="416"/>
      <c r="N113" s="416"/>
      <c r="O113" s="416"/>
      <c r="P113" s="416"/>
      <c r="Q113" s="416"/>
      <c r="R113" s="416"/>
      <c r="S113" s="416"/>
      <c r="T113" s="416"/>
      <c r="U113" s="416"/>
      <c r="V113" s="416"/>
      <c r="W113" s="416"/>
      <c r="X113" s="416"/>
      <c r="Y113" s="416"/>
      <c r="Z113" s="416"/>
      <c r="AA113" s="416"/>
      <c r="AB113" s="416"/>
      <c r="AC113" s="416"/>
      <c r="AD113" s="416"/>
      <c r="AE113" s="416"/>
      <c r="AF113" s="416"/>
      <c r="AG113" s="416"/>
      <c r="AH113" s="416"/>
      <c r="AI113" s="416"/>
      <c r="AJ113" s="416"/>
      <c r="AK113" s="416"/>
      <c r="AL113" s="416"/>
      <c r="AM113" s="416"/>
      <c r="AN113" s="416"/>
      <c r="AO113" s="416"/>
      <c r="AP113" s="416"/>
      <c r="AQ113" s="416"/>
      <c r="AR113" s="416"/>
      <c r="AS113" s="416"/>
      <c r="AT113" s="416"/>
      <c r="AU113" s="416"/>
      <c r="AV113" s="416"/>
      <c r="AW113" s="416"/>
      <c r="AX113" s="416"/>
      <c r="AY113" s="416"/>
      <c r="AZ113" s="416"/>
      <c r="BA113" s="416"/>
      <c r="BB113" s="416"/>
      <c r="BC113" s="416"/>
    </row>
    <row r="114" spans="1:55" s="5" customFormat="1" x14ac:dyDescent="0.25">
      <c r="A114" s="239"/>
      <c r="B114" s="56"/>
      <c r="C114" s="57"/>
      <c r="D114" s="57"/>
      <c r="E114" s="58"/>
      <c r="F114" s="58"/>
      <c r="H114" s="58"/>
      <c r="I114" s="58"/>
      <c r="J114" s="59"/>
      <c r="K114" s="56"/>
      <c r="M114" s="416"/>
      <c r="N114" s="416"/>
      <c r="O114" s="416"/>
      <c r="P114" s="416"/>
      <c r="Q114" s="416"/>
      <c r="R114" s="416"/>
      <c r="S114" s="416"/>
      <c r="T114" s="416"/>
      <c r="U114" s="416"/>
      <c r="V114" s="416"/>
      <c r="W114" s="416"/>
      <c r="X114" s="416"/>
      <c r="Y114" s="416"/>
      <c r="Z114" s="416"/>
      <c r="AA114" s="416"/>
      <c r="AB114" s="416"/>
      <c r="AC114" s="416"/>
      <c r="AD114" s="416"/>
      <c r="AE114" s="416"/>
      <c r="AF114" s="416"/>
      <c r="AG114" s="416"/>
      <c r="AH114" s="416"/>
      <c r="AI114" s="416"/>
      <c r="AJ114" s="416"/>
      <c r="AK114" s="416"/>
      <c r="AL114" s="416"/>
      <c r="AM114" s="416"/>
      <c r="AN114" s="416"/>
      <c r="AO114" s="416"/>
      <c r="AP114" s="416"/>
      <c r="AQ114" s="416"/>
      <c r="AR114" s="416"/>
      <c r="AS114" s="416"/>
      <c r="AT114" s="416"/>
      <c r="AU114" s="416"/>
      <c r="AV114" s="416"/>
      <c r="AW114" s="416"/>
      <c r="AX114" s="416"/>
      <c r="AY114" s="416"/>
      <c r="AZ114" s="416"/>
      <c r="BA114" s="416"/>
      <c r="BB114" s="416"/>
      <c r="BC114" s="416"/>
    </row>
    <row r="115" spans="1:55" s="5" customFormat="1" x14ac:dyDescent="0.25">
      <c r="A115" s="239"/>
      <c r="B115" s="56"/>
      <c r="C115" s="57"/>
      <c r="D115" s="57"/>
      <c r="E115" s="58"/>
      <c r="F115" s="58"/>
      <c r="H115" s="58"/>
      <c r="I115" s="58"/>
      <c r="J115" s="59"/>
      <c r="K115" s="56"/>
      <c r="M115" s="416"/>
      <c r="N115" s="416"/>
      <c r="O115" s="416"/>
      <c r="P115" s="416"/>
      <c r="Q115" s="416"/>
      <c r="R115" s="416"/>
      <c r="S115" s="416"/>
      <c r="T115" s="416"/>
      <c r="U115" s="416"/>
      <c r="V115" s="416"/>
      <c r="W115" s="416"/>
      <c r="X115" s="416"/>
      <c r="Y115" s="416"/>
      <c r="Z115" s="416"/>
      <c r="AA115" s="416"/>
      <c r="AB115" s="416"/>
      <c r="AC115" s="416"/>
      <c r="AD115" s="416"/>
      <c r="AE115" s="416"/>
      <c r="AF115" s="416"/>
      <c r="AG115" s="416"/>
      <c r="AH115" s="416"/>
      <c r="AI115" s="416"/>
      <c r="AJ115" s="416"/>
      <c r="AK115" s="416"/>
      <c r="AL115" s="416"/>
      <c r="AM115" s="416"/>
      <c r="AN115" s="416"/>
      <c r="AO115" s="416"/>
      <c r="AP115" s="416"/>
      <c r="AQ115" s="416"/>
      <c r="AR115" s="416"/>
      <c r="AS115" s="416"/>
      <c r="AT115" s="416"/>
      <c r="AU115" s="416"/>
      <c r="AV115" s="416"/>
      <c r="AW115" s="416"/>
      <c r="AX115" s="416"/>
      <c r="AY115" s="416"/>
      <c r="AZ115" s="416"/>
      <c r="BA115" s="416"/>
      <c r="BB115" s="416"/>
      <c r="BC115" s="416"/>
    </row>
    <row r="116" spans="1:55" s="5" customFormat="1" x14ac:dyDescent="0.25">
      <c r="A116" s="239"/>
      <c r="B116" s="56"/>
      <c r="C116" s="57"/>
      <c r="D116" s="57"/>
      <c r="E116" s="58"/>
      <c r="F116" s="58"/>
      <c r="H116" s="58"/>
      <c r="I116" s="58"/>
      <c r="J116" s="59"/>
      <c r="K116" s="5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416"/>
      <c r="AB116" s="416"/>
      <c r="AC116" s="416"/>
      <c r="AD116" s="416"/>
      <c r="AE116" s="416"/>
      <c r="AF116" s="416"/>
      <c r="AG116" s="416"/>
      <c r="AH116" s="416"/>
      <c r="AI116" s="416"/>
      <c r="AJ116" s="416"/>
      <c r="AK116" s="416"/>
      <c r="AL116" s="416"/>
      <c r="AM116" s="416"/>
      <c r="AN116" s="416"/>
      <c r="AO116" s="416"/>
      <c r="AP116" s="416"/>
      <c r="AQ116" s="416"/>
      <c r="AR116" s="416"/>
      <c r="AS116" s="416"/>
      <c r="AT116" s="416"/>
      <c r="AU116" s="416"/>
      <c r="AV116" s="416"/>
      <c r="AW116" s="416"/>
      <c r="AX116" s="416"/>
      <c r="AY116" s="416"/>
      <c r="AZ116" s="416"/>
      <c r="BA116" s="416"/>
      <c r="BB116" s="416"/>
      <c r="BC116" s="416"/>
    </row>
    <row r="117" spans="1:55" s="5" customFormat="1" x14ac:dyDescent="0.25">
      <c r="A117" s="239"/>
      <c r="B117" s="56"/>
      <c r="C117" s="57"/>
      <c r="D117" s="57"/>
      <c r="E117" s="58"/>
      <c r="F117" s="58"/>
      <c r="H117" s="58"/>
      <c r="I117" s="58"/>
      <c r="J117" s="59"/>
      <c r="K117" s="56"/>
      <c r="M117" s="416"/>
      <c r="N117" s="416"/>
      <c r="O117" s="416"/>
      <c r="P117" s="416"/>
      <c r="Q117" s="416"/>
      <c r="R117" s="416"/>
      <c r="S117" s="416"/>
      <c r="T117" s="416"/>
      <c r="U117" s="416"/>
      <c r="V117" s="416"/>
      <c r="W117" s="416"/>
      <c r="X117" s="416"/>
      <c r="Y117" s="416"/>
      <c r="Z117" s="416"/>
      <c r="AA117" s="416"/>
      <c r="AB117" s="416"/>
      <c r="AC117" s="416"/>
      <c r="AD117" s="416"/>
      <c r="AE117" s="416"/>
      <c r="AF117" s="416"/>
      <c r="AG117" s="416"/>
      <c r="AH117" s="416"/>
      <c r="AI117" s="416"/>
      <c r="AJ117" s="416"/>
      <c r="AK117" s="416"/>
      <c r="AL117" s="416"/>
      <c r="AM117" s="416"/>
      <c r="AN117" s="416"/>
      <c r="AO117" s="416"/>
      <c r="AP117" s="416"/>
      <c r="AQ117" s="416"/>
      <c r="AR117" s="416"/>
      <c r="AS117" s="416"/>
      <c r="AT117" s="416"/>
      <c r="AU117" s="416"/>
      <c r="AV117" s="416"/>
      <c r="AW117" s="416"/>
      <c r="AX117" s="416"/>
      <c r="AY117" s="416"/>
      <c r="AZ117" s="416"/>
      <c r="BA117" s="416"/>
      <c r="BB117" s="416"/>
      <c r="BC117" s="416"/>
    </row>
    <row r="118" spans="1:55" s="5" customFormat="1" x14ac:dyDescent="0.25">
      <c r="A118" s="239"/>
      <c r="B118" s="56"/>
      <c r="C118" s="57"/>
      <c r="D118" s="57"/>
      <c r="E118" s="58"/>
      <c r="F118" s="58"/>
      <c r="H118" s="58"/>
      <c r="I118" s="58"/>
      <c r="J118" s="59"/>
      <c r="K118" s="56"/>
      <c r="M118" s="416"/>
      <c r="N118" s="416"/>
      <c r="O118" s="416"/>
      <c r="P118" s="416"/>
      <c r="Q118" s="416"/>
      <c r="R118" s="416"/>
      <c r="S118" s="416"/>
      <c r="T118" s="416"/>
      <c r="U118" s="416"/>
      <c r="V118" s="416"/>
      <c r="W118" s="416"/>
      <c r="X118" s="416"/>
      <c r="Y118" s="416"/>
      <c r="Z118" s="416"/>
      <c r="AA118" s="416"/>
      <c r="AB118" s="416"/>
      <c r="AC118" s="416"/>
      <c r="AD118" s="416"/>
      <c r="AE118" s="416"/>
      <c r="AF118" s="416"/>
      <c r="AG118" s="416"/>
      <c r="AH118" s="416"/>
      <c r="AI118" s="416"/>
      <c r="AJ118" s="416"/>
      <c r="AK118" s="416"/>
      <c r="AL118" s="416"/>
      <c r="AM118" s="416"/>
      <c r="AN118" s="416"/>
      <c r="AO118" s="416"/>
      <c r="AP118" s="416"/>
      <c r="AQ118" s="416"/>
      <c r="AR118" s="416"/>
      <c r="AS118" s="416"/>
      <c r="AT118" s="416"/>
      <c r="AU118" s="416"/>
      <c r="AV118" s="416"/>
      <c r="AW118" s="416"/>
      <c r="AX118" s="416"/>
      <c r="AY118" s="416"/>
      <c r="AZ118" s="416"/>
      <c r="BA118" s="416"/>
      <c r="BB118" s="416"/>
      <c r="BC118" s="416"/>
    </row>
    <row r="119" spans="1:55" s="5" customFormat="1" x14ac:dyDescent="0.25">
      <c r="A119" s="239"/>
      <c r="B119" s="56"/>
      <c r="C119" s="57"/>
      <c r="D119" s="57"/>
      <c r="E119" s="58"/>
      <c r="F119" s="58"/>
      <c r="H119" s="58"/>
      <c r="I119" s="58"/>
      <c r="J119" s="59"/>
      <c r="K119" s="56"/>
      <c r="M119" s="416"/>
      <c r="N119" s="416"/>
      <c r="O119" s="416"/>
      <c r="P119" s="416"/>
      <c r="Q119" s="416"/>
      <c r="R119" s="416"/>
      <c r="S119" s="416"/>
      <c r="T119" s="416"/>
      <c r="U119" s="416"/>
      <c r="V119" s="416"/>
      <c r="W119" s="416"/>
      <c r="X119" s="416"/>
      <c r="Y119" s="416"/>
      <c r="Z119" s="416"/>
      <c r="AA119" s="416"/>
      <c r="AB119" s="416"/>
      <c r="AC119" s="416"/>
      <c r="AD119" s="416"/>
      <c r="AE119" s="416"/>
      <c r="AF119" s="416"/>
      <c r="AG119" s="416"/>
      <c r="AH119" s="416"/>
      <c r="AI119" s="416"/>
      <c r="AJ119" s="416"/>
      <c r="AK119" s="416"/>
      <c r="AL119" s="416"/>
      <c r="AM119" s="416"/>
      <c r="AN119" s="416"/>
      <c r="AO119" s="416"/>
      <c r="AP119" s="416"/>
      <c r="AQ119" s="416"/>
      <c r="AR119" s="416"/>
      <c r="AS119" s="416"/>
      <c r="AT119" s="416"/>
      <c r="AU119" s="416"/>
      <c r="AV119" s="416"/>
      <c r="AW119" s="416"/>
      <c r="AX119" s="416"/>
      <c r="AY119" s="416"/>
      <c r="AZ119" s="416"/>
      <c r="BA119" s="416"/>
      <c r="BB119" s="416"/>
      <c r="BC119" s="416"/>
    </row>
    <row r="120" spans="1:55" s="5" customFormat="1" x14ac:dyDescent="0.25">
      <c r="A120" s="239"/>
      <c r="B120" s="56"/>
      <c r="C120" s="57"/>
      <c r="D120" s="57"/>
      <c r="E120" s="58"/>
      <c r="F120" s="58"/>
      <c r="H120" s="58"/>
      <c r="I120" s="58"/>
      <c r="J120" s="59"/>
      <c r="K120" s="56"/>
      <c r="M120" s="416"/>
      <c r="N120" s="416"/>
      <c r="O120" s="416"/>
      <c r="P120" s="416"/>
      <c r="Q120" s="416"/>
      <c r="R120" s="416"/>
      <c r="S120" s="416"/>
      <c r="T120" s="416"/>
      <c r="U120" s="416"/>
      <c r="V120" s="416"/>
      <c r="W120" s="416"/>
      <c r="X120" s="416"/>
      <c r="Y120" s="416"/>
      <c r="Z120" s="416"/>
      <c r="AA120" s="416"/>
      <c r="AB120" s="416"/>
      <c r="AC120" s="416"/>
      <c r="AD120" s="416"/>
      <c r="AE120" s="416"/>
      <c r="AF120" s="416"/>
      <c r="AG120" s="416"/>
      <c r="AH120" s="416"/>
      <c r="AI120" s="416"/>
      <c r="AJ120" s="416"/>
      <c r="AK120" s="416"/>
      <c r="AL120" s="416"/>
      <c r="AM120" s="416"/>
      <c r="AN120" s="416"/>
      <c r="AO120" s="416"/>
      <c r="AP120" s="416"/>
      <c r="AQ120" s="416"/>
      <c r="AR120" s="416"/>
      <c r="AS120" s="416"/>
      <c r="AT120" s="416"/>
      <c r="AU120" s="416"/>
      <c r="AV120" s="416"/>
      <c r="AW120" s="416"/>
      <c r="AX120" s="416"/>
      <c r="AY120" s="416"/>
      <c r="AZ120" s="416"/>
      <c r="BA120" s="416"/>
      <c r="BB120" s="416"/>
      <c r="BC120" s="416"/>
    </row>
    <row r="121" spans="1:55" s="5" customFormat="1" x14ac:dyDescent="0.25">
      <c r="A121" s="239"/>
      <c r="B121" s="56"/>
      <c r="C121" s="57"/>
      <c r="D121" s="57"/>
      <c r="E121" s="58"/>
      <c r="F121" s="58"/>
      <c r="H121" s="58"/>
      <c r="I121" s="58"/>
      <c r="J121" s="59"/>
      <c r="K121" s="5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416"/>
      <c r="Z121" s="416"/>
      <c r="AA121" s="416"/>
      <c r="AB121" s="416"/>
      <c r="AC121" s="416"/>
      <c r="AD121" s="416"/>
      <c r="AE121" s="416"/>
      <c r="AF121" s="416"/>
      <c r="AG121" s="416"/>
      <c r="AH121" s="416"/>
      <c r="AI121" s="416"/>
      <c r="AJ121" s="416"/>
      <c r="AK121" s="416"/>
      <c r="AL121" s="416"/>
      <c r="AM121" s="416"/>
      <c r="AN121" s="416"/>
      <c r="AO121" s="416"/>
      <c r="AP121" s="416"/>
      <c r="AQ121" s="416"/>
      <c r="AR121" s="416"/>
      <c r="AS121" s="416"/>
      <c r="AT121" s="416"/>
      <c r="AU121" s="416"/>
      <c r="AV121" s="416"/>
      <c r="AW121" s="416"/>
      <c r="AX121" s="416"/>
      <c r="AY121" s="416"/>
      <c r="AZ121" s="416"/>
      <c r="BA121" s="416"/>
      <c r="BB121" s="416"/>
      <c r="BC121" s="416"/>
    </row>
    <row r="122" spans="1:55" s="5" customFormat="1" x14ac:dyDescent="0.25">
      <c r="A122" s="239"/>
      <c r="B122" s="56"/>
      <c r="C122" s="57"/>
      <c r="D122" s="57"/>
      <c r="E122" s="58"/>
      <c r="F122" s="58"/>
      <c r="H122" s="58"/>
      <c r="I122" s="58"/>
      <c r="J122" s="59"/>
      <c r="K122" s="56"/>
      <c r="M122" s="416"/>
      <c r="N122" s="416"/>
      <c r="O122" s="416"/>
      <c r="P122" s="416"/>
      <c r="Q122" s="416"/>
      <c r="R122" s="416"/>
      <c r="S122" s="416"/>
      <c r="T122" s="416"/>
      <c r="U122" s="416"/>
      <c r="V122" s="416"/>
      <c r="W122" s="416"/>
      <c r="X122" s="416"/>
      <c r="Y122" s="416"/>
      <c r="Z122" s="416"/>
      <c r="AA122" s="416"/>
      <c r="AB122" s="416"/>
      <c r="AC122" s="416"/>
      <c r="AD122" s="416"/>
      <c r="AE122" s="416"/>
      <c r="AF122" s="416"/>
      <c r="AG122" s="416"/>
      <c r="AH122" s="416"/>
      <c r="AI122" s="416"/>
      <c r="AJ122" s="416"/>
      <c r="AK122" s="416"/>
      <c r="AL122" s="416"/>
      <c r="AM122" s="416"/>
      <c r="AN122" s="416"/>
      <c r="AO122" s="416"/>
      <c r="AP122" s="416"/>
      <c r="AQ122" s="416"/>
      <c r="AR122" s="416"/>
      <c r="AS122" s="416"/>
      <c r="AT122" s="416"/>
      <c r="AU122" s="416"/>
      <c r="AV122" s="416"/>
      <c r="AW122" s="416"/>
      <c r="AX122" s="416"/>
      <c r="AY122" s="416"/>
      <c r="AZ122" s="416"/>
      <c r="BA122" s="416"/>
      <c r="BB122" s="416"/>
      <c r="BC122" s="416"/>
    </row>
    <row r="123" spans="1:55" s="5" customFormat="1" x14ac:dyDescent="0.25">
      <c r="A123" s="239"/>
      <c r="B123" s="56"/>
      <c r="C123" s="57"/>
      <c r="D123" s="57"/>
      <c r="E123" s="58"/>
      <c r="F123" s="58"/>
      <c r="H123" s="58"/>
      <c r="I123" s="58"/>
      <c r="J123" s="59"/>
      <c r="K123" s="56"/>
      <c r="M123" s="416"/>
      <c r="N123" s="416"/>
      <c r="O123" s="416"/>
      <c r="P123" s="416"/>
      <c r="Q123" s="416"/>
      <c r="R123" s="416"/>
      <c r="S123" s="416"/>
      <c r="T123" s="416"/>
      <c r="U123" s="416"/>
      <c r="V123" s="416"/>
      <c r="W123" s="416"/>
      <c r="X123" s="416"/>
      <c r="Y123" s="416"/>
      <c r="Z123" s="416"/>
      <c r="AA123" s="416"/>
      <c r="AB123" s="416"/>
      <c r="AC123" s="416"/>
      <c r="AD123" s="416"/>
      <c r="AE123" s="416"/>
      <c r="AF123" s="416"/>
      <c r="AG123" s="416"/>
      <c r="AH123" s="416"/>
      <c r="AI123" s="416"/>
      <c r="AJ123" s="416"/>
      <c r="AK123" s="416"/>
      <c r="AL123" s="416"/>
      <c r="AM123" s="416"/>
      <c r="AN123" s="416"/>
      <c r="AO123" s="416"/>
      <c r="AP123" s="416"/>
      <c r="AQ123" s="416"/>
      <c r="AR123" s="416"/>
      <c r="AS123" s="416"/>
      <c r="AT123" s="416"/>
      <c r="AU123" s="416"/>
      <c r="AV123" s="416"/>
      <c r="AW123" s="416"/>
      <c r="AX123" s="416"/>
      <c r="AY123" s="416"/>
      <c r="AZ123" s="416"/>
      <c r="BA123" s="416"/>
      <c r="BB123" s="416"/>
      <c r="BC123" s="416"/>
    </row>
    <row r="124" spans="1:55" s="5" customFormat="1" x14ac:dyDescent="0.25">
      <c r="A124" s="239"/>
      <c r="B124" s="56"/>
      <c r="C124" s="57"/>
      <c r="D124" s="57"/>
      <c r="E124" s="58"/>
      <c r="F124" s="58"/>
      <c r="H124" s="58"/>
      <c r="I124" s="58"/>
      <c r="J124" s="59"/>
      <c r="K124" s="56"/>
      <c r="M124" s="416"/>
      <c r="N124" s="416"/>
      <c r="O124" s="416"/>
      <c r="P124" s="416"/>
      <c r="Q124" s="416"/>
      <c r="R124" s="416"/>
      <c r="S124" s="416"/>
      <c r="T124" s="416"/>
      <c r="U124" s="416"/>
      <c r="V124" s="416"/>
      <c r="W124" s="416"/>
      <c r="X124" s="416"/>
      <c r="Y124" s="416"/>
      <c r="Z124" s="416"/>
      <c r="AA124" s="416"/>
      <c r="AB124" s="416"/>
      <c r="AC124" s="416"/>
      <c r="AD124" s="416"/>
      <c r="AE124" s="416"/>
      <c r="AF124" s="416"/>
      <c r="AG124" s="416"/>
      <c r="AH124" s="416"/>
      <c r="AI124" s="416"/>
      <c r="AJ124" s="416"/>
      <c r="AK124" s="416"/>
      <c r="AL124" s="416"/>
      <c r="AM124" s="416"/>
      <c r="AN124" s="416"/>
      <c r="AO124" s="416"/>
      <c r="AP124" s="416"/>
      <c r="AQ124" s="416"/>
      <c r="AR124" s="416"/>
      <c r="AS124" s="416"/>
      <c r="AT124" s="416"/>
      <c r="AU124" s="416"/>
      <c r="AV124" s="416"/>
      <c r="AW124" s="416"/>
      <c r="AX124" s="416"/>
      <c r="AY124" s="416"/>
      <c r="AZ124" s="416"/>
      <c r="BA124" s="416"/>
      <c r="BB124" s="416"/>
      <c r="BC124" s="416"/>
    </row>
    <row r="125" spans="1:55" s="5" customFormat="1" x14ac:dyDescent="0.25">
      <c r="A125" s="239"/>
      <c r="B125" s="56"/>
      <c r="C125" s="57"/>
      <c r="D125" s="57"/>
      <c r="E125" s="58"/>
      <c r="F125" s="58"/>
      <c r="H125" s="58"/>
      <c r="I125" s="58"/>
      <c r="J125" s="59"/>
      <c r="K125" s="5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416"/>
      <c r="AA125" s="416"/>
      <c r="AB125" s="416"/>
      <c r="AC125" s="416"/>
      <c r="AD125" s="416"/>
      <c r="AE125" s="416"/>
      <c r="AF125" s="416"/>
      <c r="AG125" s="416"/>
      <c r="AH125" s="416"/>
      <c r="AI125" s="416"/>
      <c r="AJ125" s="416"/>
      <c r="AK125" s="416"/>
      <c r="AL125" s="416"/>
      <c r="AM125" s="416"/>
      <c r="AN125" s="416"/>
      <c r="AO125" s="416"/>
      <c r="AP125" s="416"/>
      <c r="AQ125" s="416"/>
      <c r="AR125" s="416"/>
      <c r="AS125" s="416"/>
      <c r="AT125" s="416"/>
      <c r="AU125" s="416"/>
      <c r="AV125" s="416"/>
      <c r="AW125" s="416"/>
      <c r="AX125" s="416"/>
      <c r="AY125" s="416"/>
      <c r="AZ125" s="416"/>
      <c r="BA125" s="416"/>
      <c r="BB125" s="416"/>
      <c r="BC125" s="416"/>
    </row>
    <row r="126" spans="1:55" s="5" customFormat="1" x14ac:dyDescent="0.25">
      <c r="A126" s="239"/>
      <c r="B126" s="56"/>
      <c r="C126" s="57"/>
      <c r="D126" s="57"/>
      <c r="E126" s="58"/>
      <c r="F126" s="58"/>
      <c r="H126" s="58"/>
      <c r="I126" s="58"/>
      <c r="J126" s="59"/>
      <c r="K126" s="56"/>
      <c r="M126" s="416"/>
      <c r="N126" s="416"/>
      <c r="O126" s="416"/>
      <c r="P126" s="416"/>
      <c r="Q126" s="416"/>
      <c r="R126" s="416"/>
      <c r="S126" s="416"/>
      <c r="T126" s="416"/>
      <c r="U126" s="416"/>
      <c r="V126" s="416"/>
      <c r="W126" s="416"/>
      <c r="X126" s="416"/>
      <c r="Y126" s="416"/>
      <c r="Z126" s="416"/>
      <c r="AA126" s="416"/>
      <c r="AB126" s="416"/>
      <c r="AC126" s="416"/>
      <c r="AD126" s="416"/>
      <c r="AE126" s="416"/>
      <c r="AF126" s="416"/>
      <c r="AG126" s="416"/>
      <c r="AH126" s="416"/>
      <c r="AI126" s="416"/>
      <c r="AJ126" s="416"/>
      <c r="AK126" s="416"/>
      <c r="AL126" s="416"/>
      <c r="AM126" s="416"/>
      <c r="AN126" s="416"/>
      <c r="AO126" s="416"/>
      <c r="AP126" s="416"/>
      <c r="AQ126" s="416"/>
      <c r="AR126" s="416"/>
      <c r="AS126" s="416"/>
      <c r="AT126" s="416"/>
      <c r="AU126" s="416"/>
      <c r="AV126" s="416"/>
      <c r="AW126" s="416"/>
      <c r="AX126" s="416"/>
      <c r="AY126" s="416"/>
      <c r="AZ126" s="416"/>
      <c r="BA126" s="416"/>
      <c r="BB126" s="416"/>
      <c r="BC126" s="416"/>
    </row>
    <row r="127" spans="1:55" s="5" customFormat="1" x14ac:dyDescent="0.25">
      <c r="A127" s="239"/>
      <c r="B127" s="56"/>
      <c r="C127" s="57"/>
      <c r="D127" s="57"/>
      <c r="E127" s="58"/>
      <c r="F127" s="58"/>
      <c r="H127" s="58"/>
      <c r="I127" s="58"/>
      <c r="J127" s="59"/>
      <c r="K127" s="56"/>
      <c r="M127" s="416"/>
      <c r="N127" s="416"/>
      <c r="O127" s="416"/>
      <c r="P127" s="416"/>
      <c r="Q127" s="416"/>
      <c r="R127" s="416"/>
      <c r="S127" s="416"/>
      <c r="T127" s="416"/>
      <c r="U127" s="416"/>
      <c r="V127" s="416"/>
      <c r="W127" s="416"/>
      <c r="X127" s="416"/>
      <c r="Y127" s="416"/>
      <c r="Z127" s="416"/>
      <c r="AA127" s="416"/>
      <c r="AB127" s="416"/>
      <c r="AC127" s="416"/>
      <c r="AD127" s="416"/>
      <c r="AE127" s="416"/>
      <c r="AF127" s="416"/>
      <c r="AG127" s="416"/>
      <c r="AH127" s="416"/>
      <c r="AI127" s="416"/>
      <c r="AJ127" s="416"/>
      <c r="AK127" s="416"/>
      <c r="AL127" s="416"/>
      <c r="AM127" s="416"/>
      <c r="AN127" s="416"/>
      <c r="AO127" s="416"/>
      <c r="AP127" s="416"/>
      <c r="AQ127" s="416"/>
      <c r="AR127" s="416"/>
      <c r="AS127" s="416"/>
      <c r="AT127" s="416"/>
      <c r="AU127" s="416"/>
      <c r="AV127" s="416"/>
      <c r="AW127" s="416"/>
      <c r="AX127" s="416"/>
      <c r="AY127" s="416"/>
      <c r="AZ127" s="416"/>
      <c r="BA127" s="416"/>
      <c r="BB127" s="416"/>
      <c r="BC127" s="416"/>
    </row>
    <row r="128" spans="1:55" s="5" customFormat="1" x14ac:dyDescent="0.25">
      <c r="A128" s="239"/>
      <c r="B128" s="56"/>
      <c r="C128" s="57"/>
      <c r="D128" s="57"/>
      <c r="E128" s="58"/>
      <c r="F128" s="58"/>
      <c r="H128" s="58"/>
      <c r="I128" s="58"/>
      <c r="J128" s="59"/>
      <c r="K128" s="56"/>
      <c r="M128" s="416"/>
      <c r="N128" s="416"/>
      <c r="O128" s="416"/>
      <c r="P128" s="416"/>
      <c r="Q128" s="416"/>
      <c r="R128" s="416"/>
      <c r="S128" s="416"/>
      <c r="T128" s="416"/>
      <c r="U128" s="416"/>
      <c r="V128" s="416"/>
      <c r="W128" s="416"/>
      <c r="X128" s="416"/>
      <c r="Y128" s="416"/>
      <c r="Z128" s="416"/>
      <c r="AA128" s="416"/>
      <c r="AB128" s="416"/>
      <c r="AC128" s="416"/>
      <c r="AD128" s="416"/>
      <c r="AE128" s="416"/>
      <c r="AF128" s="416"/>
      <c r="AG128" s="416"/>
      <c r="AH128" s="416"/>
      <c r="AI128" s="416"/>
      <c r="AJ128" s="416"/>
      <c r="AK128" s="416"/>
      <c r="AL128" s="416"/>
      <c r="AM128" s="416"/>
      <c r="AN128" s="416"/>
      <c r="AO128" s="416"/>
      <c r="AP128" s="416"/>
      <c r="AQ128" s="416"/>
      <c r="AR128" s="416"/>
      <c r="AS128" s="416"/>
      <c r="AT128" s="416"/>
      <c r="AU128" s="416"/>
      <c r="AV128" s="416"/>
      <c r="AW128" s="416"/>
      <c r="AX128" s="416"/>
      <c r="AY128" s="416"/>
      <c r="AZ128" s="416"/>
      <c r="BA128" s="416"/>
      <c r="BB128" s="416"/>
      <c r="BC128" s="416"/>
    </row>
    <row r="129" spans="1:55" s="5" customFormat="1" x14ac:dyDescent="0.25">
      <c r="A129" s="239"/>
      <c r="B129" s="56"/>
      <c r="C129" s="57"/>
      <c r="D129" s="57"/>
      <c r="E129" s="58"/>
      <c r="F129" s="58"/>
      <c r="H129" s="58"/>
      <c r="I129" s="58"/>
      <c r="J129" s="59"/>
      <c r="K129" s="56"/>
      <c r="M129" s="416"/>
      <c r="N129" s="416"/>
      <c r="O129" s="416"/>
      <c r="P129" s="416"/>
      <c r="Q129" s="416"/>
      <c r="R129" s="416"/>
      <c r="S129" s="416"/>
      <c r="T129" s="416"/>
      <c r="U129" s="416"/>
      <c r="V129" s="416"/>
      <c r="W129" s="416"/>
      <c r="X129" s="416"/>
      <c r="Y129" s="416"/>
      <c r="Z129" s="416"/>
      <c r="AA129" s="416"/>
      <c r="AB129" s="416"/>
      <c r="AC129" s="416"/>
      <c r="AD129" s="416"/>
      <c r="AE129" s="416"/>
      <c r="AF129" s="416"/>
      <c r="AG129" s="416"/>
      <c r="AH129" s="416"/>
      <c r="AI129" s="416"/>
      <c r="AJ129" s="416"/>
      <c r="AK129" s="416"/>
      <c r="AL129" s="416"/>
      <c r="AM129" s="416"/>
      <c r="AN129" s="416"/>
      <c r="AO129" s="416"/>
      <c r="AP129" s="416"/>
      <c r="AQ129" s="416"/>
      <c r="AR129" s="416"/>
      <c r="AS129" s="416"/>
      <c r="AT129" s="416"/>
      <c r="AU129" s="416"/>
      <c r="AV129" s="416"/>
      <c r="AW129" s="416"/>
      <c r="AX129" s="416"/>
      <c r="AY129" s="416"/>
      <c r="AZ129" s="416"/>
      <c r="BA129" s="416"/>
      <c r="BB129" s="416"/>
      <c r="BC129" s="416"/>
    </row>
    <row r="130" spans="1:55" s="5" customFormat="1" x14ac:dyDescent="0.25">
      <c r="A130" s="239"/>
      <c r="B130" s="56"/>
      <c r="C130" s="57"/>
      <c r="D130" s="57"/>
      <c r="E130" s="58"/>
      <c r="F130" s="58"/>
      <c r="H130" s="58"/>
      <c r="I130" s="58"/>
      <c r="J130" s="59"/>
      <c r="K130" s="56"/>
      <c r="M130" s="416"/>
      <c r="N130" s="416"/>
      <c r="O130" s="416"/>
      <c r="P130" s="416"/>
      <c r="Q130" s="416"/>
      <c r="R130" s="416"/>
      <c r="S130" s="416"/>
      <c r="T130" s="416"/>
      <c r="U130" s="416"/>
      <c r="V130" s="416"/>
      <c r="W130" s="416"/>
      <c r="X130" s="416"/>
      <c r="Y130" s="416"/>
      <c r="Z130" s="416"/>
      <c r="AA130" s="416"/>
      <c r="AB130" s="416"/>
      <c r="AC130" s="416"/>
      <c r="AD130" s="416"/>
      <c r="AE130" s="416"/>
      <c r="AF130" s="416"/>
      <c r="AG130" s="416"/>
      <c r="AH130" s="416"/>
      <c r="AI130" s="416"/>
      <c r="AJ130" s="416"/>
      <c r="AK130" s="416"/>
      <c r="AL130" s="416"/>
      <c r="AM130" s="416"/>
      <c r="AN130" s="416"/>
      <c r="AO130" s="416"/>
      <c r="AP130" s="416"/>
      <c r="AQ130" s="416"/>
      <c r="AR130" s="416"/>
      <c r="AS130" s="416"/>
      <c r="AT130" s="416"/>
      <c r="AU130" s="416"/>
      <c r="AV130" s="416"/>
      <c r="AW130" s="416"/>
      <c r="AX130" s="416"/>
      <c r="AY130" s="416"/>
      <c r="AZ130" s="416"/>
      <c r="BA130" s="416"/>
      <c r="BB130" s="416"/>
      <c r="BC130" s="416"/>
    </row>
    <row r="131" spans="1:55" s="5" customFormat="1" x14ac:dyDescent="0.25">
      <c r="A131" s="239"/>
      <c r="B131" s="56"/>
      <c r="C131" s="57"/>
      <c r="D131" s="57"/>
      <c r="E131" s="58"/>
      <c r="F131" s="58"/>
      <c r="H131" s="58"/>
      <c r="I131" s="58"/>
      <c r="J131" s="59"/>
      <c r="K131" s="56"/>
      <c r="M131" s="416"/>
      <c r="N131" s="416"/>
      <c r="O131" s="416"/>
      <c r="P131" s="416"/>
      <c r="Q131" s="416"/>
      <c r="R131" s="416"/>
      <c r="S131" s="416"/>
      <c r="T131" s="416"/>
      <c r="U131" s="416"/>
      <c r="V131" s="416"/>
      <c r="W131" s="416"/>
      <c r="X131" s="416"/>
      <c r="Y131" s="416"/>
      <c r="Z131" s="416"/>
      <c r="AA131" s="416"/>
      <c r="AB131" s="416"/>
      <c r="AC131" s="416"/>
      <c r="AD131" s="416"/>
      <c r="AE131" s="416"/>
      <c r="AF131" s="416"/>
      <c r="AG131" s="416"/>
      <c r="AH131" s="416"/>
      <c r="AI131" s="416"/>
      <c r="AJ131" s="416"/>
      <c r="AK131" s="416"/>
      <c r="AL131" s="416"/>
      <c r="AM131" s="416"/>
      <c r="AN131" s="416"/>
      <c r="AO131" s="416"/>
      <c r="AP131" s="416"/>
      <c r="AQ131" s="416"/>
      <c r="AR131" s="416"/>
      <c r="AS131" s="416"/>
      <c r="AT131" s="416"/>
      <c r="AU131" s="416"/>
      <c r="AV131" s="416"/>
      <c r="AW131" s="416"/>
      <c r="AX131" s="416"/>
      <c r="AY131" s="416"/>
      <c r="AZ131" s="416"/>
      <c r="BA131" s="416"/>
      <c r="BB131" s="416"/>
      <c r="BC131" s="416"/>
    </row>
    <row r="132" spans="1:55" s="5" customFormat="1" x14ac:dyDescent="0.25">
      <c r="A132" s="239"/>
      <c r="B132" s="56"/>
      <c r="C132" s="57"/>
      <c r="D132" s="57"/>
      <c r="E132" s="58"/>
      <c r="F132" s="58"/>
      <c r="H132" s="58"/>
      <c r="I132" s="58"/>
      <c r="J132" s="59"/>
      <c r="K132" s="56"/>
      <c r="M132" s="416"/>
      <c r="N132" s="416"/>
      <c r="O132" s="416"/>
      <c r="P132" s="416"/>
      <c r="Q132" s="416"/>
      <c r="R132" s="416"/>
      <c r="S132" s="416"/>
      <c r="T132" s="416"/>
      <c r="U132" s="416"/>
      <c r="V132" s="416"/>
      <c r="W132" s="416"/>
      <c r="X132" s="416"/>
      <c r="Y132" s="416"/>
      <c r="Z132" s="416"/>
      <c r="AA132" s="416"/>
      <c r="AB132" s="416"/>
      <c r="AC132" s="416"/>
      <c r="AD132" s="416"/>
      <c r="AE132" s="416"/>
      <c r="AF132" s="416"/>
      <c r="AG132" s="416"/>
      <c r="AH132" s="416"/>
      <c r="AI132" s="416"/>
      <c r="AJ132" s="416"/>
      <c r="AK132" s="416"/>
      <c r="AL132" s="416"/>
      <c r="AM132" s="416"/>
      <c r="AN132" s="416"/>
      <c r="AO132" s="416"/>
      <c r="AP132" s="416"/>
      <c r="AQ132" s="416"/>
      <c r="AR132" s="416"/>
      <c r="AS132" s="416"/>
      <c r="AT132" s="416"/>
      <c r="AU132" s="416"/>
      <c r="AV132" s="416"/>
      <c r="AW132" s="416"/>
      <c r="AX132" s="416"/>
      <c r="AY132" s="416"/>
      <c r="AZ132" s="416"/>
      <c r="BA132" s="416"/>
      <c r="BB132" s="416"/>
      <c r="BC132" s="416"/>
    </row>
    <row r="133" spans="1:55" s="5" customFormat="1" x14ac:dyDescent="0.25">
      <c r="A133" s="239"/>
      <c r="B133" s="56"/>
      <c r="C133" s="57"/>
      <c r="D133" s="57"/>
      <c r="E133" s="58"/>
      <c r="F133" s="58"/>
      <c r="H133" s="58"/>
      <c r="I133" s="58"/>
      <c r="J133" s="59"/>
      <c r="K133" s="56"/>
      <c r="M133" s="416"/>
      <c r="N133" s="416"/>
      <c r="O133" s="416"/>
      <c r="P133" s="416"/>
      <c r="Q133" s="416"/>
      <c r="R133" s="416"/>
      <c r="S133" s="416"/>
      <c r="T133" s="416"/>
      <c r="U133" s="416"/>
      <c r="V133" s="416"/>
      <c r="W133" s="416"/>
      <c r="X133" s="416"/>
      <c r="Y133" s="416"/>
      <c r="Z133" s="416"/>
      <c r="AA133" s="416"/>
      <c r="AB133" s="416"/>
      <c r="AC133" s="416"/>
      <c r="AD133" s="416"/>
      <c r="AE133" s="416"/>
      <c r="AF133" s="416"/>
      <c r="AG133" s="416"/>
      <c r="AH133" s="416"/>
      <c r="AI133" s="416"/>
      <c r="AJ133" s="416"/>
      <c r="AK133" s="416"/>
      <c r="AL133" s="416"/>
      <c r="AM133" s="416"/>
      <c r="AN133" s="416"/>
      <c r="AO133" s="416"/>
      <c r="AP133" s="416"/>
      <c r="AQ133" s="416"/>
      <c r="AR133" s="416"/>
      <c r="AS133" s="416"/>
      <c r="AT133" s="416"/>
      <c r="AU133" s="416"/>
      <c r="AV133" s="416"/>
      <c r="AW133" s="416"/>
      <c r="AX133" s="416"/>
      <c r="AY133" s="416"/>
      <c r="AZ133" s="416"/>
      <c r="BA133" s="416"/>
      <c r="BB133" s="416"/>
      <c r="BC133" s="416"/>
    </row>
    <row r="134" spans="1:55" s="5" customFormat="1" x14ac:dyDescent="0.25">
      <c r="A134" s="239"/>
      <c r="B134" s="56"/>
      <c r="C134" s="57"/>
      <c r="D134" s="57"/>
      <c r="E134" s="58"/>
      <c r="F134" s="58"/>
      <c r="H134" s="58"/>
      <c r="I134" s="58"/>
      <c r="J134" s="59"/>
      <c r="K134" s="5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416"/>
      <c r="AA134" s="416"/>
      <c r="AB134" s="416"/>
      <c r="AC134" s="416"/>
      <c r="AD134" s="416"/>
      <c r="AE134" s="416"/>
      <c r="AF134" s="416"/>
      <c r="AG134" s="416"/>
      <c r="AH134" s="416"/>
      <c r="AI134" s="416"/>
      <c r="AJ134" s="416"/>
      <c r="AK134" s="416"/>
      <c r="AL134" s="416"/>
      <c r="AM134" s="416"/>
      <c r="AN134" s="416"/>
      <c r="AO134" s="416"/>
      <c r="AP134" s="416"/>
      <c r="AQ134" s="416"/>
      <c r="AR134" s="416"/>
      <c r="AS134" s="416"/>
      <c r="AT134" s="416"/>
      <c r="AU134" s="416"/>
      <c r="AV134" s="416"/>
      <c r="AW134" s="416"/>
      <c r="AX134" s="416"/>
      <c r="AY134" s="416"/>
      <c r="AZ134" s="416"/>
      <c r="BA134" s="416"/>
      <c r="BB134" s="416"/>
      <c r="BC134" s="416"/>
    </row>
    <row r="135" spans="1:55" s="5" customFormat="1" x14ac:dyDescent="0.25">
      <c r="A135" s="239"/>
      <c r="B135" s="56"/>
      <c r="C135" s="57"/>
      <c r="D135" s="57"/>
      <c r="E135" s="58"/>
      <c r="F135" s="58"/>
      <c r="H135" s="58"/>
      <c r="I135" s="58"/>
      <c r="J135" s="59"/>
      <c r="K135" s="5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416"/>
      <c r="AA135" s="416"/>
      <c r="AB135" s="416"/>
      <c r="AC135" s="416"/>
      <c r="AD135" s="416"/>
      <c r="AE135" s="416"/>
      <c r="AF135" s="416"/>
      <c r="AG135" s="416"/>
      <c r="AH135" s="416"/>
      <c r="AI135" s="416"/>
      <c r="AJ135" s="416"/>
      <c r="AK135" s="416"/>
      <c r="AL135" s="416"/>
      <c r="AM135" s="416"/>
      <c r="AN135" s="416"/>
      <c r="AO135" s="416"/>
      <c r="AP135" s="416"/>
      <c r="AQ135" s="416"/>
      <c r="AR135" s="416"/>
      <c r="AS135" s="416"/>
      <c r="AT135" s="416"/>
      <c r="AU135" s="416"/>
      <c r="AV135" s="416"/>
      <c r="AW135" s="416"/>
      <c r="AX135" s="416"/>
      <c r="AY135" s="416"/>
      <c r="AZ135" s="416"/>
      <c r="BA135" s="416"/>
      <c r="BB135" s="416"/>
      <c r="BC135" s="416"/>
    </row>
    <row r="136" spans="1:55" s="5" customFormat="1" x14ac:dyDescent="0.25">
      <c r="A136" s="239"/>
      <c r="B136" s="56"/>
      <c r="C136" s="57"/>
      <c r="D136" s="57"/>
      <c r="E136" s="58"/>
      <c r="F136" s="58"/>
      <c r="H136" s="58"/>
      <c r="I136" s="58"/>
      <c r="J136" s="59"/>
      <c r="K136" s="56"/>
      <c r="M136" s="416"/>
      <c r="N136" s="416"/>
      <c r="O136" s="416"/>
      <c r="P136" s="416"/>
      <c r="Q136" s="416"/>
      <c r="R136" s="416"/>
      <c r="S136" s="416"/>
      <c r="T136" s="416"/>
      <c r="U136" s="416"/>
      <c r="V136" s="416"/>
      <c r="W136" s="416"/>
      <c r="X136" s="416"/>
      <c r="Y136" s="416"/>
      <c r="Z136" s="416"/>
      <c r="AA136" s="416"/>
      <c r="AB136" s="416"/>
      <c r="AC136" s="416"/>
      <c r="AD136" s="416"/>
      <c r="AE136" s="416"/>
      <c r="AF136" s="416"/>
      <c r="AG136" s="416"/>
      <c r="AH136" s="416"/>
      <c r="AI136" s="416"/>
      <c r="AJ136" s="416"/>
      <c r="AK136" s="416"/>
      <c r="AL136" s="416"/>
      <c r="AM136" s="416"/>
      <c r="AN136" s="416"/>
      <c r="AO136" s="416"/>
      <c r="AP136" s="416"/>
      <c r="AQ136" s="416"/>
      <c r="AR136" s="416"/>
      <c r="AS136" s="416"/>
      <c r="AT136" s="416"/>
      <c r="AU136" s="416"/>
      <c r="AV136" s="416"/>
      <c r="AW136" s="416"/>
      <c r="AX136" s="416"/>
      <c r="AY136" s="416"/>
      <c r="AZ136" s="416"/>
      <c r="BA136" s="416"/>
      <c r="BB136" s="416"/>
      <c r="BC136" s="416"/>
    </row>
    <row r="137" spans="1:55" s="5" customFormat="1" x14ac:dyDescent="0.25">
      <c r="A137" s="239"/>
      <c r="B137" s="56"/>
      <c r="C137" s="57"/>
      <c r="D137" s="57"/>
      <c r="E137" s="58"/>
      <c r="F137" s="58"/>
      <c r="H137" s="58"/>
      <c r="I137" s="58"/>
      <c r="J137" s="59"/>
      <c r="K137" s="56"/>
      <c r="M137" s="416"/>
      <c r="N137" s="416"/>
      <c r="O137" s="416"/>
      <c r="P137" s="416"/>
      <c r="Q137" s="416"/>
      <c r="R137" s="416"/>
      <c r="S137" s="416"/>
      <c r="T137" s="416"/>
      <c r="U137" s="416"/>
      <c r="V137" s="416"/>
      <c r="W137" s="416"/>
      <c r="X137" s="416"/>
      <c r="Y137" s="416"/>
      <c r="Z137" s="416"/>
      <c r="AA137" s="416"/>
      <c r="AB137" s="416"/>
      <c r="AC137" s="416"/>
      <c r="AD137" s="416"/>
      <c r="AE137" s="416"/>
      <c r="AF137" s="416"/>
      <c r="AG137" s="416"/>
      <c r="AH137" s="416"/>
      <c r="AI137" s="416"/>
      <c r="AJ137" s="416"/>
      <c r="AK137" s="416"/>
      <c r="AL137" s="416"/>
      <c r="AM137" s="416"/>
      <c r="AN137" s="416"/>
      <c r="AO137" s="416"/>
      <c r="AP137" s="416"/>
      <c r="AQ137" s="416"/>
      <c r="AR137" s="416"/>
      <c r="AS137" s="416"/>
      <c r="AT137" s="416"/>
      <c r="AU137" s="416"/>
      <c r="AV137" s="416"/>
      <c r="AW137" s="416"/>
      <c r="AX137" s="416"/>
      <c r="AY137" s="416"/>
      <c r="AZ137" s="416"/>
      <c r="BA137" s="416"/>
      <c r="BB137" s="416"/>
      <c r="BC137" s="416"/>
    </row>
    <row r="138" spans="1:55" s="5" customFormat="1" x14ac:dyDescent="0.25">
      <c r="A138" s="239"/>
      <c r="B138" s="56"/>
      <c r="C138" s="57"/>
      <c r="D138" s="57"/>
      <c r="E138" s="58"/>
      <c r="F138" s="58"/>
      <c r="H138" s="58"/>
      <c r="I138" s="58"/>
      <c r="J138" s="59"/>
      <c r="K138" s="56"/>
      <c r="M138" s="416"/>
      <c r="N138" s="416"/>
      <c r="O138" s="416"/>
      <c r="P138" s="416"/>
      <c r="Q138" s="416"/>
      <c r="R138" s="416"/>
      <c r="S138" s="416"/>
      <c r="T138" s="416"/>
      <c r="U138" s="416"/>
      <c r="V138" s="416"/>
      <c r="W138" s="416"/>
      <c r="X138" s="416"/>
      <c r="Y138" s="416"/>
      <c r="Z138" s="416"/>
      <c r="AA138" s="416"/>
      <c r="AB138" s="416"/>
      <c r="AC138" s="416"/>
      <c r="AD138" s="416"/>
      <c r="AE138" s="416"/>
      <c r="AF138" s="416"/>
      <c r="AG138" s="416"/>
      <c r="AH138" s="416"/>
      <c r="AI138" s="416"/>
      <c r="AJ138" s="416"/>
      <c r="AK138" s="416"/>
      <c r="AL138" s="416"/>
      <c r="AM138" s="416"/>
      <c r="AN138" s="416"/>
      <c r="AO138" s="416"/>
      <c r="AP138" s="416"/>
      <c r="AQ138" s="416"/>
      <c r="AR138" s="416"/>
      <c r="AS138" s="416"/>
      <c r="AT138" s="416"/>
      <c r="AU138" s="416"/>
      <c r="AV138" s="416"/>
      <c r="AW138" s="416"/>
      <c r="AX138" s="416"/>
      <c r="AY138" s="416"/>
      <c r="AZ138" s="416"/>
      <c r="BA138" s="416"/>
      <c r="BB138" s="416"/>
      <c r="BC138" s="416"/>
    </row>
    <row r="139" spans="1:55" s="5" customFormat="1" x14ac:dyDescent="0.25">
      <c r="A139" s="239"/>
      <c r="B139" s="56"/>
      <c r="C139" s="57"/>
      <c r="D139" s="57"/>
      <c r="E139" s="58"/>
      <c r="F139" s="58"/>
      <c r="H139" s="58"/>
      <c r="I139" s="58"/>
      <c r="J139" s="59"/>
      <c r="K139" s="56"/>
      <c r="M139" s="416"/>
      <c r="N139" s="416"/>
      <c r="O139" s="416"/>
      <c r="P139" s="416"/>
      <c r="Q139" s="416"/>
      <c r="R139" s="416"/>
      <c r="S139" s="416"/>
      <c r="T139" s="416"/>
      <c r="U139" s="416"/>
      <c r="V139" s="416"/>
      <c r="W139" s="416"/>
      <c r="X139" s="416"/>
      <c r="Y139" s="416"/>
      <c r="Z139" s="416"/>
      <c r="AA139" s="416"/>
      <c r="AB139" s="416"/>
      <c r="AC139" s="416"/>
      <c r="AD139" s="416"/>
      <c r="AE139" s="416"/>
      <c r="AF139" s="416"/>
      <c r="AG139" s="416"/>
      <c r="AH139" s="416"/>
      <c r="AI139" s="416"/>
      <c r="AJ139" s="416"/>
      <c r="AK139" s="416"/>
      <c r="AL139" s="416"/>
      <c r="AM139" s="416"/>
      <c r="AN139" s="416"/>
      <c r="AO139" s="416"/>
      <c r="AP139" s="416"/>
      <c r="AQ139" s="416"/>
      <c r="AR139" s="416"/>
      <c r="AS139" s="416"/>
      <c r="AT139" s="416"/>
      <c r="AU139" s="416"/>
      <c r="AV139" s="416"/>
      <c r="AW139" s="416"/>
      <c r="AX139" s="416"/>
      <c r="AY139" s="416"/>
      <c r="AZ139" s="416"/>
      <c r="BA139" s="416"/>
      <c r="BB139" s="416"/>
      <c r="BC139" s="416"/>
    </row>
    <row r="140" spans="1:55" s="5" customFormat="1" x14ac:dyDescent="0.25">
      <c r="A140" s="239"/>
      <c r="B140" s="56"/>
      <c r="C140" s="57"/>
      <c r="D140" s="57"/>
      <c r="E140" s="58"/>
      <c r="F140" s="58"/>
      <c r="H140" s="58"/>
      <c r="I140" s="58"/>
      <c r="J140" s="59"/>
      <c r="K140" s="5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  <c r="X140" s="416"/>
      <c r="Y140" s="416"/>
      <c r="Z140" s="416"/>
      <c r="AA140" s="416"/>
      <c r="AB140" s="416"/>
      <c r="AC140" s="416"/>
      <c r="AD140" s="416"/>
      <c r="AE140" s="416"/>
      <c r="AF140" s="416"/>
      <c r="AG140" s="416"/>
      <c r="AH140" s="416"/>
      <c r="AI140" s="416"/>
      <c r="AJ140" s="416"/>
      <c r="AK140" s="416"/>
      <c r="AL140" s="416"/>
      <c r="AM140" s="416"/>
      <c r="AN140" s="416"/>
      <c r="AO140" s="416"/>
      <c r="AP140" s="416"/>
      <c r="AQ140" s="416"/>
      <c r="AR140" s="416"/>
      <c r="AS140" s="416"/>
      <c r="AT140" s="416"/>
      <c r="AU140" s="416"/>
      <c r="AV140" s="416"/>
      <c r="AW140" s="416"/>
      <c r="AX140" s="416"/>
      <c r="AY140" s="416"/>
      <c r="AZ140" s="416"/>
      <c r="BA140" s="416"/>
      <c r="BB140" s="416"/>
      <c r="BC140" s="416"/>
    </row>
    <row r="141" spans="1:55" s="5" customFormat="1" x14ac:dyDescent="0.25">
      <c r="A141" s="239"/>
      <c r="B141" s="56"/>
      <c r="C141" s="57"/>
      <c r="D141" s="57"/>
      <c r="E141" s="58"/>
      <c r="F141" s="58"/>
      <c r="H141" s="58"/>
      <c r="I141" s="58"/>
      <c r="J141" s="59"/>
      <c r="K141" s="56"/>
      <c r="M141" s="416"/>
      <c r="N141" s="416"/>
      <c r="O141" s="416"/>
      <c r="P141" s="416"/>
      <c r="Q141" s="416"/>
      <c r="R141" s="416"/>
      <c r="S141" s="416"/>
      <c r="T141" s="416"/>
      <c r="U141" s="416"/>
      <c r="V141" s="416"/>
      <c r="W141" s="416"/>
      <c r="X141" s="416"/>
      <c r="Y141" s="416"/>
      <c r="Z141" s="416"/>
      <c r="AA141" s="416"/>
      <c r="AB141" s="416"/>
      <c r="AC141" s="416"/>
      <c r="AD141" s="416"/>
      <c r="AE141" s="416"/>
      <c r="AF141" s="416"/>
      <c r="AG141" s="416"/>
      <c r="AH141" s="416"/>
      <c r="AI141" s="416"/>
      <c r="AJ141" s="416"/>
      <c r="AK141" s="416"/>
      <c r="AL141" s="416"/>
      <c r="AM141" s="416"/>
      <c r="AN141" s="416"/>
      <c r="AO141" s="416"/>
      <c r="AP141" s="416"/>
      <c r="AQ141" s="416"/>
      <c r="AR141" s="416"/>
      <c r="AS141" s="416"/>
      <c r="AT141" s="416"/>
      <c r="AU141" s="416"/>
      <c r="AV141" s="416"/>
      <c r="AW141" s="416"/>
      <c r="AX141" s="416"/>
      <c r="AY141" s="416"/>
      <c r="AZ141" s="416"/>
      <c r="BA141" s="416"/>
      <c r="BB141" s="416"/>
      <c r="BC141" s="416"/>
    </row>
    <row r="142" spans="1:55" s="5" customFormat="1" x14ac:dyDescent="0.25">
      <c r="A142" s="239"/>
      <c r="B142" s="56"/>
      <c r="C142" s="57"/>
      <c r="D142" s="57"/>
      <c r="E142" s="58"/>
      <c r="F142" s="58"/>
      <c r="H142" s="58"/>
      <c r="I142" s="58"/>
      <c r="J142" s="59"/>
      <c r="K142" s="5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  <c r="X142" s="416"/>
      <c r="Y142" s="416"/>
      <c r="Z142" s="416"/>
      <c r="AA142" s="416"/>
      <c r="AB142" s="416"/>
      <c r="AC142" s="416"/>
      <c r="AD142" s="416"/>
      <c r="AE142" s="416"/>
      <c r="AF142" s="416"/>
      <c r="AG142" s="416"/>
      <c r="AH142" s="416"/>
      <c r="AI142" s="416"/>
      <c r="AJ142" s="416"/>
      <c r="AK142" s="416"/>
      <c r="AL142" s="416"/>
      <c r="AM142" s="416"/>
      <c r="AN142" s="416"/>
      <c r="AO142" s="416"/>
      <c r="AP142" s="416"/>
      <c r="AQ142" s="416"/>
      <c r="AR142" s="416"/>
      <c r="AS142" s="416"/>
      <c r="AT142" s="416"/>
      <c r="AU142" s="416"/>
      <c r="AV142" s="416"/>
      <c r="AW142" s="416"/>
      <c r="AX142" s="416"/>
      <c r="AY142" s="416"/>
      <c r="AZ142" s="416"/>
      <c r="BA142" s="416"/>
      <c r="BB142" s="416"/>
      <c r="BC142" s="416"/>
    </row>
    <row r="143" spans="1:55" s="5" customFormat="1" x14ac:dyDescent="0.25">
      <c r="A143" s="239"/>
      <c r="B143" s="56"/>
      <c r="C143" s="57"/>
      <c r="D143" s="57"/>
      <c r="E143" s="58"/>
      <c r="F143" s="58"/>
      <c r="H143" s="58"/>
      <c r="I143" s="58"/>
      <c r="J143" s="59"/>
      <c r="K143" s="56"/>
      <c r="M143" s="416"/>
      <c r="N143" s="416"/>
      <c r="O143" s="416"/>
      <c r="P143" s="416"/>
      <c r="Q143" s="416"/>
      <c r="R143" s="416"/>
      <c r="S143" s="416"/>
      <c r="T143" s="416"/>
      <c r="U143" s="416"/>
      <c r="V143" s="416"/>
      <c r="W143" s="416"/>
      <c r="X143" s="416"/>
      <c r="Y143" s="416"/>
      <c r="Z143" s="416"/>
      <c r="AA143" s="416"/>
      <c r="AB143" s="416"/>
      <c r="AC143" s="416"/>
      <c r="AD143" s="416"/>
      <c r="AE143" s="416"/>
      <c r="AF143" s="416"/>
      <c r="AG143" s="416"/>
      <c r="AH143" s="416"/>
      <c r="AI143" s="416"/>
      <c r="AJ143" s="416"/>
      <c r="AK143" s="416"/>
      <c r="AL143" s="416"/>
      <c r="AM143" s="416"/>
      <c r="AN143" s="416"/>
      <c r="AO143" s="416"/>
      <c r="AP143" s="416"/>
      <c r="AQ143" s="416"/>
      <c r="AR143" s="416"/>
      <c r="AS143" s="416"/>
      <c r="AT143" s="416"/>
      <c r="AU143" s="416"/>
      <c r="AV143" s="416"/>
      <c r="AW143" s="416"/>
      <c r="AX143" s="416"/>
      <c r="AY143" s="416"/>
      <c r="AZ143" s="416"/>
      <c r="BA143" s="416"/>
      <c r="BB143" s="416"/>
      <c r="BC143" s="416"/>
    </row>
    <row r="144" spans="1:55" s="5" customFormat="1" x14ac:dyDescent="0.25">
      <c r="A144" s="239"/>
      <c r="B144" s="56"/>
      <c r="C144" s="57"/>
      <c r="D144" s="57"/>
      <c r="E144" s="58"/>
      <c r="F144" s="58"/>
      <c r="H144" s="58"/>
      <c r="I144" s="58"/>
      <c r="J144" s="59"/>
      <c r="K144" s="5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416"/>
      <c r="AA144" s="416"/>
      <c r="AB144" s="416"/>
      <c r="AC144" s="416"/>
      <c r="AD144" s="416"/>
      <c r="AE144" s="416"/>
      <c r="AF144" s="416"/>
      <c r="AG144" s="416"/>
      <c r="AH144" s="416"/>
      <c r="AI144" s="416"/>
      <c r="AJ144" s="416"/>
      <c r="AK144" s="416"/>
      <c r="AL144" s="416"/>
      <c r="AM144" s="416"/>
      <c r="AN144" s="416"/>
      <c r="AO144" s="416"/>
      <c r="AP144" s="416"/>
      <c r="AQ144" s="416"/>
      <c r="AR144" s="416"/>
      <c r="AS144" s="416"/>
      <c r="AT144" s="416"/>
      <c r="AU144" s="416"/>
      <c r="AV144" s="416"/>
      <c r="AW144" s="416"/>
      <c r="AX144" s="416"/>
      <c r="AY144" s="416"/>
      <c r="AZ144" s="416"/>
      <c r="BA144" s="416"/>
      <c r="BB144" s="416"/>
      <c r="BC144" s="416"/>
    </row>
    <row r="145" spans="1:55" s="5" customFormat="1" x14ac:dyDescent="0.25">
      <c r="A145" s="239"/>
      <c r="B145" s="56"/>
      <c r="C145" s="57"/>
      <c r="D145" s="57"/>
      <c r="E145" s="58"/>
      <c r="F145" s="58"/>
      <c r="H145" s="58"/>
      <c r="I145" s="58"/>
      <c r="J145" s="59"/>
      <c r="K145" s="5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416"/>
      <c r="AA145" s="416"/>
      <c r="AB145" s="416"/>
      <c r="AC145" s="416"/>
      <c r="AD145" s="416"/>
      <c r="AE145" s="416"/>
      <c r="AF145" s="416"/>
      <c r="AG145" s="416"/>
      <c r="AH145" s="416"/>
      <c r="AI145" s="416"/>
      <c r="AJ145" s="416"/>
      <c r="AK145" s="416"/>
      <c r="AL145" s="416"/>
      <c r="AM145" s="416"/>
      <c r="AN145" s="416"/>
      <c r="AO145" s="416"/>
      <c r="AP145" s="416"/>
      <c r="AQ145" s="416"/>
      <c r="AR145" s="416"/>
      <c r="AS145" s="416"/>
      <c r="AT145" s="416"/>
      <c r="AU145" s="416"/>
      <c r="AV145" s="416"/>
      <c r="AW145" s="416"/>
      <c r="AX145" s="416"/>
      <c r="AY145" s="416"/>
      <c r="AZ145" s="416"/>
      <c r="BA145" s="416"/>
      <c r="BB145" s="416"/>
      <c r="BC145" s="416"/>
    </row>
    <row r="146" spans="1:55" s="5" customFormat="1" x14ac:dyDescent="0.25">
      <c r="A146" s="239"/>
      <c r="B146" s="56"/>
      <c r="C146" s="57"/>
      <c r="D146" s="57"/>
      <c r="E146" s="58"/>
      <c r="F146" s="58"/>
      <c r="H146" s="58"/>
      <c r="I146" s="58"/>
      <c r="J146" s="59"/>
      <c r="K146" s="56"/>
      <c r="M146" s="416"/>
      <c r="N146" s="416"/>
      <c r="O146" s="416"/>
      <c r="P146" s="416"/>
      <c r="Q146" s="416"/>
      <c r="R146" s="416"/>
      <c r="S146" s="416"/>
      <c r="T146" s="416"/>
      <c r="U146" s="416"/>
      <c r="V146" s="416"/>
      <c r="W146" s="416"/>
      <c r="X146" s="416"/>
      <c r="Y146" s="416"/>
      <c r="Z146" s="416"/>
      <c r="AA146" s="416"/>
      <c r="AB146" s="416"/>
      <c r="AC146" s="416"/>
      <c r="AD146" s="416"/>
      <c r="AE146" s="416"/>
      <c r="AF146" s="416"/>
      <c r="AG146" s="416"/>
      <c r="AH146" s="416"/>
      <c r="AI146" s="416"/>
      <c r="AJ146" s="416"/>
      <c r="AK146" s="416"/>
      <c r="AL146" s="416"/>
      <c r="AM146" s="416"/>
      <c r="AN146" s="416"/>
      <c r="AO146" s="416"/>
      <c r="AP146" s="416"/>
      <c r="AQ146" s="416"/>
      <c r="AR146" s="416"/>
      <c r="AS146" s="416"/>
      <c r="AT146" s="416"/>
      <c r="AU146" s="416"/>
      <c r="AV146" s="416"/>
      <c r="AW146" s="416"/>
      <c r="AX146" s="416"/>
      <c r="AY146" s="416"/>
      <c r="AZ146" s="416"/>
      <c r="BA146" s="416"/>
      <c r="BB146" s="416"/>
      <c r="BC146" s="416"/>
    </row>
    <row r="147" spans="1:55" s="5" customFormat="1" x14ac:dyDescent="0.25">
      <c r="A147" s="239"/>
      <c r="B147" s="56"/>
      <c r="C147" s="57"/>
      <c r="D147" s="57"/>
      <c r="E147" s="58"/>
      <c r="F147" s="58"/>
      <c r="H147" s="58"/>
      <c r="I147" s="58"/>
      <c r="J147" s="59"/>
      <c r="K147" s="56"/>
      <c r="M147" s="416"/>
      <c r="N147" s="416"/>
      <c r="O147" s="416"/>
      <c r="P147" s="416"/>
      <c r="Q147" s="416"/>
      <c r="R147" s="416"/>
      <c r="S147" s="416"/>
      <c r="T147" s="416"/>
      <c r="U147" s="416"/>
      <c r="V147" s="416"/>
      <c r="W147" s="416"/>
      <c r="X147" s="416"/>
      <c r="Y147" s="416"/>
      <c r="Z147" s="416"/>
      <c r="AA147" s="416"/>
      <c r="AB147" s="416"/>
      <c r="AC147" s="416"/>
      <c r="AD147" s="416"/>
      <c r="AE147" s="416"/>
      <c r="AF147" s="416"/>
      <c r="AG147" s="416"/>
      <c r="AH147" s="416"/>
      <c r="AI147" s="416"/>
      <c r="AJ147" s="416"/>
      <c r="AK147" s="416"/>
      <c r="AL147" s="416"/>
      <c r="AM147" s="416"/>
      <c r="AN147" s="416"/>
      <c r="AO147" s="416"/>
      <c r="AP147" s="416"/>
      <c r="AQ147" s="416"/>
      <c r="AR147" s="416"/>
      <c r="AS147" s="416"/>
      <c r="AT147" s="416"/>
      <c r="AU147" s="416"/>
      <c r="AV147" s="416"/>
      <c r="AW147" s="416"/>
      <c r="AX147" s="416"/>
      <c r="AY147" s="416"/>
      <c r="AZ147" s="416"/>
      <c r="BA147" s="416"/>
      <c r="BB147" s="416"/>
      <c r="BC147" s="416"/>
    </row>
    <row r="148" spans="1:55" s="5" customFormat="1" x14ac:dyDescent="0.25">
      <c r="A148" s="239"/>
      <c r="B148" s="56"/>
      <c r="C148" s="57"/>
      <c r="D148" s="57"/>
      <c r="E148" s="58"/>
      <c r="F148" s="58"/>
      <c r="H148" s="58"/>
      <c r="I148" s="58"/>
      <c r="J148" s="59"/>
      <c r="K148" s="5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  <c r="X148" s="416"/>
      <c r="Y148" s="416"/>
      <c r="Z148" s="416"/>
      <c r="AA148" s="416"/>
      <c r="AB148" s="416"/>
      <c r="AC148" s="416"/>
      <c r="AD148" s="416"/>
      <c r="AE148" s="416"/>
      <c r="AF148" s="416"/>
      <c r="AG148" s="416"/>
      <c r="AH148" s="416"/>
      <c r="AI148" s="416"/>
      <c r="AJ148" s="416"/>
      <c r="AK148" s="416"/>
      <c r="AL148" s="416"/>
      <c r="AM148" s="416"/>
      <c r="AN148" s="416"/>
      <c r="AO148" s="416"/>
      <c r="AP148" s="416"/>
      <c r="AQ148" s="416"/>
      <c r="AR148" s="416"/>
      <c r="AS148" s="416"/>
      <c r="AT148" s="416"/>
      <c r="AU148" s="416"/>
      <c r="AV148" s="416"/>
      <c r="AW148" s="416"/>
      <c r="AX148" s="416"/>
      <c r="AY148" s="416"/>
      <c r="AZ148" s="416"/>
      <c r="BA148" s="416"/>
      <c r="BB148" s="416"/>
      <c r="BC148" s="416"/>
    </row>
    <row r="149" spans="1:55" s="5" customFormat="1" x14ac:dyDescent="0.25">
      <c r="A149" s="239"/>
      <c r="B149" s="56"/>
      <c r="C149" s="57"/>
      <c r="D149" s="57"/>
      <c r="E149" s="58"/>
      <c r="F149" s="58"/>
      <c r="H149" s="58"/>
      <c r="I149" s="58"/>
      <c r="J149" s="59"/>
      <c r="K149" s="56"/>
      <c r="M149" s="416"/>
      <c r="N149" s="416"/>
      <c r="O149" s="416"/>
      <c r="P149" s="416"/>
      <c r="Q149" s="416"/>
      <c r="R149" s="416"/>
      <c r="S149" s="416"/>
      <c r="T149" s="416"/>
      <c r="U149" s="416"/>
      <c r="V149" s="416"/>
      <c r="W149" s="416"/>
      <c r="X149" s="416"/>
      <c r="Y149" s="416"/>
      <c r="Z149" s="416"/>
      <c r="AA149" s="416"/>
      <c r="AB149" s="416"/>
      <c r="AC149" s="416"/>
      <c r="AD149" s="416"/>
      <c r="AE149" s="416"/>
      <c r="AF149" s="416"/>
      <c r="AG149" s="416"/>
      <c r="AH149" s="416"/>
      <c r="AI149" s="416"/>
      <c r="AJ149" s="416"/>
      <c r="AK149" s="416"/>
      <c r="AL149" s="416"/>
      <c r="AM149" s="416"/>
      <c r="AN149" s="416"/>
      <c r="AO149" s="416"/>
      <c r="AP149" s="416"/>
      <c r="AQ149" s="416"/>
      <c r="AR149" s="416"/>
      <c r="AS149" s="416"/>
      <c r="AT149" s="416"/>
      <c r="AU149" s="416"/>
      <c r="AV149" s="416"/>
      <c r="AW149" s="416"/>
      <c r="AX149" s="416"/>
      <c r="AY149" s="416"/>
      <c r="AZ149" s="416"/>
      <c r="BA149" s="416"/>
      <c r="BB149" s="416"/>
      <c r="BC149" s="416"/>
    </row>
    <row r="150" spans="1:55" s="5" customFormat="1" x14ac:dyDescent="0.25">
      <c r="A150" s="239"/>
      <c r="B150" s="56"/>
      <c r="C150" s="57"/>
      <c r="D150" s="57"/>
      <c r="E150" s="58"/>
      <c r="F150" s="58"/>
      <c r="H150" s="58"/>
      <c r="I150" s="58"/>
      <c r="J150" s="59"/>
      <c r="K150" s="56"/>
      <c r="M150" s="416"/>
      <c r="N150" s="416"/>
      <c r="O150" s="416"/>
      <c r="P150" s="416"/>
      <c r="Q150" s="416"/>
      <c r="R150" s="416"/>
      <c r="S150" s="416"/>
      <c r="T150" s="416"/>
      <c r="U150" s="416"/>
      <c r="V150" s="416"/>
      <c r="W150" s="416"/>
      <c r="X150" s="416"/>
      <c r="Y150" s="416"/>
      <c r="Z150" s="416"/>
      <c r="AA150" s="416"/>
      <c r="AB150" s="416"/>
      <c r="AC150" s="416"/>
      <c r="AD150" s="416"/>
      <c r="AE150" s="416"/>
      <c r="AF150" s="416"/>
      <c r="AG150" s="416"/>
      <c r="AH150" s="416"/>
      <c r="AI150" s="416"/>
      <c r="AJ150" s="416"/>
      <c r="AK150" s="416"/>
      <c r="AL150" s="416"/>
      <c r="AM150" s="416"/>
      <c r="AN150" s="416"/>
      <c r="AO150" s="416"/>
      <c r="AP150" s="416"/>
      <c r="AQ150" s="416"/>
      <c r="AR150" s="416"/>
      <c r="AS150" s="416"/>
      <c r="AT150" s="416"/>
      <c r="AU150" s="416"/>
      <c r="AV150" s="416"/>
      <c r="AW150" s="416"/>
      <c r="AX150" s="416"/>
      <c r="AY150" s="416"/>
      <c r="AZ150" s="416"/>
      <c r="BA150" s="416"/>
      <c r="BB150" s="416"/>
      <c r="BC150" s="416"/>
    </row>
    <row r="151" spans="1:55" s="5" customFormat="1" x14ac:dyDescent="0.25">
      <c r="A151" s="239"/>
      <c r="B151" s="56"/>
      <c r="C151" s="57"/>
      <c r="D151" s="57"/>
      <c r="E151" s="58"/>
      <c r="F151" s="58"/>
      <c r="H151" s="58"/>
      <c r="I151" s="58"/>
      <c r="J151" s="59"/>
      <c r="K151" s="56"/>
      <c r="M151" s="416"/>
      <c r="N151" s="416"/>
      <c r="O151" s="416"/>
      <c r="P151" s="416"/>
      <c r="Q151" s="416"/>
      <c r="R151" s="416"/>
      <c r="S151" s="416"/>
      <c r="T151" s="416"/>
      <c r="U151" s="416"/>
      <c r="V151" s="416"/>
      <c r="W151" s="416"/>
      <c r="X151" s="416"/>
      <c r="Y151" s="416"/>
      <c r="Z151" s="416"/>
      <c r="AA151" s="416"/>
      <c r="AB151" s="416"/>
      <c r="AC151" s="416"/>
      <c r="AD151" s="416"/>
      <c r="AE151" s="416"/>
      <c r="AF151" s="416"/>
      <c r="AG151" s="416"/>
      <c r="AH151" s="416"/>
      <c r="AI151" s="416"/>
      <c r="AJ151" s="416"/>
      <c r="AK151" s="416"/>
      <c r="AL151" s="416"/>
      <c r="AM151" s="416"/>
      <c r="AN151" s="416"/>
      <c r="AO151" s="416"/>
      <c r="AP151" s="416"/>
      <c r="AQ151" s="416"/>
      <c r="AR151" s="416"/>
      <c r="AS151" s="416"/>
      <c r="AT151" s="416"/>
      <c r="AU151" s="416"/>
      <c r="AV151" s="416"/>
      <c r="AW151" s="416"/>
      <c r="AX151" s="416"/>
      <c r="AY151" s="416"/>
      <c r="AZ151" s="416"/>
      <c r="BA151" s="416"/>
      <c r="BB151" s="416"/>
      <c r="BC151" s="416"/>
    </row>
    <row r="152" spans="1:55" s="5" customFormat="1" x14ac:dyDescent="0.25">
      <c r="A152" s="239"/>
      <c r="B152" s="56"/>
      <c r="C152" s="57"/>
      <c r="D152" s="57"/>
      <c r="E152" s="58"/>
      <c r="F152" s="58"/>
      <c r="H152" s="58"/>
      <c r="I152" s="58"/>
      <c r="J152" s="59"/>
      <c r="K152" s="56"/>
      <c r="M152" s="416"/>
      <c r="N152" s="416"/>
      <c r="O152" s="416"/>
      <c r="P152" s="416"/>
      <c r="Q152" s="416"/>
      <c r="R152" s="416"/>
      <c r="S152" s="416"/>
      <c r="T152" s="416"/>
      <c r="U152" s="416"/>
      <c r="V152" s="416"/>
      <c r="W152" s="416"/>
      <c r="X152" s="416"/>
      <c r="Y152" s="416"/>
      <c r="Z152" s="416"/>
      <c r="AA152" s="416"/>
      <c r="AB152" s="416"/>
      <c r="AC152" s="416"/>
      <c r="AD152" s="416"/>
      <c r="AE152" s="416"/>
      <c r="AF152" s="416"/>
      <c r="AG152" s="416"/>
      <c r="AH152" s="416"/>
      <c r="AI152" s="416"/>
      <c r="AJ152" s="416"/>
      <c r="AK152" s="416"/>
      <c r="AL152" s="416"/>
      <c r="AM152" s="416"/>
      <c r="AN152" s="416"/>
      <c r="AO152" s="416"/>
      <c r="AP152" s="416"/>
      <c r="AQ152" s="416"/>
      <c r="AR152" s="416"/>
      <c r="AS152" s="416"/>
      <c r="AT152" s="416"/>
      <c r="AU152" s="416"/>
      <c r="AV152" s="416"/>
      <c r="AW152" s="416"/>
      <c r="AX152" s="416"/>
      <c r="AY152" s="416"/>
      <c r="AZ152" s="416"/>
      <c r="BA152" s="416"/>
      <c r="BB152" s="416"/>
      <c r="BC152" s="416"/>
    </row>
    <row r="153" spans="1:55" s="5" customFormat="1" x14ac:dyDescent="0.25">
      <c r="A153" s="239"/>
      <c r="B153" s="56"/>
      <c r="C153" s="57"/>
      <c r="D153" s="57"/>
      <c r="E153" s="58"/>
      <c r="F153" s="58"/>
      <c r="H153" s="58"/>
      <c r="I153" s="58"/>
      <c r="J153" s="59"/>
      <c r="K153" s="5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416"/>
      <c r="AA153" s="416"/>
      <c r="AB153" s="416"/>
      <c r="AC153" s="416"/>
      <c r="AD153" s="416"/>
      <c r="AE153" s="416"/>
      <c r="AF153" s="416"/>
      <c r="AG153" s="416"/>
      <c r="AH153" s="416"/>
      <c r="AI153" s="416"/>
      <c r="AJ153" s="416"/>
      <c r="AK153" s="416"/>
      <c r="AL153" s="416"/>
      <c r="AM153" s="416"/>
      <c r="AN153" s="416"/>
      <c r="AO153" s="416"/>
      <c r="AP153" s="416"/>
      <c r="AQ153" s="416"/>
      <c r="AR153" s="416"/>
      <c r="AS153" s="416"/>
      <c r="AT153" s="416"/>
      <c r="AU153" s="416"/>
      <c r="AV153" s="416"/>
      <c r="AW153" s="416"/>
      <c r="AX153" s="416"/>
      <c r="AY153" s="416"/>
      <c r="AZ153" s="416"/>
      <c r="BA153" s="416"/>
      <c r="BB153" s="416"/>
      <c r="BC153" s="416"/>
    </row>
    <row r="154" spans="1:55" s="5" customFormat="1" x14ac:dyDescent="0.25">
      <c r="A154" s="239"/>
      <c r="B154" s="56"/>
      <c r="C154" s="57"/>
      <c r="D154" s="57"/>
      <c r="E154" s="58"/>
      <c r="F154" s="58"/>
      <c r="H154" s="58"/>
      <c r="I154" s="58"/>
      <c r="J154" s="59"/>
      <c r="K154" s="5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416"/>
      <c r="AA154" s="416"/>
      <c r="AB154" s="416"/>
      <c r="AC154" s="416"/>
      <c r="AD154" s="416"/>
      <c r="AE154" s="416"/>
      <c r="AF154" s="416"/>
      <c r="AG154" s="416"/>
      <c r="AH154" s="416"/>
      <c r="AI154" s="416"/>
      <c r="AJ154" s="416"/>
      <c r="AK154" s="416"/>
      <c r="AL154" s="416"/>
      <c r="AM154" s="416"/>
      <c r="AN154" s="416"/>
      <c r="AO154" s="416"/>
      <c r="AP154" s="416"/>
      <c r="AQ154" s="416"/>
      <c r="AR154" s="416"/>
      <c r="AS154" s="416"/>
      <c r="AT154" s="416"/>
      <c r="AU154" s="416"/>
      <c r="AV154" s="416"/>
      <c r="AW154" s="416"/>
      <c r="AX154" s="416"/>
      <c r="AY154" s="416"/>
      <c r="AZ154" s="416"/>
      <c r="BA154" s="416"/>
      <c r="BB154" s="416"/>
      <c r="BC154" s="416"/>
    </row>
    <row r="155" spans="1:55" s="5" customFormat="1" x14ac:dyDescent="0.25">
      <c r="A155" s="239"/>
      <c r="B155" s="56"/>
      <c r="C155" s="57"/>
      <c r="D155" s="57"/>
      <c r="E155" s="58"/>
      <c r="F155" s="58"/>
      <c r="H155" s="58"/>
      <c r="I155" s="58"/>
      <c r="J155" s="59"/>
      <c r="K155" s="56"/>
      <c r="M155" s="416"/>
      <c r="N155" s="416"/>
      <c r="O155" s="416"/>
      <c r="P155" s="416"/>
      <c r="Q155" s="416"/>
      <c r="R155" s="416"/>
      <c r="S155" s="416"/>
      <c r="T155" s="416"/>
      <c r="U155" s="416"/>
      <c r="V155" s="416"/>
      <c r="W155" s="416"/>
      <c r="X155" s="416"/>
      <c r="Y155" s="416"/>
      <c r="Z155" s="416"/>
      <c r="AA155" s="416"/>
      <c r="AB155" s="416"/>
      <c r="AC155" s="416"/>
      <c r="AD155" s="416"/>
      <c r="AE155" s="416"/>
      <c r="AF155" s="416"/>
      <c r="AG155" s="416"/>
      <c r="AH155" s="416"/>
      <c r="AI155" s="416"/>
      <c r="AJ155" s="416"/>
      <c r="AK155" s="416"/>
      <c r="AL155" s="416"/>
      <c r="AM155" s="416"/>
      <c r="AN155" s="416"/>
      <c r="AO155" s="416"/>
      <c r="AP155" s="416"/>
      <c r="AQ155" s="416"/>
      <c r="AR155" s="416"/>
      <c r="AS155" s="416"/>
      <c r="AT155" s="416"/>
      <c r="AU155" s="416"/>
      <c r="AV155" s="416"/>
      <c r="AW155" s="416"/>
      <c r="AX155" s="416"/>
      <c r="AY155" s="416"/>
      <c r="AZ155" s="416"/>
      <c r="BA155" s="416"/>
      <c r="BB155" s="416"/>
      <c r="BC155" s="416"/>
    </row>
    <row r="156" spans="1:55" s="5" customFormat="1" x14ac:dyDescent="0.25">
      <c r="A156" s="239"/>
      <c r="B156" s="56"/>
      <c r="C156" s="57"/>
      <c r="D156" s="57"/>
      <c r="E156" s="58"/>
      <c r="F156" s="58"/>
      <c r="H156" s="58"/>
      <c r="I156" s="58"/>
      <c r="J156" s="59"/>
      <c r="K156" s="56"/>
      <c r="M156" s="416"/>
      <c r="N156" s="416"/>
      <c r="O156" s="416"/>
      <c r="P156" s="416"/>
      <c r="Q156" s="416"/>
      <c r="R156" s="416"/>
      <c r="S156" s="416"/>
      <c r="T156" s="416"/>
      <c r="U156" s="416"/>
      <c r="V156" s="416"/>
      <c r="W156" s="416"/>
      <c r="X156" s="416"/>
      <c r="Y156" s="416"/>
      <c r="Z156" s="416"/>
      <c r="AA156" s="416"/>
      <c r="AB156" s="416"/>
      <c r="AC156" s="416"/>
      <c r="AD156" s="416"/>
      <c r="AE156" s="416"/>
      <c r="AF156" s="416"/>
      <c r="AG156" s="416"/>
      <c r="AH156" s="416"/>
      <c r="AI156" s="416"/>
      <c r="AJ156" s="416"/>
      <c r="AK156" s="416"/>
      <c r="AL156" s="416"/>
      <c r="AM156" s="416"/>
      <c r="AN156" s="416"/>
      <c r="AO156" s="416"/>
      <c r="AP156" s="416"/>
      <c r="AQ156" s="416"/>
      <c r="AR156" s="416"/>
      <c r="AS156" s="416"/>
      <c r="AT156" s="416"/>
      <c r="AU156" s="416"/>
      <c r="AV156" s="416"/>
      <c r="AW156" s="416"/>
      <c r="AX156" s="416"/>
      <c r="AY156" s="416"/>
      <c r="AZ156" s="416"/>
      <c r="BA156" s="416"/>
      <c r="BB156" s="416"/>
      <c r="BC156" s="416"/>
    </row>
    <row r="157" spans="1:55" s="5" customFormat="1" x14ac:dyDescent="0.25">
      <c r="A157" s="239"/>
      <c r="B157" s="56"/>
      <c r="C157" s="57"/>
      <c r="D157" s="57"/>
      <c r="E157" s="58"/>
      <c r="F157" s="58"/>
      <c r="H157" s="58"/>
      <c r="I157" s="58"/>
      <c r="J157" s="59"/>
      <c r="K157" s="56"/>
      <c r="M157" s="416"/>
      <c r="N157" s="416"/>
      <c r="O157" s="416"/>
      <c r="P157" s="416"/>
      <c r="Q157" s="416"/>
      <c r="R157" s="416"/>
      <c r="S157" s="416"/>
      <c r="T157" s="416"/>
      <c r="U157" s="416"/>
      <c r="V157" s="416"/>
      <c r="W157" s="416"/>
      <c r="X157" s="416"/>
      <c r="Y157" s="416"/>
      <c r="Z157" s="416"/>
      <c r="AA157" s="416"/>
      <c r="AB157" s="416"/>
      <c r="AC157" s="416"/>
      <c r="AD157" s="416"/>
      <c r="AE157" s="416"/>
      <c r="AF157" s="416"/>
      <c r="AG157" s="416"/>
      <c r="AH157" s="416"/>
      <c r="AI157" s="416"/>
      <c r="AJ157" s="416"/>
      <c r="AK157" s="416"/>
      <c r="AL157" s="416"/>
      <c r="AM157" s="416"/>
      <c r="AN157" s="416"/>
      <c r="AO157" s="416"/>
      <c r="AP157" s="416"/>
      <c r="AQ157" s="416"/>
      <c r="AR157" s="416"/>
      <c r="AS157" s="416"/>
      <c r="AT157" s="416"/>
      <c r="AU157" s="416"/>
      <c r="AV157" s="416"/>
      <c r="AW157" s="416"/>
      <c r="AX157" s="416"/>
      <c r="AY157" s="416"/>
      <c r="AZ157" s="416"/>
      <c r="BA157" s="416"/>
      <c r="BB157" s="416"/>
      <c r="BC157" s="416"/>
    </row>
    <row r="158" spans="1:55" s="5" customFormat="1" x14ac:dyDescent="0.25">
      <c r="A158" s="239"/>
      <c r="B158" s="56"/>
      <c r="C158" s="57"/>
      <c r="D158" s="57"/>
      <c r="E158" s="58"/>
      <c r="F158" s="58"/>
      <c r="H158" s="58"/>
      <c r="I158" s="58"/>
      <c r="J158" s="59"/>
      <c r="K158" s="56"/>
      <c r="M158" s="416"/>
      <c r="N158" s="416"/>
      <c r="O158" s="416"/>
      <c r="P158" s="416"/>
      <c r="Q158" s="416"/>
      <c r="R158" s="416"/>
      <c r="S158" s="416"/>
      <c r="T158" s="416"/>
      <c r="U158" s="416"/>
      <c r="V158" s="416"/>
      <c r="W158" s="416"/>
      <c r="X158" s="416"/>
      <c r="Y158" s="416"/>
      <c r="Z158" s="416"/>
      <c r="AA158" s="416"/>
      <c r="AB158" s="416"/>
      <c r="AC158" s="416"/>
      <c r="AD158" s="416"/>
      <c r="AE158" s="416"/>
      <c r="AF158" s="416"/>
      <c r="AG158" s="416"/>
      <c r="AH158" s="416"/>
      <c r="AI158" s="416"/>
      <c r="AJ158" s="416"/>
      <c r="AK158" s="416"/>
      <c r="AL158" s="416"/>
      <c r="AM158" s="416"/>
      <c r="AN158" s="416"/>
      <c r="AO158" s="416"/>
      <c r="AP158" s="416"/>
      <c r="AQ158" s="416"/>
      <c r="AR158" s="416"/>
      <c r="AS158" s="416"/>
      <c r="AT158" s="416"/>
      <c r="AU158" s="416"/>
      <c r="AV158" s="416"/>
      <c r="AW158" s="416"/>
      <c r="AX158" s="416"/>
      <c r="AY158" s="416"/>
      <c r="AZ158" s="416"/>
      <c r="BA158" s="416"/>
      <c r="BB158" s="416"/>
      <c r="BC158" s="416"/>
    </row>
    <row r="159" spans="1:55" s="5" customFormat="1" x14ac:dyDescent="0.25">
      <c r="A159" s="239"/>
      <c r="B159" s="56"/>
      <c r="C159" s="57"/>
      <c r="D159" s="57"/>
      <c r="E159" s="58"/>
      <c r="F159" s="58"/>
      <c r="H159" s="58"/>
      <c r="I159" s="58"/>
      <c r="J159" s="59"/>
      <c r="K159" s="56"/>
      <c r="M159" s="416"/>
      <c r="N159" s="416"/>
      <c r="O159" s="416"/>
      <c r="P159" s="416"/>
      <c r="Q159" s="416"/>
      <c r="R159" s="416"/>
      <c r="S159" s="416"/>
      <c r="T159" s="416"/>
      <c r="U159" s="416"/>
      <c r="V159" s="416"/>
      <c r="W159" s="416"/>
      <c r="X159" s="416"/>
      <c r="Y159" s="416"/>
      <c r="Z159" s="416"/>
      <c r="AA159" s="416"/>
      <c r="AB159" s="416"/>
      <c r="AC159" s="416"/>
      <c r="AD159" s="416"/>
      <c r="AE159" s="416"/>
      <c r="AF159" s="416"/>
      <c r="AG159" s="416"/>
      <c r="AH159" s="416"/>
      <c r="AI159" s="416"/>
      <c r="AJ159" s="416"/>
      <c r="AK159" s="416"/>
      <c r="AL159" s="416"/>
      <c r="AM159" s="416"/>
      <c r="AN159" s="416"/>
      <c r="AO159" s="416"/>
      <c r="AP159" s="416"/>
      <c r="AQ159" s="416"/>
      <c r="AR159" s="416"/>
      <c r="AS159" s="416"/>
      <c r="AT159" s="416"/>
      <c r="AU159" s="416"/>
      <c r="AV159" s="416"/>
      <c r="AW159" s="416"/>
      <c r="AX159" s="416"/>
      <c r="AY159" s="416"/>
      <c r="AZ159" s="416"/>
      <c r="BA159" s="416"/>
      <c r="BB159" s="416"/>
      <c r="BC159" s="416"/>
    </row>
    <row r="160" spans="1:55" s="5" customFormat="1" x14ac:dyDescent="0.25">
      <c r="A160" s="239"/>
      <c r="B160" s="56"/>
      <c r="C160" s="57"/>
      <c r="D160" s="57"/>
      <c r="E160" s="58"/>
      <c r="F160" s="58"/>
      <c r="H160" s="58"/>
      <c r="I160" s="58"/>
      <c r="J160" s="59"/>
      <c r="K160" s="56"/>
      <c r="M160" s="416"/>
      <c r="N160" s="416"/>
      <c r="O160" s="416"/>
      <c r="P160" s="416"/>
      <c r="Q160" s="416"/>
      <c r="R160" s="416"/>
      <c r="S160" s="416"/>
      <c r="T160" s="416"/>
      <c r="U160" s="416"/>
      <c r="V160" s="416"/>
      <c r="W160" s="416"/>
      <c r="X160" s="416"/>
      <c r="Y160" s="416"/>
      <c r="Z160" s="416"/>
      <c r="AA160" s="416"/>
      <c r="AB160" s="416"/>
      <c r="AC160" s="416"/>
      <c r="AD160" s="416"/>
      <c r="AE160" s="416"/>
      <c r="AF160" s="416"/>
      <c r="AG160" s="416"/>
      <c r="AH160" s="416"/>
      <c r="AI160" s="416"/>
      <c r="AJ160" s="416"/>
      <c r="AK160" s="416"/>
      <c r="AL160" s="416"/>
      <c r="AM160" s="416"/>
      <c r="AN160" s="416"/>
      <c r="AO160" s="416"/>
      <c r="AP160" s="416"/>
      <c r="AQ160" s="416"/>
      <c r="AR160" s="416"/>
      <c r="AS160" s="416"/>
      <c r="AT160" s="416"/>
      <c r="AU160" s="416"/>
      <c r="AV160" s="416"/>
      <c r="AW160" s="416"/>
      <c r="AX160" s="416"/>
      <c r="AY160" s="416"/>
      <c r="AZ160" s="416"/>
      <c r="BA160" s="416"/>
      <c r="BB160" s="416"/>
      <c r="BC160" s="416"/>
    </row>
    <row r="161" spans="1:55" s="5" customFormat="1" x14ac:dyDescent="0.25">
      <c r="A161" s="239"/>
      <c r="B161" s="56"/>
      <c r="C161" s="57"/>
      <c r="D161" s="57"/>
      <c r="E161" s="58"/>
      <c r="F161" s="58"/>
      <c r="H161" s="58"/>
      <c r="I161" s="58"/>
      <c r="J161" s="59"/>
      <c r="K161" s="5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  <c r="X161" s="416"/>
      <c r="Y161" s="416"/>
      <c r="Z161" s="416"/>
      <c r="AA161" s="416"/>
      <c r="AB161" s="416"/>
      <c r="AC161" s="416"/>
      <c r="AD161" s="416"/>
      <c r="AE161" s="416"/>
      <c r="AF161" s="416"/>
      <c r="AG161" s="416"/>
      <c r="AH161" s="416"/>
      <c r="AI161" s="416"/>
      <c r="AJ161" s="416"/>
      <c r="AK161" s="416"/>
      <c r="AL161" s="416"/>
      <c r="AM161" s="416"/>
      <c r="AN161" s="416"/>
      <c r="AO161" s="416"/>
      <c r="AP161" s="416"/>
      <c r="AQ161" s="416"/>
      <c r="AR161" s="416"/>
      <c r="AS161" s="416"/>
      <c r="AT161" s="416"/>
      <c r="AU161" s="416"/>
      <c r="AV161" s="416"/>
      <c r="AW161" s="416"/>
      <c r="AX161" s="416"/>
      <c r="AY161" s="416"/>
      <c r="AZ161" s="416"/>
      <c r="BA161" s="416"/>
      <c r="BB161" s="416"/>
      <c r="BC161" s="416"/>
    </row>
    <row r="162" spans="1:55" s="5" customFormat="1" x14ac:dyDescent="0.25">
      <c r="A162" s="239"/>
      <c r="B162" s="56"/>
      <c r="C162" s="57"/>
      <c r="D162" s="57"/>
      <c r="E162" s="58"/>
      <c r="F162" s="58"/>
      <c r="H162" s="58"/>
      <c r="I162" s="58"/>
      <c r="J162" s="59"/>
      <c r="K162" s="5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  <c r="X162" s="416"/>
      <c r="Y162" s="416"/>
      <c r="Z162" s="416"/>
      <c r="AA162" s="416"/>
      <c r="AB162" s="416"/>
      <c r="AC162" s="416"/>
      <c r="AD162" s="416"/>
      <c r="AE162" s="416"/>
      <c r="AF162" s="416"/>
      <c r="AG162" s="416"/>
      <c r="AH162" s="416"/>
      <c r="AI162" s="416"/>
      <c r="AJ162" s="416"/>
      <c r="AK162" s="416"/>
      <c r="AL162" s="416"/>
      <c r="AM162" s="416"/>
      <c r="AN162" s="416"/>
      <c r="AO162" s="416"/>
      <c r="AP162" s="416"/>
      <c r="AQ162" s="416"/>
      <c r="AR162" s="416"/>
      <c r="AS162" s="416"/>
      <c r="AT162" s="416"/>
      <c r="AU162" s="416"/>
      <c r="AV162" s="416"/>
      <c r="AW162" s="416"/>
      <c r="AX162" s="416"/>
      <c r="AY162" s="416"/>
      <c r="AZ162" s="416"/>
      <c r="BA162" s="416"/>
      <c r="BB162" s="416"/>
      <c r="BC162" s="416"/>
    </row>
    <row r="163" spans="1:55" s="5" customFormat="1" x14ac:dyDescent="0.25">
      <c r="A163" s="239"/>
      <c r="B163" s="56"/>
      <c r="C163" s="57"/>
      <c r="D163" s="57"/>
      <c r="E163" s="58"/>
      <c r="F163" s="58"/>
      <c r="H163" s="58"/>
      <c r="I163" s="58"/>
      <c r="J163" s="59"/>
      <c r="K163" s="56"/>
      <c r="M163" s="416"/>
      <c r="N163" s="416"/>
      <c r="O163" s="416"/>
      <c r="P163" s="416"/>
      <c r="Q163" s="416"/>
      <c r="R163" s="416"/>
      <c r="S163" s="416"/>
      <c r="T163" s="416"/>
      <c r="U163" s="416"/>
      <c r="V163" s="416"/>
      <c r="W163" s="416"/>
      <c r="X163" s="416"/>
      <c r="Y163" s="416"/>
      <c r="Z163" s="416"/>
      <c r="AA163" s="416"/>
      <c r="AB163" s="416"/>
      <c r="AC163" s="416"/>
      <c r="AD163" s="416"/>
      <c r="AE163" s="416"/>
      <c r="AF163" s="416"/>
      <c r="AG163" s="416"/>
      <c r="AH163" s="416"/>
      <c r="AI163" s="416"/>
      <c r="AJ163" s="416"/>
      <c r="AK163" s="416"/>
      <c r="AL163" s="416"/>
      <c r="AM163" s="416"/>
      <c r="AN163" s="416"/>
      <c r="AO163" s="416"/>
      <c r="AP163" s="416"/>
      <c r="AQ163" s="416"/>
      <c r="AR163" s="416"/>
      <c r="AS163" s="416"/>
      <c r="AT163" s="416"/>
      <c r="AU163" s="416"/>
      <c r="AV163" s="416"/>
      <c r="AW163" s="416"/>
      <c r="AX163" s="416"/>
      <c r="AY163" s="416"/>
      <c r="AZ163" s="416"/>
      <c r="BA163" s="416"/>
      <c r="BB163" s="416"/>
      <c r="BC163" s="416"/>
    </row>
    <row r="164" spans="1:55" s="5" customFormat="1" x14ac:dyDescent="0.25">
      <c r="A164" s="239"/>
      <c r="B164" s="56"/>
      <c r="C164" s="57"/>
      <c r="D164" s="57"/>
      <c r="E164" s="58"/>
      <c r="F164" s="58"/>
      <c r="H164" s="58"/>
      <c r="I164" s="58"/>
      <c r="J164" s="59"/>
      <c r="K164" s="56"/>
      <c r="M164" s="416"/>
      <c r="N164" s="416"/>
      <c r="O164" s="416"/>
      <c r="P164" s="416"/>
      <c r="Q164" s="416"/>
      <c r="R164" s="416"/>
      <c r="S164" s="416"/>
      <c r="T164" s="416"/>
      <c r="U164" s="416"/>
      <c r="V164" s="416"/>
      <c r="W164" s="416"/>
      <c r="X164" s="416"/>
      <c r="Y164" s="416"/>
      <c r="Z164" s="416"/>
      <c r="AA164" s="416"/>
      <c r="AB164" s="416"/>
      <c r="AC164" s="416"/>
      <c r="AD164" s="416"/>
      <c r="AE164" s="416"/>
      <c r="AF164" s="416"/>
      <c r="AG164" s="416"/>
      <c r="AH164" s="416"/>
      <c r="AI164" s="416"/>
      <c r="AJ164" s="416"/>
      <c r="AK164" s="416"/>
      <c r="AL164" s="416"/>
      <c r="AM164" s="416"/>
      <c r="AN164" s="416"/>
      <c r="AO164" s="416"/>
      <c r="AP164" s="416"/>
      <c r="AQ164" s="416"/>
      <c r="AR164" s="416"/>
      <c r="AS164" s="416"/>
      <c r="AT164" s="416"/>
      <c r="AU164" s="416"/>
      <c r="AV164" s="416"/>
      <c r="AW164" s="416"/>
      <c r="AX164" s="416"/>
      <c r="AY164" s="416"/>
      <c r="AZ164" s="416"/>
      <c r="BA164" s="416"/>
      <c r="BB164" s="416"/>
      <c r="BC164" s="416"/>
    </row>
    <row r="165" spans="1:55" s="5" customFormat="1" x14ac:dyDescent="0.25">
      <c r="A165" s="239"/>
      <c r="B165" s="56"/>
      <c r="C165" s="57"/>
      <c r="D165" s="57"/>
      <c r="E165" s="58"/>
      <c r="F165" s="58"/>
      <c r="H165" s="58"/>
      <c r="I165" s="58"/>
      <c r="J165" s="59"/>
      <c r="K165" s="56"/>
      <c r="M165" s="416"/>
      <c r="N165" s="416"/>
      <c r="O165" s="416"/>
      <c r="P165" s="416"/>
      <c r="Q165" s="416"/>
      <c r="R165" s="416"/>
      <c r="S165" s="416"/>
      <c r="T165" s="416"/>
      <c r="U165" s="416"/>
      <c r="V165" s="416"/>
      <c r="W165" s="416"/>
      <c r="X165" s="416"/>
      <c r="Y165" s="416"/>
      <c r="Z165" s="416"/>
      <c r="AA165" s="416"/>
      <c r="AB165" s="416"/>
      <c r="AC165" s="416"/>
      <c r="AD165" s="416"/>
      <c r="AE165" s="416"/>
      <c r="AF165" s="416"/>
      <c r="AG165" s="416"/>
      <c r="AH165" s="416"/>
      <c r="AI165" s="416"/>
      <c r="AJ165" s="416"/>
      <c r="AK165" s="416"/>
      <c r="AL165" s="416"/>
      <c r="AM165" s="416"/>
      <c r="AN165" s="416"/>
      <c r="AO165" s="416"/>
      <c r="AP165" s="416"/>
      <c r="AQ165" s="416"/>
      <c r="AR165" s="416"/>
      <c r="AS165" s="416"/>
      <c r="AT165" s="416"/>
      <c r="AU165" s="416"/>
      <c r="AV165" s="416"/>
      <c r="AW165" s="416"/>
      <c r="AX165" s="416"/>
      <c r="AY165" s="416"/>
      <c r="AZ165" s="416"/>
      <c r="BA165" s="416"/>
      <c r="BB165" s="416"/>
      <c r="BC165" s="416"/>
    </row>
    <row r="166" spans="1:55" s="5" customFormat="1" x14ac:dyDescent="0.25">
      <c r="A166" s="239"/>
      <c r="B166" s="56"/>
      <c r="C166" s="57"/>
      <c r="D166" s="57"/>
      <c r="E166" s="58"/>
      <c r="F166" s="58"/>
      <c r="H166" s="58"/>
      <c r="I166" s="58"/>
      <c r="J166" s="59"/>
      <c r="K166" s="5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416"/>
      <c r="AA166" s="416"/>
      <c r="AB166" s="416"/>
      <c r="AC166" s="416"/>
      <c r="AD166" s="416"/>
      <c r="AE166" s="416"/>
      <c r="AF166" s="416"/>
      <c r="AG166" s="416"/>
      <c r="AH166" s="416"/>
      <c r="AI166" s="416"/>
      <c r="AJ166" s="416"/>
      <c r="AK166" s="416"/>
      <c r="AL166" s="416"/>
      <c r="AM166" s="416"/>
      <c r="AN166" s="416"/>
      <c r="AO166" s="416"/>
      <c r="AP166" s="416"/>
      <c r="AQ166" s="416"/>
      <c r="AR166" s="416"/>
      <c r="AS166" s="416"/>
      <c r="AT166" s="416"/>
      <c r="AU166" s="416"/>
      <c r="AV166" s="416"/>
      <c r="AW166" s="416"/>
      <c r="AX166" s="416"/>
      <c r="AY166" s="416"/>
      <c r="AZ166" s="416"/>
      <c r="BA166" s="416"/>
      <c r="BB166" s="416"/>
      <c r="BC166" s="416"/>
    </row>
    <row r="167" spans="1:55" s="5" customFormat="1" x14ac:dyDescent="0.25">
      <c r="A167" s="239"/>
      <c r="B167" s="56"/>
      <c r="C167" s="57"/>
      <c r="D167" s="57"/>
      <c r="E167" s="58"/>
      <c r="F167" s="58"/>
      <c r="H167" s="58"/>
      <c r="I167" s="58"/>
      <c r="J167" s="59"/>
      <c r="K167" s="5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416"/>
      <c r="AA167" s="416"/>
      <c r="AB167" s="416"/>
      <c r="AC167" s="416"/>
      <c r="AD167" s="416"/>
      <c r="AE167" s="416"/>
      <c r="AF167" s="416"/>
      <c r="AG167" s="416"/>
      <c r="AH167" s="416"/>
      <c r="AI167" s="416"/>
      <c r="AJ167" s="416"/>
      <c r="AK167" s="416"/>
      <c r="AL167" s="416"/>
      <c r="AM167" s="416"/>
      <c r="AN167" s="416"/>
      <c r="AO167" s="416"/>
      <c r="AP167" s="416"/>
      <c r="AQ167" s="416"/>
      <c r="AR167" s="416"/>
      <c r="AS167" s="416"/>
      <c r="AT167" s="416"/>
      <c r="AU167" s="416"/>
      <c r="AV167" s="416"/>
      <c r="AW167" s="416"/>
      <c r="AX167" s="416"/>
      <c r="AY167" s="416"/>
      <c r="AZ167" s="416"/>
      <c r="BA167" s="416"/>
      <c r="BB167" s="416"/>
      <c r="BC167" s="416"/>
    </row>
    <row r="168" spans="1:55" s="5" customFormat="1" x14ac:dyDescent="0.25">
      <c r="A168" s="239"/>
      <c r="B168" s="56"/>
      <c r="C168" s="57"/>
      <c r="D168" s="57"/>
      <c r="E168" s="58"/>
      <c r="F168" s="58"/>
      <c r="H168" s="58"/>
      <c r="I168" s="58"/>
      <c r="J168" s="59"/>
      <c r="K168" s="56"/>
      <c r="M168" s="416"/>
      <c r="N168" s="416"/>
      <c r="O168" s="416"/>
      <c r="P168" s="416"/>
      <c r="Q168" s="416"/>
      <c r="R168" s="416"/>
      <c r="S168" s="416"/>
      <c r="T168" s="416"/>
      <c r="U168" s="416"/>
      <c r="V168" s="416"/>
      <c r="W168" s="416"/>
      <c r="X168" s="416"/>
      <c r="Y168" s="416"/>
      <c r="Z168" s="416"/>
      <c r="AA168" s="416"/>
      <c r="AB168" s="416"/>
      <c r="AC168" s="416"/>
      <c r="AD168" s="416"/>
      <c r="AE168" s="416"/>
      <c r="AF168" s="416"/>
      <c r="AG168" s="416"/>
      <c r="AH168" s="416"/>
      <c r="AI168" s="416"/>
      <c r="AJ168" s="416"/>
      <c r="AK168" s="416"/>
      <c r="AL168" s="416"/>
      <c r="AM168" s="416"/>
      <c r="AN168" s="416"/>
      <c r="AO168" s="416"/>
      <c r="AP168" s="416"/>
      <c r="AQ168" s="416"/>
      <c r="AR168" s="416"/>
      <c r="AS168" s="416"/>
      <c r="AT168" s="416"/>
      <c r="AU168" s="416"/>
      <c r="AV168" s="416"/>
      <c r="AW168" s="416"/>
      <c r="AX168" s="416"/>
      <c r="AY168" s="416"/>
      <c r="AZ168" s="416"/>
      <c r="BA168" s="416"/>
      <c r="BB168" s="416"/>
      <c r="BC168" s="416"/>
    </row>
    <row r="169" spans="1:55" s="5" customFormat="1" x14ac:dyDescent="0.25">
      <c r="A169" s="239"/>
      <c r="B169" s="56"/>
      <c r="C169" s="57"/>
      <c r="D169" s="57"/>
      <c r="E169" s="58"/>
      <c r="F169" s="58"/>
      <c r="H169" s="58"/>
      <c r="I169" s="58"/>
      <c r="J169" s="59"/>
      <c r="K169" s="56"/>
      <c r="M169" s="416"/>
      <c r="N169" s="416"/>
      <c r="O169" s="416"/>
      <c r="P169" s="416"/>
      <c r="Q169" s="416"/>
      <c r="R169" s="416"/>
      <c r="S169" s="416"/>
      <c r="T169" s="416"/>
      <c r="U169" s="416"/>
      <c r="V169" s="416"/>
      <c r="W169" s="416"/>
      <c r="X169" s="416"/>
      <c r="Y169" s="416"/>
      <c r="Z169" s="416"/>
      <c r="AA169" s="416"/>
      <c r="AB169" s="416"/>
      <c r="AC169" s="416"/>
      <c r="AD169" s="416"/>
      <c r="AE169" s="416"/>
      <c r="AF169" s="416"/>
      <c r="AG169" s="416"/>
      <c r="AH169" s="416"/>
      <c r="AI169" s="416"/>
      <c r="AJ169" s="416"/>
      <c r="AK169" s="416"/>
      <c r="AL169" s="416"/>
      <c r="AM169" s="416"/>
      <c r="AN169" s="416"/>
      <c r="AO169" s="416"/>
      <c r="AP169" s="416"/>
      <c r="AQ169" s="416"/>
      <c r="AR169" s="416"/>
      <c r="AS169" s="416"/>
      <c r="AT169" s="416"/>
      <c r="AU169" s="416"/>
      <c r="AV169" s="416"/>
      <c r="AW169" s="416"/>
      <c r="AX169" s="416"/>
      <c r="AY169" s="416"/>
      <c r="AZ169" s="416"/>
      <c r="BA169" s="416"/>
      <c r="BB169" s="416"/>
      <c r="BC169" s="416"/>
    </row>
    <row r="170" spans="1:55" s="5" customFormat="1" x14ac:dyDescent="0.25">
      <c r="A170" s="239"/>
      <c r="B170" s="56"/>
      <c r="C170" s="57"/>
      <c r="D170" s="57"/>
      <c r="E170" s="58"/>
      <c r="F170" s="58"/>
      <c r="H170" s="58"/>
      <c r="I170" s="58"/>
      <c r="J170" s="59"/>
      <c r="K170" s="56"/>
      <c r="M170" s="416"/>
      <c r="N170" s="416"/>
      <c r="O170" s="416"/>
      <c r="P170" s="416"/>
      <c r="Q170" s="416"/>
      <c r="R170" s="416"/>
      <c r="S170" s="416"/>
      <c r="T170" s="416"/>
      <c r="U170" s="416"/>
      <c r="V170" s="416"/>
      <c r="W170" s="416"/>
      <c r="X170" s="416"/>
      <c r="Y170" s="416"/>
      <c r="Z170" s="416"/>
      <c r="AA170" s="416"/>
      <c r="AB170" s="416"/>
      <c r="AC170" s="416"/>
      <c r="AD170" s="416"/>
      <c r="AE170" s="416"/>
      <c r="AF170" s="416"/>
      <c r="AG170" s="416"/>
      <c r="AH170" s="416"/>
      <c r="AI170" s="416"/>
      <c r="AJ170" s="416"/>
      <c r="AK170" s="416"/>
      <c r="AL170" s="416"/>
      <c r="AM170" s="416"/>
      <c r="AN170" s="416"/>
      <c r="AO170" s="416"/>
      <c r="AP170" s="416"/>
      <c r="AQ170" s="416"/>
      <c r="AR170" s="416"/>
      <c r="AS170" s="416"/>
      <c r="AT170" s="416"/>
      <c r="AU170" s="416"/>
      <c r="AV170" s="416"/>
      <c r="AW170" s="416"/>
      <c r="AX170" s="416"/>
      <c r="AY170" s="416"/>
      <c r="AZ170" s="416"/>
      <c r="BA170" s="416"/>
      <c r="BB170" s="416"/>
      <c r="BC170" s="416"/>
    </row>
    <row r="171" spans="1:55" s="5" customFormat="1" x14ac:dyDescent="0.25">
      <c r="A171" s="239"/>
      <c r="B171" s="56"/>
      <c r="C171" s="57"/>
      <c r="D171" s="57"/>
      <c r="E171" s="58"/>
      <c r="F171" s="58"/>
      <c r="H171" s="58"/>
      <c r="I171" s="58"/>
      <c r="J171" s="59"/>
      <c r="K171" s="56"/>
      <c r="M171" s="416"/>
      <c r="N171" s="416"/>
      <c r="O171" s="416"/>
      <c r="P171" s="416"/>
      <c r="Q171" s="416"/>
      <c r="R171" s="416"/>
      <c r="S171" s="416"/>
      <c r="T171" s="416"/>
      <c r="U171" s="416"/>
      <c r="V171" s="416"/>
      <c r="W171" s="416"/>
      <c r="X171" s="416"/>
      <c r="Y171" s="416"/>
      <c r="Z171" s="416"/>
      <c r="AA171" s="416"/>
      <c r="AB171" s="416"/>
      <c r="AC171" s="416"/>
      <c r="AD171" s="416"/>
      <c r="AE171" s="416"/>
      <c r="AF171" s="416"/>
      <c r="AG171" s="416"/>
      <c r="AH171" s="416"/>
      <c r="AI171" s="416"/>
      <c r="AJ171" s="416"/>
      <c r="AK171" s="416"/>
      <c r="AL171" s="416"/>
      <c r="AM171" s="416"/>
      <c r="AN171" s="416"/>
      <c r="AO171" s="416"/>
      <c r="AP171" s="416"/>
      <c r="AQ171" s="416"/>
      <c r="AR171" s="416"/>
      <c r="AS171" s="416"/>
      <c r="AT171" s="416"/>
      <c r="AU171" s="416"/>
      <c r="AV171" s="416"/>
      <c r="AW171" s="416"/>
      <c r="AX171" s="416"/>
      <c r="AY171" s="416"/>
      <c r="AZ171" s="416"/>
      <c r="BA171" s="416"/>
      <c r="BB171" s="416"/>
      <c r="BC171" s="416"/>
    </row>
    <row r="172" spans="1:55" s="5" customFormat="1" x14ac:dyDescent="0.25">
      <c r="A172" s="239"/>
      <c r="B172" s="56"/>
      <c r="C172" s="57"/>
      <c r="D172" s="57"/>
      <c r="E172" s="58"/>
      <c r="F172" s="58"/>
      <c r="H172" s="58"/>
      <c r="I172" s="58"/>
      <c r="J172" s="59"/>
      <c r="K172" s="5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416"/>
      <c r="AA172" s="416"/>
      <c r="AB172" s="416"/>
      <c r="AC172" s="416"/>
      <c r="AD172" s="416"/>
      <c r="AE172" s="416"/>
      <c r="AF172" s="416"/>
      <c r="AG172" s="416"/>
      <c r="AH172" s="416"/>
      <c r="AI172" s="416"/>
      <c r="AJ172" s="416"/>
      <c r="AK172" s="416"/>
      <c r="AL172" s="416"/>
      <c r="AM172" s="416"/>
      <c r="AN172" s="416"/>
      <c r="AO172" s="416"/>
      <c r="AP172" s="416"/>
      <c r="AQ172" s="416"/>
      <c r="AR172" s="416"/>
      <c r="AS172" s="416"/>
      <c r="AT172" s="416"/>
      <c r="AU172" s="416"/>
      <c r="AV172" s="416"/>
      <c r="AW172" s="416"/>
      <c r="AX172" s="416"/>
      <c r="AY172" s="416"/>
      <c r="AZ172" s="416"/>
      <c r="BA172" s="416"/>
      <c r="BB172" s="416"/>
      <c r="BC172" s="416"/>
    </row>
    <row r="173" spans="1:55" s="5" customFormat="1" x14ac:dyDescent="0.25">
      <c r="A173" s="239"/>
      <c r="B173" s="56"/>
      <c r="C173" s="57"/>
      <c r="D173" s="57"/>
      <c r="E173" s="58"/>
      <c r="F173" s="58"/>
      <c r="H173" s="58"/>
      <c r="I173" s="58"/>
      <c r="J173" s="59"/>
      <c r="K173" s="56"/>
      <c r="M173" s="416"/>
      <c r="N173" s="416"/>
      <c r="O173" s="416"/>
      <c r="P173" s="416"/>
      <c r="Q173" s="416"/>
      <c r="R173" s="416"/>
      <c r="S173" s="416"/>
      <c r="T173" s="416"/>
      <c r="U173" s="416"/>
      <c r="V173" s="416"/>
      <c r="W173" s="416"/>
      <c r="X173" s="416"/>
      <c r="Y173" s="416"/>
      <c r="Z173" s="416"/>
      <c r="AA173" s="416"/>
      <c r="AB173" s="416"/>
      <c r="AC173" s="416"/>
      <c r="AD173" s="416"/>
      <c r="AE173" s="416"/>
      <c r="AF173" s="416"/>
      <c r="AG173" s="416"/>
      <c r="AH173" s="416"/>
      <c r="AI173" s="416"/>
      <c r="AJ173" s="416"/>
      <c r="AK173" s="416"/>
      <c r="AL173" s="416"/>
      <c r="AM173" s="416"/>
      <c r="AN173" s="416"/>
      <c r="AO173" s="416"/>
      <c r="AP173" s="416"/>
      <c r="AQ173" s="416"/>
      <c r="AR173" s="416"/>
      <c r="AS173" s="416"/>
      <c r="AT173" s="416"/>
      <c r="AU173" s="416"/>
      <c r="AV173" s="416"/>
      <c r="AW173" s="416"/>
      <c r="AX173" s="416"/>
      <c r="AY173" s="416"/>
      <c r="AZ173" s="416"/>
      <c r="BA173" s="416"/>
      <c r="BB173" s="416"/>
      <c r="BC173" s="416"/>
    </row>
    <row r="174" spans="1:55" s="5" customFormat="1" x14ac:dyDescent="0.25">
      <c r="A174" s="239"/>
      <c r="B174" s="56"/>
      <c r="C174" s="57"/>
      <c r="D174" s="57"/>
      <c r="E174" s="58"/>
      <c r="F174" s="58"/>
      <c r="H174" s="58"/>
      <c r="I174" s="58"/>
      <c r="J174" s="59"/>
      <c r="K174" s="56"/>
      <c r="M174" s="416"/>
      <c r="N174" s="416"/>
      <c r="O174" s="416"/>
      <c r="P174" s="416"/>
      <c r="Q174" s="416"/>
      <c r="R174" s="416"/>
      <c r="S174" s="416"/>
      <c r="T174" s="416"/>
      <c r="U174" s="416"/>
      <c r="V174" s="416"/>
      <c r="W174" s="416"/>
      <c r="X174" s="416"/>
      <c r="Y174" s="416"/>
      <c r="Z174" s="416"/>
      <c r="AA174" s="416"/>
      <c r="AB174" s="416"/>
      <c r="AC174" s="416"/>
      <c r="AD174" s="416"/>
      <c r="AE174" s="416"/>
      <c r="AF174" s="416"/>
      <c r="AG174" s="416"/>
      <c r="AH174" s="416"/>
      <c r="AI174" s="416"/>
      <c r="AJ174" s="416"/>
      <c r="AK174" s="416"/>
      <c r="AL174" s="416"/>
      <c r="AM174" s="416"/>
      <c r="AN174" s="416"/>
      <c r="AO174" s="416"/>
      <c r="AP174" s="416"/>
      <c r="AQ174" s="416"/>
      <c r="AR174" s="416"/>
      <c r="AS174" s="416"/>
      <c r="AT174" s="416"/>
      <c r="AU174" s="416"/>
      <c r="AV174" s="416"/>
      <c r="AW174" s="416"/>
      <c r="AX174" s="416"/>
      <c r="AY174" s="416"/>
      <c r="AZ174" s="416"/>
      <c r="BA174" s="416"/>
      <c r="BB174" s="416"/>
      <c r="BC174" s="416"/>
    </row>
    <row r="175" spans="1:55" s="5" customFormat="1" x14ac:dyDescent="0.25">
      <c r="A175" s="239"/>
      <c r="B175" s="56"/>
      <c r="C175" s="57"/>
      <c r="D175" s="57"/>
      <c r="E175" s="58"/>
      <c r="F175" s="58"/>
      <c r="H175" s="58"/>
      <c r="I175" s="58"/>
      <c r="J175" s="59"/>
      <c r="K175" s="56"/>
      <c r="M175" s="416"/>
      <c r="N175" s="416"/>
      <c r="O175" s="416"/>
      <c r="P175" s="416"/>
      <c r="Q175" s="416"/>
      <c r="R175" s="416"/>
      <c r="S175" s="416"/>
      <c r="T175" s="416"/>
      <c r="U175" s="416"/>
      <c r="V175" s="416"/>
      <c r="W175" s="416"/>
      <c r="X175" s="416"/>
      <c r="Y175" s="416"/>
      <c r="Z175" s="416"/>
      <c r="AA175" s="416"/>
      <c r="AB175" s="416"/>
      <c r="AC175" s="416"/>
      <c r="AD175" s="416"/>
      <c r="AE175" s="416"/>
      <c r="AF175" s="416"/>
      <c r="AG175" s="416"/>
      <c r="AH175" s="416"/>
      <c r="AI175" s="416"/>
      <c r="AJ175" s="416"/>
      <c r="AK175" s="416"/>
      <c r="AL175" s="416"/>
      <c r="AM175" s="416"/>
      <c r="AN175" s="416"/>
      <c r="AO175" s="416"/>
      <c r="AP175" s="416"/>
      <c r="AQ175" s="416"/>
      <c r="AR175" s="416"/>
      <c r="AS175" s="416"/>
      <c r="AT175" s="416"/>
      <c r="AU175" s="416"/>
      <c r="AV175" s="416"/>
      <c r="AW175" s="416"/>
      <c r="AX175" s="416"/>
      <c r="AY175" s="416"/>
      <c r="AZ175" s="416"/>
      <c r="BA175" s="416"/>
      <c r="BB175" s="416"/>
      <c r="BC175" s="416"/>
    </row>
    <row r="176" spans="1:55" s="5" customFormat="1" x14ac:dyDescent="0.25">
      <c r="A176" s="239"/>
      <c r="B176" s="56"/>
      <c r="C176" s="57"/>
      <c r="D176" s="57"/>
      <c r="E176" s="58"/>
      <c r="F176" s="58"/>
      <c r="H176" s="58"/>
      <c r="I176" s="58"/>
      <c r="J176" s="59"/>
      <c r="K176" s="56"/>
      <c r="M176" s="416"/>
      <c r="N176" s="416"/>
      <c r="O176" s="416"/>
      <c r="P176" s="416"/>
      <c r="Q176" s="416"/>
      <c r="R176" s="416"/>
      <c r="S176" s="416"/>
      <c r="T176" s="416"/>
      <c r="U176" s="416"/>
      <c r="V176" s="416"/>
      <c r="W176" s="416"/>
      <c r="X176" s="416"/>
      <c r="Y176" s="416"/>
      <c r="Z176" s="416"/>
      <c r="AA176" s="416"/>
      <c r="AB176" s="416"/>
      <c r="AC176" s="416"/>
      <c r="AD176" s="416"/>
      <c r="AE176" s="416"/>
      <c r="AF176" s="416"/>
      <c r="AG176" s="416"/>
      <c r="AH176" s="416"/>
      <c r="AI176" s="416"/>
      <c r="AJ176" s="416"/>
      <c r="AK176" s="416"/>
      <c r="AL176" s="416"/>
      <c r="AM176" s="416"/>
      <c r="AN176" s="416"/>
      <c r="AO176" s="416"/>
      <c r="AP176" s="416"/>
      <c r="AQ176" s="416"/>
      <c r="AR176" s="416"/>
      <c r="AS176" s="416"/>
      <c r="AT176" s="416"/>
      <c r="AU176" s="416"/>
      <c r="AV176" s="416"/>
      <c r="AW176" s="416"/>
      <c r="AX176" s="416"/>
      <c r="AY176" s="416"/>
      <c r="AZ176" s="416"/>
      <c r="BA176" s="416"/>
      <c r="BB176" s="416"/>
      <c r="BC176" s="416"/>
    </row>
    <row r="177" spans="1:55" s="5" customFormat="1" x14ac:dyDescent="0.25">
      <c r="A177" s="239"/>
      <c r="B177" s="56"/>
      <c r="C177" s="57"/>
      <c r="D177" s="57"/>
      <c r="E177" s="58"/>
      <c r="F177" s="58"/>
      <c r="H177" s="58"/>
      <c r="I177" s="58"/>
      <c r="J177" s="59"/>
      <c r="K177" s="5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416"/>
      <c r="AA177" s="416"/>
      <c r="AB177" s="416"/>
      <c r="AC177" s="416"/>
      <c r="AD177" s="416"/>
      <c r="AE177" s="416"/>
      <c r="AF177" s="416"/>
      <c r="AG177" s="416"/>
      <c r="AH177" s="416"/>
      <c r="AI177" s="416"/>
      <c r="AJ177" s="416"/>
      <c r="AK177" s="416"/>
      <c r="AL177" s="416"/>
      <c r="AM177" s="416"/>
      <c r="AN177" s="416"/>
      <c r="AO177" s="416"/>
      <c r="AP177" s="416"/>
      <c r="AQ177" s="416"/>
      <c r="AR177" s="416"/>
      <c r="AS177" s="416"/>
      <c r="AT177" s="416"/>
      <c r="AU177" s="416"/>
      <c r="AV177" s="416"/>
      <c r="AW177" s="416"/>
      <c r="AX177" s="416"/>
      <c r="AY177" s="416"/>
      <c r="AZ177" s="416"/>
      <c r="BA177" s="416"/>
      <c r="BB177" s="416"/>
      <c r="BC177" s="416"/>
    </row>
    <row r="178" spans="1:55" s="5" customFormat="1" x14ac:dyDescent="0.25">
      <c r="A178" s="239"/>
      <c r="B178" s="56"/>
      <c r="C178" s="57"/>
      <c r="D178" s="57"/>
      <c r="E178" s="58"/>
      <c r="F178" s="58"/>
      <c r="H178" s="58"/>
      <c r="I178" s="58"/>
      <c r="J178" s="59"/>
      <c r="K178" s="56"/>
      <c r="M178" s="416"/>
      <c r="N178" s="416"/>
      <c r="O178" s="416"/>
      <c r="P178" s="416"/>
      <c r="Q178" s="416"/>
      <c r="R178" s="416"/>
      <c r="S178" s="416"/>
      <c r="T178" s="416"/>
      <c r="U178" s="416"/>
      <c r="V178" s="416"/>
      <c r="W178" s="416"/>
      <c r="X178" s="416"/>
      <c r="Y178" s="416"/>
      <c r="Z178" s="416"/>
      <c r="AA178" s="416"/>
      <c r="AB178" s="416"/>
      <c r="AC178" s="416"/>
      <c r="AD178" s="416"/>
      <c r="AE178" s="416"/>
      <c r="AF178" s="416"/>
      <c r="AG178" s="416"/>
      <c r="AH178" s="416"/>
      <c r="AI178" s="416"/>
      <c r="AJ178" s="416"/>
      <c r="AK178" s="416"/>
      <c r="AL178" s="416"/>
      <c r="AM178" s="416"/>
      <c r="AN178" s="416"/>
      <c r="AO178" s="416"/>
      <c r="AP178" s="416"/>
      <c r="AQ178" s="416"/>
      <c r="AR178" s="416"/>
      <c r="AS178" s="416"/>
      <c r="AT178" s="416"/>
      <c r="AU178" s="416"/>
      <c r="AV178" s="416"/>
      <c r="AW178" s="416"/>
      <c r="AX178" s="416"/>
      <c r="AY178" s="416"/>
      <c r="AZ178" s="416"/>
      <c r="BA178" s="416"/>
      <c r="BB178" s="416"/>
      <c r="BC178" s="416"/>
    </row>
    <row r="179" spans="1:55" s="5" customFormat="1" x14ac:dyDescent="0.25">
      <c r="A179" s="239"/>
      <c r="B179" s="56"/>
      <c r="C179" s="57"/>
      <c r="D179" s="57"/>
      <c r="E179" s="58"/>
      <c r="F179" s="58"/>
      <c r="H179" s="58"/>
      <c r="I179" s="58"/>
      <c r="J179" s="59"/>
      <c r="K179" s="56"/>
      <c r="M179" s="416"/>
      <c r="N179" s="416"/>
      <c r="O179" s="416"/>
      <c r="P179" s="416"/>
      <c r="Q179" s="416"/>
      <c r="R179" s="416"/>
      <c r="S179" s="416"/>
      <c r="T179" s="416"/>
      <c r="U179" s="416"/>
      <c r="V179" s="416"/>
      <c r="W179" s="416"/>
      <c r="X179" s="416"/>
      <c r="Y179" s="416"/>
      <c r="Z179" s="416"/>
      <c r="AA179" s="416"/>
      <c r="AB179" s="416"/>
      <c r="AC179" s="416"/>
      <c r="AD179" s="416"/>
      <c r="AE179" s="416"/>
      <c r="AF179" s="416"/>
      <c r="AG179" s="416"/>
      <c r="AH179" s="416"/>
      <c r="AI179" s="416"/>
      <c r="AJ179" s="416"/>
      <c r="AK179" s="416"/>
      <c r="AL179" s="416"/>
      <c r="AM179" s="416"/>
      <c r="AN179" s="416"/>
      <c r="AO179" s="416"/>
      <c r="AP179" s="416"/>
      <c r="AQ179" s="416"/>
      <c r="AR179" s="416"/>
      <c r="AS179" s="416"/>
      <c r="AT179" s="416"/>
      <c r="AU179" s="416"/>
      <c r="AV179" s="416"/>
      <c r="AW179" s="416"/>
      <c r="AX179" s="416"/>
      <c r="AY179" s="416"/>
      <c r="AZ179" s="416"/>
      <c r="BA179" s="416"/>
      <c r="BB179" s="416"/>
      <c r="BC179" s="416"/>
    </row>
    <row r="180" spans="1:55" s="5" customFormat="1" x14ac:dyDescent="0.25">
      <c r="A180" s="239"/>
      <c r="B180" s="56"/>
      <c r="C180" s="57"/>
      <c r="D180" s="57"/>
      <c r="E180" s="58"/>
      <c r="F180" s="58"/>
      <c r="H180" s="58"/>
      <c r="I180" s="58"/>
      <c r="J180" s="59"/>
      <c r="K180" s="56"/>
      <c r="M180" s="416"/>
      <c r="N180" s="416"/>
      <c r="O180" s="416"/>
      <c r="P180" s="416"/>
      <c r="Q180" s="416"/>
      <c r="R180" s="416"/>
      <c r="S180" s="416"/>
      <c r="T180" s="416"/>
      <c r="U180" s="416"/>
      <c r="V180" s="416"/>
      <c r="W180" s="416"/>
      <c r="X180" s="416"/>
      <c r="Y180" s="416"/>
      <c r="Z180" s="416"/>
      <c r="AA180" s="416"/>
      <c r="AB180" s="416"/>
      <c r="AC180" s="416"/>
      <c r="AD180" s="416"/>
      <c r="AE180" s="416"/>
      <c r="AF180" s="416"/>
      <c r="AG180" s="416"/>
      <c r="AH180" s="416"/>
      <c r="AI180" s="416"/>
      <c r="AJ180" s="416"/>
      <c r="AK180" s="416"/>
      <c r="AL180" s="416"/>
      <c r="AM180" s="416"/>
      <c r="AN180" s="416"/>
      <c r="AO180" s="416"/>
      <c r="AP180" s="416"/>
      <c r="AQ180" s="416"/>
      <c r="AR180" s="416"/>
      <c r="AS180" s="416"/>
      <c r="AT180" s="416"/>
      <c r="AU180" s="416"/>
      <c r="AV180" s="416"/>
      <c r="AW180" s="416"/>
      <c r="AX180" s="416"/>
      <c r="AY180" s="416"/>
      <c r="AZ180" s="416"/>
      <c r="BA180" s="416"/>
      <c r="BB180" s="416"/>
      <c r="BC180" s="416"/>
    </row>
    <row r="181" spans="1:55" s="5" customFormat="1" x14ac:dyDescent="0.25">
      <c r="A181" s="239"/>
      <c r="B181" s="56"/>
      <c r="C181" s="57"/>
      <c r="D181" s="57"/>
      <c r="E181" s="58"/>
      <c r="F181" s="58"/>
      <c r="H181" s="58"/>
      <c r="I181" s="58"/>
      <c r="J181" s="59"/>
      <c r="K181" s="56"/>
      <c r="M181" s="416"/>
      <c r="N181" s="416"/>
      <c r="O181" s="416"/>
      <c r="P181" s="416"/>
      <c r="Q181" s="416"/>
      <c r="R181" s="416"/>
      <c r="S181" s="416"/>
      <c r="T181" s="416"/>
      <c r="U181" s="416"/>
      <c r="V181" s="416"/>
      <c r="W181" s="416"/>
      <c r="X181" s="416"/>
      <c r="Y181" s="416"/>
      <c r="Z181" s="416"/>
      <c r="AA181" s="416"/>
      <c r="AB181" s="416"/>
      <c r="AC181" s="416"/>
      <c r="AD181" s="416"/>
      <c r="AE181" s="416"/>
      <c r="AF181" s="416"/>
      <c r="AG181" s="416"/>
      <c r="AH181" s="416"/>
      <c r="AI181" s="416"/>
      <c r="AJ181" s="416"/>
      <c r="AK181" s="416"/>
      <c r="AL181" s="416"/>
      <c r="AM181" s="416"/>
      <c r="AN181" s="416"/>
      <c r="AO181" s="416"/>
      <c r="AP181" s="416"/>
      <c r="AQ181" s="416"/>
      <c r="AR181" s="416"/>
      <c r="AS181" s="416"/>
      <c r="AT181" s="416"/>
      <c r="AU181" s="416"/>
      <c r="AV181" s="416"/>
      <c r="AW181" s="416"/>
      <c r="AX181" s="416"/>
      <c r="AY181" s="416"/>
      <c r="AZ181" s="416"/>
      <c r="BA181" s="416"/>
      <c r="BB181" s="416"/>
      <c r="BC181" s="416"/>
    </row>
    <row r="182" spans="1:55" s="5" customFormat="1" x14ac:dyDescent="0.25">
      <c r="A182" s="239"/>
      <c r="B182" s="56"/>
      <c r="C182" s="57"/>
      <c r="D182" s="57"/>
      <c r="E182" s="58"/>
      <c r="F182" s="58"/>
      <c r="H182" s="58"/>
      <c r="I182" s="58"/>
      <c r="J182" s="59"/>
      <c r="K182" s="56"/>
      <c r="M182" s="416"/>
      <c r="N182" s="416"/>
      <c r="O182" s="416"/>
      <c r="P182" s="416"/>
      <c r="Q182" s="416"/>
      <c r="R182" s="416"/>
      <c r="S182" s="416"/>
      <c r="T182" s="416"/>
      <c r="U182" s="416"/>
      <c r="V182" s="416"/>
      <c r="W182" s="416"/>
      <c r="X182" s="416"/>
      <c r="Y182" s="416"/>
      <c r="Z182" s="416"/>
      <c r="AA182" s="416"/>
      <c r="AB182" s="416"/>
      <c r="AC182" s="416"/>
      <c r="AD182" s="416"/>
      <c r="AE182" s="416"/>
      <c r="AF182" s="416"/>
      <c r="AG182" s="416"/>
      <c r="AH182" s="416"/>
      <c r="AI182" s="416"/>
      <c r="AJ182" s="416"/>
      <c r="AK182" s="416"/>
      <c r="AL182" s="416"/>
      <c r="AM182" s="416"/>
      <c r="AN182" s="416"/>
      <c r="AO182" s="416"/>
      <c r="AP182" s="416"/>
      <c r="AQ182" s="416"/>
      <c r="AR182" s="416"/>
      <c r="AS182" s="416"/>
      <c r="AT182" s="416"/>
      <c r="AU182" s="416"/>
      <c r="AV182" s="416"/>
      <c r="AW182" s="416"/>
      <c r="AX182" s="416"/>
      <c r="AY182" s="416"/>
      <c r="AZ182" s="416"/>
      <c r="BA182" s="416"/>
      <c r="BB182" s="416"/>
      <c r="BC182" s="416"/>
    </row>
    <row r="183" spans="1:55" s="5" customFormat="1" x14ac:dyDescent="0.25">
      <c r="A183" s="239"/>
      <c r="B183" s="56"/>
      <c r="C183" s="57"/>
      <c r="D183" s="57"/>
      <c r="E183" s="58"/>
      <c r="F183" s="58"/>
      <c r="H183" s="58"/>
      <c r="I183" s="58"/>
      <c r="J183" s="59"/>
      <c r="K183" s="56"/>
      <c r="M183" s="416"/>
      <c r="N183" s="416"/>
      <c r="O183" s="416"/>
      <c r="P183" s="416"/>
      <c r="Q183" s="416"/>
      <c r="R183" s="416"/>
      <c r="S183" s="416"/>
      <c r="T183" s="416"/>
      <c r="U183" s="416"/>
      <c r="V183" s="416"/>
      <c r="W183" s="416"/>
      <c r="X183" s="416"/>
      <c r="Y183" s="416"/>
      <c r="Z183" s="416"/>
      <c r="AA183" s="416"/>
      <c r="AB183" s="416"/>
      <c r="AC183" s="416"/>
      <c r="AD183" s="416"/>
      <c r="AE183" s="416"/>
      <c r="AF183" s="416"/>
      <c r="AG183" s="416"/>
      <c r="AH183" s="416"/>
      <c r="AI183" s="416"/>
      <c r="AJ183" s="416"/>
      <c r="AK183" s="416"/>
      <c r="AL183" s="416"/>
      <c r="AM183" s="416"/>
      <c r="AN183" s="416"/>
      <c r="AO183" s="416"/>
      <c r="AP183" s="416"/>
      <c r="AQ183" s="416"/>
      <c r="AR183" s="416"/>
      <c r="AS183" s="416"/>
      <c r="AT183" s="416"/>
      <c r="AU183" s="416"/>
      <c r="AV183" s="416"/>
      <c r="AW183" s="416"/>
      <c r="AX183" s="416"/>
      <c r="AY183" s="416"/>
      <c r="AZ183" s="416"/>
      <c r="BA183" s="416"/>
      <c r="BB183" s="416"/>
      <c r="BC183" s="416"/>
    </row>
    <row r="184" spans="1:55" s="5" customFormat="1" x14ac:dyDescent="0.25">
      <c r="A184" s="239"/>
      <c r="B184" s="56"/>
      <c r="C184" s="57"/>
      <c r="D184" s="57"/>
      <c r="E184" s="58"/>
      <c r="F184" s="58"/>
      <c r="H184" s="58"/>
      <c r="I184" s="58"/>
      <c r="J184" s="59"/>
      <c r="K184" s="56"/>
      <c r="M184" s="416"/>
      <c r="N184" s="416"/>
      <c r="O184" s="416"/>
      <c r="P184" s="416"/>
      <c r="Q184" s="416"/>
      <c r="R184" s="416"/>
      <c r="S184" s="416"/>
      <c r="T184" s="416"/>
      <c r="U184" s="416"/>
      <c r="V184" s="416"/>
      <c r="W184" s="416"/>
      <c r="X184" s="416"/>
      <c r="Y184" s="416"/>
      <c r="Z184" s="416"/>
      <c r="AA184" s="416"/>
      <c r="AB184" s="416"/>
      <c r="AC184" s="416"/>
      <c r="AD184" s="416"/>
      <c r="AE184" s="416"/>
      <c r="AF184" s="416"/>
      <c r="AG184" s="416"/>
      <c r="AH184" s="416"/>
      <c r="AI184" s="416"/>
      <c r="AJ184" s="416"/>
      <c r="AK184" s="416"/>
      <c r="AL184" s="416"/>
      <c r="AM184" s="416"/>
      <c r="AN184" s="416"/>
      <c r="AO184" s="416"/>
      <c r="AP184" s="416"/>
      <c r="AQ184" s="416"/>
      <c r="AR184" s="416"/>
      <c r="AS184" s="416"/>
      <c r="AT184" s="416"/>
      <c r="AU184" s="416"/>
      <c r="AV184" s="416"/>
      <c r="AW184" s="416"/>
      <c r="AX184" s="416"/>
      <c r="AY184" s="416"/>
      <c r="AZ184" s="416"/>
      <c r="BA184" s="416"/>
      <c r="BB184" s="416"/>
      <c r="BC184" s="416"/>
    </row>
    <row r="185" spans="1:55" s="5" customFormat="1" x14ac:dyDescent="0.25">
      <c r="A185" s="239"/>
      <c r="B185" s="56"/>
      <c r="C185" s="57"/>
      <c r="D185" s="57"/>
      <c r="E185" s="58"/>
      <c r="F185" s="58"/>
      <c r="H185" s="58"/>
      <c r="I185" s="58"/>
      <c r="J185" s="59"/>
      <c r="K185" s="56"/>
      <c r="M185" s="416"/>
      <c r="N185" s="416"/>
      <c r="O185" s="416"/>
      <c r="P185" s="416"/>
      <c r="Q185" s="416"/>
      <c r="R185" s="416"/>
      <c r="S185" s="416"/>
      <c r="T185" s="416"/>
      <c r="U185" s="416"/>
      <c r="V185" s="416"/>
      <c r="W185" s="416"/>
      <c r="X185" s="416"/>
      <c r="Y185" s="416"/>
      <c r="Z185" s="416"/>
      <c r="AA185" s="416"/>
      <c r="AB185" s="416"/>
      <c r="AC185" s="416"/>
      <c r="AD185" s="416"/>
      <c r="AE185" s="416"/>
      <c r="AF185" s="416"/>
      <c r="AG185" s="416"/>
      <c r="AH185" s="416"/>
      <c r="AI185" s="416"/>
      <c r="AJ185" s="416"/>
      <c r="AK185" s="416"/>
      <c r="AL185" s="416"/>
      <c r="AM185" s="416"/>
      <c r="AN185" s="416"/>
      <c r="AO185" s="416"/>
      <c r="AP185" s="416"/>
      <c r="AQ185" s="416"/>
      <c r="AR185" s="416"/>
      <c r="AS185" s="416"/>
      <c r="AT185" s="416"/>
      <c r="AU185" s="416"/>
      <c r="AV185" s="416"/>
      <c r="AW185" s="416"/>
      <c r="AX185" s="416"/>
      <c r="AY185" s="416"/>
      <c r="AZ185" s="416"/>
      <c r="BA185" s="416"/>
      <c r="BB185" s="416"/>
      <c r="BC185" s="416"/>
    </row>
    <row r="186" spans="1:55" s="5" customFormat="1" x14ac:dyDescent="0.25">
      <c r="A186" s="239"/>
      <c r="B186" s="56"/>
      <c r="C186" s="57"/>
      <c r="D186" s="57"/>
      <c r="E186" s="58"/>
      <c r="F186" s="58"/>
      <c r="H186" s="58"/>
      <c r="I186" s="58"/>
      <c r="J186" s="59"/>
      <c r="K186" s="56"/>
      <c r="M186" s="416"/>
      <c r="N186" s="416"/>
      <c r="O186" s="416"/>
      <c r="P186" s="416"/>
      <c r="Q186" s="416"/>
      <c r="R186" s="416"/>
      <c r="S186" s="416"/>
      <c r="T186" s="416"/>
      <c r="U186" s="416"/>
      <c r="V186" s="416"/>
      <c r="W186" s="416"/>
      <c r="X186" s="416"/>
      <c r="Y186" s="416"/>
      <c r="Z186" s="416"/>
      <c r="AA186" s="416"/>
      <c r="AB186" s="416"/>
      <c r="AC186" s="416"/>
      <c r="AD186" s="416"/>
      <c r="AE186" s="416"/>
      <c r="AF186" s="416"/>
      <c r="AG186" s="416"/>
      <c r="AH186" s="416"/>
      <c r="AI186" s="416"/>
      <c r="AJ186" s="416"/>
      <c r="AK186" s="416"/>
      <c r="AL186" s="416"/>
      <c r="AM186" s="416"/>
      <c r="AN186" s="416"/>
      <c r="AO186" s="416"/>
      <c r="AP186" s="416"/>
      <c r="AQ186" s="416"/>
      <c r="AR186" s="416"/>
      <c r="AS186" s="416"/>
      <c r="AT186" s="416"/>
      <c r="AU186" s="416"/>
      <c r="AV186" s="416"/>
      <c r="AW186" s="416"/>
      <c r="AX186" s="416"/>
      <c r="AY186" s="416"/>
      <c r="AZ186" s="416"/>
      <c r="BA186" s="416"/>
      <c r="BB186" s="416"/>
      <c r="BC186" s="416"/>
    </row>
    <row r="187" spans="1:55" s="5" customFormat="1" x14ac:dyDescent="0.25">
      <c r="A187" s="239"/>
      <c r="B187" s="56"/>
      <c r="C187" s="57"/>
      <c r="D187" s="57"/>
      <c r="E187" s="58"/>
      <c r="F187" s="58"/>
      <c r="H187" s="58"/>
      <c r="I187" s="58"/>
      <c r="J187" s="59"/>
      <c r="K187" s="56"/>
      <c r="M187" s="416"/>
      <c r="N187" s="416"/>
      <c r="O187" s="416"/>
      <c r="P187" s="416"/>
      <c r="Q187" s="416"/>
      <c r="R187" s="416"/>
      <c r="S187" s="416"/>
      <c r="T187" s="416"/>
      <c r="U187" s="416"/>
      <c r="V187" s="416"/>
      <c r="W187" s="416"/>
      <c r="X187" s="416"/>
      <c r="Y187" s="416"/>
      <c r="Z187" s="416"/>
      <c r="AA187" s="416"/>
      <c r="AB187" s="416"/>
      <c r="AC187" s="416"/>
      <c r="AD187" s="416"/>
      <c r="AE187" s="416"/>
      <c r="AF187" s="416"/>
      <c r="AG187" s="416"/>
      <c r="AH187" s="416"/>
      <c r="AI187" s="416"/>
      <c r="AJ187" s="416"/>
      <c r="AK187" s="416"/>
      <c r="AL187" s="416"/>
      <c r="AM187" s="416"/>
      <c r="AN187" s="416"/>
      <c r="AO187" s="416"/>
      <c r="AP187" s="416"/>
      <c r="AQ187" s="416"/>
      <c r="AR187" s="416"/>
      <c r="AS187" s="416"/>
      <c r="AT187" s="416"/>
      <c r="AU187" s="416"/>
      <c r="AV187" s="416"/>
      <c r="AW187" s="416"/>
      <c r="AX187" s="416"/>
      <c r="AY187" s="416"/>
      <c r="AZ187" s="416"/>
      <c r="BA187" s="416"/>
      <c r="BB187" s="416"/>
      <c r="BC187" s="416"/>
    </row>
    <row r="188" spans="1:55" s="5" customFormat="1" x14ac:dyDescent="0.25">
      <c r="A188" s="415"/>
      <c r="B188" s="239"/>
      <c r="C188" s="56"/>
      <c r="D188" s="57"/>
      <c r="E188" s="57"/>
      <c r="F188" s="58"/>
      <c r="G188" s="58"/>
      <c r="I188" s="58"/>
      <c r="J188" s="58"/>
      <c r="K188" s="59"/>
      <c r="L188" s="5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416"/>
      <c r="AA188" s="416"/>
      <c r="AB188" s="416"/>
      <c r="AC188" s="416"/>
      <c r="AD188" s="416"/>
      <c r="AE188" s="416"/>
      <c r="AF188" s="416"/>
      <c r="AG188" s="416"/>
      <c r="AH188" s="416"/>
      <c r="AI188" s="416"/>
      <c r="AJ188" s="416"/>
      <c r="AK188" s="416"/>
      <c r="AL188" s="416"/>
      <c r="AM188" s="416"/>
      <c r="AN188" s="416"/>
      <c r="AO188" s="416"/>
      <c r="AP188" s="416"/>
      <c r="AQ188" s="416"/>
      <c r="AR188" s="416"/>
      <c r="AS188" s="416"/>
      <c r="AT188" s="416"/>
      <c r="AU188" s="416"/>
      <c r="AV188" s="416"/>
      <c r="AW188" s="416"/>
      <c r="AX188" s="416"/>
      <c r="AY188" s="416"/>
      <c r="AZ188" s="416"/>
      <c r="BA188" s="416"/>
      <c r="BB188" s="416"/>
      <c r="BC188" s="416"/>
    </row>
    <row r="189" spans="1:55" s="5" customFormat="1" x14ac:dyDescent="0.25">
      <c r="A189" s="415"/>
      <c r="B189" s="239"/>
      <c r="C189" s="56"/>
      <c r="D189" s="57"/>
      <c r="E189" s="57"/>
      <c r="F189" s="58"/>
      <c r="G189" s="58"/>
      <c r="I189" s="58"/>
      <c r="J189" s="58"/>
      <c r="K189" s="59"/>
      <c r="L189" s="56"/>
      <c r="N189" s="416"/>
      <c r="O189" s="416"/>
      <c r="P189" s="416"/>
      <c r="Q189" s="416"/>
      <c r="R189" s="416"/>
      <c r="S189" s="416"/>
      <c r="T189" s="416"/>
      <c r="U189" s="416"/>
      <c r="V189" s="416"/>
      <c r="W189" s="416"/>
      <c r="X189" s="416"/>
      <c r="Y189" s="416"/>
      <c r="Z189" s="416"/>
      <c r="AA189" s="416"/>
      <c r="AB189" s="416"/>
      <c r="AC189" s="416"/>
      <c r="AD189" s="416"/>
      <c r="AE189" s="416"/>
      <c r="AF189" s="416"/>
      <c r="AG189" s="416"/>
      <c r="AH189" s="416"/>
      <c r="AI189" s="416"/>
      <c r="AJ189" s="416"/>
      <c r="AK189" s="416"/>
      <c r="AL189" s="416"/>
      <c r="AM189" s="416"/>
      <c r="AN189" s="416"/>
      <c r="AO189" s="416"/>
      <c r="AP189" s="416"/>
      <c r="AQ189" s="416"/>
      <c r="AR189" s="416"/>
      <c r="AS189" s="416"/>
      <c r="AT189" s="416"/>
      <c r="AU189" s="416"/>
      <c r="AV189" s="416"/>
      <c r="AW189" s="416"/>
      <c r="AX189" s="416"/>
      <c r="AY189" s="416"/>
      <c r="AZ189" s="416"/>
      <c r="BA189" s="416"/>
      <c r="BB189" s="416"/>
      <c r="BC189" s="416"/>
    </row>
    <row r="190" spans="1:55" s="5" customFormat="1" x14ac:dyDescent="0.25">
      <c r="A190" s="415"/>
      <c r="B190" s="239"/>
      <c r="C190" s="56"/>
      <c r="D190" s="57"/>
      <c r="E190" s="57"/>
      <c r="F190" s="58"/>
      <c r="G190" s="58"/>
      <c r="I190" s="58"/>
      <c r="J190" s="58"/>
      <c r="K190" s="59"/>
      <c r="L190" s="56"/>
      <c r="N190" s="416"/>
      <c r="O190" s="416"/>
      <c r="P190" s="416"/>
      <c r="Q190" s="416"/>
      <c r="R190" s="416"/>
      <c r="S190" s="416"/>
      <c r="T190" s="416"/>
      <c r="U190" s="416"/>
      <c r="V190" s="416"/>
      <c r="W190" s="416"/>
      <c r="X190" s="416"/>
      <c r="Y190" s="416"/>
      <c r="Z190" s="416"/>
      <c r="AA190" s="416"/>
      <c r="AB190" s="416"/>
      <c r="AC190" s="416"/>
      <c r="AD190" s="416"/>
      <c r="AE190" s="416"/>
      <c r="AF190" s="416"/>
      <c r="AG190" s="416"/>
      <c r="AH190" s="416"/>
      <c r="AI190" s="416"/>
      <c r="AJ190" s="416"/>
      <c r="AK190" s="416"/>
      <c r="AL190" s="416"/>
      <c r="AM190" s="416"/>
      <c r="AN190" s="416"/>
      <c r="AO190" s="416"/>
      <c r="AP190" s="416"/>
      <c r="AQ190" s="416"/>
      <c r="AR190" s="416"/>
      <c r="AS190" s="416"/>
      <c r="AT190" s="416"/>
      <c r="AU190" s="416"/>
      <c r="AV190" s="416"/>
      <c r="AW190" s="416"/>
      <c r="AX190" s="416"/>
      <c r="AY190" s="416"/>
      <c r="AZ190" s="416"/>
      <c r="BA190" s="416"/>
      <c r="BB190" s="416"/>
      <c r="BC190" s="416"/>
    </row>
    <row r="191" spans="1:55" s="5" customFormat="1" x14ac:dyDescent="0.25">
      <c r="A191" s="415"/>
      <c r="B191" s="239"/>
      <c r="C191" s="56"/>
      <c r="D191" s="57"/>
      <c r="E191" s="57"/>
      <c r="F191" s="58"/>
      <c r="G191" s="58"/>
      <c r="I191" s="58"/>
      <c r="J191" s="58"/>
      <c r="K191" s="59"/>
      <c r="L191" s="56"/>
      <c r="N191" s="416"/>
      <c r="O191" s="416"/>
      <c r="P191" s="416"/>
      <c r="Q191" s="416"/>
      <c r="R191" s="416"/>
      <c r="S191" s="416"/>
      <c r="T191" s="416"/>
      <c r="U191" s="416"/>
      <c r="V191" s="416"/>
      <c r="W191" s="416"/>
      <c r="X191" s="416"/>
      <c r="Y191" s="416"/>
      <c r="Z191" s="416"/>
      <c r="AA191" s="416"/>
      <c r="AB191" s="416"/>
      <c r="AC191" s="416"/>
      <c r="AD191" s="416"/>
      <c r="AE191" s="416"/>
      <c r="AF191" s="416"/>
      <c r="AG191" s="416"/>
      <c r="AH191" s="416"/>
      <c r="AI191" s="416"/>
      <c r="AJ191" s="416"/>
      <c r="AK191" s="416"/>
      <c r="AL191" s="416"/>
      <c r="AM191" s="416"/>
      <c r="AN191" s="416"/>
      <c r="AO191" s="416"/>
      <c r="AP191" s="416"/>
      <c r="AQ191" s="416"/>
      <c r="AR191" s="416"/>
      <c r="AS191" s="416"/>
      <c r="AT191" s="416"/>
      <c r="AU191" s="416"/>
      <c r="AV191" s="416"/>
      <c r="AW191" s="416"/>
      <c r="AX191" s="416"/>
      <c r="AY191" s="416"/>
      <c r="AZ191" s="416"/>
      <c r="BA191" s="416"/>
      <c r="BB191" s="416"/>
      <c r="BC191" s="416"/>
    </row>
    <row r="192" spans="1:55" s="5" customFormat="1" x14ac:dyDescent="0.25">
      <c r="A192" s="415"/>
      <c r="B192" s="239"/>
      <c r="C192" s="56"/>
      <c r="D192" s="57"/>
      <c r="E192" s="57"/>
      <c r="F192" s="58"/>
      <c r="G192" s="58"/>
      <c r="I192" s="58"/>
      <c r="J192" s="58"/>
      <c r="K192" s="59"/>
      <c r="L192" s="56"/>
      <c r="N192" s="416"/>
      <c r="O192" s="416"/>
      <c r="P192" s="416"/>
      <c r="Q192" s="416"/>
      <c r="R192" s="416"/>
      <c r="S192" s="416"/>
      <c r="T192" s="416"/>
      <c r="U192" s="416"/>
      <c r="V192" s="416"/>
      <c r="W192" s="416"/>
      <c r="X192" s="416"/>
      <c r="Y192" s="416"/>
      <c r="Z192" s="416"/>
      <c r="AA192" s="416"/>
      <c r="AB192" s="416"/>
      <c r="AC192" s="416"/>
      <c r="AD192" s="416"/>
      <c r="AE192" s="416"/>
      <c r="AF192" s="416"/>
      <c r="AG192" s="416"/>
      <c r="AH192" s="416"/>
      <c r="AI192" s="416"/>
      <c r="AJ192" s="416"/>
      <c r="AK192" s="416"/>
      <c r="AL192" s="416"/>
      <c r="AM192" s="416"/>
      <c r="AN192" s="416"/>
      <c r="AO192" s="416"/>
      <c r="AP192" s="416"/>
      <c r="AQ192" s="416"/>
      <c r="AR192" s="416"/>
      <c r="AS192" s="416"/>
      <c r="AT192" s="416"/>
      <c r="AU192" s="416"/>
      <c r="AV192" s="416"/>
      <c r="AW192" s="416"/>
      <c r="AX192" s="416"/>
      <c r="AY192" s="416"/>
      <c r="AZ192" s="416"/>
      <c r="BA192" s="416"/>
      <c r="BB192" s="416"/>
      <c r="BC192" s="416"/>
    </row>
    <row r="193" spans="1:55" s="5" customFormat="1" x14ac:dyDescent="0.25">
      <c r="A193" s="415"/>
      <c r="B193" s="239"/>
      <c r="C193" s="56"/>
      <c r="D193" s="57"/>
      <c r="E193" s="57"/>
      <c r="F193" s="58"/>
      <c r="G193" s="58"/>
      <c r="I193" s="58"/>
      <c r="J193" s="58"/>
      <c r="K193" s="59"/>
      <c r="L193" s="56"/>
      <c r="N193" s="416"/>
      <c r="O193" s="416"/>
      <c r="P193" s="416"/>
      <c r="Q193" s="416"/>
      <c r="R193" s="416"/>
      <c r="S193" s="416"/>
      <c r="T193" s="416"/>
      <c r="U193" s="416"/>
      <c r="V193" s="416"/>
      <c r="W193" s="416"/>
      <c r="X193" s="416"/>
      <c r="Y193" s="416"/>
      <c r="Z193" s="416"/>
      <c r="AA193" s="416"/>
      <c r="AB193" s="416"/>
      <c r="AC193" s="416"/>
      <c r="AD193" s="416"/>
      <c r="AE193" s="416"/>
      <c r="AF193" s="416"/>
      <c r="AG193" s="416"/>
      <c r="AH193" s="416"/>
      <c r="AI193" s="416"/>
      <c r="AJ193" s="416"/>
      <c r="AK193" s="416"/>
      <c r="AL193" s="416"/>
      <c r="AM193" s="416"/>
      <c r="AN193" s="416"/>
      <c r="AO193" s="416"/>
      <c r="AP193" s="416"/>
      <c r="AQ193" s="416"/>
      <c r="AR193" s="416"/>
      <c r="AS193" s="416"/>
      <c r="AT193" s="416"/>
      <c r="AU193" s="416"/>
      <c r="AV193" s="416"/>
      <c r="AW193" s="416"/>
      <c r="AX193" s="416"/>
      <c r="AY193" s="416"/>
      <c r="AZ193" s="416"/>
      <c r="BA193" s="416"/>
      <c r="BB193" s="416"/>
      <c r="BC193" s="416"/>
    </row>
    <row r="194" spans="1:55" s="5" customFormat="1" x14ac:dyDescent="0.25">
      <c r="A194" s="415"/>
      <c r="B194" s="239"/>
      <c r="C194" s="56"/>
      <c r="D194" s="57"/>
      <c r="E194" s="57"/>
      <c r="F194" s="58"/>
      <c r="G194" s="58"/>
      <c r="I194" s="58"/>
      <c r="J194" s="58"/>
      <c r="K194" s="59"/>
      <c r="L194" s="56"/>
      <c r="N194" s="416"/>
      <c r="O194" s="416"/>
      <c r="P194" s="416"/>
      <c r="Q194" s="416"/>
      <c r="R194" s="416"/>
      <c r="S194" s="416"/>
      <c r="T194" s="416"/>
      <c r="U194" s="416"/>
      <c r="V194" s="416"/>
      <c r="W194" s="416"/>
      <c r="X194" s="416"/>
      <c r="Y194" s="416"/>
      <c r="Z194" s="416"/>
      <c r="AA194" s="416"/>
      <c r="AB194" s="416"/>
      <c r="AC194" s="416"/>
      <c r="AD194" s="416"/>
      <c r="AE194" s="416"/>
      <c r="AF194" s="416"/>
      <c r="AG194" s="416"/>
      <c r="AH194" s="416"/>
      <c r="AI194" s="416"/>
      <c r="AJ194" s="416"/>
      <c r="AK194" s="416"/>
      <c r="AL194" s="416"/>
      <c r="AM194" s="416"/>
      <c r="AN194" s="416"/>
      <c r="AO194" s="416"/>
      <c r="AP194" s="416"/>
      <c r="AQ194" s="416"/>
      <c r="AR194" s="416"/>
      <c r="AS194" s="416"/>
      <c r="AT194" s="416"/>
      <c r="AU194" s="416"/>
      <c r="AV194" s="416"/>
      <c r="AW194" s="416"/>
      <c r="AX194" s="416"/>
      <c r="AY194" s="416"/>
      <c r="AZ194" s="416"/>
      <c r="BA194" s="416"/>
      <c r="BB194" s="416"/>
      <c r="BC194" s="416"/>
    </row>
    <row r="195" spans="1:55" s="5" customFormat="1" x14ac:dyDescent="0.25">
      <c r="A195" s="415"/>
      <c r="B195" s="239"/>
      <c r="C195" s="56"/>
      <c r="D195" s="57"/>
      <c r="E195" s="57"/>
      <c r="F195" s="58"/>
      <c r="G195" s="58"/>
      <c r="I195" s="58"/>
      <c r="J195" s="58"/>
      <c r="K195" s="59"/>
      <c r="L195" s="5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  <c r="X195" s="416"/>
      <c r="Y195" s="416"/>
      <c r="Z195" s="416"/>
      <c r="AA195" s="416"/>
      <c r="AB195" s="416"/>
      <c r="AC195" s="416"/>
      <c r="AD195" s="416"/>
      <c r="AE195" s="416"/>
      <c r="AF195" s="416"/>
      <c r="AG195" s="416"/>
      <c r="AH195" s="416"/>
      <c r="AI195" s="416"/>
      <c r="AJ195" s="416"/>
      <c r="AK195" s="416"/>
      <c r="AL195" s="416"/>
      <c r="AM195" s="416"/>
      <c r="AN195" s="416"/>
      <c r="AO195" s="416"/>
      <c r="AP195" s="416"/>
      <c r="AQ195" s="416"/>
      <c r="AR195" s="416"/>
      <c r="AS195" s="416"/>
      <c r="AT195" s="416"/>
      <c r="AU195" s="416"/>
      <c r="AV195" s="416"/>
      <c r="AW195" s="416"/>
      <c r="AX195" s="416"/>
      <c r="AY195" s="416"/>
      <c r="AZ195" s="416"/>
      <c r="BA195" s="416"/>
      <c r="BB195" s="416"/>
      <c r="BC195" s="416"/>
    </row>
    <row r="196" spans="1:55" s="5" customFormat="1" x14ac:dyDescent="0.25">
      <c r="A196" s="415"/>
      <c r="B196" s="239"/>
      <c r="C196" s="56"/>
      <c r="D196" s="57"/>
      <c r="E196" s="57"/>
      <c r="F196" s="58"/>
      <c r="G196" s="58"/>
      <c r="I196" s="58"/>
      <c r="J196" s="58"/>
      <c r="K196" s="59"/>
      <c r="L196" s="56"/>
      <c r="N196" s="416"/>
      <c r="O196" s="416"/>
      <c r="P196" s="416"/>
      <c r="Q196" s="416"/>
      <c r="R196" s="416"/>
      <c r="S196" s="416"/>
      <c r="T196" s="416"/>
      <c r="U196" s="416"/>
      <c r="V196" s="416"/>
      <c r="W196" s="416"/>
      <c r="X196" s="416"/>
      <c r="Y196" s="416"/>
      <c r="Z196" s="416"/>
      <c r="AA196" s="416"/>
      <c r="AB196" s="416"/>
      <c r="AC196" s="416"/>
      <c r="AD196" s="416"/>
      <c r="AE196" s="416"/>
      <c r="AF196" s="416"/>
      <c r="AG196" s="416"/>
      <c r="AH196" s="416"/>
      <c r="AI196" s="416"/>
      <c r="AJ196" s="416"/>
      <c r="AK196" s="416"/>
      <c r="AL196" s="416"/>
      <c r="AM196" s="416"/>
      <c r="AN196" s="416"/>
      <c r="AO196" s="416"/>
      <c r="AP196" s="416"/>
      <c r="AQ196" s="416"/>
      <c r="AR196" s="416"/>
      <c r="AS196" s="416"/>
      <c r="AT196" s="416"/>
      <c r="AU196" s="416"/>
      <c r="AV196" s="416"/>
      <c r="AW196" s="416"/>
      <c r="AX196" s="416"/>
      <c r="AY196" s="416"/>
      <c r="AZ196" s="416"/>
      <c r="BA196" s="416"/>
      <c r="BB196" s="416"/>
      <c r="BC196" s="416"/>
    </row>
    <row r="197" spans="1:55" s="5" customFormat="1" x14ac:dyDescent="0.25">
      <c r="A197" s="415"/>
      <c r="B197" s="239"/>
      <c r="C197" s="56"/>
      <c r="D197" s="57"/>
      <c r="E197" s="57"/>
      <c r="F197" s="58"/>
      <c r="G197" s="58"/>
      <c r="I197" s="58"/>
      <c r="J197" s="58"/>
      <c r="K197" s="59"/>
      <c r="L197" s="56"/>
      <c r="N197" s="416"/>
      <c r="O197" s="416"/>
      <c r="P197" s="416"/>
      <c r="Q197" s="416"/>
      <c r="R197" s="416"/>
      <c r="S197" s="416"/>
      <c r="T197" s="416"/>
      <c r="U197" s="416"/>
      <c r="V197" s="416"/>
      <c r="W197" s="416"/>
      <c r="X197" s="416"/>
      <c r="Y197" s="416"/>
      <c r="Z197" s="416"/>
      <c r="AA197" s="416"/>
      <c r="AB197" s="416"/>
      <c r="AC197" s="416"/>
      <c r="AD197" s="416"/>
      <c r="AE197" s="416"/>
      <c r="AF197" s="416"/>
      <c r="AG197" s="416"/>
      <c r="AH197" s="416"/>
      <c r="AI197" s="416"/>
      <c r="AJ197" s="416"/>
      <c r="AK197" s="416"/>
      <c r="AL197" s="416"/>
      <c r="AM197" s="416"/>
      <c r="AN197" s="416"/>
      <c r="AO197" s="416"/>
      <c r="AP197" s="416"/>
      <c r="AQ197" s="416"/>
      <c r="AR197" s="416"/>
      <c r="AS197" s="416"/>
      <c r="AT197" s="416"/>
      <c r="AU197" s="416"/>
      <c r="AV197" s="416"/>
      <c r="AW197" s="416"/>
      <c r="AX197" s="416"/>
      <c r="AY197" s="416"/>
      <c r="AZ197" s="416"/>
      <c r="BA197" s="416"/>
      <c r="BB197" s="416"/>
      <c r="BC197" s="416"/>
    </row>
    <row r="198" spans="1:55" s="5" customFormat="1" x14ac:dyDescent="0.25">
      <c r="A198" s="415"/>
      <c r="B198" s="239"/>
      <c r="C198" s="56"/>
      <c r="D198" s="57"/>
      <c r="E198" s="57"/>
      <c r="F198" s="58"/>
      <c r="G198" s="58"/>
      <c r="I198" s="58"/>
      <c r="J198" s="58"/>
      <c r="K198" s="59"/>
      <c r="L198" s="56"/>
      <c r="N198" s="416"/>
      <c r="O198" s="416"/>
      <c r="P198" s="416"/>
      <c r="Q198" s="416"/>
      <c r="R198" s="416"/>
      <c r="S198" s="416"/>
      <c r="T198" s="416"/>
      <c r="U198" s="416"/>
      <c r="V198" s="416"/>
      <c r="W198" s="416"/>
      <c r="X198" s="416"/>
      <c r="Y198" s="416"/>
      <c r="Z198" s="416"/>
      <c r="AA198" s="416"/>
      <c r="AB198" s="416"/>
      <c r="AC198" s="416"/>
      <c r="AD198" s="416"/>
      <c r="AE198" s="416"/>
      <c r="AF198" s="416"/>
      <c r="AG198" s="416"/>
      <c r="AH198" s="416"/>
      <c r="AI198" s="416"/>
      <c r="AJ198" s="416"/>
      <c r="AK198" s="416"/>
      <c r="AL198" s="416"/>
      <c r="AM198" s="416"/>
      <c r="AN198" s="416"/>
      <c r="AO198" s="416"/>
      <c r="AP198" s="416"/>
      <c r="AQ198" s="416"/>
      <c r="AR198" s="416"/>
      <c r="AS198" s="416"/>
      <c r="AT198" s="416"/>
      <c r="AU198" s="416"/>
      <c r="AV198" s="416"/>
      <c r="AW198" s="416"/>
      <c r="AX198" s="416"/>
      <c r="AY198" s="416"/>
      <c r="AZ198" s="416"/>
      <c r="BA198" s="416"/>
      <c r="BB198" s="416"/>
      <c r="BC198" s="416"/>
    </row>
    <row r="199" spans="1:55" s="5" customFormat="1" x14ac:dyDescent="0.25">
      <c r="A199" s="415"/>
      <c r="B199" s="239"/>
      <c r="C199" s="56"/>
      <c r="D199" s="57"/>
      <c r="E199" s="57"/>
      <c r="F199" s="58"/>
      <c r="G199" s="58"/>
      <c r="I199" s="58"/>
      <c r="J199" s="58"/>
      <c r="K199" s="59"/>
      <c r="L199" s="56"/>
      <c r="N199" s="416"/>
      <c r="O199" s="416"/>
      <c r="P199" s="416"/>
      <c r="Q199" s="416"/>
      <c r="R199" s="416"/>
      <c r="S199" s="416"/>
      <c r="T199" s="416"/>
      <c r="U199" s="416"/>
      <c r="V199" s="416"/>
      <c r="W199" s="416"/>
      <c r="X199" s="416"/>
      <c r="Y199" s="416"/>
      <c r="Z199" s="416"/>
      <c r="AA199" s="416"/>
      <c r="AB199" s="416"/>
      <c r="AC199" s="416"/>
      <c r="AD199" s="416"/>
      <c r="AE199" s="416"/>
      <c r="AF199" s="416"/>
      <c r="AG199" s="416"/>
      <c r="AH199" s="416"/>
      <c r="AI199" s="416"/>
      <c r="AJ199" s="416"/>
      <c r="AK199" s="416"/>
      <c r="AL199" s="416"/>
      <c r="AM199" s="416"/>
      <c r="AN199" s="416"/>
      <c r="AO199" s="416"/>
      <c r="AP199" s="416"/>
      <c r="AQ199" s="416"/>
      <c r="AR199" s="416"/>
      <c r="AS199" s="416"/>
      <c r="AT199" s="416"/>
      <c r="AU199" s="416"/>
      <c r="AV199" s="416"/>
      <c r="AW199" s="416"/>
      <c r="AX199" s="416"/>
      <c r="AY199" s="416"/>
      <c r="AZ199" s="416"/>
      <c r="BA199" s="416"/>
      <c r="BB199" s="416"/>
      <c r="BC199" s="416"/>
    </row>
    <row r="200" spans="1:55" s="5" customFormat="1" x14ac:dyDescent="0.25">
      <c r="A200" s="415"/>
      <c r="B200" s="239"/>
      <c r="C200" s="56"/>
      <c r="D200" s="57"/>
      <c r="E200" s="57"/>
      <c r="F200" s="58"/>
      <c r="G200" s="58"/>
      <c r="I200" s="58"/>
      <c r="J200" s="58"/>
      <c r="K200" s="59"/>
      <c r="L200" s="56"/>
      <c r="N200" s="416"/>
      <c r="O200" s="416"/>
      <c r="P200" s="416"/>
      <c r="Q200" s="416"/>
      <c r="R200" s="416"/>
      <c r="S200" s="416"/>
      <c r="T200" s="416"/>
      <c r="U200" s="416"/>
      <c r="V200" s="416"/>
      <c r="W200" s="416"/>
      <c r="X200" s="416"/>
      <c r="Y200" s="416"/>
      <c r="Z200" s="416"/>
      <c r="AA200" s="416"/>
      <c r="AB200" s="416"/>
      <c r="AC200" s="416"/>
      <c r="AD200" s="416"/>
      <c r="AE200" s="416"/>
      <c r="AF200" s="416"/>
      <c r="AG200" s="416"/>
      <c r="AH200" s="416"/>
      <c r="AI200" s="416"/>
      <c r="AJ200" s="416"/>
      <c r="AK200" s="416"/>
      <c r="AL200" s="416"/>
      <c r="AM200" s="416"/>
      <c r="AN200" s="416"/>
      <c r="AO200" s="416"/>
      <c r="AP200" s="416"/>
      <c r="AQ200" s="416"/>
      <c r="AR200" s="416"/>
      <c r="AS200" s="416"/>
      <c r="AT200" s="416"/>
      <c r="AU200" s="416"/>
      <c r="AV200" s="416"/>
      <c r="AW200" s="416"/>
      <c r="AX200" s="416"/>
      <c r="AY200" s="416"/>
      <c r="AZ200" s="416"/>
      <c r="BA200" s="416"/>
      <c r="BB200" s="416"/>
      <c r="BC200" s="416"/>
    </row>
    <row r="201" spans="1:55" s="5" customFormat="1" x14ac:dyDescent="0.25">
      <c r="A201" s="415"/>
      <c r="B201" s="239"/>
      <c r="C201" s="56"/>
      <c r="D201" s="57"/>
      <c r="E201" s="57"/>
      <c r="F201" s="58"/>
      <c r="G201" s="58"/>
      <c r="I201" s="58"/>
      <c r="J201" s="58"/>
      <c r="K201" s="59"/>
      <c r="L201" s="56"/>
      <c r="N201" s="416"/>
      <c r="O201" s="416"/>
      <c r="P201" s="416"/>
      <c r="Q201" s="416"/>
      <c r="R201" s="416"/>
      <c r="S201" s="416"/>
      <c r="T201" s="416"/>
      <c r="U201" s="416"/>
      <c r="V201" s="416"/>
      <c r="W201" s="416"/>
      <c r="X201" s="416"/>
      <c r="Y201" s="416"/>
      <c r="Z201" s="416"/>
      <c r="AA201" s="416"/>
      <c r="AB201" s="416"/>
      <c r="AC201" s="416"/>
      <c r="AD201" s="416"/>
      <c r="AE201" s="416"/>
      <c r="AF201" s="416"/>
      <c r="AG201" s="416"/>
      <c r="AH201" s="416"/>
      <c r="AI201" s="416"/>
      <c r="AJ201" s="416"/>
      <c r="AK201" s="416"/>
      <c r="AL201" s="416"/>
      <c r="AM201" s="416"/>
      <c r="AN201" s="416"/>
      <c r="AO201" s="416"/>
      <c r="AP201" s="416"/>
      <c r="AQ201" s="416"/>
      <c r="AR201" s="416"/>
      <c r="AS201" s="416"/>
      <c r="AT201" s="416"/>
      <c r="AU201" s="416"/>
      <c r="AV201" s="416"/>
      <c r="AW201" s="416"/>
      <c r="AX201" s="416"/>
      <c r="AY201" s="416"/>
      <c r="AZ201" s="416"/>
      <c r="BA201" s="416"/>
      <c r="BB201" s="416"/>
      <c r="BC201" s="416"/>
    </row>
    <row r="202" spans="1:55" s="5" customFormat="1" x14ac:dyDescent="0.25">
      <c r="A202" s="415"/>
      <c r="B202" s="239"/>
      <c r="C202" s="56"/>
      <c r="D202" s="57"/>
      <c r="E202" s="57"/>
      <c r="F202" s="58"/>
      <c r="G202" s="58"/>
      <c r="I202" s="58"/>
      <c r="J202" s="58"/>
      <c r="K202" s="59"/>
      <c r="L202" s="56"/>
      <c r="N202" s="416"/>
      <c r="O202" s="416"/>
      <c r="P202" s="416"/>
      <c r="Q202" s="416"/>
      <c r="R202" s="416"/>
      <c r="S202" s="416"/>
      <c r="T202" s="416"/>
      <c r="U202" s="416"/>
      <c r="V202" s="416"/>
      <c r="W202" s="416"/>
      <c r="X202" s="416"/>
      <c r="Y202" s="416"/>
      <c r="Z202" s="416"/>
      <c r="AA202" s="416"/>
      <c r="AB202" s="416"/>
      <c r="AC202" s="416"/>
      <c r="AD202" s="416"/>
      <c r="AE202" s="416"/>
      <c r="AF202" s="416"/>
      <c r="AG202" s="416"/>
      <c r="AH202" s="416"/>
      <c r="AI202" s="416"/>
      <c r="AJ202" s="416"/>
      <c r="AK202" s="416"/>
      <c r="AL202" s="416"/>
      <c r="AM202" s="416"/>
      <c r="AN202" s="416"/>
      <c r="AO202" s="416"/>
      <c r="AP202" s="416"/>
      <c r="AQ202" s="416"/>
      <c r="AR202" s="416"/>
      <c r="AS202" s="416"/>
      <c r="AT202" s="416"/>
      <c r="AU202" s="416"/>
      <c r="AV202" s="416"/>
      <c r="AW202" s="416"/>
      <c r="AX202" s="416"/>
      <c r="AY202" s="416"/>
      <c r="AZ202" s="416"/>
      <c r="BA202" s="416"/>
      <c r="BB202" s="416"/>
      <c r="BC202" s="416"/>
    </row>
    <row r="203" spans="1:55" s="5" customFormat="1" x14ac:dyDescent="0.25">
      <c r="A203" s="415"/>
      <c r="B203" s="239"/>
      <c r="C203" s="56"/>
      <c r="D203" s="57"/>
      <c r="E203" s="57"/>
      <c r="F203" s="58"/>
      <c r="G203" s="58"/>
      <c r="I203" s="58"/>
      <c r="J203" s="58"/>
      <c r="K203" s="59"/>
      <c r="L203" s="56"/>
      <c r="N203" s="416"/>
      <c r="O203" s="416"/>
      <c r="P203" s="416"/>
      <c r="Q203" s="416"/>
      <c r="R203" s="416"/>
      <c r="S203" s="416"/>
      <c r="T203" s="416"/>
      <c r="U203" s="416"/>
      <c r="V203" s="416"/>
      <c r="W203" s="416"/>
      <c r="X203" s="416"/>
      <c r="Y203" s="416"/>
      <c r="Z203" s="416"/>
      <c r="AA203" s="416"/>
      <c r="AB203" s="416"/>
      <c r="AC203" s="416"/>
      <c r="AD203" s="416"/>
      <c r="AE203" s="416"/>
      <c r="AF203" s="416"/>
      <c r="AG203" s="416"/>
      <c r="AH203" s="416"/>
      <c r="AI203" s="416"/>
      <c r="AJ203" s="416"/>
      <c r="AK203" s="416"/>
      <c r="AL203" s="416"/>
      <c r="AM203" s="416"/>
      <c r="AN203" s="416"/>
      <c r="AO203" s="416"/>
      <c r="AP203" s="416"/>
      <c r="AQ203" s="416"/>
      <c r="AR203" s="416"/>
      <c r="AS203" s="416"/>
      <c r="AT203" s="416"/>
      <c r="AU203" s="416"/>
      <c r="AV203" s="416"/>
      <c r="AW203" s="416"/>
      <c r="AX203" s="416"/>
      <c r="AY203" s="416"/>
      <c r="AZ203" s="416"/>
      <c r="BA203" s="416"/>
      <c r="BB203" s="416"/>
      <c r="BC203" s="416"/>
    </row>
    <row r="204" spans="1:55" s="5" customFormat="1" x14ac:dyDescent="0.25">
      <c r="A204" s="415"/>
      <c r="B204" s="239"/>
      <c r="C204" s="56"/>
      <c r="D204" s="57"/>
      <c r="E204" s="57"/>
      <c r="F204" s="58"/>
      <c r="G204" s="58"/>
      <c r="I204" s="58"/>
      <c r="J204" s="58"/>
      <c r="K204" s="59"/>
      <c r="L204" s="56"/>
      <c r="N204" s="416"/>
      <c r="O204" s="416"/>
      <c r="P204" s="416"/>
      <c r="Q204" s="416"/>
      <c r="R204" s="416"/>
      <c r="S204" s="416"/>
      <c r="T204" s="416"/>
      <c r="U204" s="416"/>
      <c r="V204" s="416"/>
      <c r="W204" s="416"/>
      <c r="X204" s="416"/>
      <c r="Y204" s="416"/>
      <c r="Z204" s="416"/>
      <c r="AA204" s="416"/>
      <c r="AB204" s="416"/>
      <c r="AC204" s="416"/>
      <c r="AD204" s="416"/>
      <c r="AE204" s="416"/>
      <c r="AF204" s="416"/>
      <c r="AG204" s="416"/>
      <c r="AH204" s="416"/>
      <c r="AI204" s="416"/>
      <c r="AJ204" s="416"/>
      <c r="AK204" s="416"/>
      <c r="AL204" s="416"/>
      <c r="AM204" s="416"/>
      <c r="AN204" s="416"/>
      <c r="AO204" s="416"/>
      <c r="AP204" s="416"/>
      <c r="AQ204" s="416"/>
      <c r="AR204" s="416"/>
      <c r="AS204" s="416"/>
      <c r="AT204" s="416"/>
      <c r="AU204" s="416"/>
      <c r="AV204" s="416"/>
      <c r="AW204" s="416"/>
      <c r="AX204" s="416"/>
      <c r="AY204" s="416"/>
      <c r="AZ204" s="416"/>
      <c r="BA204" s="416"/>
      <c r="BB204" s="416"/>
      <c r="BC204" s="416"/>
    </row>
    <row r="205" spans="1:55" s="5" customFormat="1" x14ac:dyDescent="0.25">
      <c r="A205" s="415"/>
      <c r="B205" s="239"/>
      <c r="C205" s="56"/>
      <c r="D205" s="57"/>
      <c r="E205" s="57"/>
      <c r="F205" s="58"/>
      <c r="G205" s="58"/>
      <c r="I205" s="58"/>
      <c r="J205" s="58"/>
      <c r="K205" s="59"/>
      <c r="L205" s="56"/>
      <c r="N205" s="416"/>
      <c r="O205" s="416"/>
      <c r="P205" s="416"/>
      <c r="Q205" s="416"/>
      <c r="R205" s="416"/>
      <c r="S205" s="416"/>
      <c r="T205" s="416"/>
      <c r="U205" s="416"/>
      <c r="V205" s="416"/>
      <c r="W205" s="416"/>
      <c r="X205" s="416"/>
      <c r="Y205" s="416"/>
      <c r="Z205" s="416"/>
      <c r="AA205" s="416"/>
      <c r="AB205" s="416"/>
      <c r="AC205" s="416"/>
      <c r="AD205" s="416"/>
      <c r="AE205" s="416"/>
      <c r="AF205" s="416"/>
      <c r="AG205" s="416"/>
      <c r="AH205" s="416"/>
      <c r="AI205" s="416"/>
      <c r="AJ205" s="416"/>
      <c r="AK205" s="416"/>
      <c r="AL205" s="416"/>
      <c r="AM205" s="416"/>
      <c r="AN205" s="416"/>
      <c r="AO205" s="416"/>
      <c r="AP205" s="416"/>
      <c r="AQ205" s="416"/>
      <c r="AR205" s="416"/>
      <c r="AS205" s="416"/>
      <c r="AT205" s="416"/>
      <c r="AU205" s="416"/>
      <c r="AV205" s="416"/>
      <c r="AW205" s="416"/>
      <c r="AX205" s="416"/>
      <c r="AY205" s="416"/>
      <c r="AZ205" s="416"/>
      <c r="BA205" s="416"/>
      <c r="BB205" s="416"/>
      <c r="BC205" s="416"/>
    </row>
    <row r="206" spans="1:55" s="5" customFormat="1" x14ac:dyDescent="0.25">
      <c r="A206" s="415"/>
      <c r="B206" s="239"/>
      <c r="C206" s="56"/>
      <c r="D206" s="57"/>
      <c r="E206" s="57"/>
      <c r="F206" s="58"/>
      <c r="G206" s="58"/>
      <c r="I206" s="58"/>
      <c r="J206" s="58"/>
      <c r="K206" s="59"/>
      <c r="L206" s="56"/>
      <c r="N206" s="416"/>
      <c r="O206" s="416"/>
      <c r="P206" s="416"/>
      <c r="Q206" s="416"/>
      <c r="R206" s="416"/>
      <c r="S206" s="416"/>
      <c r="T206" s="416"/>
      <c r="U206" s="416"/>
      <c r="V206" s="416"/>
      <c r="W206" s="416"/>
      <c r="X206" s="416"/>
      <c r="Y206" s="416"/>
      <c r="Z206" s="416"/>
      <c r="AA206" s="416"/>
      <c r="AB206" s="416"/>
      <c r="AC206" s="416"/>
      <c r="AD206" s="416"/>
      <c r="AE206" s="416"/>
      <c r="AF206" s="416"/>
      <c r="AG206" s="416"/>
      <c r="AH206" s="416"/>
      <c r="AI206" s="416"/>
      <c r="AJ206" s="416"/>
      <c r="AK206" s="416"/>
      <c r="AL206" s="416"/>
      <c r="AM206" s="416"/>
      <c r="AN206" s="416"/>
      <c r="AO206" s="416"/>
      <c r="AP206" s="416"/>
      <c r="AQ206" s="416"/>
      <c r="AR206" s="416"/>
      <c r="AS206" s="416"/>
      <c r="AT206" s="416"/>
      <c r="AU206" s="416"/>
      <c r="AV206" s="416"/>
      <c r="AW206" s="416"/>
      <c r="AX206" s="416"/>
      <c r="AY206" s="416"/>
      <c r="AZ206" s="416"/>
      <c r="BA206" s="416"/>
      <c r="BB206" s="416"/>
      <c r="BC206" s="416"/>
    </row>
    <row r="207" spans="1:55" s="5" customFormat="1" x14ac:dyDescent="0.25">
      <c r="A207" s="415"/>
      <c r="B207" s="239"/>
      <c r="C207" s="56"/>
      <c r="D207" s="57"/>
      <c r="E207" s="57"/>
      <c r="F207" s="58"/>
      <c r="G207" s="58"/>
      <c r="I207" s="58"/>
      <c r="J207" s="58"/>
      <c r="K207" s="59"/>
      <c r="L207" s="56"/>
      <c r="N207" s="416"/>
      <c r="O207" s="416"/>
      <c r="P207" s="416"/>
      <c r="Q207" s="416"/>
      <c r="R207" s="416"/>
      <c r="S207" s="416"/>
      <c r="T207" s="416"/>
      <c r="U207" s="416"/>
      <c r="V207" s="416"/>
      <c r="W207" s="416"/>
      <c r="X207" s="416"/>
      <c r="Y207" s="416"/>
      <c r="Z207" s="416"/>
      <c r="AA207" s="416"/>
      <c r="AB207" s="416"/>
      <c r="AC207" s="416"/>
      <c r="AD207" s="416"/>
      <c r="AE207" s="416"/>
      <c r="AF207" s="416"/>
      <c r="AG207" s="416"/>
      <c r="AH207" s="416"/>
      <c r="AI207" s="416"/>
      <c r="AJ207" s="416"/>
      <c r="AK207" s="416"/>
      <c r="AL207" s="416"/>
      <c r="AM207" s="416"/>
      <c r="AN207" s="416"/>
      <c r="AO207" s="416"/>
      <c r="AP207" s="416"/>
      <c r="AQ207" s="416"/>
      <c r="AR207" s="416"/>
      <c r="AS207" s="416"/>
      <c r="AT207" s="416"/>
      <c r="AU207" s="416"/>
      <c r="AV207" s="416"/>
      <c r="AW207" s="416"/>
      <c r="AX207" s="416"/>
      <c r="AY207" s="416"/>
      <c r="AZ207" s="416"/>
      <c r="BA207" s="416"/>
      <c r="BB207" s="416"/>
      <c r="BC207" s="416"/>
    </row>
    <row r="208" spans="1:55" s="5" customFormat="1" x14ac:dyDescent="0.25">
      <c r="A208" s="415"/>
      <c r="B208" s="239"/>
      <c r="C208" s="56"/>
      <c r="D208" s="57"/>
      <c r="E208" s="57"/>
      <c r="F208" s="58"/>
      <c r="G208" s="58"/>
      <c r="I208" s="58"/>
      <c r="J208" s="58"/>
      <c r="K208" s="59"/>
      <c r="L208" s="5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416"/>
      <c r="AA208" s="416"/>
      <c r="AB208" s="416"/>
      <c r="AC208" s="416"/>
      <c r="AD208" s="416"/>
      <c r="AE208" s="416"/>
      <c r="AF208" s="416"/>
      <c r="AG208" s="416"/>
      <c r="AH208" s="416"/>
      <c r="AI208" s="416"/>
      <c r="AJ208" s="416"/>
      <c r="AK208" s="416"/>
      <c r="AL208" s="416"/>
      <c r="AM208" s="416"/>
      <c r="AN208" s="416"/>
      <c r="AO208" s="416"/>
      <c r="AP208" s="416"/>
      <c r="AQ208" s="416"/>
      <c r="AR208" s="416"/>
      <c r="AS208" s="416"/>
      <c r="AT208" s="416"/>
      <c r="AU208" s="416"/>
      <c r="AV208" s="416"/>
      <c r="AW208" s="416"/>
      <c r="AX208" s="416"/>
      <c r="AY208" s="416"/>
      <c r="AZ208" s="416"/>
      <c r="BA208" s="416"/>
      <c r="BB208" s="416"/>
      <c r="BC208" s="416"/>
    </row>
    <row r="209" spans="1:55" s="5" customFormat="1" x14ac:dyDescent="0.25">
      <c r="A209" s="415"/>
      <c r="B209" s="239"/>
      <c r="C209" s="56"/>
      <c r="D209" s="57"/>
      <c r="E209" s="57"/>
      <c r="F209" s="58"/>
      <c r="G209" s="58"/>
      <c r="I209" s="58"/>
      <c r="J209" s="58"/>
      <c r="K209" s="59"/>
      <c r="L209" s="56"/>
      <c r="N209" s="416"/>
      <c r="O209" s="416"/>
      <c r="P209" s="416"/>
      <c r="Q209" s="416"/>
      <c r="R209" s="416"/>
      <c r="S209" s="416"/>
      <c r="T209" s="416"/>
      <c r="U209" s="416"/>
      <c r="V209" s="416"/>
      <c r="W209" s="416"/>
      <c r="X209" s="416"/>
      <c r="Y209" s="416"/>
      <c r="Z209" s="416"/>
      <c r="AA209" s="416"/>
      <c r="AB209" s="416"/>
      <c r="AC209" s="416"/>
      <c r="AD209" s="416"/>
      <c r="AE209" s="416"/>
      <c r="AF209" s="416"/>
      <c r="AG209" s="416"/>
      <c r="AH209" s="416"/>
      <c r="AI209" s="416"/>
      <c r="AJ209" s="416"/>
      <c r="AK209" s="416"/>
      <c r="AL209" s="416"/>
      <c r="AM209" s="416"/>
      <c r="AN209" s="416"/>
      <c r="AO209" s="416"/>
      <c r="AP209" s="416"/>
      <c r="AQ209" s="416"/>
      <c r="AR209" s="416"/>
      <c r="AS209" s="416"/>
      <c r="AT209" s="416"/>
      <c r="AU209" s="416"/>
      <c r="AV209" s="416"/>
      <c r="AW209" s="416"/>
      <c r="AX209" s="416"/>
      <c r="AY209" s="416"/>
      <c r="AZ209" s="416"/>
      <c r="BA209" s="416"/>
      <c r="BB209" s="416"/>
      <c r="BC209" s="416"/>
    </row>
    <row r="210" spans="1:55" s="5" customFormat="1" x14ac:dyDescent="0.25">
      <c r="A210" s="415"/>
      <c r="B210" s="239"/>
      <c r="C210" s="56"/>
      <c r="D210" s="57"/>
      <c r="E210" s="57"/>
      <c r="F210" s="58"/>
      <c r="G210" s="58"/>
      <c r="I210" s="58"/>
      <c r="J210" s="58"/>
      <c r="K210" s="59"/>
      <c r="L210" s="56"/>
      <c r="N210" s="416"/>
      <c r="O210" s="416"/>
      <c r="P210" s="416"/>
      <c r="Q210" s="416"/>
      <c r="R210" s="416"/>
      <c r="S210" s="416"/>
      <c r="T210" s="416"/>
      <c r="U210" s="416"/>
      <c r="V210" s="416"/>
      <c r="W210" s="416"/>
      <c r="X210" s="416"/>
      <c r="Y210" s="416"/>
      <c r="Z210" s="416"/>
      <c r="AA210" s="416"/>
      <c r="AB210" s="416"/>
      <c r="AC210" s="416"/>
      <c r="AD210" s="416"/>
      <c r="AE210" s="416"/>
      <c r="AF210" s="416"/>
      <c r="AG210" s="416"/>
      <c r="AH210" s="416"/>
      <c r="AI210" s="416"/>
      <c r="AJ210" s="416"/>
      <c r="AK210" s="416"/>
      <c r="AL210" s="416"/>
      <c r="AM210" s="416"/>
      <c r="AN210" s="416"/>
      <c r="AO210" s="416"/>
      <c r="AP210" s="416"/>
      <c r="AQ210" s="416"/>
      <c r="AR210" s="416"/>
      <c r="AS210" s="416"/>
      <c r="AT210" s="416"/>
      <c r="AU210" s="416"/>
      <c r="AV210" s="416"/>
      <c r="AW210" s="416"/>
      <c r="AX210" s="416"/>
      <c r="AY210" s="416"/>
      <c r="AZ210" s="416"/>
      <c r="BA210" s="416"/>
      <c r="BB210" s="416"/>
      <c r="BC210" s="416"/>
    </row>
    <row r="211" spans="1:55" s="5" customFormat="1" x14ac:dyDescent="0.25">
      <c r="A211" s="415"/>
      <c r="B211" s="239"/>
      <c r="C211" s="56"/>
      <c r="D211" s="57"/>
      <c r="E211" s="57"/>
      <c r="F211" s="58"/>
      <c r="G211" s="58"/>
      <c r="I211" s="58"/>
      <c r="J211" s="58"/>
      <c r="K211" s="59"/>
      <c r="L211" s="56"/>
      <c r="N211" s="416"/>
      <c r="O211" s="416"/>
      <c r="P211" s="416"/>
      <c r="Q211" s="416"/>
      <c r="R211" s="416"/>
      <c r="S211" s="416"/>
      <c r="T211" s="416"/>
      <c r="U211" s="416"/>
      <c r="V211" s="416"/>
      <c r="W211" s="416"/>
      <c r="X211" s="416"/>
      <c r="Y211" s="416"/>
      <c r="Z211" s="416"/>
      <c r="AA211" s="416"/>
      <c r="AB211" s="416"/>
      <c r="AC211" s="416"/>
      <c r="AD211" s="416"/>
      <c r="AE211" s="416"/>
      <c r="AF211" s="416"/>
      <c r="AG211" s="416"/>
      <c r="AH211" s="416"/>
      <c r="AI211" s="416"/>
      <c r="AJ211" s="416"/>
      <c r="AK211" s="416"/>
      <c r="AL211" s="416"/>
      <c r="AM211" s="416"/>
      <c r="AN211" s="416"/>
      <c r="AO211" s="416"/>
      <c r="AP211" s="416"/>
      <c r="AQ211" s="416"/>
      <c r="AR211" s="416"/>
      <c r="AS211" s="416"/>
      <c r="AT211" s="416"/>
      <c r="AU211" s="416"/>
      <c r="AV211" s="416"/>
      <c r="AW211" s="416"/>
      <c r="AX211" s="416"/>
      <c r="AY211" s="416"/>
      <c r="AZ211" s="416"/>
      <c r="BA211" s="416"/>
      <c r="BB211" s="416"/>
      <c r="BC211" s="416"/>
    </row>
    <row r="212" spans="1:55" s="5" customFormat="1" x14ac:dyDescent="0.25">
      <c r="A212" s="415"/>
      <c r="B212" s="239"/>
      <c r="C212" s="56"/>
      <c r="D212" s="57"/>
      <c r="E212" s="57"/>
      <c r="F212" s="58"/>
      <c r="G212" s="58"/>
      <c r="I212" s="58"/>
      <c r="J212" s="58"/>
      <c r="K212" s="59"/>
      <c r="L212" s="56"/>
      <c r="N212" s="416"/>
      <c r="O212" s="416"/>
      <c r="P212" s="416"/>
      <c r="Q212" s="416"/>
      <c r="R212" s="416"/>
      <c r="S212" s="416"/>
      <c r="T212" s="416"/>
      <c r="U212" s="416"/>
      <c r="V212" s="416"/>
      <c r="W212" s="416"/>
      <c r="X212" s="416"/>
      <c r="Y212" s="416"/>
      <c r="Z212" s="416"/>
      <c r="AA212" s="416"/>
      <c r="AB212" s="416"/>
      <c r="AC212" s="416"/>
      <c r="AD212" s="416"/>
      <c r="AE212" s="416"/>
      <c r="AF212" s="416"/>
      <c r="AG212" s="416"/>
      <c r="AH212" s="416"/>
      <c r="AI212" s="416"/>
      <c r="AJ212" s="416"/>
      <c r="AK212" s="416"/>
      <c r="AL212" s="416"/>
      <c r="AM212" s="416"/>
      <c r="AN212" s="416"/>
      <c r="AO212" s="416"/>
      <c r="AP212" s="416"/>
      <c r="AQ212" s="416"/>
      <c r="AR212" s="416"/>
      <c r="AS212" s="416"/>
      <c r="AT212" s="416"/>
      <c r="AU212" s="416"/>
      <c r="AV212" s="416"/>
      <c r="AW212" s="416"/>
      <c r="AX212" s="416"/>
      <c r="AY212" s="416"/>
      <c r="AZ212" s="416"/>
      <c r="BA212" s="416"/>
      <c r="BB212" s="416"/>
      <c r="BC212" s="416"/>
    </row>
    <row r="213" spans="1:55" s="5" customFormat="1" x14ac:dyDescent="0.25">
      <c r="A213" s="415"/>
      <c r="B213" s="239"/>
      <c r="C213" s="56"/>
      <c r="D213" s="57"/>
      <c r="E213" s="57"/>
      <c r="F213" s="58"/>
      <c r="G213" s="58"/>
      <c r="I213" s="58"/>
      <c r="J213" s="58"/>
      <c r="K213" s="59"/>
      <c r="L213" s="56"/>
      <c r="N213" s="416"/>
      <c r="O213" s="416"/>
      <c r="P213" s="416"/>
      <c r="Q213" s="416"/>
      <c r="R213" s="416"/>
      <c r="S213" s="416"/>
      <c r="T213" s="416"/>
      <c r="U213" s="416"/>
      <c r="V213" s="416"/>
      <c r="W213" s="416"/>
      <c r="X213" s="416"/>
      <c r="Y213" s="416"/>
      <c r="Z213" s="416"/>
      <c r="AA213" s="416"/>
      <c r="AB213" s="416"/>
      <c r="AC213" s="416"/>
      <c r="AD213" s="416"/>
      <c r="AE213" s="416"/>
      <c r="AF213" s="416"/>
      <c r="AG213" s="416"/>
      <c r="AH213" s="416"/>
      <c r="AI213" s="416"/>
      <c r="AJ213" s="416"/>
      <c r="AK213" s="416"/>
      <c r="AL213" s="416"/>
      <c r="AM213" s="416"/>
      <c r="AN213" s="416"/>
      <c r="AO213" s="416"/>
      <c r="AP213" s="416"/>
      <c r="AQ213" s="416"/>
      <c r="AR213" s="416"/>
      <c r="AS213" s="416"/>
      <c r="AT213" s="416"/>
      <c r="AU213" s="416"/>
      <c r="AV213" s="416"/>
      <c r="AW213" s="416"/>
      <c r="AX213" s="416"/>
      <c r="AY213" s="416"/>
      <c r="AZ213" s="416"/>
      <c r="BA213" s="416"/>
      <c r="BB213" s="416"/>
      <c r="BC213" s="416"/>
    </row>
    <row r="214" spans="1:55" s="5" customFormat="1" x14ac:dyDescent="0.25">
      <c r="A214" s="415"/>
      <c r="B214" s="239"/>
      <c r="C214" s="56"/>
      <c r="D214" s="57"/>
      <c r="E214" s="57"/>
      <c r="F214" s="58"/>
      <c r="G214" s="58"/>
      <c r="I214" s="58"/>
      <c r="J214" s="58"/>
      <c r="K214" s="59"/>
      <c r="L214" s="56"/>
      <c r="N214" s="416"/>
      <c r="O214" s="416"/>
      <c r="P214" s="416"/>
      <c r="Q214" s="416"/>
      <c r="R214" s="416"/>
      <c r="S214" s="416"/>
      <c r="T214" s="416"/>
      <c r="U214" s="416"/>
      <c r="V214" s="416"/>
      <c r="W214" s="416"/>
      <c r="X214" s="416"/>
      <c r="Y214" s="416"/>
      <c r="Z214" s="416"/>
      <c r="AA214" s="416"/>
      <c r="AB214" s="416"/>
      <c r="AC214" s="416"/>
      <c r="AD214" s="416"/>
      <c r="AE214" s="416"/>
      <c r="AF214" s="416"/>
      <c r="AG214" s="416"/>
      <c r="AH214" s="416"/>
      <c r="AI214" s="416"/>
      <c r="AJ214" s="416"/>
      <c r="AK214" s="416"/>
      <c r="AL214" s="416"/>
      <c r="AM214" s="416"/>
      <c r="AN214" s="416"/>
      <c r="AO214" s="416"/>
      <c r="AP214" s="416"/>
      <c r="AQ214" s="416"/>
      <c r="AR214" s="416"/>
      <c r="AS214" s="416"/>
      <c r="AT214" s="416"/>
      <c r="AU214" s="416"/>
      <c r="AV214" s="416"/>
      <c r="AW214" s="416"/>
      <c r="AX214" s="416"/>
      <c r="AY214" s="416"/>
      <c r="AZ214" s="416"/>
      <c r="BA214" s="416"/>
      <c r="BB214" s="416"/>
      <c r="BC214" s="416"/>
    </row>
    <row r="215" spans="1:55" s="5" customFormat="1" x14ac:dyDescent="0.25">
      <c r="A215" s="415"/>
      <c r="B215" s="239"/>
      <c r="C215" s="56"/>
      <c r="D215" s="57"/>
      <c r="E215" s="57"/>
      <c r="F215" s="58"/>
      <c r="G215" s="58"/>
      <c r="I215" s="58"/>
      <c r="J215" s="58"/>
      <c r="K215" s="59"/>
      <c r="L215" s="56"/>
      <c r="N215" s="416"/>
      <c r="O215" s="416"/>
      <c r="P215" s="416"/>
      <c r="Q215" s="416"/>
      <c r="R215" s="416"/>
      <c r="S215" s="416"/>
      <c r="T215" s="416"/>
      <c r="U215" s="416"/>
      <c r="V215" s="416"/>
      <c r="W215" s="416"/>
      <c r="X215" s="416"/>
      <c r="Y215" s="416"/>
      <c r="Z215" s="416"/>
      <c r="AA215" s="416"/>
      <c r="AB215" s="416"/>
      <c r="AC215" s="416"/>
      <c r="AD215" s="416"/>
      <c r="AE215" s="416"/>
      <c r="AF215" s="416"/>
      <c r="AG215" s="416"/>
      <c r="AH215" s="416"/>
      <c r="AI215" s="416"/>
      <c r="AJ215" s="416"/>
      <c r="AK215" s="416"/>
      <c r="AL215" s="416"/>
      <c r="AM215" s="416"/>
      <c r="AN215" s="416"/>
      <c r="AO215" s="416"/>
      <c r="AP215" s="416"/>
      <c r="AQ215" s="416"/>
      <c r="AR215" s="416"/>
      <c r="AS215" s="416"/>
      <c r="AT215" s="416"/>
      <c r="AU215" s="416"/>
      <c r="AV215" s="416"/>
      <c r="AW215" s="416"/>
      <c r="AX215" s="416"/>
      <c r="AY215" s="416"/>
      <c r="AZ215" s="416"/>
      <c r="BA215" s="416"/>
      <c r="BB215" s="416"/>
      <c r="BC215" s="416"/>
    </row>
    <row r="216" spans="1:55" s="5" customFormat="1" x14ac:dyDescent="0.25">
      <c r="A216" s="415"/>
      <c r="B216" s="239"/>
      <c r="C216" s="56"/>
      <c r="D216" s="57"/>
      <c r="E216" s="57"/>
      <c r="F216" s="58"/>
      <c r="G216" s="58"/>
      <c r="I216" s="58"/>
      <c r="J216" s="58"/>
      <c r="K216" s="59"/>
      <c r="L216" s="5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416"/>
      <c r="AA216" s="416"/>
      <c r="AB216" s="416"/>
      <c r="AC216" s="416"/>
      <c r="AD216" s="416"/>
      <c r="AE216" s="416"/>
      <c r="AF216" s="416"/>
      <c r="AG216" s="416"/>
      <c r="AH216" s="416"/>
      <c r="AI216" s="416"/>
      <c r="AJ216" s="416"/>
      <c r="AK216" s="416"/>
      <c r="AL216" s="416"/>
      <c r="AM216" s="416"/>
      <c r="AN216" s="416"/>
      <c r="AO216" s="416"/>
      <c r="AP216" s="416"/>
      <c r="AQ216" s="416"/>
      <c r="AR216" s="416"/>
      <c r="AS216" s="416"/>
      <c r="AT216" s="416"/>
      <c r="AU216" s="416"/>
      <c r="AV216" s="416"/>
      <c r="AW216" s="416"/>
      <c r="AX216" s="416"/>
      <c r="AY216" s="416"/>
      <c r="AZ216" s="416"/>
      <c r="BA216" s="416"/>
      <c r="BB216" s="416"/>
      <c r="BC216" s="416"/>
    </row>
    <row r="217" spans="1:55" s="5" customFormat="1" x14ac:dyDescent="0.25">
      <c r="A217" s="415"/>
      <c r="B217" s="239"/>
      <c r="C217" s="56"/>
      <c r="D217" s="57"/>
      <c r="E217" s="57"/>
      <c r="F217" s="58"/>
      <c r="G217" s="58"/>
      <c r="I217" s="58"/>
      <c r="J217" s="58"/>
      <c r="K217" s="59"/>
      <c r="L217" s="5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416"/>
      <c r="AA217" s="416"/>
      <c r="AB217" s="416"/>
      <c r="AC217" s="416"/>
      <c r="AD217" s="416"/>
      <c r="AE217" s="416"/>
      <c r="AF217" s="416"/>
      <c r="AG217" s="416"/>
      <c r="AH217" s="416"/>
      <c r="AI217" s="416"/>
      <c r="AJ217" s="416"/>
      <c r="AK217" s="416"/>
      <c r="AL217" s="416"/>
      <c r="AM217" s="416"/>
      <c r="AN217" s="416"/>
      <c r="AO217" s="416"/>
      <c r="AP217" s="416"/>
      <c r="AQ217" s="416"/>
      <c r="AR217" s="416"/>
      <c r="AS217" s="416"/>
      <c r="AT217" s="416"/>
      <c r="AU217" s="416"/>
      <c r="AV217" s="416"/>
      <c r="AW217" s="416"/>
      <c r="AX217" s="416"/>
      <c r="AY217" s="416"/>
      <c r="AZ217" s="416"/>
      <c r="BA217" s="416"/>
      <c r="BB217" s="416"/>
      <c r="BC217" s="416"/>
    </row>
    <row r="218" spans="1:55" s="5" customFormat="1" x14ac:dyDescent="0.25">
      <c r="A218" s="415"/>
      <c r="B218" s="239"/>
      <c r="C218" s="56"/>
      <c r="D218" s="57"/>
      <c r="E218" s="57"/>
      <c r="F218" s="58"/>
      <c r="G218" s="58"/>
      <c r="I218" s="58"/>
      <c r="J218" s="58"/>
      <c r="K218" s="59"/>
      <c r="L218" s="56"/>
      <c r="N218" s="416"/>
      <c r="O218" s="416"/>
      <c r="P218" s="416"/>
      <c r="Q218" s="416"/>
      <c r="R218" s="416"/>
      <c r="S218" s="416"/>
      <c r="T218" s="416"/>
      <c r="U218" s="416"/>
      <c r="V218" s="416"/>
      <c r="W218" s="416"/>
      <c r="X218" s="416"/>
      <c r="Y218" s="416"/>
      <c r="Z218" s="416"/>
      <c r="AA218" s="416"/>
      <c r="AB218" s="416"/>
      <c r="AC218" s="416"/>
      <c r="AD218" s="416"/>
      <c r="AE218" s="416"/>
      <c r="AF218" s="416"/>
      <c r="AG218" s="416"/>
      <c r="AH218" s="416"/>
      <c r="AI218" s="416"/>
      <c r="AJ218" s="416"/>
      <c r="AK218" s="416"/>
      <c r="AL218" s="416"/>
      <c r="AM218" s="416"/>
      <c r="AN218" s="416"/>
      <c r="AO218" s="416"/>
      <c r="AP218" s="416"/>
      <c r="AQ218" s="416"/>
      <c r="AR218" s="416"/>
      <c r="AS218" s="416"/>
      <c r="AT218" s="416"/>
      <c r="AU218" s="416"/>
      <c r="AV218" s="416"/>
      <c r="AW218" s="416"/>
      <c r="AX218" s="416"/>
      <c r="AY218" s="416"/>
      <c r="AZ218" s="416"/>
      <c r="BA218" s="416"/>
      <c r="BB218" s="416"/>
      <c r="BC218" s="416"/>
    </row>
    <row r="219" spans="1:55" s="5" customFormat="1" x14ac:dyDescent="0.25">
      <c r="A219" s="415"/>
      <c r="B219" s="239"/>
      <c r="C219" s="56"/>
      <c r="D219" s="57"/>
      <c r="E219" s="57"/>
      <c r="F219" s="58"/>
      <c r="G219" s="58"/>
      <c r="I219" s="58"/>
      <c r="J219" s="58"/>
      <c r="K219" s="59"/>
      <c r="L219" s="56"/>
      <c r="N219" s="416"/>
      <c r="O219" s="416"/>
      <c r="P219" s="416"/>
      <c r="Q219" s="416"/>
      <c r="R219" s="416"/>
      <c r="S219" s="416"/>
      <c r="T219" s="416"/>
      <c r="U219" s="416"/>
      <c r="V219" s="416"/>
      <c r="W219" s="416"/>
      <c r="X219" s="416"/>
      <c r="Y219" s="416"/>
      <c r="Z219" s="416"/>
      <c r="AA219" s="416"/>
      <c r="AB219" s="416"/>
      <c r="AC219" s="416"/>
      <c r="AD219" s="416"/>
      <c r="AE219" s="416"/>
      <c r="AF219" s="416"/>
      <c r="AG219" s="416"/>
      <c r="AH219" s="416"/>
      <c r="AI219" s="416"/>
      <c r="AJ219" s="416"/>
      <c r="AK219" s="416"/>
      <c r="AL219" s="416"/>
      <c r="AM219" s="416"/>
      <c r="AN219" s="416"/>
      <c r="AO219" s="416"/>
      <c r="AP219" s="416"/>
      <c r="AQ219" s="416"/>
      <c r="AR219" s="416"/>
      <c r="AS219" s="416"/>
      <c r="AT219" s="416"/>
      <c r="AU219" s="416"/>
      <c r="AV219" s="416"/>
      <c r="AW219" s="416"/>
      <c r="AX219" s="416"/>
      <c r="AY219" s="416"/>
      <c r="AZ219" s="416"/>
      <c r="BA219" s="416"/>
      <c r="BB219" s="416"/>
      <c r="BC219" s="416"/>
    </row>
    <row r="220" spans="1:55" s="5" customFormat="1" x14ac:dyDescent="0.25">
      <c r="A220" s="415"/>
      <c r="B220" s="239"/>
      <c r="C220" s="56"/>
      <c r="D220" s="57"/>
      <c r="E220" s="57"/>
      <c r="F220" s="58"/>
      <c r="G220" s="58"/>
      <c r="I220" s="58"/>
      <c r="J220" s="58"/>
      <c r="K220" s="59"/>
      <c r="L220" s="56"/>
      <c r="N220" s="416"/>
      <c r="O220" s="416"/>
      <c r="P220" s="416"/>
      <c r="Q220" s="416"/>
      <c r="R220" s="416"/>
      <c r="S220" s="416"/>
      <c r="T220" s="416"/>
      <c r="U220" s="416"/>
      <c r="V220" s="416"/>
      <c r="W220" s="416"/>
      <c r="X220" s="416"/>
      <c r="Y220" s="416"/>
      <c r="Z220" s="416"/>
      <c r="AA220" s="416"/>
      <c r="AB220" s="416"/>
      <c r="AC220" s="416"/>
      <c r="AD220" s="416"/>
      <c r="AE220" s="416"/>
      <c r="AF220" s="416"/>
      <c r="AG220" s="416"/>
      <c r="AH220" s="416"/>
      <c r="AI220" s="416"/>
      <c r="AJ220" s="416"/>
      <c r="AK220" s="416"/>
      <c r="AL220" s="416"/>
      <c r="AM220" s="416"/>
      <c r="AN220" s="416"/>
      <c r="AO220" s="416"/>
      <c r="AP220" s="416"/>
      <c r="AQ220" s="416"/>
      <c r="AR220" s="416"/>
      <c r="AS220" s="416"/>
      <c r="AT220" s="416"/>
      <c r="AU220" s="416"/>
      <c r="AV220" s="416"/>
      <c r="AW220" s="416"/>
      <c r="AX220" s="416"/>
      <c r="AY220" s="416"/>
      <c r="AZ220" s="416"/>
      <c r="BA220" s="416"/>
      <c r="BB220" s="416"/>
      <c r="BC220" s="416"/>
    </row>
    <row r="221" spans="1:55" s="5" customFormat="1" x14ac:dyDescent="0.25">
      <c r="A221" s="415"/>
      <c r="B221" s="239"/>
      <c r="C221" s="56"/>
      <c r="D221" s="57"/>
      <c r="E221" s="57"/>
      <c r="F221" s="58"/>
      <c r="G221" s="58"/>
      <c r="I221" s="58"/>
      <c r="J221" s="58"/>
      <c r="K221" s="59"/>
      <c r="L221" s="56"/>
      <c r="N221" s="416"/>
      <c r="O221" s="416"/>
      <c r="P221" s="416"/>
      <c r="Q221" s="416"/>
      <c r="R221" s="416"/>
      <c r="S221" s="416"/>
      <c r="T221" s="416"/>
      <c r="U221" s="416"/>
      <c r="V221" s="416"/>
      <c r="W221" s="416"/>
      <c r="X221" s="416"/>
      <c r="Y221" s="416"/>
      <c r="Z221" s="416"/>
      <c r="AA221" s="416"/>
      <c r="AB221" s="416"/>
      <c r="AC221" s="416"/>
      <c r="AD221" s="416"/>
      <c r="AE221" s="416"/>
      <c r="AF221" s="416"/>
      <c r="AG221" s="416"/>
      <c r="AH221" s="416"/>
      <c r="AI221" s="416"/>
      <c r="AJ221" s="416"/>
      <c r="AK221" s="416"/>
      <c r="AL221" s="416"/>
      <c r="AM221" s="416"/>
      <c r="AN221" s="416"/>
      <c r="AO221" s="416"/>
      <c r="AP221" s="416"/>
      <c r="AQ221" s="416"/>
      <c r="AR221" s="416"/>
      <c r="AS221" s="416"/>
      <c r="AT221" s="416"/>
      <c r="AU221" s="416"/>
      <c r="AV221" s="416"/>
      <c r="AW221" s="416"/>
      <c r="AX221" s="416"/>
      <c r="AY221" s="416"/>
      <c r="AZ221" s="416"/>
      <c r="BA221" s="416"/>
      <c r="BB221" s="416"/>
      <c r="BC221" s="416"/>
    </row>
    <row r="222" spans="1:55" s="5" customFormat="1" x14ac:dyDescent="0.25">
      <c r="A222" s="415"/>
      <c r="B222" s="239"/>
      <c r="C222" s="56"/>
      <c r="D222" s="57"/>
      <c r="E222" s="57"/>
      <c r="F222" s="58"/>
      <c r="G222" s="58"/>
      <c r="I222" s="58"/>
      <c r="J222" s="58"/>
      <c r="K222" s="59"/>
      <c r="L222" s="56"/>
      <c r="N222" s="416"/>
      <c r="O222" s="416"/>
      <c r="P222" s="416"/>
      <c r="Q222" s="416"/>
      <c r="R222" s="416"/>
      <c r="S222" s="416"/>
      <c r="T222" s="416"/>
      <c r="U222" s="416"/>
      <c r="V222" s="416"/>
      <c r="W222" s="416"/>
      <c r="X222" s="416"/>
      <c r="Y222" s="416"/>
      <c r="Z222" s="416"/>
      <c r="AA222" s="416"/>
      <c r="AB222" s="416"/>
      <c r="AC222" s="416"/>
      <c r="AD222" s="416"/>
      <c r="AE222" s="416"/>
      <c r="AF222" s="416"/>
      <c r="AG222" s="416"/>
      <c r="AH222" s="416"/>
      <c r="AI222" s="416"/>
      <c r="AJ222" s="416"/>
      <c r="AK222" s="416"/>
      <c r="AL222" s="416"/>
      <c r="AM222" s="416"/>
      <c r="AN222" s="416"/>
      <c r="AO222" s="416"/>
      <c r="AP222" s="416"/>
      <c r="AQ222" s="416"/>
      <c r="AR222" s="416"/>
      <c r="AS222" s="416"/>
      <c r="AT222" s="416"/>
      <c r="AU222" s="416"/>
      <c r="AV222" s="416"/>
      <c r="AW222" s="416"/>
      <c r="AX222" s="416"/>
      <c r="AY222" s="416"/>
      <c r="AZ222" s="416"/>
      <c r="BA222" s="416"/>
      <c r="BB222" s="416"/>
      <c r="BC222" s="416"/>
    </row>
    <row r="223" spans="1:55" s="5" customFormat="1" x14ac:dyDescent="0.25">
      <c r="A223" s="415"/>
      <c r="B223" s="239"/>
      <c r="C223" s="56"/>
      <c r="D223" s="57"/>
      <c r="E223" s="57"/>
      <c r="F223" s="58"/>
      <c r="G223" s="58"/>
      <c r="I223" s="58"/>
      <c r="J223" s="58"/>
      <c r="K223" s="59"/>
      <c r="L223" s="56"/>
      <c r="N223" s="416"/>
      <c r="O223" s="416"/>
      <c r="P223" s="416"/>
      <c r="Q223" s="416"/>
      <c r="R223" s="416"/>
      <c r="S223" s="416"/>
      <c r="T223" s="416"/>
      <c r="U223" s="416"/>
      <c r="V223" s="416"/>
      <c r="W223" s="416"/>
      <c r="X223" s="416"/>
      <c r="Y223" s="416"/>
      <c r="Z223" s="416"/>
      <c r="AA223" s="416"/>
      <c r="AB223" s="416"/>
      <c r="AC223" s="416"/>
      <c r="AD223" s="416"/>
      <c r="AE223" s="416"/>
      <c r="AF223" s="416"/>
      <c r="AG223" s="416"/>
      <c r="AH223" s="416"/>
      <c r="AI223" s="416"/>
      <c r="AJ223" s="416"/>
      <c r="AK223" s="416"/>
      <c r="AL223" s="416"/>
      <c r="AM223" s="416"/>
      <c r="AN223" s="416"/>
      <c r="AO223" s="416"/>
      <c r="AP223" s="416"/>
      <c r="AQ223" s="416"/>
      <c r="AR223" s="416"/>
      <c r="AS223" s="416"/>
      <c r="AT223" s="416"/>
      <c r="AU223" s="416"/>
      <c r="AV223" s="416"/>
      <c r="AW223" s="416"/>
      <c r="AX223" s="416"/>
      <c r="AY223" s="416"/>
      <c r="AZ223" s="416"/>
      <c r="BA223" s="416"/>
      <c r="BB223" s="416"/>
      <c r="BC223" s="416"/>
    </row>
    <row r="224" spans="1:55" s="5" customFormat="1" x14ac:dyDescent="0.25">
      <c r="A224" s="415"/>
      <c r="B224" s="60"/>
      <c r="C224" s="40"/>
      <c r="D224" s="61"/>
      <c r="E224" s="61"/>
      <c r="F224" s="62"/>
      <c r="G224" s="62"/>
      <c r="H224" s="1"/>
      <c r="I224" s="62"/>
      <c r="J224" s="62"/>
      <c r="K224" s="63"/>
      <c r="L224" s="40"/>
      <c r="M224" s="1"/>
      <c r="N224" s="416"/>
      <c r="O224" s="416"/>
      <c r="P224" s="416"/>
      <c r="Q224" s="416"/>
      <c r="R224" s="416"/>
      <c r="S224" s="416"/>
      <c r="T224" s="416"/>
      <c r="U224" s="416"/>
      <c r="V224" s="416"/>
      <c r="W224" s="416"/>
      <c r="X224" s="416"/>
      <c r="Y224" s="416"/>
      <c r="Z224" s="416"/>
      <c r="AA224" s="416"/>
      <c r="AB224" s="416"/>
      <c r="AC224" s="416"/>
      <c r="AD224" s="416"/>
      <c r="AE224" s="416"/>
      <c r="AF224" s="416"/>
      <c r="AG224" s="416"/>
      <c r="AH224" s="416"/>
      <c r="AI224" s="416"/>
      <c r="AJ224" s="416"/>
      <c r="AK224" s="416"/>
      <c r="AL224" s="416"/>
      <c r="AM224" s="416"/>
      <c r="AN224" s="416"/>
      <c r="AO224" s="416"/>
      <c r="AP224" s="416"/>
      <c r="AQ224" s="416"/>
      <c r="AR224" s="416"/>
      <c r="AS224" s="416"/>
      <c r="AT224" s="416"/>
      <c r="AU224" s="416"/>
      <c r="AV224" s="416"/>
      <c r="AW224" s="416"/>
      <c r="AX224" s="416"/>
      <c r="AY224" s="416"/>
      <c r="AZ224" s="416"/>
      <c r="BA224" s="416"/>
      <c r="BB224" s="416"/>
      <c r="BC224" s="416"/>
    </row>
    <row r="225" spans="1:55" s="5" customFormat="1" x14ac:dyDescent="0.25">
      <c r="A225" s="415"/>
      <c r="B225" s="60"/>
      <c r="C225" s="40"/>
      <c r="D225" s="61"/>
      <c r="E225" s="61"/>
      <c r="F225" s="62"/>
      <c r="G225" s="62"/>
      <c r="H225" s="1"/>
      <c r="I225" s="62"/>
      <c r="J225" s="62"/>
      <c r="K225" s="63"/>
      <c r="L225" s="40"/>
      <c r="M225" s="1"/>
      <c r="N225" s="416"/>
      <c r="O225" s="416"/>
      <c r="P225" s="416"/>
      <c r="Q225" s="416"/>
      <c r="R225" s="416"/>
      <c r="S225" s="416"/>
      <c r="T225" s="416"/>
      <c r="U225" s="416"/>
      <c r="V225" s="416"/>
      <c r="W225" s="416"/>
      <c r="X225" s="416"/>
      <c r="Y225" s="416"/>
      <c r="Z225" s="416"/>
      <c r="AA225" s="416"/>
      <c r="AB225" s="416"/>
      <c r="AC225" s="416"/>
      <c r="AD225" s="416"/>
      <c r="AE225" s="416"/>
      <c r="AF225" s="416"/>
      <c r="AG225" s="416"/>
      <c r="AH225" s="416"/>
      <c r="AI225" s="416"/>
      <c r="AJ225" s="416"/>
      <c r="AK225" s="416"/>
      <c r="AL225" s="416"/>
      <c r="AM225" s="416"/>
      <c r="AN225" s="416"/>
      <c r="AO225" s="416"/>
      <c r="AP225" s="416"/>
      <c r="AQ225" s="416"/>
      <c r="AR225" s="416"/>
      <c r="AS225" s="416"/>
      <c r="AT225" s="416"/>
      <c r="AU225" s="416"/>
      <c r="AV225" s="416"/>
      <c r="AW225" s="416"/>
      <c r="AX225" s="416"/>
      <c r="AY225" s="416"/>
      <c r="AZ225" s="416"/>
      <c r="BA225" s="416"/>
      <c r="BB225" s="416"/>
      <c r="BC225" s="416"/>
    </row>
    <row r="226" spans="1:55" s="5" customFormat="1" x14ac:dyDescent="0.25">
      <c r="A226" s="415"/>
      <c r="B226" s="60"/>
      <c r="C226" s="40"/>
      <c r="D226" s="61"/>
      <c r="E226" s="61"/>
      <c r="F226" s="62"/>
      <c r="G226" s="62"/>
      <c r="H226" s="1"/>
      <c r="I226" s="62"/>
      <c r="J226" s="62"/>
      <c r="K226" s="63"/>
      <c r="L226" s="40"/>
      <c r="M226" s="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416"/>
      <c r="AY226" s="416"/>
      <c r="AZ226" s="416"/>
      <c r="BA226" s="416"/>
      <c r="BB226" s="416"/>
      <c r="BC226" s="416"/>
    </row>
  </sheetData>
  <conditionalFormatting sqref="J6:J7 J18 J20 J22">
    <cfRule type="cellIs" dxfId="4" priority="5" operator="greaterThan">
      <formula>50000</formula>
    </cfRule>
  </conditionalFormatting>
  <conditionalFormatting sqref="E8">
    <cfRule type="duplicateValues" dxfId="3" priority="3"/>
  </conditionalFormatting>
  <conditionalFormatting sqref="I8">
    <cfRule type="duplicateValues" dxfId="2" priority="4"/>
  </conditionalFormatting>
  <conditionalFormatting sqref="E9">
    <cfRule type="duplicateValues" dxfId="1" priority="1"/>
  </conditionalFormatting>
  <conditionalFormatting sqref="I9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Nadeesha Gajanayaka Pathirage</dc:creator>
  <cp:lastModifiedBy>Nadeesha Pathirage</cp:lastModifiedBy>
  <dcterms:created xsi:type="dcterms:W3CDTF">2019-03-22T04:31:30Z</dcterms:created>
  <dcterms:modified xsi:type="dcterms:W3CDTF">2024-02-17T08:56:52Z</dcterms:modified>
</cp:coreProperties>
</file>