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EXCEL\"/>
    </mc:Choice>
  </mc:AlternateContent>
  <bookViews>
    <workbookView xWindow="0" yWindow="0" windowWidth="20490" windowHeight="7755"/>
  </bookViews>
  <sheets>
    <sheet name="Monthly Budget" sheetId="1" r:id="rId1"/>
    <sheet name="Monthly Budget Chart" sheetId="2" r:id="rId2"/>
  </sheets>
  <definedNames>
    <definedName name="_xlnm.Print_Area" localSheetId="0">'Monthly Budget'!$B$4:$G$10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F6" i="1" l="1"/>
  <c r="F7" i="1"/>
  <c r="F8" i="1"/>
  <c r="F9" i="1"/>
  <c r="F5" i="1"/>
  <c r="E10" i="1"/>
  <c r="C10" i="1"/>
  <c r="C12" i="1"/>
  <c r="C15" i="1"/>
  <c r="D15" i="1"/>
  <c r="E15" i="1"/>
  <c r="E14" i="1"/>
  <c r="D14" i="1"/>
  <c r="C14" i="1"/>
  <c r="E13" i="1"/>
  <c r="E12" i="1"/>
  <c r="D13" i="1"/>
  <c r="D12" i="1"/>
  <c r="C13" i="1"/>
  <c r="F15" i="1" l="1"/>
  <c r="F14" i="1"/>
  <c r="F13" i="1"/>
  <c r="F10" i="1"/>
  <c r="G6" i="1" s="1"/>
  <c r="G7" i="1" l="1"/>
  <c r="F12" i="1"/>
  <c r="G8" i="1"/>
  <c r="G10" i="1"/>
  <c r="G9" i="1"/>
  <c r="G5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<sst xmlns="http://schemas.openxmlformats.org/spreadsheetml/2006/main" count="14" uniqueCount="13">
  <si>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</si>
  <si>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</si>
  <si>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</si>
  <si>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 xml:space="preserve">Phone </t>
  </si>
  <si>
    <t>Credit Cards</t>
  </si>
  <si>
    <t>Food</t>
  </si>
  <si>
    <t>Candy</t>
  </si>
  <si>
    <t>Total</t>
  </si>
  <si>
    <t>percentage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</si>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</sst>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/yyyy"/>
    <numFmt numFmtId="165" formatCode="_ [$₹-4009]\ * #,##0.00_ ;_ [$₹-4009]\ * \-#,##0.00_ ;_ [$₹-4009]\ * &quot;-&quot;??_ ;_ @_ "/>
  </numFmts>
  <fonts count="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24"/>
      <color theme="1"/>
      <name val="Century Gothic"/>
      <family val="2"/>
      <scheme val="minor"/>
    </font>
    <font>
      <b/>
      <sz val="24"/>
      <color theme="0"/>
      <name val="Arial Black"/>
      <family val="2"/>
    </font>
    <font>
      <b/>
      <sz val="12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74996185186315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4" borderId="2" applyNumberFormat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165" fontId="0" fillId="0" borderId="0" xfId="0" applyNumberFormat="1"/>
    <xf numFmtId="10" fontId="0" fillId="0" borderId="0" xfId="1" applyNumberFormat="1" applyFont="1"/>
    <xf numFmtId="0" fontId="4" fillId="3" borderId="0" xfId="0" applyFont="1" applyFill="1" applyAlignment="1">
      <alignment horizontal="center" vertical="center"/>
    </xf>
    <xf numFmtId="0" fontId="4" fillId="4" borderId="2" xfId="2"/>
    <xf numFmtId="164" fontId="4" fillId="4" borderId="2" xfId="2" applyNumberFormat="1"/>
    <xf numFmtId="0" fontId="3" fillId="2" borderId="1" xfId="0" applyFont="1" applyFill="1" applyBorder="1" applyAlignment="1">
      <alignment horizontal="center" vertical="center"/>
    </xf>
  </cellXfs>
  <cellStyles count="3">
    <cellStyle name="MyStyle" xfId="2"/>
    <cellStyle name="Normal" xfId="0" builtinId="0"/>
    <cellStyle name="Percent" xfId="1" builtinId="5"/>
  </cellStyles>
  <dxfs count="2">
    <dxf>
      <font>
        <color rgb="FF9C0006"/>
      </font>
      <fill>
        <patternFill>
          <bgColor theme="8"/>
        </patternFill>
      </fill>
    </dxf>
    <dxf>
      <font>
        <color rgb="FF9C0006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Budget'!$D$4</c:f>
              <c:strCache>
                <c:ptCount val="1"/>
                <c:pt idx="0">
                  <c:v>Feb-2021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 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Budget'!$D$5:$D$9</c:f>
              <c:numCache>
                <c:formatCode>_ [$₹-4009]\ * #,##0.00_ ;_ [$₹-4009]\ * \-#,##0.00_ ;_ [$₹-4009]\ * "-"??_ ;_ @_ </c:formatCode>
                <c:ptCount val="5"/>
                <c:pt idx="0">
                  <c:v>1000</c:v>
                </c:pt>
                <c:pt idx="1">
                  <c:v>125</c:v>
                </c:pt>
                <c:pt idx="2">
                  <c:v>200</c:v>
                </c:pt>
                <c:pt idx="3">
                  <c:v>275</c:v>
                </c:pt>
                <c:pt idx="4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</c:f>
          <c:strCache>
            <c:ptCount val="1"/>
            <c:pt idx="0">
              <c:v>Monthly Budget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</c:numCache>
            </c:numRef>
          </c:cat>
          <c:val>
            <c:numRef>
              <c:f>'Monthly Budget'!$C$5:$E$5</c:f>
              <c:numCache>
                <c:formatCode>_ [$₹-4009]\ * #,##0.00_ ;_ [$₹-4009]\ * \-#,##0.00_ ;_ [$₹-4009]\ * "-"??_ ;_ @_ 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</c:numCache>
            </c:numRef>
          </c:val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</c:numCache>
            </c:numRef>
          </c:cat>
          <c:val>
            <c:numRef>
              <c:f>'Monthly Budget'!$C$6:$E$6</c:f>
              <c:numCache>
                <c:formatCode>_ [$₹-4009]\ * #,##0.00_ ;_ [$₹-4009]\ * \-#,##0.00_ ;_ [$₹-4009]\ * "-"??_ ;_ @_ 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</c:numCache>
            </c:numRef>
          </c:cat>
          <c:val>
            <c:numRef>
              <c:f>'Monthly Budget'!$C$8:$E$8</c:f>
              <c:numCache>
                <c:formatCode>_ [$₹-4009]\ * #,##0.00_ ;_ [$₹-4009]\ * \-#,##0.00_ ;_ [$₹-4009]\ * "-"??_ ;_ @_ </c:formatCode>
                <c:ptCount val="3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</c:ser>
        <c:ser>
          <c:idx val="3"/>
          <c:order val="3"/>
          <c:tx>
            <c:strRef>
              <c:f>'Monthly Budget'!$B$9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</c:numCache>
            </c:numRef>
          </c:cat>
          <c:val>
            <c:numRef>
              <c:f>'Monthly Budget'!$C$9:$E$9</c:f>
              <c:numCache>
                <c:formatCode>_ [$₹-4009]\ * #,##0.00_ ;_ [$₹-4009]\ * \-#,##0.00_ ;_ [$₹-4009]\ * "-"??_ ;_ @_ 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9060512"/>
        <c:axId val="309061296"/>
      </c:barChart>
      <c:dateAx>
        <c:axId val="309060512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1296"/>
        <c:crosses val="autoZero"/>
        <c:auto val="1"/>
        <c:lblOffset val="100"/>
        <c:baseTimeUnit val="months"/>
      </c:dateAx>
      <c:valAx>
        <c:axId val="3090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pageSetup orientation="landscape" r:id="rId1"/>
  <drawing r:id="rId2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9CDA423-E527-4FFF-802B-ED300C824F57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2CA43AB5-781B-4A64-8DC2-66A2B82E8E69}">
      <dgm:prSet phldrT="[Text]"/>
      <dgm:spPr>
        <a:solidFill>
          <a:srgbClr val="002060"/>
        </a:solidFill>
      </dgm:spPr>
      <dgm:t>
        <a:bodyPr/>
        <a:lstStyle/>
        <a:p>
          <a:r>
            <a:rPr lang="en-IN"/>
            <a:t>Make Money</a:t>
          </a:r>
        </a:p>
      </dgm:t>
    </dgm:pt>
    <dgm:pt modelId="{2B2F760A-232E-48FC-BCB5-FCD64836B998}" type="parTrans" cxnId="{79529B58-8150-4A1E-BAEC-02BD80496633}">
      <dgm:prSet/>
      <dgm:spPr/>
      <dgm:t>
        <a:bodyPr/>
        <a:lstStyle/>
        <a:p>
          <a:endParaRPr lang="en-IN"/>
        </a:p>
      </dgm:t>
    </dgm:pt>
    <dgm:pt modelId="{A9EBFBDB-8525-4110-A7B5-5301430C399B}" type="sibTrans" cxnId="{79529B58-8150-4A1E-BAEC-02BD80496633}">
      <dgm:prSet/>
      <dgm:spPr/>
      <dgm:t>
        <a:bodyPr/>
        <a:lstStyle/>
        <a:p>
          <a:endParaRPr lang="en-IN"/>
        </a:p>
      </dgm:t>
    </dgm:pt>
    <dgm:pt modelId="{AE982B4F-1B77-40CC-9F9D-907999571570}">
      <dgm:prSet phldrT="[Text]"/>
      <dgm:spPr/>
      <dgm:t>
        <a:bodyPr/>
        <a:lstStyle/>
        <a:p>
          <a:r>
            <a:rPr lang="en-IN"/>
            <a:t>Spend Money</a:t>
          </a:r>
        </a:p>
      </dgm:t>
    </dgm:pt>
    <dgm:pt modelId="{C66DC438-5115-4B8D-808A-1253EB5B95D1}" type="parTrans" cxnId="{CAF0C3F7-4C3E-4905-B286-F5C486D0363A}">
      <dgm:prSet/>
      <dgm:spPr/>
      <dgm:t>
        <a:bodyPr/>
        <a:lstStyle/>
        <a:p>
          <a:endParaRPr lang="en-IN"/>
        </a:p>
      </dgm:t>
    </dgm:pt>
    <dgm:pt modelId="{D3B628FC-9201-45ED-96B1-3D2CD0DE88C9}" type="sibTrans" cxnId="{CAF0C3F7-4C3E-4905-B286-F5C486D0363A}">
      <dgm:prSet/>
      <dgm:spPr/>
      <dgm:t>
        <a:bodyPr/>
        <a:lstStyle/>
        <a:p>
          <a:endParaRPr lang="en-IN"/>
        </a:p>
      </dgm:t>
    </dgm:pt>
    <dgm:pt modelId="{37358F8A-F7E0-468B-86DC-CE76383AA8F0}">
      <dgm:prSet phldrT="[Text]"/>
      <dgm:spPr/>
      <dgm:t>
        <a:bodyPr/>
        <a:lstStyle/>
        <a:p>
          <a:r>
            <a:rPr lang="en-IN"/>
            <a:t>Track Money</a:t>
          </a:r>
        </a:p>
      </dgm:t>
    </dgm:pt>
    <dgm:pt modelId="{B4207AD1-B173-49F4-B91A-943439218B16}" type="parTrans" cxnId="{4F0ABB1B-7C17-4C66-A9BE-A635DCAD466A}">
      <dgm:prSet/>
      <dgm:spPr/>
      <dgm:t>
        <a:bodyPr/>
        <a:lstStyle/>
        <a:p>
          <a:endParaRPr lang="en-IN"/>
        </a:p>
      </dgm:t>
    </dgm:pt>
    <dgm:pt modelId="{C32A2CB5-860F-405E-945A-ABAC7F6241EB}" type="sibTrans" cxnId="{4F0ABB1B-7C17-4C66-A9BE-A635DCAD466A}">
      <dgm:prSet/>
      <dgm:spPr/>
      <dgm:t>
        <a:bodyPr/>
        <a:lstStyle/>
        <a:p>
          <a:endParaRPr lang="en-IN"/>
        </a:p>
      </dgm:t>
    </dgm:pt>
    <dgm:pt modelId="{B4714ADF-9E7F-4503-A6C8-F761CCAD86E6}">
      <dgm:prSet phldrT="[Text]"/>
      <dgm:spPr>
        <a:solidFill>
          <a:srgbClr val="002060"/>
        </a:solidFill>
      </dgm:spPr>
      <dgm:t>
        <a:bodyPr/>
        <a:lstStyle/>
        <a:p>
          <a:r>
            <a:rPr lang="en-IN"/>
            <a:t>Work</a:t>
          </a:r>
        </a:p>
      </dgm:t>
    </dgm:pt>
    <dgm:pt modelId="{F3088D5D-0257-4E1C-9B73-5881FA3C865D}" type="parTrans" cxnId="{56AEDBB8-ADC8-4E8B-BE0F-A41E2D5BC8AD}">
      <dgm:prSet/>
      <dgm:spPr/>
      <dgm:t>
        <a:bodyPr/>
        <a:lstStyle/>
        <a:p>
          <a:endParaRPr lang="en-IN"/>
        </a:p>
      </dgm:t>
    </dgm:pt>
    <dgm:pt modelId="{CD867A30-8814-4387-96DB-29607DE73299}" type="sibTrans" cxnId="{56AEDBB8-ADC8-4E8B-BE0F-A41E2D5BC8AD}">
      <dgm:prSet/>
      <dgm:spPr/>
      <dgm:t>
        <a:bodyPr/>
        <a:lstStyle/>
        <a:p>
          <a:endParaRPr lang="en-IN"/>
        </a:p>
      </dgm:t>
    </dgm:pt>
    <dgm:pt modelId="{575B9A45-6905-4532-8D7B-1ABFD3D0E8E1}">
      <dgm:prSet phldrT="[Text]"/>
      <dgm:spPr>
        <a:solidFill>
          <a:srgbClr val="002060"/>
        </a:solidFill>
      </dgm:spPr>
      <dgm:t>
        <a:bodyPr/>
        <a:lstStyle/>
        <a:p>
          <a:r>
            <a:rPr lang="en-IN"/>
            <a:t>Investing</a:t>
          </a:r>
        </a:p>
      </dgm:t>
    </dgm:pt>
    <dgm:pt modelId="{BC133256-2328-4384-8EB4-1D4AF71319E0}" type="parTrans" cxnId="{6E9E8F38-370E-4895-89A0-57BDD0A6B93E}">
      <dgm:prSet/>
      <dgm:spPr/>
      <dgm:t>
        <a:bodyPr/>
        <a:lstStyle/>
        <a:p>
          <a:endParaRPr lang="en-IN"/>
        </a:p>
      </dgm:t>
    </dgm:pt>
    <dgm:pt modelId="{E5E9494D-6D1F-45EC-A8D0-FA114446E2A9}" type="sibTrans" cxnId="{6E9E8F38-370E-4895-89A0-57BDD0A6B93E}">
      <dgm:prSet/>
      <dgm:spPr/>
      <dgm:t>
        <a:bodyPr/>
        <a:lstStyle/>
        <a:p>
          <a:endParaRPr lang="en-IN"/>
        </a:p>
      </dgm:t>
    </dgm:pt>
    <dgm:pt modelId="{EF1C8E4A-F911-45A2-BF67-ACEDA5AB3FBD}" type="pres">
      <dgm:prSet presAssocID="{A9CDA423-E527-4FFF-802B-ED300C824F57}" presName="CompostProcess" presStyleCnt="0">
        <dgm:presLayoutVars>
          <dgm:dir/>
          <dgm:resizeHandles val="exact"/>
        </dgm:presLayoutVars>
      </dgm:prSet>
      <dgm:spPr/>
    </dgm:pt>
    <dgm:pt modelId="{3B4683D6-4141-4A31-96EC-147157CA4209}" type="pres">
      <dgm:prSet presAssocID="{A9CDA423-E527-4FFF-802B-ED300C824F57}" presName="arrow" presStyleLbl="bgShp" presStyleIdx="0" presStyleCnt="1"/>
      <dgm:spPr/>
    </dgm:pt>
    <dgm:pt modelId="{BD2B2B8A-489F-49E8-8156-6E6B1C707D32}" type="pres">
      <dgm:prSet presAssocID="{A9CDA423-E527-4FFF-802B-ED300C824F57}" presName="linearProcess" presStyleCnt="0"/>
      <dgm:spPr/>
    </dgm:pt>
    <dgm:pt modelId="{7B5EF517-2DD7-4534-B566-CA44D3ACC8D9}" type="pres">
      <dgm:prSet presAssocID="{2CA43AB5-781B-4A64-8DC2-66A2B82E8E69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90AAA99-7DCB-4C9D-8006-9CB01345BA2B}" type="pres">
      <dgm:prSet presAssocID="{A9EBFBDB-8525-4110-A7B5-5301430C399B}" presName="sibTrans" presStyleCnt="0"/>
      <dgm:spPr/>
    </dgm:pt>
    <dgm:pt modelId="{59844BFF-DB79-4958-9865-EB6C87C23EEE}" type="pres">
      <dgm:prSet presAssocID="{AE982B4F-1B77-40CC-9F9D-907999571570}" presName="text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4962D6E3-4A3D-4456-8331-72E9CFF0287E}" type="pres">
      <dgm:prSet presAssocID="{D3B628FC-9201-45ED-96B1-3D2CD0DE88C9}" presName="sibTrans" presStyleCnt="0"/>
      <dgm:spPr/>
    </dgm:pt>
    <dgm:pt modelId="{B7DD6AEE-441A-4625-A8DF-746DFC1459CE}" type="pres">
      <dgm:prSet presAssocID="{37358F8A-F7E0-468B-86DC-CE76383AA8F0}" presName="textNode" presStyleLbl="node1" presStyleIdx="2" presStyleCnt="3" custLinFactNeighborX="350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AD6E336B-B959-43C2-875E-5A63AFC8A86B}" type="presOf" srcId="{AE982B4F-1B77-40CC-9F9D-907999571570}" destId="{59844BFF-DB79-4958-9865-EB6C87C23EEE}" srcOrd="0" destOrd="0" presId="urn:microsoft.com/office/officeart/2005/8/layout/hProcess9"/>
    <dgm:cxn modelId="{CAF0C3F7-4C3E-4905-B286-F5C486D0363A}" srcId="{A9CDA423-E527-4FFF-802B-ED300C824F57}" destId="{AE982B4F-1B77-40CC-9F9D-907999571570}" srcOrd="1" destOrd="0" parTransId="{C66DC438-5115-4B8D-808A-1253EB5B95D1}" sibTransId="{D3B628FC-9201-45ED-96B1-3D2CD0DE88C9}"/>
    <dgm:cxn modelId="{544B9F1F-47BC-4032-A391-52D75E9594F2}" type="presOf" srcId="{B4714ADF-9E7F-4503-A6C8-F761CCAD86E6}" destId="{7B5EF517-2DD7-4534-B566-CA44D3ACC8D9}" srcOrd="0" destOrd="1" presId="urn:microsoft.com/office/officeart/2005/8/layout/hProcess9"/>
    <dgm:cxn modelId="{6E9E8F38-370E-4895-89A0-57BDD0A6B93E}" srcId="{2CA43AB5-781B-4A64-8DC2-66A2B82E8E69}" destId="{575B9A45-6905-4532-8D7B-1ABFD3D0E8E1}" srcOrd="1" destOrd="0" parTransId="{BC133256-2328-4384-8EB4-1D4AF71319E0}" sibTransId="{E5E9494D-6D1F-45EC-A8D0-FA114446E2A9}"/>
    <dgm:cxn modelId="{68FE176A-995C-4B0D-9C56-5BD1CB549776}" type="presOf" srcId="{A9CDA423-E527-4FFF-802B-ED300C824F57}" destId="{EF1C8E4A-F911-45A2-BF67-ACEDA5AB3FBD}" srcOrd="0" destOrd="0" presId="urn:microsoft.com/office/officeart/2005/8/layout/hProcess9"/>
    <dgm:cxn modelId="{79529B58-8150-4A1E-BAEC-02BD80496633}" srcId="{A9CDA423-E527-4FFF-802B-ED300C824F57}" destId="{2CA43AB5-781B-4A64-8DC2-66A2B82E8E69}" srcOrd="0" destOrd="0" parTransId="{2B2F760A-232E-48FC-BCB5-FCD64836B998}" sibTransId="{A9EBFBDB-8525-4110-A7B5-5301430C399B}"/>
    <dgm:cxn modelId="{46C5E020-C587-4EDD-BE68-CA0D2B1CEC90}" type="presOf" srcId="{2CA43AB5-781B-4A64-8DC2-66A2B82E8E69}" destId="{7B5EF517-2DD7-4534-B566-CA44D3ACC8D9}" srcOrd="0" destOrd="0" presId="urn:microsoft.com/office/officeart/2005/8/layout/hProcess9"/>
    <dgm:cxn modelId="{6FF02FF1-AEC6-4A8C-9A9D-5F6A076E5B75}" type="presOf" srcId="{575B9A45-6905-4532-8D7B-1ABFD3D0E8E1}" destId="{7B5EF517-2DD7-4534-B566-CA44D3ACC8D9}" srcOrd="0" destOrd="2" presId="urn:microsoft.com/office/officeart/2005/8/layout/hProcess9"/>
    <dgm:cxn modelId="{4F0ABB1B-7C17-4C66-A9BE-A635DCAD466A}" srcId="{A9CDA423-E527-4FFF-802B-ED300C824F57}" destId="{37358F8A-F7E0-468B-86DC-CE76383AA8F0}" srcOrd="2" destOrd="0" parTransId="{B4207AD1-B173-49F4-B91A-943439218B16}" sibTransId="{C32A2CB5-860F-405E-945A-ABAC7F6241EB}"/>
    <dgm:cxn modelId="{45E30B9E-AA88-4373-A5FE-E547362A32E0}" type="presOf" srcId="{37358F8A-F7E0-468B-86DC-CE76383AA8F0}" destId="{B7DD6AEE-441A-4625-A8DF-746DFC1459CE}" srcOrd="0" destOrd="0" presId="urn:microsoft.com/office/officeart/2005/8/layout/hProcess9"/>
    <dgm:cxn modelId="{56AEDBB8-ADC8-4E8B-BE0F-A41E2D5BC8AD}" srcId="{2CA43AB5-781B-4A64-8DC2-66A2B82E8E69}" destId="{B4714ADF-9E7F-4503-A6C8-F761CCAD86E6}" srcOrd="0" destOrd="0" parTransId="{F3088D5D-0257-4E1C-9B73-5881FA3C865D}" sibTransId="{CD867A30-8814-4387-96DB-29607DE73299}"/>
    <dgm:cxn modelId="{171816C0-3285-4FF4-A430-5257708726D4}" type="presParOf" srcId="{EF1C8E4A-F911-45A2-BF67-ACEDA5AB3FBD}" destId="{3B4683D6-4141-4A31-96EC-147157CA4209}" srcOrd="0" destOrd="0" presId="urn:microsoft.com/office/officeart/2005/8/layout/hProcess9"/>
    <dgm:cxn modelId="{C3A7C413-9D8B-4D4B-9B7C-CB61D6EF6621}" type="presParOf" srcId="{EF1C8E4A-F911-45A2-BF67-ACEDA5AB3FBD}" destId="{BD2B2B8A-489F-49E8-8156-6E6B1C707D32}" srcOrd="1" destOrd="0" presId="urn:microsoft.com/office/officeart/2005/8/layout/hProcess9"/>
    <dgm:cxn modelId="{82C64C1C-7718-434E-997F-650B34AC70CC}" type="presParOf" srcId="{BD2B2B8A-489F-49E8-8156-6E6B1C707D32}" destId="{7B5EF517-2DD7-4534-B566-CA44D3ACC8D9}" srcOrd="0" destOrd="0" presId="urn:microsoft.com/office/officeart/2005/8/layout/hProcess9"/>
    <dgm:cxn modelId="{0F34AF19-3900-4394-A266-A0D5BCA9F7BC}" type="presParOf" srcId="{BD2B2B8A-489F-49E8-8156-6E6B1C707D32}" destId="{B90AAA99-7DCB-4C9D-8006-9CB01345BA2B}" srcOrd="1" destOrd="0" presId="urn:microsoft.com/office/officeart/2005/8/layout/hProcess9"/>
    <dgm:cxn modelId="{810E2A21-DB71-4FC3-8B27-3A2E35DA6D42}" type="presParOf" srcId="{BD2B2B8A-489F-49E8-8156-6E6B1C707D32}" destId="{59844BFF-DB79-4958-9865-EB6C87C23EEE}" srcOrd="2" destOrd="0" presId="urn:microsoft.com/office/officeart/2005/8/layout/hProcess9"/>
    <dgm:cxn modelId="{15496D52-2423-4AB3-88A2-FF6F2E0DE30F}" type="presParOf" srcId="{BD2B2B8A-489F-49E8-8156-6E6B1C707D32}" destId="{4962D6E3-4A3D-4456-8331-72E9CFF0287E}" srcOrd="3" destOrd="0" presId="urn:microsoft.com/office/officeart/2005/8/layout/hProcess9"/>
    <dgm:cxn modelId="{43771770-5AC2-4C49-88E0-468101857EEF}" type="presParOf" srcId="{BD2B2B8A-489F-49E8-8156-6E6B1C707D32}" destId="{B7DD6AEE-441A-4625-A8DF-746DFC1459CE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B4683D6-4141-4A31-96EC-147157CA4209}">
      <dsp:nvSpPr>
        <dsp:cNvPr id="0" name=""/>
        <dsp:cNvSpPr/>
      </dsp:nvSpPr>
      <dsp:spPr>
        <a:xfrm>
          <a:off x="455966" y="0"/>
          <a:ext cx="5167615" cy="4540827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B5EF517-2DD7-4534-B566-CA44D3ACC8D9}">
      <dsp:nvSpPr>
        <dsp:cNvPr id="0" name=""/>
        <dsp:cNvSpPr/>
      </dsp:nvSpPr>
      <dsp:spPr>
        <a:xfrm>
          <a:off x="206015" y="1362248"/>
          <a:ext cx="1823864" cy="1816330"/>
        </a:xfrm>
        <a:prstGeom prst="roundRect">
          <a:avLst/>
        </a:prstGeom>
        <a:solidFill>
          <a:srgbClr val="002060"/>
        </a:solidFill>
        <a:ln w="19050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t" anchorCtr="0">
          <a:noAutofit/>
        </a:bodyPr>
        <a:lstStyle/>
        <a:p>
          <a:pPr lvl="0" algn="l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2500" kern="1200"/>
            <a:t>Make Money</a:t>
          </a:r>
        </a:p>
        <a:p>
          <a:pPr marL="228600" lvl="1" indent="-228600" algn="l" defTabSz="8890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IN" sz="2000" kern="1200"/>
            <a:t>Work</a:t>
          </a:r>
        </a:p>
        <a:p>
          <a:pPr marL="228600" lvl="1" indent="-228600" algn="l" defTabSz="8890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IN" sz="2000" kern="1200"/>
            <a:t>Investing</a:t>
          </a:r>
        </a:p>
      </dsp:txBody>
      <dsp:txXfrm>
        <a:off x="294681" y="1450914"/>
        <a:ext cx="1646532" cy="1638998"/>
      </dsp:txXfrm>
    </dsp:sp>
    <dsp:sp modelId="{59844BFF-DB79-4958-9865-EB6C87C23EEE}">
      <dsp:nvSpPr>
        <dsp:cNvPr id="0" name=""/>
        <dsp:cNvSpPr/>
      </dsp:nvSpPr>
      <dsp:spPr>
        <a:xfrm>
          <a:off x="2127841" y="1362248"/>
          <a:ext cx="1823864" cy="181633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lvl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2500" kern="1200"/>
            <a:t>Spend Money</a:t>
          </a:r>
        </a:p>
      </dsp:txBody>
      <dsp:txXfrm>
        <a:off x="2216507" y="1450914"/>
        <a:ext cx="1646532" cy="1638998"/>
      </dsp:txXfrm>
    </dsp:sp>
    <dsp:sp modelId="{B7DD6AEE-441A-4625-A8DF-746DFC1459CE}">
      <dsp:nvSpPr>
        <dsp:cNvPr id="0" name=""/>
        <dsp:cNvSpPr/>
      </dsp:nvSpPr>
      <dsp:spPr>
        <a:xfrm>
          <a:off x="4053105" y="1362248"/>
          <a:ext cx="1823864" cy="181633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lvl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2500" kern="1200"/>
            <a:t>Track Money</a:t>
          </a:r>
        </a:p>
      </dsp:txBody>
      <dsp:txXfrm>
        <a:off x="4141771" y="1450914"/>
        <a:ext cx="1646532" cy="163899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chart" Target="../charts/chart1.xml"/><Relationship Id="rId2" Type="http://schemas.openxmlformats.org/officeDocument/2006/relationships/diagramData" Target="../diagrams/data1.xml"/><Relationship Id="rId1" Type="http://schemas.openxmlformats.org/officeDocument/2006/relationships/image" Target="../media/image2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67175</xdr:colOff>
      <xdr:row>1</xdr:row>
      <xdr:rowOff>64846</xdr:rowOff>
    </xdr:from>
    <xdr:to>
      <xdr:col>1</xdr:col>
      <xdr:colOff>496214</xdr:colOff>
      <xdr:row>1</xdr:row>
      <xdr:rowOff>404561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925" y="275399"/>
          <a:ext cx="429039" cy="339715"/>
        </a:xfrm>
        <a:prstGeom prst="rect">
          <a:avLst/>
        </a:prstGeom>
      </xdr:spPr>
    </xdr:pic>
    <xdr:clientData/>
  </xdr:twoCellAnchor>
  <xdr:twoCellAnchor>
    <xdr:from>
      <xdr:col>7</xdr:col>
      <xdr:colOff>82825</xdr:colOff>
      <xdr:row>4</xdr:row>
      <xdr:rowOff>24849</xdr:rowOff>
    </xdr:from>
    <xdr:to>
      <xdr:col>7</xdr:col>
      <xdr:colOff>571499</xdr:colOff>
      <xdr:row>5</xdr:row>
      <xdr:rowOff>1</xdr:rowOff>
    </xdr:to>
    <xdr:sp macro="" textlink="">
      <xdr:nvSpPr>
        <xdr:cNvPr id="3" name="Left Arrow 2"/>
        <xdr:cNvSpPr/>
      </xdr:nvSpPr>
      <xdr:spPr>
        <a:xfrm>
          <a:off x="5723282" y="1167849"/>
          <a:ext cx="488674" cy="190500"/>
        </a:xfrm>
        <a:prstGeom prst="lef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74543</xdr:colOff>
      <xdr:row>1</xdr:row>
      <xdr:rowOff>99392</xdr:rowOff>
    </xdr:from>
    <xdr:to>
      <xdr:col>6</xdr:col>
      <xdr:colOff>422413</xdr:colOff>
      <xdr:row>1</xdr:row>
      <xdr:rowOff>430696</xdr:rowOff>
    </xdr:to>
    <xdr:sp macro="" textlink="">
      <xdr:nvSpPr>
        <xdr:cNvPr id="5" name="Smiley Face 4"/>
        <xdr:cNvSpPr/>
      </xdr:nvSpPr>
      <xdr:spPr>
        <a:xfrm>
          <a:off x="4803913" y="306457"/>
          <a:ext cx="347870" cy="331304"/>
        </a:xfrm>
        <a:prstGeom prst="smileyFac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138545</xdr:colOff>
      <xdr:row>21</xdr:row>
      <xdr:rowOff>121228</xdr:rowOff>
    </xdr:from>
    <xdr:to>
      <xdr:col>7</xdr:col>
      <xdr:colOff>588818</xdr:colOff>
      <xdr:row>43</xdr:row>
      <xdr:rowOff>51955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8</xdr:col>
      <xdr:colOff>103910</xdr:colOff>
      <xdr:row>0</xdr:row>
      <xdr:rowOff>138545</xdr:rowOff>
    </xdr:from>
    <xdr:to>
      <xdr:col>16</xdr:col>
      <xdr:colOff>502227</xdr:colOff>
      <xdr:row>20</xdr:row>
      <xdr:rowOff>51955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zoomScaleNormal="100" zoomScalePageLayoutView="85" workbookViewId="0">
      <selection activeCell="G15" sqref="G15"/>
    </sheetView>
  </sheetViews>
  <sheetFormatPr defaultRowHeight="16.5" x14ac:dyDescent="0.3"/>
  <cols>
    <col min="1" max="1" width="3.75" customWidth="1"/>
    <col min="2" max="2" width="13" customWidth="1"/>
    <col min="3" max="4" width="10.5" bestFit="1" customWidth="1"/>
    <col min="5" max="5" width="10.5" customWidth="1"/>
    <col min="6" max="6" width="13.625" customWidth="1"/>
    <col min="7" max="7" width="12" bestFit="1" customWidth="1"/>
  </cols>
  <sheetData>
    <row r="2" spans="2:7" ht="37.5" thickBot="1" x14ac:dyDescent="0.35">
      <c r="B2" s="7" t="s">
        <v>0</v>
      </c>
      <c r="C2" s="7"/>
      <c r="D2" s="7"/>
      <c r="E2" s="7"/>
      <c r="F2" s="7"/>
      <c r="G2" s="7"/>
    </row>
    <row r="3" spans="2:7" ht="18.75" customHeight="1" x14ac:dyDescent="0.3">
      <c r="B3" s="1"/>
    </row>
    <row r="4" spans="2:7" ht="17.25" thickBot="1" x14ac:dyDescent="0.35">
      <c r="B4" s="5" t="s">
        <v>1</v>
      </c>
      <c r="C4" s="6">
        <v>44197</v>
      </c>
      <c r="D4" s="6">
        <v>44228</v>
      </c>
      <c r="E4" s="6">
        <v>44256</v>
      </c>
      <c r="F4" s="5" t="s">
        <v>7</v>
      </c>
      <c r="G4" s="5" t="s">
        <v>8</v>
      </c>
    </row>
    <row r="5" spans="2:7" ht="17.25" thickTop="1" x14ac:dyDescent="0.3">
      <c r="B5" t="s">
        <v>2</v>
      </c>
      <c r="C5" s="2">
        <v>1000</v>
      </c>
      <c r="D5" s="2">
        <v>1000</v>
      </c>
      <c r="E5" s="2">
        <v>900</v>
      </c>
      <c r="F5" s="2">
        <f>SUM(C5:E5)</f>
        <v>2900</v>
      </c>
      <c r="G5" s="3">
        <f t="shared" ref="G5:G10" si="0">F5/$F$10</f>
        <v>0.58883248730964466</v>
      </c>
    </row>
    <row r="6" spans="2:7" x14ac:dyDescent="0.3">
      <c r="B6" t="s">
        <v>3</v>
      </c>
      <c r="C6" s="2">
        <v>125</v>
      </c>
      <c r="D6" s="2">
        <v>125</v>
      </c>
      <c r="E6" s="2">
        <v>100</v>
      </c>
      <c r="F6" s="2">
        <f t="shared" ref="F6:F9" si="1">SUM(C6:E6)</f>
        <v>350</v>
      </c>
      <c r="G6" s="3">
        <f t="shared" si="0"/>
        <v>7.1065989847715741E-2</v>
      </c>
    </row>
    <row r="7" spans="2:7" x14ac:dyDescent="0.3">
      <c r="B7" t="s">
        <v>4</v>
      </c>
      <c r="C7" s="2">
        <v>150</v>
      </c>
      <c r="D7" s="2">
        <v>200</v>
      </c>
      <c r="E7" s="2">
        <v>175</v>
      </c>
      <c r="F7" s="2">
        <f t="shared" si="1"/>
        <v>525</v>
      </c>
      <c r="G7" s="3">
        <f t="shared" si="0"/>
        <v>0.1065989847715736</v>
      </c>
    </row>
    <row r="8" spans="2:7" x14ac:dyDescent="0.3">
      <c r="B8" t="s">
        <v>5</v>
      </c>
      <c r="C8" s="2">
        <v>200</v>
      </c>
      <c r="D8" s="2">
        <v>275</v>
      </c>
      <c r="E8" s="2">
        <v>350</v>
      </c>
      <c r="F8" s="2">
        <f t="shared" si="1"/>
        <v>825</v>
      </c>
      <c r="G8" s="3">
        <f t="shared" si="0"/>
        <v>0.16751269035532995</v>
      </c>
    </row>
    <row r="9" spans="2:7" x14ac:dyDescent="0.3">
      <c r="B9" t="s">
        <v>6</v>
      </c>
      <c r="C9" s="2">
        <v>100</v>
      </c>
      <c r="D9" s="2">
        <v>100</v>
      </c>
      <c r="E9" s="2">
        <v>125</v>
      </c>
      <c r="F9" s="2">
        <f t="shared" si="1"/>
        <v>325</v>
      </c>
      <c r="G9" s="3">
        <f t="shared" si="0"/>
        <v>6.5989847715736044E-2</v>
      </c>
    </row>
    <row r="10" spans="2:7" x14ac:dyDescent="0.3">
      <c r="B10" t="s">
        <v>7</v>
      </c>
      <c r="C10" s="2">
        <f>SUM(C5:C9)</f>
        <v>1575</v>
      </c>
      <c r="D10" s="2">
        <f>SUM(D5:D9)</f>
        <v>1700</v>
      </c>
      <c r="E10" s="2">
        <f>SUM(E5:E9)</f>
        <v>1650</v>
      </c>
      <c r="F10" s="2">
        <f>SUM(F5:F9)</f>
        <v>4925</v>
      </c>
      <c r="G10" s="3">
        <f t="shared" si="0"/>
        <v>1</v>
      </c>
    </row>
    <row r="12" spans="2:7" x14ac:dyDescent="0.3">
      <c r="B12" s="4" t="s">
        <v>9</v>
      </c>
      <c r="C12">
        <f>MIN(C5:C9)</f>
        <v>100</v>
      </c>
      <c r="D12">
        <f>MIN(D5:D9)</f>
        <v>100</v>
      </c>
      <c r="E12">
        <f>MIN(E5:E9)</f>
        <v>100</v>
      </c>
      <c r="F12">
        <f>MIN(F5:F10)</f>
        <v>325</v>
      </c>
    </row>
    <row r="13" spans="2:7" x14ac:dyDescent="0.3">
      <c r="B13" s="4" t="s">
        <v>10</v>
      </c>
      <c r="C13">
        <f>MAX(C5:C9)</f>
        <v>1000</v>
      </c>
      <c r="D13">
        <f>MAX(D5:D9)</f>
        <v>1000</v>
      </c>
      <c r="E13">
        <f>MAX(E5:E9)</f>
        <v>900</v>
      </c>
      <c r="F13">
        <f>MAX(F5:F9)</f>
        <v>2900</v>
      </c>
    </row>
    <row r="14" spans="2:7" x14ac:dyDescent="0.3">
      <c r="B14" s="4" t="s">
        <v>11</v>
      </c>
      <c r="C14">
        <f>AVERAGE(C5:C9)</f>
        <v>315</v>
      </c>
      <c r="D14">
        <f>AVERAGE(D5:D9)</f>
        <v>340</v>
      </c>
      <c r="E14">
        <f>AVERAGE(E5:E9)</f>
        <v>330</v>
      </c>
      <c r="F14">
        <f>AVERAGE(F5:F9)</f>
        <v>985</v>
      </c>
    </row>
    <row r="15" spans="2:7" x14ac:dyDescent="0.3">
      <c r="B15" s="4" t="s">
        <v>12</v>
      </c>
      <c r="C15">
        <f>COUNT(C5:C9)</f>
        <v>5</v>
      </c>
      <c r="D15">
        <f t="shared" ref="D15:F15" si="2">COUNT(D5:D9)</f>
        <v>5</v>
      </c>
      <c r="E15">
        <f t="shared" si="2"/>
        <v>5</v>
      </c>
      <c r="F15">
        <f t="shared" si="2"/>
        <v>5</v>
      </c>
    </row>
  </sheetData>
  <mergeCells count="1">
    <mergeCell ref="B2:G2"/>
  </mergeCells>
  <conditionalFormatting sqref="C5:E9">
    <cfRule type="cellIs" dxfId="1" priority="2" operator="greaterThan">
      <formula>250</formula>
    </cfRule>
  </conditionalFormatting>
  <conditionalFormatting sqref="B5:B9">
    <cfRule type="containsText" dxfId="0" priority="1" operator="containsText" text="o">
      <formula>NOT(ISERROR(SEARCH("o",B5)))</formula>
    </cfRule>
  </conditionalFormatting>
  <printOptions horizontalCentered="1" verticalCentered="1"/>
  <pageMargins left="0.11811023622047245" right="0.11811023622047245" top="0.74803149606299213" bottom="0.74803149606299213" header="0.31496062992125984" footer="0.31496062992125984"/>
  <pageSetup scale="150" orientation="landscape" r:id="rId1"/>
  <headerFooter>
    <oddHeader>&amp;C2019 Monthly Budget&amp;RAnuj Sharma</oddHeader>
    <oddFooter>&amp;L&amp;D &amp;T&amp;C&amp;Z&amp;F&amp;R&amp;P</oddFooter>
  </headerFooter>
  <ignoredErrors>
    <ignoredError sqref="C10:E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Budget</vt:lpstr>
      <vt:lpstr>Monthly Budget Chart</vt:lpstr>
      <vt:lpstr>'Monthly Budget'!Print_Area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asanujsharma05@gmail.com</dc:creator>
  <cp:lastModifiedBy>asanujsharma05@gmail.com</cp:lastModifiedBy>
  <cp:lastPrinted>2021-05-11T17:34:47Z</cp:lastPrinted>
  <dcterms:created xsi:type="dcterms:W3CDTF">2021-05-02T17:02:06Z</dcterms:created>
  <dcterms:modified xsi:type="dcterms:W3CDTF">2021-05-11T17:36:41Z</dcterms:modified>
</cp:coreProperties>
</file>