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Excel Assignment\"/>
    </mc:Choice>
  </mc:AlternateContent>
  <xr:revisionPtr revIDLastSave="0" documentId="13_ncr:1_{5C437EFA-9E41-41B6-A8F8-BA210A0142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1" l="1" a="1"/>
  <c r="H9" i="1" s="1"/>
  <c r="I7" i="1"/>
  <c r="H7" i="1"/>
  <c r="H4" i="1"/>
  <c r="I2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<sst xmlns="http://schemas.openxmlformats.org/spreadsheetml/2006/main" count="128" uniqueCount="33">
  <si>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</si>
  <si>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</si>
  <si>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</si>
  <si>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</si>
  <si>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</si>
  <si>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</si>
  <si>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</si>
  <si>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</si>
  <si>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</si>
  <si>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</si>
  <si>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</si>
  <si>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</si>
  <si>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</si>
  <si>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</si>
  <si>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</si>
  <si>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</si>
  <si>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</si>
  <si>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</si>
  <si>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</si>
  <si>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</si>
  <si>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</si>
  <si>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</si>
  <si>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</si>
  <si>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</si>
  <si>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</si>
  <si>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</si>
  <si>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</si>
  <si>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Q.1 Chennai</t>
  </si>
  <si>
    <t>Q.2 Ships Looted in Paradip</t>
  </si>
  <si>
    <t>Q.3 Diamond in V.O</t>
  </si>
  <si>
    <t>Q.4 (1)Average Diamond</t>
  </si>
  <si>
    <t>(2) Average of Soft drink</t>
  </si>
  <si>
    <t>Q.5 Ratio of soft and looted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</si>
</sst>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6"/>
      <color theme="1"/>
      <name val="Calibri"/>
      <scheme val="minor"/>
    </font>
    <font>
      <b/>
      <sz val="12"/>
      <color theme="1"/>
      <name val="Calibri"/>
    </font>
    <font>
      <sz val="16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C1" workbookViewId="0">
      <selection activeCell="I9" sqref="I9"/>
    </sheetView>
  </sheetViews>
  <sheetFormatPr defaultColWidth="9.2109375" defaultRowHeight="15" customHeight="1" x14ac:dyDescent="0.4"/>
  <cols>
    <col min="1" max="1" width="10.28515625" customWidth="1"/>
    <col min="2" max="2" width="11.7109375" customWidth="1"/>
    <col min="3" max="3" width="21.85546875" customWidth="1"/>
    <col min="4" max="4" width="17.85546875" customWidth="1"/>
    <col min="5" max="5" width="18.28515625" customWidth="1"/>
    <col min="6" max="6" width="14.5" customWidth="1"/>
    <col min="7" max="7" width="8.42578125" customWidth="1"/>
    <col min="8" max="8" width="24" customWidth="1"/>
    <col min="9" max="9" width="20.42578125" customWidth="1"/>
    <col min="10" max="26" width="8.42578125" customWidth="1"/>
  </cols>
  <sheetData>
    <row r="1" spans="1:26" ht="21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27</v>
      </c>
      <c r="I1" s="1" t="s">
        <v>28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4">
      <c r="A2" s="3">
        <v>22946</v>
      </c>
      <c r="B2" s="4" t="s">
        <v>6</v>
      </c>
      <c r="C2" s="4" t="s">
        <v>7</v>
      </c>
      <c r="D2" s="4">
        <v>334</v>
      </c>
      <c r="E2" s="4">
        <v>3864</v>
      </c>
      <c r="F2" s="4">
        <v>1236.48</v>
      </c>
      <c r="G2" s="2"/>
      <c r="H2" s="2">
        <f>SUMIF(C2:C59,"Chennai Port Trust",D2:D59)</f>
        <v>7182</v>
      </c>
      <c r="I2" s="2">
        <f>COUNTIFS(C2:C59,"Paradip Port Trust",B2:B59,"Ship/to/Ship")</f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4">
      <c r="A3" s="3">
        <v>22968</v>
      </c>
      <c r="B3" s="4" t="s">
        <v>8</v>
      </c>
      <c r="C3" s="4" t="s">
        <v>9</v>
      </c>
      <c r="D3" s="4">
        <v>246</v>
      </c>
      <c r="E3" s="4">
        <v>3305</v>
      </c>
      <c r="F3" s="4">
        <v>1454.2</v>
      </c>
      <c r="G3" s="2"/>
      <c r="H3" s="2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4">
      <c r="A4" s="3">
        <v>22977</v>
      </c>
      <c r="B4" s="4" t="s">
        <v>6</v>
      </c>
      <c r="C4" s="4" t="s">
        <v>10</v>
      </c>
      <c r="D4" s="4">
        <v>571</v>
      </c>
      <c r="E4" s="4">
        <v>2396</v>
      </c>
      <c r="F4" s="4">
        <v>1078.2</v>
      </c>
      <c r="G4" s="2"/>
      <c r="H4" s="2">
        <f>SUMIF(C2:C59,"V.O. Chidambaranar Port Trust",D2:D59)</f>
        <v>9887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4">
      <c r="A5" s="3">
        <v>22680</v>
      </c>
      <c r="B5" s="4" t="s">
        <v>6</v>
      </c>
      <c r="C5" s="4" t="s">
        <v>11</v>
      </c>
      <c r="D5" s="4">
        <v>1106</v>
      </c>
      <c r="E5" s="4">
        <v>2970</v>
      </c>
      <c r="F5" s="4">
        <v>1188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4">
      <c r="A6" s="3">
        <v>23319</v>
      </c>
      <c r="B6" s="4" t="s">
        <v>8</v>
      </c>
      <c r="C6" s="4" t="s">
        <v>10</v>
      </c>
      <c r="D6" s="4">
        <v>986</v>
      </c>
      <c r="E6" s="4">
        <v>3275</v>
      </c>
      <c r="F6" s="4">
        <v>1015.25</v>
      </c>
      <c r="G6" s="2"/>
      <c r="H6" s="2" t="s">
        <v>30</v>
      </c>
      <c r="I6" s="2" t="s">
        <v>31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4">
      <c r="A7" s="3">
        <v>23079</v>
      </c>
      <c r="B7" s="4" t="s">
        <v>6</v>
      </c>
      <c r="C7" s="4" t="s">
        <v>12</v>
      </c>
      <c r="D7" s="4">
        <v>2450</v>
      </c>
      <c r="E7" s="4">
        <v>840</v>
      </c>
      <c r="F7" s="4">
        <v>336</v>
      </c>
      <c r="G7" s="2"/>
      <c r="H7" s="2">
        <f>AVERAGE(D2:D59)</f>
        <v>1254.8620689655172</v>
      </c>
      <c r="I7" s="2">
        <f>AVERAGE(E2:E59)</f>
        <v>2227.7586206896553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4">
      <c r="A8" s="3">
        <v>23709</v>
      </c>
      <c r="B8" s="4" t="s">
        <v>8</v>
      </c>
      <c r="C8" s="4" t="s">
        <v>13</v>
      </c>
      <c r="D8" s="4">
        <v>1257</v>
      </c>
      <c r="E8" s="4">
        <v>1345</v>
      </c>
      <c r="F8" s="4">
        <v>538</v>
      </c>
      <c r="G8" s="2"/>
      <c r="H8" s="2" t="s">
        <v>32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4">
      <c r="A9" s="3">
        <v>23686</v>
      </c>
      <c r="B9" s="4" t="s">
        <v>8</v>
      </c>
      <c r="C9" s="4" t="s">
        <v>14</v>
      </c>
      <c r="D9" s="4">
        <v>2659</v>
      </c>
      <c r="E9" s="4">
        <v>3073</v>
      </c>
      <c r="F9" s="4">
        <v>1229.2</v>
      </c>
      <c r="G9" s="2"/>
      <c r="H9" s="2" cm="1">
        <f t="array" ref="H9:H66">F2:F59/E2:E59</f>
        <v>0.32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4">
      <c r="A10" s="3">
        <v>23494</v>
      </c>
      <c r="B10" s="4" t="s">
        <v>8</v>
      </c>
      <c r="C10" s="4" t="s">
        <v>15</v>
      </c>
      <c r="D10" s="4">
        <v>2685</v>
      </c>
      <c r="E10" s="4">
        <v>2294</v>
      </c>
      <c r="F10" s="4">
        <v>917.6</v>
      </c>
      <c r="G10" s="2"/>
      <c r="H10" s="2">
        <v>0.44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4">
      <c r="A11" s="3">
        <v>23586</v>
      </c>
      <c r="B11" s="4" t="s">
        <v>8</v>
      </c>
      <c r="C11" s="4" t="s">
        <v>16</v>
      </c>
      <c r="D11" s="4">
        <v>2372</v>
      </c>
      <c r="E11" s="4">
        <v>1355</v>
      </c>
      <c r="F11" s="4">
        <v>596.20000000000005</v>
      </c>
      <c r="G11" s="2"/>
      <c r="H11" s="2">
        <v>0.45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4">
      <c r="A12" s="3">
        <v>23607</v>
      </c>
      <c r="B12" s="4" t="s">
        <v>6</v>
      </c>
      <c r="C12" s="4" t="s">
        <v>7</v>
      </c>
      <c r="D12" s="4">
        <v>261</v>
      </c>
      <c r="E12" s="4">
        <v>2389</v>
      </c>
      <c r="F12" s="4">
        <v>955.6</v>
      </c>
      <c r="G12" s="2"/>
      <c r="H12" s="2">
        <v>0.4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4">
      <c r="A13" s="3">
        <v>23616</v>
      </c>
      <c r="B13" s="4" t="s">
        <v>6</v>
      </c>
      <c r="C13" s="4" t="s">
        <v>14</v>
      </c>
      <c r="D13" s="4">
        <v>2725</v>
      </c>
      <c r="E13" s="4">
        <v>2311</v>
      </c>
      <c r="F13" s="4">
        <v>1155.5</v>
      </c>
      <c r="G13" s="2"/>
      <c r="H13" s="2">
        <v>0.31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4">
      <c r="A14" s="3">
        <v>23738</v>
      </c>
      <c r="B14" s="4" t="s">
        <v>8</v>
      </c>
      <c r="C14" s="4" t="s">
        <v>13</v>
      </c>
      <c r="D14" s="4">
        <v>300</v>
      </c>
      <c r="E14" s="4">
        <v>3702</v>
      </c>
      <c r="F14" s="4">
        <v>1628.88</v>
      </c>
      <c r="G14" s="2"/>
      <c r="H14" s="2">
        <v>0.4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4">
      <c r="A15" s="3">
        <v>24521</v>
      </c>
      <c r="B15" s="4" t="s">
        <v>8</v>
      </c>
      <c r="C15" s="4" t="s">
        <v>17</v>
      </c>
      <c r="D15" s="4">
        <v>572</v>
      </c>
      <c r="E15" s="4">
        <v>2861</v>
      </c>
      <c r="F15" s="4">
        <v>1344.67</v>
      </c>
      <c r="G15" s="2"/>
      <c r="H15" s="2">
        <v>0.4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4">
      <c r="A16" s="3">
        <v>24626</v>
      </c>
      <c r="B16" s="4" t="s">
        <v>8</v>
      </c>
      <c r="C16" s="4" t="s">
        <v>15</v>
      </c>
      <c r="D16" s="4">
        <v>2408</v>
      </c>
      <c r="E16" s="4">
        <v>1076</v>
      </c>
      <c r="F16" s="4">
        <v>430.40000000000003</v>
      </c>
      <c r="G16" s="2"/>
      <c r="H16" s="2">
        <v>0.4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4">
      <c r="A17" s="3">
        <v>24658</v>
      </c>
      <c r="B17" s="4" t="s">
        <v>8</v>
      </c>
      <c r="C17" s="4" t="s">
        <v>16</v>
      </c>
      <c r="D17" s="4">
        <v>1379</v>
      </c>
      <c r="E17" s="4">
        <v>1190</v>
      </c>
      <c r="F17" s="4">
        <v>476</v>
      </c>
      <c r="G17" s="2"/>
      <c r="H17" s="2">
        <v>0.4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4">
      <c r="A18" s="3">
        <v>25041</v>
      </c>
      <c r="B18" s="4" t="s">
        <v>8</v>
      </c>
      <c r="C18" s="4" t="s">
        <v>16</v>
      </c>
      <c r="D18" s="4">
        <v>182</v>
      </c>
      <c r="E18" s="4">
        <v>3644</v>
      </c>
      <c r="F18" s="4">
        <v>1093.2</v>
      </c>
      <c r="G18" s="2"/>
      <c r="H18" s="2">
        <v>0.44000000000000006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4">
      <c r="A19" s="3">
        <v>25531</v>
      </c>
      <c r="B19" s="4" t="s">
        <v>6</v>
      </c>
      <c r="C19" s="4" t="s">
        <v>15</v>
      </c>
      <c r="D19" s="4">
        <v>1847</v>
      </c>
      <c r="E19" s="4">
        <v>2780</v>
      </c>
      <c r="F19" s="4">
        <v>1112</v>
      </c>
      <c r="G19" s="2"/>
      <c r="H19" s="2">
        <v>0.4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4">
      <c r="A20" s="3">
        <v>25438</v>
      </c>
      <c r="B20" s="4" t="s">
        <v>8</v>
      </c>
      <c r="C20" s="4" t="s">
        <v>18</v>
      </c>
      <c r="D20" s="4">
        <v>85</v>
      </c>
      <c r="E20" s="4">
        <v>3952</v>
      </c>
      <c r="F20" s="4">
        <v>1185.6000000000001</v>
      </c>
      <c r="G20" s="2"/>
      <c r="H20" s="2">
        <v>0.5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4">
      <c r="A21" s="3">
        <v>25495</v>
      </c>
      <c r="B21" s="4" t="s">
        <v>8</v>
      </c>
      <c r="C21" s="4" t="s">
        <v>19</v>
      </c>
      <c r="D21" s="4">
        <v>199</v>
      </c>
      <c r="E21" s="4">
        <v>2757</v>
      </c>
      <c r="F21" s="4">
        <v>1350.9299999999998</v>
      </c>
      <c r="G21" s="2"/>
      <c r="H21" s="2">
        <v>0.44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4">
      <c r="A22" s="3">
        <v>25818</v>
      </c>
      <c r="B22" s="4" t="s">
        <v>8</v>
      </c>
      <c r="C22" s="4" t="s">
        <v>20</v>
      </c>
      <c r="D22" s="4">
        <v>215</v>
      </c>
      <c r="E22" s="4">
        <v>494</v>
      </c>
      <c r="F22" s="4">
        <v>242.06000000000003</v>
      </c>
      <c r="G22" s="2"/>
      <c r="H22" s="2">
        <v>0.47000000000000003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4">
      <c r="A23" s="3">
        <v>26256</v>
      </c>
      <c r="B23" s="4" t="s">
        <v>8</v>
      </c>
      <c r="C23" s="4" t="s">
        <v>21</v>
      </c>
      <c r="D23" s="4">
        <v>954</v>
      </c>
      <c r="E23" s="4">
        <v>3420</v>
      </c>
      <c r="F23" s="4">
        <v>1402.2</v>
      </c>
      <c r="G23" s="2"/>
      <c r="H23" s="2">
        <v>0.4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4">
      <c r="A24" s="3">
        <v>26413</v>
      </c>
      <c r="B24" s="4" t="s">
        <v>8</v>
      </c>
      <c r="C24" s="4" t="s">
        <v>22</v>
      </c>
      <c r="D24" s="4">
        <v>1716</v>
      </c>
      <c r="E24" s="4">
        <v>1046</v>
      </c>
      <c r="F24" s="4">
        <v>324.26000000000005</v>
      </c>
      <c r="G24" s="2"/>
      <c r="H24" s="2">
        <v>0.4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4">
      <c r="A25" s="3">
        <v>26946</v>
      </c>
      <c r="B25" s="4" t="s">
        <v>8</v>
      </c>
      <c r="C25" s="4" t="s">
        <v>19</v>
      </c>
      <c r="D25" s="4">
        <v>1470</v>
      </c>
      <c r="E25" s="4">
        <v>3205</v>
      </c>
      <c r="F25" s="4">
        <v>1185.8499999999999</v>
      </c>
      <c r="G25" s="2"/>
      <c r="H25" s="2">
        <v>0.3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4">
      <c r="A26" s="3">
        <v>27689</v>
      </c>
      <c r="B26" s="4" t="s">
        <v>6</v>
      </c>
      <c r="C26" s="4" t="s">
        <v>14</v>
      </c>
      <c r="D26" s="4">
        <v>2795</v>
      </c>
      <c r="E26" s="4">
        <v>2255</v>
      </c>
      <c r="F26" s="4">
        <v>1037.3</v>
      </c>
      <c r="G26" s="2"/>
      <c r="H26" s="2">
        <v>0.4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4">
      <c r="A27" s="3">
        <v>27439</v>
      </c>
      <c r="B27" s="4" t="s">
        <v>8</v>
      </c>
      <c r="C27" s="4" t="s">
        <v>23</v>
      </c>
      <c r="D27" s="4">
        <v>297</v>
      </c>
      <c r="E27" s="4">
        <v>266</v>
      </c>
      <c r="F27" s="4">
        <v>79.800000000000011</v>
      </c>
      <c r="G27" s="2"/>
      <c r="H27" s="2">
        <v>0.30000000000000004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4">
      <c r="A28" s="3">
        <v>27428</v>
      </c>
      <c r="B28" s="4" t="s">
        <v>6</v>
      </c>
      <c r="C28" s="4" t="s">
        <v>10</v>
      </c>
      <c r="D28" s="4">
        <v>305</v>
      </c>
      <c r="E28" s="4">
        <v>85</v>
      </c>
      <c r="F28" s="4">
        <v>34</v>
      </c>
      <c r="G28" s="2"/>
      <c r="H28" s="2">
        <v>0.48999999999999994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4">
      <c r="A29" s="3">
        <v>27640</v>
      </c>
      <c r="B29" s="4" t="s">
        <v>6</v>
      </c>
      <c r="C29" s="4" t="s">
        <v>16</v>
      </c>
      <c r="D29" s="4">
        <v>1216</v>
      </c>
      <c r="E29" s="4">
        <v>2224</v>
      </c>
      <c r="F29" s="4">
        <v>1023.04</v>
      </c>
      <c r="G29" s="2"/>
      <c r="H29" s="2">
        <v>0.49000000000000005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4">
      <c r="A30" s="3">
        <v>28112</v>
      </c>
      <c r="B30" s="4" t="s">
        <v>8</v>
      </c>
      <c r="C30" s="4" t="s">
        <v>24</v>
      </c>
      <c r="D30" s="4">
        <v>953</v>
      </c>
      <c r="E30" s="4">
        <v>2442</v>
      </c>
      <c r="F30" s="4">
        <v>1001.22</v>
      </c>
      <c r="G30" s="2"/>
      <c r="H30" s="2">
        <v>0.41000000000000003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4">
      <c r="A31" s="3">
        <v>27937</v>
      </c>
      <c r="B31" s="4" t="s">
        <v>6</v>
      </c>
      <c r="C31" s="4" t="s">
        <v>25</v>
      </c>
      <c r="D31" s="4">
        <v>2199</v>
      </c>
      <c r="E31" s="4">
        <v>2989</v>
      </c>
      <c r="F31" s="4">
        <v>1195.6000000000001</v>
      </c>
      <c r="G31" s="2"/>
      <c r="H31" s="2">
        <v>0.31000000000000005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4">
      <c r="A32" s="3">
        <v>27929</v>
      </c>
      <c r="B32" s="4" t="s">
        <v>8</v>
      </c>
      <c r="C32" s="4" t="s">
        <v>20</v>
      </c>
      <c r="D32" s="4">
        <v>548</v>
      </c>
      <c r="E32" s="4">
        <v>3003</v>
      </c>
      <c r="F32" s="4">
        <v>1111.1100000000001</v>
      </c>
      <c r="G32" s="2"/>
      <c r="H32" s="2">
        <v>0.37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4">
      <c r="A33" s="3">
        <v>27997</v>
      </c>
      <c r="B33" s="4" t="s">
        <v>6</v>
      </c>
      <c r="C33" s="4" t="s">
        <v>24</v>
      </c>
      <c r="D33" s="4">
        <v>70</v>
      </c>
      <c r="E33" s="4">
        <v>3102</v>
      </c>
      <c r="F33" s="4">
        <v>1302.8400000000001</v>
      </c>
      <c r="G33" s="2"/>
      <c r="H33" s="2">
        <v>0.45999999999999996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4">
      <c r="A34" s="3">
        <v>28027</v>
      </c>
      <c r="B34" s="4" t="s">
        <v>8</v>
      </c>
      <c r="C34" s="4" t="s">
        <v>23</v>
      </c>
      <c r="D34" s="4">
        <v>1090</v>
      </c>
      <c r="E34" s="4">
        <v>3085</v>
      </c>
      <c r="F34" s="4">
        <v>1264.8499999999999</v>
      </c>
      <c r="G34" s="2"/>
      <c r="H34" s="2">
        <v>0.30000000000000004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4">
      <c r="A35" s="3">
        <v>28483</v>
      </c>
      <c r="B35" s="4" t="s">
        <v>6</v>
      </c>
      <c r="C35" s="4" t="s">
        <v>23</v>
      </c>
      <c r="D35" s="4">
        <v>861</v>
      </c>
      <c r="E35" s="4">
        <v>2019</v>
      </c>
      <c r="F35" s="4">
        <v>625.8900000000001</v>
      </c>
      <c r="G35" s="2"/>
      <c r="H35" s="2">
        <v>0.4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4">
      <c r="A36" s="3">
        <v>28314</v>
      </c>
      <c r="B36" s="4" t="s">
        <v>6</v>
      </c>
      <c r="C36" s="4" t="s">
        <v>19</v>
      </c>
      <c r="D36" s="4">
        <v>1968</v>
      </c>
      <c r="E36" s="4">
        <v>2035</v>
      </c>
      <c r="F36" s="4">
        <v>651.20000000000005</v>
      </c>
      <c r="G36" s="2"/>
      <c r="H36" s="2">
        <v>0.45999999999999996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4">
      <c r="A37" s="3">
        <v>28509</v>
      </c>
      <c r="B37" s="4" t="s">
        <v>6</v>
      </c>
      <c r="C37" s="4" t="s">
        <v>26</v>
      </c>
      <c r="D37" s="4">
        <v>19</v>
      </c>
      <c r="E37" s="4">
        <v>1327</v>
      </c>
      <c r="F37" s="4">
        <v>530.80000000000007</v>
      </c>
      <c r="G37" s="2"/>
      <c r="H37" s="2">
        <v>0.41000000000000003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4">
      <c r="A38" s="3">
        <v>28843</v>
      </c>
      <c r="B38" s="4" t="s">
        <v>6</v>
      </c>
      <c r="C38" s="4" t="s">
        <v>16</v>
      </c>
      <c r="D38" s="4">
        <v>1658</v>
      </c>
      <c r="E38" s="4">
        <v>1532</v>
      </c>
      <c r="F38" s="4">
        <v>735.36000000000013</v>
      </c>
      <c r="G38" s="2"/>
      <c r="H38" s="2">
        <v>0.4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4">
      <c r="A39" s="3">
        <v>28553</v>
      </c>
      <c r="B39" s="4" t="s">
        <v>6</v>
      </c>
      <c r="C39" s="4" t="s">
        <v>24</v>
      </c>
      <c r="D39" s="4">
        <v>1613</v>
      </c>
      <c r="E39" s="4">
        <v>11</v>
      </c>
      <c r="F39" s="4">
        <v>4.95</v>
      </c>
      <c r="G39" s="2"/>
      <c r="H39" s="2">
        <v>0.37000000000000005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4">
      <c r="A40" s="3">
        <v>29024</v>
      </c>
      <c r="B40" s="4" t="s">
        <v>6</v>
      </c>
      <c r="C40" s="4" t="s">
        <v>23</v>
      </c>
      <c r="D40" s="4">
        <v>409</v>
      </c>
      <c r="E40" s="4">
        <v>2138</v>
      </c>
      <c r="F40" s="4">
        <v>855.2</v>
      </c>
      <c r="G40" s="2"/>
      <c r="H40" s="2">
        <v>0.42000000000000004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4">
      <c r="A41" s="3">
        <v>29482</v>
      </c>
      <c r="B41" s="4" t="s">
        <v>6</v>
      </c>
      <c r="C41" s="4" t="s">
        <v>11</v>
      </c>
      <c r="D41" s="4">
        <v>1693</v>
      </c>
      <c r="E41" s="4">
        <v>3218</v>
      </c>
      <c r="F41" s="4">
        <v>1126.3</v>
      </c>
      <c r="G41" s="2"/>
      <c r="H41" s="2">
        <v>0.41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4">
      <c r="A42" s="3">
        <v>29887</v>
      </c>
      <c r="B42" s="4" t="s">
        <v>6</v>
      </c>
      <c r="C42" s="4" t="s">
        <v>26</v>
      </c>
      <c r="D42" s="4">
        <v>1968</v>
      </c>
      <c r="E42" s="4">
        <v>3652</v>
      </c>
      <c r="F42" s="4">
        <v>1460.8000000000002</v>
      </c>
      <c r="G42" s="2"/>
      <c r="H42" s="2">
        <v>0.31000000000000005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4">
      <c r="A43" s="3">
        <v>29799</v>
      </c>
      <c r="B43" s="4" t="s">
        <v>8</v>
      </c>
      <c r="C43" s="4" t="s">
        <v>20</v>
      </c>
      <c r="D43" s="4">
        <v>2401</v>
      </c>
      <c r="E43" s="4">
        <v>954</v>
      </c>
      <c r="F43" s="4">
        <v>324.36</v>
      </c>
      <c r="G43" s="2"/>
      <c r="H43" s="2">
        <v>0.32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4">
      <c r="A44" s="3">
        <v>30257</v>
      </c>
      <c r="B44" s="4" t="s">
        <v>6</v>
      </c>
      <c r="C44" s="4" t="s">
        <v>24</v>
      </c>
      <c r="D44" s="4">
        <v>2192</v>
      </c>
      <c r="E44" s="4">
        <v>1834</v>
      </c>
      <c r="F44" s="4">
        <v>733.6</v>
      </c>
      <c r="G44" s="2"/>
      <c r="H44" s="2">
        <v>0.40000000000000008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4">
      <c r="A45" s="3">
        <v>30339</v>
      </c>
      <c r="B45" s="4" t="s">
        <v>8</v>
      </c>
      <c r="C45" s="4" t="s">
        <v>9</v>
      </c>
      <c r="D45" s="4">
        <v>2739</v>
      </c>
      <c r="E45" s="4">
        <v>758</v>
      </c>
      <c r="F45" s="4">
        <v>333.52</v>
      </c>
      <c r="G45" s="2"/>
      <c r="H45" s="2">
        <v>0.48000000000000009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4">
      <c r="A46" s="3">
        <v>30342</v>
      </c>
      <c r="B46" s="4" t="s">
        <v>6</v>
      </c>
      <c r="C46" s="4" t="s">
        <v>16</v>
      </c>
      <c r="D46" s="4">
        <v>375</v>
      </c>
      <c r="E46" s="4">
        <v>1622</v>
      </c>
      <c r="F46" s="4">
        <v>632.58000000000004</v>
      </c>
      <c r="G46" s="2"/>
      <c r="H46" s="2">
        <v>0.45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4">
      <c r="A47" s="3">
        <v>30370</v>
      </c>
      <c r="B47" s="4" t="s">
        <v>6</v>
      </c>
      <c r="C47" s="4" t="s">
        <v>25</v>
      </c>
      <c r="D47" s="4">
        <v>2873</v>
      </c>
      <c r="E47" s="4">
        <v>3340</v>
      </c>
      <c r="F47" s="4">
        <v>1169</v>
      </c>
      <c r="G47" s="2"/>
      <c r="H47" s="2">
        <v>0.4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4">
      <c r="A48" s="3">
        <v>30426</v>
      </c>
      <c r="B48" s="4" t="s">
        <v>6</v>
      </c>
      <c r="C48" s="4" t="s">
        <v>10</v>
      </c>
      <c r="D48" s="4">
        <v>1285</v>
      </c>
      <c r="E48" s="4">
        <v>681</v>
      </c>
      <c r="F48" s="4">
        <v>217.92000000000002</v>
      </c>
      <c r="G48" s="2"/>
      <c r="H48" s="2">
        <v>0.35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4">
      <c r="A49" s="3">
        <v>30501</v>
      </c>
      <c r="B49" s="4" t="s">
        <v>6</v>
      </c>
      <c r="C49" s="4" t="s">
        <v>12</v>
      </c>
      <c r="D49" s="4">
        <v>229</v>
      </c>
      <c r="E49" s="4">
        <v>3051</v>
      </c>
      <c r="F49" s="4">
        <v>1220.4000000000001</v>
      </c>
      <c r="G49" s="2"/>
      <c r="H49" s="2">
        <v>0.4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4">
      <c r="A50" s="3">
        <v>31005</v>
      </c>
      <c r="B50" s="4" t="s">
        <v>6</v>
      </c>
      <c r="C50" s="4" t="s">
        <v>10</v>
      </c>
      <c r="D50" s="4">
        <v>7</v>
      </c>
      <c r="E50" s="4">
        <v>1795</v>
      </c>
      <c r="F50" s="4">
        <v>628.25</v>
      </c>
      <c r="G50" s="2"/>
      <c r="H50" s="2">
        <v>0.34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4">
      <c r="A51" s="3">
        <v>31036</v>
      </c>
      <c r="B51" s="4" t="s">
        <v>6</v>
      </c>
      <c r="C51" s="4" t="s">
        <v>24</v>
      </c>
      <c r="D51" s="4">
        <v>2207</v>
      </c>
      <c r="E51" s="4">
        <v>3230</v>
      </c>
      <c r="F51" s="4">
        <v>1162.8</v>
      </c>
      <c r="G51" s="2"/>
      <c r="H51" s="2">
        <v>0.4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4">
      <c r="A52" s="3">
        <v>30762</v>
      </c>
      <c r="B52" s="4" t="s">
        <v>8</v>
      </c>
      <c r="C52" s="4" t="s">
        <v>15</v>
      </c>
      <c r="D52" s="4">
        <v>2683</v>
      </c>
      <c r="E52" s="4">
        <v>3064</v>
      </c>
      <c r="F52" s="4">
        <v>1409.44</v>
      </c>
      <c r="G52" s="2"/>
      <c r="H52" s="2">
        <v>0.44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4">
      <c r="A53" s="3">
        <v>30951</v>
      </c>
      <c r="B53" s="4" t="s">
        <v>6</v>
      </c>
      <c r="C53" s="4" t="s">
        <v>15</v>
      </c>
      <c r="D53" s="4">
        <v>1223</v>
      </c>
      <c r="E53" s="4">
        <v>2373</v>
      </c>
      <c r="F53" s="4">
        <v>711.90000000000009</v>
      </c>
      <c r="G53" s="2"/>
      <c r="H53" s="2">
        <v>0.39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4">
      <c r="A54" s="3">
        <v>30958</v>
      </c>
      <c r="B54" s="4" t="s">
        <v>6</v>
      </c>
      <c r="C54" s="4" t="s">
        <v>23</v>
      </c>
      <c r="D54" s="4">
        <v>392</v>
      </c>
      <c r="E54" s="4">
        <v>1917</v>
      </c>
      <c r="F54" s="4">
        <v>766.80000000000007</v>
      </c>
      <c r="G54" s="2"/>
      <c r="H54" s="2">
        <v>0.35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4">
      <c r="A55" s="3">
        <v>31392</v>
      </c>
      <c r="B55" s="4" t="s">
        <v>6</v>
      </c>
      <c r="C55" s="4" t="s">
        <v>23</v>
      </c>
      <c r="D55" s="4">
        <v>532</v>
      </c>
      <c r="E55" s="4">
        <v>2379</v>
      </c>
      <c r="F55" s="4">
        <v>951.6</v>
      </c>
      <c r="G55" s="2"/>
      <c r="H55" s="2">
        <v>0.32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4">
      <c r="A56" s="3">
        <v>31406</v>
      </c>
      <c r="B56" s="4" t="s">
        <v>8</v>
      </c>
      <c r="C56" s="4" t="s">
        <v>10</v>
      </c>
      <c r="D56" s="4">
        <v>233</v>
      </c>
      <c r="E56" s="4">
        <v>2289</v>
      </c>
      <c r="F56" s="4">
        <v>686.7</v>
      </c>
      <c r="G56" s="2"/>
      <c r="H56" s="2">
        <v>0.4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4">
      <c r="A57" s="3">
        <v>31445</v>
      </c>
      <c r="B57" s="4" t="s">
        <v>8</v>
      </c>
      <c r="C57" s="4" t="s">
        <v>10</v>
      </c>
      <c r="D57" s="4">
        <v>73</v>
      </c>
      <c r="E57" s="4">
        <v>2414</v>
      </c>
      <c r="F57" s="4">
        <v>1110.44</v>
      </c>
      <c r="G57" s="2"/>
      <c r="H57" s="2">
        <v>0.35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4">
      <c r="A58" s="3">
        <v>31744</v>
      </c>
      <c r="B58" s="4" t="s">
        <v>8</v>
      </c>
      <c r="C58" s="4" t="s">
        <v>24</v>
      </c>
      <c r="D58" s="4">
        <v>2852</v>
      </c>
      <c r="E58" s="4">
        <v>626</v>
      </c>
      <c r="F58" s="4">
        <v>294.22000000000003</v>
      </c>
      <c r="G58" s="2"/>
      <c r="H58" s="2">
        <v>0.36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4">
      <c r="A59" s="3">
        <v>31772</v>
      </c>
      <c r="B59" s="4" t="s">
        <v>6</v>
      </c>
      <c r="C59" s="4" t="s">
        <v>11</v>
      </c>
      <c r="D59" s="4">
        <v>1845</v>
      </c>
      <c r="E59" s="4">
        <v>1956</v>
      </c>
      <c r="F59" s="4">
        <v>782.40000000000009</v>
      </c>
      <c r="G59" s="2"/>
      <c r="H59" s="2">
        <v>0.46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4">
      <c r="A60" s="2"/>
      <c r="B60" s="2"/>
      <c r="C60" s="2"/>
      <c r="D60" s="2"/>
      <c r="E60" s="2"/>
      <c r="F60" s="2"/>
      <c r="G60" s="2"/>
      <c r="H60" s="2">
        <v>0.30000000000000004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4">
      <c r="A61" s="2"/>
      <c r="B61" s="2"/>
      <c r="C61" s="2"/>
      <c r="D61" s="2"/>
      <c r="E61" s="2"/>
      <c r="F61" s="2"/>
      <c r="G61" s="2"/>
      <c r="H61" s="2">
        <v>0.4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4">
      <c r="A62" s="2"/>
      <c r="B62" s="2"/>
      <c r="C62" s="2"/>
      <c r="D62" s="2"/>
      <c r="E62" s="2"/>
      <c r="F62" s="2"/>
      <c r="G62" s="2"/>
      <c r="H62" s="2">
        <v>0.4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4">
      <c r="A63" s="2"/>
      <c r="B63" s="2"/>
      <c r="C63" s="2"/>
      <c r="D63" s="2"/>
      <c r="E63" s="2"/>
      <c r="F63" s="2"/>
      <c r="G63" s="2"/>
      <c r="H63" s="2">
        <v>0.30000000000000004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4">
      <c r="A64" s="2"/>
      <c r="B64" s="2"/>
      <c r="C64" s="2"/>
      <c r="D64" s="2"/>
      <c r="E64" s="2"/>
      <c r="F64" s="2"/>
      <c r="G64" s="2"/>
      <c r="H64" s="2">
        <v>0.46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4">
      <c r="A65" s="2"/>
      <c r="B65" s="2"/>
      <c r="C65" s="2"/>
      <c r="D65" s="2"/>
      <c r="E65" s="2"/>
      <c r="F65" s="2"/>
      <c r="G65" s="2"/>
      <c r="H65" s="2">
        <v>0.47000000000000003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4">
      <c r="A66" s="2"/>
      <c r="B66" s="2"/>
      <c r="C66" s="2"/>
      <c r="D66" s="2"/>
      <c r="E66" s="2"/>
      <c r="F66" s="2"/>
      <c r="G66" s="2"/>
      <c r="H66" s="2">
        <v>0.4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singh</dc:creator>
  <cp:lastModifiedBy>anuj singh</cp:lastModifiedBy>
  <dcterms:created xsi:type="dcterms:W3CDTF">2024-04-15T07:20:49Z</dcterms:created>
  <dcterms:modified xsi:type="dcterms:W3CDTF">2024-04-15T07:20:52Z</dcterms:modified>
</cp:coreProperties>
</file>