
<file path=[Content_Types].xml><?xml version="1.0" encoding="utf-8"?>
<Types xmlns="http://schemas.openxmlformats.org/package/2006/content-types">
  <Override PartName="/xl/_rels/workbook.xml.rels" ContentType="application/vnd.openxmlformats-package.relationships+xml"/>
  <Override PartName="/xl/media/image1.jpeg" ContentType="image/jpeg"/>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obsFinalDem_SkillIntensity_e" sheetId="1" state="visible" r:id="rId2"/>
    <sheet name="Note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<sst xmlns="http://schemas.openxmlformats.org/spreadsheetml/2006/main" count="137" uniqueCount="102">
  <si>
    <t xml:space="preserve">OECD Science, Technology and Industry Scoreboard 2017 - © OECD 2017</t>
  </si>
  <si>
    <t xml:space="preserve">Chapter 1. KNOWLEDGE ECONOMIES AND THE DIGITAL TRANSFORMATION</t>
  </si>
  <si>
    <t xml:space="preserve">Graph 1.38 Business sector jobs sustained by foreign final demand, by skill intensity, 2014</t>
  </si>
  <si>
    <t xml:space="preserve">Version PAC - Last updated: 25-Sep-2017</t>
  </si>
  <si>
    <t xml:space="preserve">Disclaimer: http://oe.cd/disclaimer</t>
  </si>
  <si>
    <t xml:space="preserve">FIGURE</t>
  </si>
  <si>
    <t xml:space="preserve">TITLE</t>
  </si>
  <si>
    <t xml:space="preserve">Business sector jobs sustained by foreign final demand, by skill intensity, 2014</t>
  </si>
  <si>
    <t xml:space="preserve">SUBTITLE</t>
  </si>
  <si>
    <t xml:space="preserve">As a percentage of total business sector employment</t>
  </si>
  <si>
    <t xml:space="preserve">SOURCE</t>
  </si>
  <si>
    <t xml:space="preserve">OECD calculations based on the Inter-Country Input-Output (ICIO) Database, Annual National Accounts Database, Structural Analysis (STAN) Database and Trade in Employment (TiM); World Input-Output Database; European Labour Force Surveys, national Labour Force surveys and other national sources, June 2017.</t>
  </si>
  <si>
    <t xml:space="preserve">NOTES</t>
  </si>
  <si>
    <t xml:space="preserve">Yes</t>
  </si>
  <si>
    <t xml:space="preserve">MORE DATA</t>
  </si>
  <si>
    <t xml:space="preserve">No</t>
  </si>
  <si>
    <t xml:space="preserve">High skilled</t>
  </si>
  <si>
    <t xml:space="preserve">Medium skilled</t>
  </si>
  <si>
    <t xml:space="preserve">Low skilled</t>
  </si>
  <si>
    <t xml:space="preserve">Total</t>
  </si>
  <si>
    <t xml:space="preserve">Total business sector employment sustained by foreign demand, 2004</t>
  </si>
  <si>
    <t xml:space="preserve">LUX</t>
  </si>
  <si>
    <t xml:space="preserve">Luxembourg</t>
  </si>
  <si>
    <t xml:space="preserve">IRL</t>
  </si>
  <si>
    <t xml:space="preserve">Ireland</t>
  </si>
  <si>
    <t xml:space="preserve">HUN</t>
  </si>
  <si>
    <t xml:space="preserve">Hungary</t>
  </si>
  <si>
    <t xml:space="preserve">ISL</t>
  </si>
  <si>
    <t xml:space="preserve">Iceland</t>
  </si>
  <si>
    <t xml:space="preserve">SVK</t>
  </si>
  <si>
    <t xml:space="preserve">Slovak Republic</t>
  </si>
  <si>
    <t xml:space="preserve">CZE</t>
  </si>
  <si>
    <t xml:space="preserve">Czech Republic</t>
  </si>
  <si>
    <t xml:space="preserve">SVN</t>
  </si>
  <si>
    <t xml:space="preserve">Slovenia</t>
  </si>
  <si>
    <t xml:space="preserve">EST</t>
  </si>
  <si>
    <t xml:space="preserve">Estonia</t>
  </si>
  <si>
    <t xml:space="preserve">CHE</t>
  </si>
  <si>
    <t xml:space="preserve">Switzerland</t>
  </si>
  <si>
    <t xml:space="preserve">BEL</t>
  </si>
  <si>
    <t xml:space="preserve">Belgium</t>
  </si>
  <si>
    <t xml:space="preserve">DNK</t>
  </si>
  <si>
    <t xml:space="preserve">Denmark</t>
  </si>
  <si>
    <t xml:space="preserve">SWE</t>
  </si>
  <si>
    <t xml:space="preserve">Sweden</t>
  </si>
  <si>
    <t xml:space="preserve">NLD</t>
  </si>
  <si>
    <t xml:space="preserve">Netherlands</t>
  </si>
  <si>
    <t xml:space="preserve">POL</t>
  </si>
  <si>
    <t xml:space="preserve">Poland</t>
  </si>
  <si>
    <t xml:space="preserve">LVA</t>
  </si>
  <si>
    <t xml:space="preserve">Latvia</t>
  </si>
  <si>
    <t xml:space="preserve">AUT</t>
  </si>
  <si>
    <t xml:space="preserve">Austria</t>
  </si>
  <si>
    <t xml:space="preserve">PRT</t>
  </si>
  <si>
    <t xml:space="preserve">Portugal</t>
  </si>
  <si>
    <t xml:space="preserve">DEU</t>
  </si>
  <si>
    <t xml:space="preserve">Germany</t>
  </si>
  <si>
    <t xml:space="preserve">FIN</t>
  </si>
  <si>
    <t xml:space="preserve">Finland</t>
  </si>
  <si>
    <t xml:space="preserve">Data</t>
  </si>
  <si>
    <t xml:space="preserve">KOR</t>
  </si>
  <si>
    <t xml:space="preserve">Korea (2012)</t>
  </si>
  <si>
    <t xml:space="preserve">http://www.keepeek.com/Digital-Asset-Management/oecd/science-and-technology/oecd-science-technology-and-industry-scoreboard-2017/growth-jobs-and-the-digital-transformation_sti_scoreboard-2017-5-en#page10</t>
  </si>
  <si>
    <t xml:space="preserve">ESP</t>
  </si>
  <si>
    <t xml:space="preserve">Spain</t>
  </si>
  <si>
    <t xml:space="preserve">Tweet</t>
  </si>
  <si>
    <t xml:space="preserve">NOR</t>
  </si>
  <si>
    <t xml:space="preserve">Norway</t>
  </si>
  <si>
    <t xml:space="preserve">https://twitter.com/OECDStatistik/status/934005504283762688?ref_src=twsrc%5Etfw</t>
  </si>
  <si>
    <t xml:space="preserve">ITA</t>
  </si>
  <si>
    <t xml:space="preserve">Italy</t>
  </si>
  <si>
    <t xml:space="preserve">FRA</t>
  </si>
  <si>
    <t xml:space="preserve">France</t>
  </si>
  <si>
    <t xml:space="preserve">GRC</t>
  </si>
  <si>
    <t xml:space="preserve">Greece</t>
  </si>
  <si>
    <t xml:space="preserve">GBR</t>
  </si>
  <si>
    <t xml:space="preserve">United Kingdom</t>
  </si>
  <si>
    <t xml:space="preserve">CAN</t>
  </si>
  <si>
    <t xml:space="preserve">Canada</t>
  </si>
  <si>
    <t xml:space="preserve">TUR</t>
  </si>
  <si>
    <t xml:space="preserve">Turkey</t>
  </si>
  <si>
    <t xml:space="preserve">AUS</t>
  </si>
  <si>
    <t xml:space="preserve">Australia (2011)</t>
  </si>
  <si>
    <t xml:space="preserve">JPN</t>
  </si>
  <si>
    <t xml:space="preserve">Japan</t>
  </si>
  <si>
    <t xml:space="preserve">USA</t>
  </si>
  <si>
    <t xml:space="preserve">United States</t>
  </si>
  <si>
    <t xml:space="preserve">The business sector corresponds to ISIC Rev.3 Divisions 10 to 74: i.e. Total economy excluding Agriculture, forestry and fishing (Divisions 01-05), Public administration (75), Education (80), Health (85) and Other community, social and personal services (90-95).</t>
  </si>
  <si>
    <t xml:space="preserve">Skill intensity is defined according to major groups of the International Standard Classification of Occupations 2008 (ISCO-08): High skilled occupations (ISCO-08 major groups 1 to 3), medium skilled  (4 to 7) and low skilled  (8 to 9). </t>
  </si>
  <si>
    <t xml:space="preserve">Occupational employment data for the United States are sourced from the Current Population Survey. The conversion table for the occupational classification from SOC and Census to ISCO 2008 classifications is described in Eckardt and Squicciarini (2015). </t>
  </si>
  <si>
    <t xml:space="preserve">Data refer to 2011 for Australia and to 2012 for Korea.</t>
  </si>
  <si>
    <t xml:space="preserve">Filler1</t>
  </si>
  <si>
    <t xml:space="preserve">Filler2</t>
  </si>
  <si>
    <t xml:space="preserve">Filler3</t>
  </si>
  <si>
    <t xml:space="preserve">This file is provided to you by PolicyViz.</t>
  </si>
  <si>
    <t xml:space="preserve">Learn more about how PolicyViz can help you do a better job process, analyze, share, and present your data.</t>
  </si>
  <si>
    <t xml:space="preserve">Visit PolicyViz for resources about data visualization and presentation skills:</t>
  </si>
  <si>
    <t xml:space="preserve">-Submit your visualizations to HelpMeViz to receive feedback and advice about your visualization challenges. </t>
  </si>
  <si>
    <t xml:space="preserve">-Listen to the weekly PolicyViz Podcast to learn more about data visualization, open data, tools, presentations, and more.</t>
  </si>
  <si>
    <t xml:space="preserve">-Purchase Better Presentations: A Guide for Scholars, Researchers, and Wonks to learn how to deliver data-rich presentations. </t>
  </si>
  <si>
    <t xml:space="preserve">-Visit the Better Presentations website to download PowerPoint files, icons, worksheets and more.</t>
  </si>
  <si>
    <t xml:space="preserve">-Purchase the step-by-step Excel e-books to extend the data visualization capabilities of Excel in the PolicyViz Shop.</t>
  </si>
</sst>
</file>

<file path=xl/styles.xml><?xml version="1.0" encoding="utf-8"?>
<styleSheet xmlns="http://schemas.openxmlformats.org/spreadsheetml/2006/main">
  <numFmts count="3">
    <numFmt numFmtId="164" formatCode="General"/>
    <numFmt numFmtId="165" formatCode="0%"/>
    <numFmt numFmtId="166" formatCode="0.0"/>
  </numFmts>
  <fonts count="22">
    <font>
      <sz val="10"/>
      <color rgb="FF000000"/>
      <name val="Arial"/>
      <family val="2"/>
      <charset val="1"/>
    </font>
    <font>
      <sz val="10"/>
      <name val="Arial"/>
      <family val="0"/>
    </font>
    <font>
      <sz val="10"/>
      <name val="Arial"/>
      <family val="0"/>
    </font>
    <font>
      <sz val="10"/>
      <name val="Arial"/>
      <family val="0"/>
    </font>
    <font>
      <u val="single"/>
      <sz val="12"/>
      <color rgb="FF0000FF"/>
      <name val="Calibri"/>
      <family val="2"/>
      <charset val="1"/>
    </font>
    <font>
      <sz val="12"/>
      <color rgb="FF000000"/>
      <name val="Calibri"/>
      <family val="2"/>
      <charset val="1"/>
    </font>
    <font>
      <sz val="10"/>
      <name val="Times New Roman"/>
      <family val="1"/>
      <charset val="1"/>
    </font>
    <font>
      <sz val="9"/>
      <color rgb="FF000000"/>
      <name val="Arial"/>
      <family val="2"/>
      <charset val="1"/>
    </font>
    <font>
      <u val="single"/>
      <sz val="10"/>
      <color rgb="FF0000FF"/>
      <name val="Arial"/>
      <family val="2"/>
      <charset val="1"/>
    </font>
    <font>
      <sz val="10"/>
      <color rgb="FF010000"/>
      <name val="Arial"/>
      <family val="2"/>
      <charset val="1"/>
    </font>
    <font>
      <sz val="9"/>
      <name val="Arial"/>
      <family val="2"/>
      <charset val="1"/>
    </font>
    <font>
      <sz val="9"/>
      <color rgb="FFFFFFFF"/>
      <name val="Arial"/>
      <family val="2"/>
      <charset val="1"/>
    </font>
    <font>
      <sz val="9"/>
      <color rgb="FF000000"/>
      <name val="Arial Narrow"/>
      <family val="2"/>
      <charset val="1"/>
    </font>
    <font>
      <b val="true"/>
      <sz val="9"/>
      <color rgb="FF000000"/>
      <name val="Arial"/>
      <family val="2"/>
      <charset val="1"/>
    </font>
    <font>
      <b val="true"/>
      <sz val="9"/>
      <color rgb="FFFF0000"/>
      <name val="Arial"/>
      <family val="2"/>
      <charset val="1"/>
    </font>
    <font>
      <sz val="8"/>
      <color rgb="FF000000"/>
      <name val="Arial Narrow"/>
      <family val="2"/>
    </font>
    <font>
      <sz val="7.35"/>
      <color rgb="FF000000"/>
      <name val="Arial Narrow"/>
      <family val="2"/>
    </font>
    <font>
      <sz val="9"/>
      <color rgb="FF595959"/>
      <name val="Calibri"/>
      <family val="2"/>
    </font>
    <font>
      <sz val="10"/>
      <color rgb="FF000000"/>
      <name val="Calibri"/>
      <family val="2"/>
    </font>
    <font>
      <sz val="16"/>
      <color rgb="FF000000"/>
      <name val="Calibri"/>
      <family val="2"/>
      <charset val="1"/>
    </font>
    <font>
      <b val="true"/>
      <u val="single"/>
      <sz val="16"/>
      <color rgb="FF0000FF"/>
      <name val="Calibri"/>
      <family val="2"/>
      <charset val="1"/>
    </font>
    <font>
      <u val="single"/>
      <sz val="16"/>
      <color rgb="FF0000FF"/>
      <name val="Calibri"/>
      <family val="2"/>
      <charset val="1"/>
    </font>
  </fonts>
  <fills count="3">
    <fill>
      <patternFill patternType="none"/>
    </fill>
    <fill>
      <patternFill patternType="gray125"/>
    </fill>
    <fill>
      <patternFill patternType="solid">
        <fgColor rgb="FFFFFFFF"/>
        <bgColor rgb="FFEAEAEA"/>
      </patternFill>
    </fill>
  </fills>
  <borders count="1">
    <border diagonalUp="false" diagonalDown="false">
      <left/>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23"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7" fillId="0" borderId="0" xfId="19" applyFont="true" applyBorder="true" applyAlignment="true" applyProtection="true">
      <alignment horizontal="right" vertical="center"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64" fontId="19" fillId="0" borderId="0" xfId="22" applyFont="true" applyBorder="false" applyAlignment="false" applyProtection="false">
      <alignment horizontal="general" vertical="bottom" textRotation="0" wrapText="false" indent="0" shrinkToFit="false"/>
      <protection locked="true" hidden="false"/>
    </xf>
    <xf numFmtId="164" fontId="19" fillId="0" borderId="0" xfId="22" applyFont="true" applyBorder="false" applyAlignment="true" applyProtection="false">
      <alignment horizontal="general" vertical="bottom" textRotation="0" wrapText="false" indent="0" shrinkToFit="false"/>
      <protection locked="true" hidden="false"/>
    </xf>
    <xf numFmtId="164" fontId="20" fillId="0" borderId="0" xfId="21" applyFont="true" applyBorder="true" applyAlignment="true" applyProtection="true">
      <alignment horizontal="left" vertical="bottom" textRotation="0" wrapText="false" indent="0" shrinkToFit="false"/>
      <protection locked="true" hidden="false"/>
    </xf>
    <xf numFmtId="164" fontId="21" fillId="0" borderId="0" xfId="21" applyFont="true" applyBorder="true" applyAlignment="true" applyProtection="true">
      <alignment horizontal="left" vertical="bottom" textRotation="0" wrapText="false" indent="0" shrinkToFit="false"/>
      <protection locked="true" hidden="false"/>
    </xf>
    <xf numFmtId="164" fontId="21" fillId="0" borderId="0" xfId="21" applyFont="true" applyBorder="true" applyAlignment="true" applyProtection="true">
      <alignment horizontal="general" vertical="bottom" textRotation="0" wrapText="false" indent="0" shrinkToFit="false"/>
      <protection locked="true" hidden="false"/>
    </xf>
    <xf numFmtId="164" fontId="21" fillId="0" borderId="0" xfId="21" applyFont="true" applyBorder="true" applyAlignment="true" applyProtection="true">
      <alignment horizontal="general" vertical="bottom"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xfId="21" builtinId="53" customBuiltin="true"/>
    <cellStyle name="Normal 2" xfId="22" builtinId="53" customBuiltin="true"/>
    <cellStyle name="Normal_tables interim report final" xfId="23"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783E65"/>
      <rgbColor rgb="FFEAEAEA"/>
      <rgbColor rgb="FFCCFFFF"/>
      <rgbColor rgb="FF660066"/>
      <rgbColor rgb="FFFF8080"/>
      <rgbColor rgb="FF006BB6"/>
      <rgbColor rgb="FFD9D9D9"/>
      <rgbColor rgb="FF000080"/>
      <rgbColor rgb="FFFF00FF"/>
      <rgbColor rgb="FFFFFF00"/>
      <rgbColor rgb="FF00FFFF"/>
      <rgbColor rgb="FF800080"/>
      <rgbColor rgb="FF800000"/>
      <rgbColor rgb="FF008080"/>
      <rgbColor rgb="FF0000FF"/>
      <rgbColor rgb="FF00AACC"/>
      <rgbColor rgb="FFCCFFFF"/>
      <rgbColor rgb="FFCCFFCC"/>
      <rgbColor rgb="FFFFFF99"/>
      <rgbColor rgb="FF99CCFF"/>
      <rgbColor rgb="FFFF99CC"/>
      <rgbColor rgb="FFCC99FF"/>
      <rgbColor rgb="FFFFCC99"/>
      <rgbColor rgb="FF4F81BD"/>
      <rgbColor rgb="FF4BACC6"/>
      <rgbColor rgb="FF9BBB59"/>
      <rgbColor rgb="FFFFCC00"/>
      <rgbColor rgb="FFFF9900"/>
      <rgbColor rgb="FFFF6600"/>
      <rgbColor rgb="FF595959"/>
      <rgbColor rgb="FF969696"/>
      <rgbColor rgb="FF003366"/>
      <rgbColor rgb="FF339966"/>
      <rgbColor rgb="FF010000"/>
      <rgbColor rgb="FF333300"/>
      <rgbColor rgb="FF993300"/>
      <rgbColor rgb="FF993366"/>
      <rgbColor rgb="FF2C4D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xMode val="edge"/>
          <c:yMode val="edge"/>
          <c:x val="0.00875808340546871"/>
          <c:y val="0.195100089632507"/>
          <c:w val="0.989001476653597"/>
          <c:h val="0.799820734986555"/>
        </c:manualLayout>
      </c:layout>
      <c:barChart>
        <c:barDir val="col"/>
        <c:grouping val="stacked"/>
        <c:varyColors val="0"/>
        <c:ser>
          <c:idx val="0"/>
          <c:order val="0"/>
          <c:tx>
            <c:strRef>
              <c:f>JobsFinalDem_SkillIntensity_e!$C$13</c:f>
              <c:strCache>
                <c:ptCount val="1"/>
                <c:pt idx="0">
                  <c:v>High skilled</c:v>
                </c:pt>
              </c:strCache>
            </c:strRef>
          </c:tx>
          <c:spPr>
            <a:solidFill>
              <a:srgbClr val="783e65"/>
            </a:solidFill>
            <a:ln w="25560">
              <a:noFill/>
            </a:ln>
          </c:spPr>
          <c:invertIfNegative val="0"/>
          <c:dPt>
            <c:idx val="17"/>
            <c:invertIfNegative val="0"/>
            <c:spPr>
              <a:solidFill>
                <a:srgbClr val="783e65"/>
              </a:solidFill>
              <a:ln w="25560">
                <a:noFill/>
              </a:ln>
            </c:spPr>
          </c:dPt>
          <c:dLbls>
            <c:numFmt formatCode="0.0" sourceLinked="1"/>
            <c:dLbl>
              <c:idx val="17"/>
              <c:dLblPos val="ctr"/>
              <c:showLegendKey val="0"/>
              <c:showVal val="0"/>
              <c:showCatName val="0"/>
              <c:showSerName val="0"/>
              <c:showPercent val="0"/>
            </c:dLbl>
            <c:dLblPos val="ctr"/>
            <c:showLegendKey val="0"/>
            <c:showVal val="0"/>
            <c:showCatName val="0"/>
            <c:showSerName val="0"/>
            <c:showPercent val="0"/>
            <c:showLeaderLines val="0"/>
          </c:dLbls>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JobsFinalDem_SkillIntensity_e!$C$14:$C$44</c:f>
              <c:numCache>
                <c:formatCode>General</c:formatCode>
                <c:ptCount val="31"/>
                <c:pt idx="0">
                  <c:v>44.8</c:v>
                </c:pt>
                <c:pt idx="1">
                  <c:v>25.9</c:v>
                </c:pt>
                <c:pt idx="2">
                  <c:v>16.6</c:v>
                </c:pt>
                <c:pt idx="3">
                  <c:v>24.2</c:v>
                </c:pt>
                <c:pt idx="4">
                  <c:v>13.8</c:v>
                </c:pt>
                <c:pt idx="5">
                  <c:v>17.3</c:v>
                </c:pt>
                <c:pt idx="6">
                  <c:v>20.4</c:v>
                </c:pt>
                <c:pt idx="7">
                  <c:v>18.2</c:v>
                </c:pt>
                <c:pt idx="8">
                  <c:v>24.7</c:v>
                </c:pt>
                <c:pt idx="9">
                  <c:v>19.6</c:v>
                </c:pt>
                <c:pt idx="10">
                  <c:v>16.9</c:v>
                </c:pt>
                <c:pt idx="11">
                  <c:v>20.4</c:v>
                </c:pt>
                <c:pt idx="12">
                  <c:v>17.8</c:v>
                </c:pt>
                <c:pt idx="13">
                  <c:v>13.6</c:v>
                </c:pt>
                <c:pt idx="14">
                  <c:v>14.7</c:v>
                </c:pt>
                <c:pt idx="15">
                  <c:v>15</c:v>
                </c:pt>
                <c:pt idx="16">
                  <c:v>12.7</c:v>
                </c:pt>
                <c:pt idx="17">
                  <c:v>14.4</c:v>
                </c:pt>
                <c:pt idx="18">
                  <c:v>16.9</c:v>
                </c:pt>
                <c:pt idx="19">
                  <c:v>8.3</c:v>
                </c:pt>
                <c:pt idx="20">
                  <c:v>10.3</c:v>
                </c:pt>
                <c:pt idx="21">
                  <c:v>16</c:v>
                </c:pt>
                <c:pt idx="22">
                  <c:v>11.7</c:v>
                </c:pt>
                <c:pt idx="23">
                  <c:v>13.7</c:v>
                </c:pt>
                <c:pt idx="24">
                  <c:v>7.6</c:v>
                </c:pt>
                <c:pt idx="25">
                  <c:v>14.2</c:v>
                </c:pt>
                <c:pt idx="26">
                  <c:v>10.7</c:v>
                </c:pt>
                <c:pt idx="27">
                  <c:v>4.5</c:v>
                </c:pt>
                <c:pt idx="28">
                  <c:v>4.4</c:v>
                </c:pt>
                <c:pt idx="29">
                  <c:v>4.3</c:v>
                </c:pt>
                <c:pt idx="30">
                  <c:v>5.6</c:v>
                </c:pt>
              </c:numCache>
            </c:numRef>
          </c:val>
        </c:ser>
        <c:ser>
          <c:idx val="1"/>
          <c:order val="1"/>
          <c:tx>
            <c:strRef>
              <c:f>JobsFinalDem_SkillIntensity_e!$D$13</c:f>
              <c:strCache>
                <c:ptCount val="1"/>
                <c:pt idx="0">
                  <c:v>Medium skilled</c:v>
                </c:pt>
              </c:strCache>
            </c:strRef>
          </c:tx>
          <c:spPr>
            <a:solidFill>
              <a:srgbClr val="006bb6"/>
            </a:solidFill>
            <a:ln w="25560">
              <a:noFill/>
            </a:ln>
          </c:spPr>
          <c:invertIfNegative val="0"/>
          <c:dPt>
            <c:idx val="17"/>
            <c:invertIfNegative val="0"/>
            <c:spPr>
              <a:solidFill>
                <a:srgbClr val="006bb6"/>
              </a:solidFill>
              <a:ln w="25560">
                <a:noFill/>
              </a:ln>
            </c:spPr>
          </c:dPt>
          <c:dLbls>
            <c:numFmt formatCode="0.0" sourceLinked="1"/>
            <c:dLbl>
              <c:idx val="17"/>
              <c:dLblPos val="ctr"/>
              <c:showLegendKey val="0"/>
              <c:showVal val="0"/>
              <c:showCatName val="0"/>
              <c:showSerName val="0"/>
              <c:showPercent val="0"/>
            </c:dLbl>
            <c:dLblPos val="ctr"/>
            <c:showLegendKey val="0"/>
            <c:showVal val="0"/>
            <c:showCatName val="0"/>
            <c:showSerName val="0"/>
            <c:showPercent val="0"/>
            <c:showLeaderLines val="0"/>
          </c:dLbls>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JobsFinalDem_SkillIntensity_e!$D$14:$D$44</c:f>
              <c:numCache>
                <c:formatCode>General</c:formatCode>
                <c:ptCount val="31"/>
                <c:pt idx="0">
                  <c:v>25.2</c:v>
                </c:pt>
                <c:pt idx="1">
                  <c:v>27.6</c:v>
                </c:pt>
                <c:pt idx="2">
                  <c:v>25.6</c:v>
                </c:pt>
                <c:pt idx="3">
                  <c:v>23.1</c:v>
                </c:pt>
                <c:pt idx="4">
                  <c:v>27.6</c:v>
                </c:pt>
                <c:pt idx="5">
                  <c:v>25.1</c:v>
                </c:pt>
                <c:pt idx="6">
                  <c:v>23.1</c:v>
                </c:pt>
                <c:pt idx="7">
                  <c:v>21.2</c:v>
                </c:pt>
                <c:pt idx="8">
                  <c:v>20</c:v>
                </c:pt>
                <c:pt idx="9">
                  <c:v>16.4</c:v>
                </c:pt>
                <c:pt idx="10">
                  <c:v>16.5</c:v>
                </c:pt>
                <c:pt idx="11">
                  <c:v>14.7</c:v>
                </c:pt>
                <c:pt idx="12">
                  <c:v>18.3</c:v>
                </c:pt>
                <c:pt idx="13">
                  <c:v>19.7</c:v>
                </c:pt>
                <c:pt idx="14">
                  <c:v>17.5</c:v>
                </c:pt>
                <c:pt idx="15">
                  <c:v>19.9</c:v>
                </c:pt>
                <c:pt idx="16">
                  <c:v>19</c:v>
                </c:pt>
                <c:pt idx="17">
                  <c:v>20</c:v>
                </c:pt>
                <c:pt idx="18">
                  <c:v>14.3</c:v>
                </c:pt>
                <c:pt idx="19">
                  <c:v>19.6</c:v>
                </c:pt>
                <c:pt idx="20">
                  <c:v>17.3</c:v>
                </c:pt>
                <c:pt idx="21">
                  <c:v>13.2</c:v>
                </c:pt>
                <c:pt idx="22">
                  <c:v>16.4</c:v>
                </c:pt>
                <c:pt idx="23">
                  <c:v>11.6</c:v>
                </c:pt>
                <c:pt idx="24">
                  <c:v>15.7</c:v>
                </c:pt>
                <c:pt idx="25">
                  <c:v>11.1</c:v>
                </c:pt>
                <c:pt idx="26">
                  <c:v>9.2</c:v>
                </c:pt>
                <c:pt idx="27">
                  <c:v>12.8</c:v>
                </c:pt>
                <c:pt idx="28">
                  <c:v>10</c:v>
                </c:pt>
                <c:pt idx="29">
                  <c:v>8.8</c:v>
                </c:pt>
                <c:pt idx="30">
                  <c:v>5.8</c:v>
                </c:pt>
              </c:numCache>
            </c:numRef>
          </c:val>
        </c:ser>
        <c:ser>
          <c:idx val="2"/>
          <c:order val="2"/>
          <c:tx>
            <c:strRef>
              <c:f>JobsFinalDem_SkillIntensity_e!$E$13</c:f>
              <c:strCache>
                <c:ptCount val="1"/>
                <c:pt idx="0">
                  <c:v>Low skilled</c:v>
                </c:pt>
              </c:strCache>
            </c:strRef>
          </c:tx>
          <c:spPr>
            <a:solidFill>
              <a:srgbClr val="00aacc"/>
            </a:solidFill>
            <a:ln w="25560">
              <a:noFill/>
            </a:ln>
          </c:spPr>
          <c:invertIfNegative val="0"/>
          <c:dPt>
            <c:idx val="17"/>
            <c:invertIfNegative val="0"/>
            <c:spPr>
              <a:solidFill>
                <a:srgbClr val="00aacc"/>
              </a:solidFill>
              <a:ln w="25560">
                <a:noFill/>
              </a:ln>
            </c:spPr>
          </c:dPt>
          <c:dLbls>
            <c:numFmt formatCode="0.0" sourceLinked="1"/>
            <c:dLbl>
              <c:idx val="17"/>
              <c:dLblPos val="ctr"/>
              <c:showLegendKey val="0"/>
              <c:showVal val="0"/>
              <c:showCatName val="0"/>
              <c:showSerName val="0"/>
              <c:showPercent val="0"/>
            </c:dLbl>
            <c:dLblPos val="ctr"/>
            <c:showLegendKey val="0"/>
            <c:showVal val="0"/>
            <c:showCatName val="0"/>
            <c:showSerName val="0"/>
            <c:showPercent val="0"/>
            <c:showLeaderLines val="0"/>
          </c:dLbls>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JobsFinalDem_SkillIntensity_e!$E$14:$E$44</c:f>
              <c:numCache>
                <c:formatCode>General</c:formatCode>
                <c:ptCount val="31"/>
                <c:pt idx="0">
                  <c:v>10.6</c:v>
                </c:pt>
                <c:pt idx="1">
                  <c:v>11.6</c:v>
                </c:pt>
                <c:pt idx="2">
                  <c:v>17</c:v>
                </c:pt>
                <c:pt idx="3">
                  <c:v>9.2</c:v>
                </c:pt>
                <c:pt idx="4">
                  <c:v>14.7</c:v>
                </c:pt>
                <c:pt idx="5">
                  <c:v>13.1</c:v>
                </c:pt>
                <c:pt idx="6">
                  <c:v>11</c:v>
                </c:pt>
                <c:pt idx="7">
                  <c:v>14.9</c:v>
                </c:pt>
                <c:pt idx="8">
                  <c:v>4.5</c:v>
                </c:pt>
                <c:pt idx="9">
                  <c:v>11</c:v>
                </c:pt>
                <c:pt idx="10">
                  <c:v>11.3</c:v>
                </c:pt>
                <c:pt idx="11">
                  <c:v>9.3</c:v>
                </c:pt>
                <c:pt idx="12">
                  <c:v>8.2</c:v>
                </c:pt>
                <c:pt idx="13">
                  <c:v>10.4</c:v>
                </c:pt>
                <c:pt idx="14">
                  <c:v>11</c:v>
                </c:pt>
                <c:pt idx="15">
                  <c:v>7.6</c:v>
                </c:pt>
                <c:pt idx="16">
                  <c:v>10.8</c:v>
                </c:pt>
                <c:pt idx="17">
                  <c:v>7.3</c:v>
                </c:pt>
                <c:pt idx="18">
                  <c:v>7.9</c:v>
                </c:pt>
                <c:pt idx="19">
                  <c:v>10.8</c:v>
                </c:pt>
                <c:pt idx="20">
                  <c:v>9.3</c:v>
                </c:pt>
                <c:pt idx="21">
                  <c:v>6.6</c:v>
                </c:pt>
                <c:pt idx="22">
                  <c:v>7.1</c:v>
                </c:pt>
                <c:pt idx="23">
                  <c:v>6.8</c:v>
                </c:pt>
                <c:pt idx="24">
                  <c:v>7.2</c:v>
                </c:pt>
                <c:pt idx="25">
                  <c:v>5.2</c:v>
                </c:pt>
                <c:pt idx="26">
                  <c:v>6.9</c:v>
                </c:pt>
                <c:pt idx="27">
                  <c:v>6</c:v>
                </c:pt>
                <c:pt idx="28">
                  <c:v>6.3</c:v>
                </c:pt>
                <c:pt idx="29">
                  <c:v>5.8</c:v>
                </c:pt>
                <c:pt idx="30">
                  <c:v>3.3</c:v>
                </c:pt>
              </c:numCache>
            </c:numRef>
          </c:val>
        </c:ser>
        <c:gapWidth val="75"/>
        <c:overlap val="100"/>
        <c:axId val="71265149"/>
        <c:axId val="23279134"/>
      </c:barChart>
      <c:lineChart>
        <c:grouping val="stacked"/>
        <c:varyColors val="0"/>
        <c:ser>
          <c:idx val="3"/>
          <c:order val="3"/>
          <c:tx>
            <c:strRef>
              <c:f>JobsFinalDem_SkillIntensity_e!$G$13</c:f>
              <c:strCache>
                <c:ptCount val="1"/>
                <c:pt idx="0">
                  <c:v>Total business sector employment sustained by foreign demand, 2004</c:v>
                </c:pt>
              </c:strCache>
            </c:strRef>
          </c:tx>
          <c:spPr>
            <a:solidFill>
              <a:srgbClr val="ffffff"/>
            </a:solidFill>
            <a:ln w="25560">
              <a:noFill/>
            </a:ln>
          </c:spPr>
          <c:marker>
            <c:symbol val="diamond"/>
            <c:size val="7"/>
            <c:spPr>
              <a:solidFill>
                <a:srgbClr val="ffffff"/>
              </a:solidFill>
            </c:spPr>
          </c:marker>
          <c:dLbls>
            <c:numFmt formatCode="0.0" sourceLinked="1"/>
            <c:dLblPos val="r"/>
            <c:showLegendKey val="0"/>
            <c:showVal val="0"/>
            <c:showCatName val="0"/>
            <c:showSerName val="0"/>
            <c:showPercent val="0"/>
            <c:showLeaderLines val="0"/>
          </c:dLbls>
          <c:cat>
            <c:strRef>
              <c:f>JobsFinalDem_SkillIntensity_e!$A$14:$A$44</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JobsFinalDem_SkillIntensity_e!$G$14:$G$44</c:f>
              <c:numCache>
                <c:formatCode>General</c:formatCode>
                <c:ptCount val="31"/>
                <c:pt idx="0">
                  <c:v>74.4</c:v>
                </c:pt>
                <c:pt idx="1">
                  <c:v>52.9</c:v>
                </c:pt>
                <c:pt idx="2">
                  <c:v>50.5</c:v>
                </c:pt>
                <c:pt idx="3">
                  <c:v>39.9</c:v>
                </c:pt>
                <c:pt idx="4">
                  <c:v>53.4</c:v>
                </c:pt>
                <c:pt idx="5">
                  <c:v>48.1</c:v>
                </c:pt>
                <c:pt idx="6">
                  <c:v>51.7</c:v>
                </c:pt>
                <c:pt idx="7">
                  <c:v>54.2</c:v>
                </c:pt>
                <c:pt idx="8">
                  <c:v>42.6</c:v>
                </c:pt>
                <c:pt idx="9">
                  <c:v>48.1</c:v>
                </c:pt>
                <c:pt idx="10">
                  <c:v>42.6</c:v>
                </c:pt>
                <c:pt idx="11">
                  <c:v>47.6</c:v>
                </c:pt>
                <c:pt idx="12">
                  <c:v>37.5</c:v>
                </c:pt>
                <c:pt idx="13">
                  <c:v>37</c:v>
                </c:pt>
                <c:pt idx="14">
                  <c:v>35.4</c:v>
                </c:pt>
                <c:pt idx="15">
                  <c:v>43.4</c:v>
                </c:pt>
                <c:pt idx="16">
                  <c:v>31</c:v>
                </c:pt>
                <c:pt idx="17">
                  <c:v>35.1</c:v>
                </c:pt>
                <c:pt idx="18">
                  <c:v>40</c:v>
                </c:pt>
                <c:pt idx="19">
                  <c:v>34.5</c:v>
                </c:pt>
                <c:pt idx="20">
                  <c:v>26.7</c:v>
                </c:pt>
                <c:pt idx="21">
                  <c:v>37.9</c:v>
                </c:pt>
                <c:pt idx="22">
                  <c:v>29.5</c:v>
                </c:pt>
                <c:pt idx="23">
                  <c:v>30</c:v>
                </c:pt>
                <c:pt idx="24">
                  <c:v>23.7</c:v>
                </c:pt>
                <c:pt idx="25">
                  <c:v>25</c:v>
                </c:pt>
                <c:pt idx="26">
                  <c:v>33</c:v>
                </c:pt>
                <c:pt idx="27">
                  <c:v>24.7</c:v>
                </c:pt>
                <c:pt idx="28">
                  <c:v>18.9</c:v>
                </c:pt>
                <c:pt idx="29">
                  <c:v>15.1</c:v>
                </c:pt>
                <c:pt idx="30">
                  <c:v>10.4</c:v>
                </c:pt>
              </c:numCache>
            </c:numRef>
          </c:val>
          <c:smooth val="0"/>
        </c:ser>
        <c:hiLowLines>
          <c:spPr>
            <a:ln>
              <a:noFill/>
            </a:ln>
          </c:spPr>
        </c:hiLowLines>
        <c:marker val="1"/>
        <c:axId val="42773424"/>
        <c:axId val="83409150"/>
      </c:lineChart>
      <c:catAx>
        <c:axId val="71265149"/>
        <c:scaling>
          <c:orientation val="minMax"/>
        </c:scaling>
        <c:delete val="0"/>
        <c:axPos val="b"/>
        <c:majorGridlines>
          <c:spPr>
            <a:ln w="9360">
              <a:solidFill>
                <a:srgbClr val="ffffff"/>
              </a:solidFill>
              <a:round/>
            </a:ln>
          </c:spPr>
        </c:majorGridlines>
        <c:numFmt formatCode="General" sourceLinked="1"/>
        <c:majorTickMark val="in"/>
        <c:minorTickMark val="none"/>
        <c:tickLblPos val="low"/>
        <c:spPr>
          <a:ln w="9360">
            <a:solidFill>
              <a:srgbClr val="000000"/>
            </a:solidFill>
            <a:round/>
          </a:ln>
        </c:spPr>
        <c:txPr>
          <a:bodyPr rot="-2700000"/>
          <a:lstStyle/>
          <a:p>
            <a:pPr>
              <a:defRPr b="0" sz="800" spc="-1" strike="noStrike">
                <a:solidFill>
                  <a:srgbClr val="000000"/>
                </a:solidFill>
                <a:latin typeface="Arial Narrow"/>
                <a:ea typeface="Arial Narrow"/>
              </a:defRPr>
            </a:pPr>
          </a:p>
        </c:txPr>
        <c:crossAx val="23279134"/>
        <c:crosses val="autoZero"/>
        <c:auto val="1"/>
        <c:lblAlgn val="ctr"/>
        <c:lblOffset val="100"/>
      </c:catAx>
      <c:valAx>
        <c:axId val="23279134"/>
        <c:scaling>
          <c:orientation val="minMax"/>
          <c:max val="100"/>
          <c:min val="0"/>
        </c:scaling>
        <c:delete val="0"/>
        <c:axPos val="l"/>
        <c:majorGridlines>
          <c:spPr>
            <a:ln w="9360">
              <a:solidFill>
                <a:srgbClr val="ffffff"/>
              </a:solidFill>
              <a:round/>
            </a:ln>
          </c:spPr>
        </c:majorGridlines>
        <c:title>
          <c:tx>
            <c:rich>
              <a:bodyPr rot="0"/>
              <a:lstStyle/>
              <a:p>
                <a:pPr>
                  <a:defRPr b="0" sz="800" spc="-1" strike="noStrike">
                    <a:solidFill>
                      <a:srgbClr val="000000"/>
                    </a:solidFill>
                    <a:latin typeface="Arial Narrow"/>
                    <a:ea typeface="Arial Narrow"/>
                  </a:defRPr>
                </a:pPr>
                <a:r>
                  <a:rPr b="0" sz="800" spc="-1" strike="noStrike">
                    <a:solidFill>
                      <a:srgbClr val="000000"/>
                    </a:solidFill>
                    <a:latin typeface="Arial Narrow"/>
                    <a:ea typeface="Arial Narrow"/>
                  </a:rPr>
                  <a:t>%</a:t>
                </a:r>
              </a:p>
            </c:rich>
          </c:tx>
          <c:layout>
            <c:manualLayout>
              <c:xMode val="edge"/>
              <c:yMode val="edge"/>
              <c:x val="0.00977646519680228"/>
              <c:y val="0.137585897818942"/>
            </c:manualLayout>
          </c:layout>
          <c:overlay val="0"/>
          <c:spPr>
            <a:noFill/>
            <a:ln>
              <a:noFill/>
            </a:ln>
          </c:spPr>
        </c:title>
        <c:numFmt formatCode="General" sourceLinked="0"/>
        <c:majorTickMark val="in"/>
        <c:minorTickMark val="none"/>
        <c:tickLblPos val="nextTo"/>
        <c:spPr>
          <a:ln w="9360">
            <a:solidFill>
              <a:srgbClr val="000000"/>
            </a:solidFill>
            <a:round/>
          </a:ln>
        </c:spPr>
        <c:txPr>
          <a:bodyPr/>
          <a:lstStyle/>
          <a:p>
            <a:pPr>
              <a:defRPr b="0" sz="800" spc="-1" strike="noStrike">
                <a:solidFill>
                  <a:srgbClr val="000000"/>
                </a:solidFill>
                <a:latin typeface="Arial Narrow"/>
                <a:ea typeface="Arial Narrow"/>
              </a:defRPr>
            </a:pPr>
          </a:p>
        </c:txPr>
        <c:crossAx val="71265149"/>
        <c:crosses val="autoZero"/>
        <c:majorUnit val="20"/>
      </c:valAx>
      <c:catAx>
        <c:axId val="42773424"/>
        <c:scaling>
          <c:orientation val="minMax"/>
        </c:scaling>
        <c:delete val="1"/>
        <c:axPos val="b"/>
        <c:majorGridlines>
          <c:spPr>
            <a:ln w="9360">
              <a:solidFill>
                <a:srgbClr val="ffffff"/>
              </a:solidFill>
              <a:round/>
            </a:ln>
          </c:spPr>
        </c:majorGridlines>
        <c:numFmt formatCode="General" sourceLinked="1"/>
        <c:majorTickMark val="in"/>
        <c:minorTickMark val="none"/>
        <c:tickLblPos val="low"/>
        <c:spPr>
          <a:ln w="9360">
            <a:solidFill>
              <a:srgbClr val="000000"/>
            </a:solidFill>
            <a:round/>
          </a:ln>
        </c:spPr>
        <c:txPr>
          <a:bodyPr rot="-2700000"/>
          <a:lstStyle/>
          <a:p>
            <a:pPr>
              <a:defRPr b="0" sz="800" spc="-1" strike="noStrike">
                <a:solidFill>
                  <a:srgbClr val="000000"/>
                </a:solidFill>
                <a:latin typeface="Arial Narrow"/>
                <a:ea typeface="Arial Narrow"/>
              </a:defRPr>
            </a:pPr>
          </a:p>
        </c:txPr>
        <c:crossAx val="83409150"/>
        <c:crosses val="autoZero"/>
        <c:auto val="1"/>
        <c:lblAlgn val="ctr"/>
        <c:lblOffset val="100"/>
      </c:catAx>
      <c:valAx>
        <c:axId val="83409150"/>
        <c:scaling>
          <c:orientation val="minMax"/>
          <c:max val="100"/>
          <c:min val="0"/>
        </c:scaling>
        <c:delete val="1"/>
        <c:axPos val="l"/>
        <c:majorGridlines>
          <c:spPr>
            <a:ln w="9360">
              <a:solidFill>
                <a:srgbClr val="ffffff"/>
              </a:solidFill>
              <a:round/>
            </a:ln>
          </c:spPr>
        </c:majorGridlines>
        <c:title>
          <c:tx>
            <c:rich>
              <a:bodyPr rot="0"/>
              <a:lstStyle/>
              <a:p>
                <a:pPr>
                  <a:defRPr b="0" sz="800" spc="-1" strike="noStrike">
                    <a:solidFill>
                      <a:srgbClr val="000000"/>
                    </a:solidFill>
                    <a:latin typeface="Arial Narrow"/>
                    <a:ea typeface="Arial Narrow"/>
                  </a:defRPr>
                </a:pPr>
                <a:r>
                  <a:rPr b="0" sz="800" spc="-1" strike="noStrike">
                    <a:solidFill>
                      <a:srgbClr val="000000"/>
                    </a:solidFill>
                    <a:latin typeface="Arial Narrow"/>
                    <a:ea typeface="Arial Narrow"/>
                  </a:rPr>
                  <a:t>%</a:t>
                </a:r>
              </a:p>
            </c:rich>
          </c:tx>
          <c:layout>
            <c:manualLayout>
              <c:xMode val="edge"/>
              <c:yMode val="edge"/>
              <c:x val="0.00977646519680228"/>
              <c:y val="0.137585897818942"/>
            </c:manualLayout>
          </c:layout>
          <c:overlay val="0"/>
          <c:spPr>
            <a:noFill/>
            <a:ln>
              <a:noFill/>
            </a:ln>
          </c:spPr>
        </c:title>
        <c:numFmt formatCode="General" sourceLinked="0"/>
        <c:majorTickMark val="in"/>
        <c:minorTickMark val="none"/>
        <c:tickLblPos val="nextTo"/>
        <c:spPr>
          <a:ln w="9360">
            <a:solidFill>
              <a:srgbClr val="000000"/>
            </a:solidFill>
            <a:round/>
          </a:ln>
        </c:spPr>
        <c:txPr>
          <a:bodyPr/>
          <a:lstStyle/>
          <a:p>
            <a:pPr>
              <a:defRPr b="0" sz="800" spc="-1" strike="noStrike">
                <a:solidFill>
                  <a:srgbClr val="000000"/>
                </a:solidFill>
                <a:latin typeface="Arial Narrow"/>
                <a:ea typeface="Arial Narrow"/>
              </a:defRPr>
            </a:pPr>
          </a:p>
        </c:txPr>
        <c:crossAx val="42773424"/>
        <c:crosses val="autoZero"/>
        <c:majorUnit val="20"/>
      </c:valAx>
      <c:spPr>
        <a:solidFill>
          <a:srgbClr val="eaeaea"/>
        </a:solidFill>
        <a:ln w="25560">
          <a:noFill/>
        </a:ln>
      </c:spPr>
    </c:plotArea>
    <c:legend>
      <c:layout>
        <c:manualLayout>
          <c:xMode val="edge"/>
          <c:yMode val="edge"/>
          <c:x val="0.0426136363636364"/>
          <c:y val="0.0318021201413428"/>
          <c:w val="0.941761363636364"/>
          <c:h val="0.127208851543734"/>
        </c:manualLayout>
      </c:layout>
      <c:spPr>
        <a:solidFill>
          <a:srgbClr val="eaeaea"/>
        </a:solidFill>
        <a:ln>
          <a:noFill/>
        </a:ln>
      </c:spPr>
      <c:txPr>
        <a:bodyPr/>
        <a:lstStyle/>
        <a:p>
          <a:pPr>
            <a:defRPr b="0" sz="735" spc="-1" strike="noStrike">
              <a:solidFill>
                <a:srgbClr val="000000"/>
              </a:solidFill>
              <a:latin typeface="Arial Narrow"/>
              <a:ea typeface="Arial Narrow"/>
            </a:defRPr>
          </a:pPr>
        </a:p>
      </c:txPr>
    </c:legend>
    <c:plotVisOnly val="1"/>
    <c:dispBlanksAs val="gap"/>
  </c:chart>
  <c:spPr>
    <a:no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stacked"/>
        <c:varyColors val="0"/>
        <c:ser>
          <c:idx val="0"/>
          <c:order val="0"/>
          <c:tx>
            <c:strRef>
              <c:f>JobsFinalDem_SkillIntensity_e!$J$55</c:f>
              <c:strCache>
                <c:ptCount val="1"/>
                <c:pt idx="0">
                  <c:v>High skilled</c:v>
                </c:pt>
              </c:strCache>
            </c:strRef>
          </c:tx>
          <c:spPr>
            <a:solidFill>
              <a:srgbClr val="4f81bd"/>
            </a:solidFill>
            <a:ln>
              <a:noFill/>
            </a:ln>
          </c:spPr>
          <c:invertIfNegative val="0"/>
          <c:dLbls>
            <c:numFmt formatCode="0.0" sourceLinked="1"/>
            <c:dLblPos val="ctr"/>
            <c:showLegendKey val="0"/>
            <c:showVal val="0"/>
            <c:showCatName val="0"/>
            <c:showSerName val="0"/>
            <c:showPercent val="0"/>
            <c:showLeaderLines val="0"/>
          </c:dLbls>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JobsFinalDem_SkillIntensity_e!$J$56:$J$86</c:f>
              <c:numCache>
                <c:formatCode>General</c:formatCode>
                <c:ptCount val="31"/>
                <c:pt idx="0">
                  <c:v>10.6</c:v>
                </c:pt>
                <c:pt idx="1">
                  <c:v>11.6</c:v>
                </c:pt>
                <c:pt idx="2">
                  <c:v>17</c:v>
                </c:pt>
                <c:pt idx="3">
                  <c:v>9.2</c:v>
                </c:pt>
                <c:pt idx="4">
                  <c:v>14.7</c:v>
                </c:pt>
                <c:pt idx="5">
                  <c:v>13.1</c:v>
                </c:pt>
                <c:pt idx="6">
                  <c:v>11</c:v>
                </c:pt>
                <c:pt idx="7">
                  <c:v>14.9</c:v>
                </c:pt>
                <c:pt idx="8">
                  <c:v>4.5</c:v>
                </c:pt>
                <c:pt idx="9">
                  <c:v>11</c:v>
                </c:pt>
                <c:pt idx="10">
                  <c:v>11.3</c:v>
                </c:pt>
                <c:pt idx="11">
                  <c:v>9.3</c:v>
                </c:pt>
                <c:pt idx="12">
                  <c:v>8.2</c:v>
                </c:pt>
                <c:pt idx="13">
                  <c:v>10.4</c:v>
                </c:pt>
                <c:pt idx="14">
                  <c:v>11</c:v>
                </c:pt>
                <c:pt idx="15">
                  <c:v>7.6</c:v>
                </c:pt>
                <c:pt idx="16">
                  <c:v>10.8</c:v>
                </c:pt>
                <c:pt idx="17">
                  <c:v>7.3</c:v>
                </c:pt>
                <c:pt idx="18">
                  <c:v>7.9</c:v>
                </c:pt>
                <c:pt idx="19">
                  <c:v>10.8</c:v>
                </c:pt>
                <c:pt idx="20">
                  <c:v>9.3</c:v>
                </c:pt>
                <c:pt idx="21">
                  <c:v>6.6</c:v>
                </c:pt>
                <c:pt idx="22">
                  <c:v>7.1</c:v>
                </c:pt>
                <c:pt idx="23">
                  <c:v>6.8</c:v>
                </c:pt>
                <c:pt idx="24">
                  <c:v>7.2</c:v>
                </c:pt>
                <c:pt idx="25">
                  <c:v>5.2</c:v>
                </c:pt>
                <c:pt idx="26">
                  <c:v>6.9</c:v>
                </c:pt>
                <c:pt idx="27">
                  <c:v>6</c:v>
                </c:pt>
                <c:pt idx="28">
                  <c:v>6.3</c:v>
                </c:pt>
                <c:pt idx="29">
                  <c:v>5.8</c:v>
                </c:pt>
                <c:pt idx="30">
                  <c:v>3.3</c:v>
                </c:pt>
              </c:numCache>
            </c:numRef>
          </c:val>
        </c:ser>
        <c:ser>
          <c:idx val="1"/>
          <c:order val="1"/>
          <c:tx>
            <c:strRef>
              <c:f>JobsFinalDem_SkillIntensity_e!$K$55</c:f>
              <c:strCache>
                <c:ptCount val="1"/>
                <c:pt idx="0">
                  <c:v>Filler1</c:v>
                </c:pt>
              </c:strCache>
            </c:strRef>
          </c:tx>
          <c:spPr>
            <a:noFill/>
            <a:ln>
              <a:noFill/>
            </a:ln>
          </c:spPr>
          <c:invertIfNegative val="0"/>
          <c:dLbls>
            <c:numFmt formatCode="0.0" sourceLinked="1"/>
            <c:dLblPos val="ctr"/>
            <c:showLegendKey val="0"/>
            <c:showVal val="0"/>
            <c:showCatName val="0"/>
            <c:showSerName val="0"/>
            <c:showPercent val="0"/>
            <c:showLeaderLines val="0"/>
          </c:dLbls>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JobsFinalDem_SkillIntensity_e!$K$56:$K$86</c:f>
              <c:numCache>
                <c:formatCode>General</c:formatCode>
                <c:ptCount val="31"/>
                <c:pt idx="0">
                  <c:v>39.4</c:v>
                </c:pt>
                <c:pt idx="1">
                  <c:v>38.4</c:v>
                </c:pt>
                <c:pt idx="2">
                  <c:v>33</c:v>
                </c:pt>
                <c:pt idx="3">
                  <c:v>40.8</c:v>
                </c:pt>
                <c:pt idx="4">
                  <c:v>35.3</c:v>
                </c:pt>
                <c:pt idx="5">
                  <c:v>36.9</c:v>
                </c:pt>
                <c:pt idx="6">
                  <c:v>39</c:v>
                </c:pt>
                <c:pt idx="7">
                  <c:v>35.1</c:v>
                </c:pt>
                <c:pt idx="8">
                  <c:v>45.5</c:v>
                </c:pt>
                <c:pt idx="9">
                  <c:v>39</c:v>
                </c:pt>
                <c:pt idx="10">
                  <c:v>38.7</c:v>
                </c:pt>
                <c:pt idx="11">
                  <c:v>40.7</c:v>
                </c:pt>
                <c:pt idx="12">
                  <c:v>41.8</c:v>
                </c:pt>
                <c:pt idx="13">
                  <c:v>39.6</c:v>
                </c:pt>
                <c:pt idx="14">
                  <c:v>39</c:v>
                </c:pt>
                <c:pt idx="15">
                  <c:v>42.4</c:v>
                </c:pt>
                <c:pt idx="16">
                  <c:v>39.2</c:v>
                </c:pt>
                <c:pt idx="17">
                  <c:v>42.7</c:v>
                </c:pt>
                <c:pt idx="18">
                  <c:v>42.1</c:v>
                </c:pt>
                <c:pt idx="19">
                  <c:v>39.2</c:v>
                </c:pt>
                <c:pt idx="20">
                  <c:v>40.7</c:v>
                </c:pt>
                <c:pt idx="21">
                  <c:v>43.4</c:v>
                </c:pt>
                <c:pt idx="22">
                  <c:v>42.9</c:v>
                </c:pt>
                <c:pt idx="23">
                  <c:v>43.2</c:v>
                </c:pt>
                <c:pt idx="24">
                  <c:v>42.8</c:v>
                </c:pt>
                <c:pt idx="25">
                  <c:v>44.8</c:v>
                </c:pt>
                <c:pt idx="26">
                  <c:v>43.1</c:v>
                </c:pt>
                <c:pt idx="27">
                  <c:v>44</c:v>
                </c:pt>
                <c:pt idx="28">
                  <c:v>43.7</c:v>
                </c:pt>
                <c:pt idx="29">
                  <c:v>44.2</c:v>
                </c:pt>
                <c:pt idx="30">
                  <c:v>46.7</c:v>
                </c:pt>
              </c:numCache>
            </c:numRef>
          </c:val>
        </c:ser>
        <c:ser>
          <c:idx val="2"/>
          <c:order val="2"/>
          <c:tx>
            <c:strRef>
              <c:f>JobsFinalDem_SkillIntensity_e!$L$55</c:f>
              <c:strCache>
                <c:ptCount val="1"/>
                <c:pt idx="0">
                  <c:v>Medium skilled</c:v>
                </c:pt>
              </c:strCache>
            </c:strRef>
          </c:tx>
          <c:spPr>
            <a:solidFill>
              <a:srgbClr val="9bbb59"/>
            </a:solidFill>
            <a:ln>
              <a:noFill/>
            </a:ln>
          </c:spPr>
          <c:invertIfNegative val="0"/>
          <c:dLbls>
            <c:numFmt formatCode="0.0" sourceLinked="1"/>
            <c:dLblPos val="ctr"/>
            <c:showLegendKey val="0"/>
            <c:showVal val="0"/>
            <c:showCatName val="0"/>
            <c:showSerName val="0"/>
            <c:showPercent val="0"/>
            <c:showLeaderLines val="0"/>
          </c:dLbls>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JobsFinalDem_SkillIntensity_e!$L$56:$L$86</c:f>
              <c:numCache>
                <c:formatCode>General</c:formatCode>
                <c:ptCount val="31"/>
                <c:pt idx="0">
                  <c:v>25.2</c:v>
                </c:pt>
                <c:pt idx="1">
                  <c:v>27.6</c:v>
                </c:pt>
                <c:pt idx="2">
                  <c:v>25.6</c:v>
                </c:pt>
                <c:pt idx="3">
                  <c:v>23.1</c:v>
                </c:pt>
                <c:pt idx="4">
                  <c:v>27.6</c:v>
                </c:pt>
                <c:pt idx="5">
                  <c:v>25.1</c:v>
                </c:pt>
                <c:pt idx="6">
                  <c:v>23.1</c:v>
                </c:pt>
                <c:pt idx="7">
                  <c:v>21.2</c:v>
                </c:pt>
                <c:pt idx="8">
                  <c:v>20</c:v>
                </c:pt>
                <c:pt idx="9">
                  <c:v>16.4</c:v>
                </c:pt>
                <c:pt idx="10">
                  <c:v>16.5</c:v>
                </c:pt>
                <c:pt idx="11">
                  <c:v>14.7</c:v>
                </c:pt>
                <c:pt idx="12">
                  <c:v>18.3</c:v>
                </c:pt>
                <c:pt idx="13">
                  <c:v>19.7</c:v>
                </c:pt>
                <c:pt idx="14">
                  <c:v>17.5</c:v>
                </c:pt>
                <c:pt idx="15">
                  <c:v>19.9</c:v>
                </c:pt>
                <c:pt idx="16">
                  <c:v>19</c:v>
                </c:pt>
                <c:pt idx="17">
                  <c:v>20</c:v>
                </c:pt>
                <c:pt idx="18">
                  <c:v>14.3</c:v>
                </c:pt>
                <c:pt idx="19">
                  <c:v>19.6</c:v>
                </c:pt>
                <c:pt idx="20">
                  <c:v>17.3</c:v>
                </c:pt>
                <c:pt idx="21">
                  <c:v>13.2</c:v>
                </c:pt>
                <c:pt idx="22">
                  <c:v>16.4</c:v>
                </c:pt>
                <c:pt idx="23">
                  <c:v>11.6</c:v>
                </c:pt>
                <c:pt idx="24">
                  <c:v>15.7</c:v>
                </c:pt>
                <c:pt idx="25">
                  <c:v>11.1</c:v>
                </c:pt>
                <c:pt idx="26">
                  <c:v>9.2</c:v>
                </c:pt>
                <c:pt idx="27">
                  <c:v>12.8</c:v>
                </c:pt>
                <c:pt idx="28">
                  <c:v>10</c:v>
                </c:pt>
                <c:pt idx="29">
                  <c:v>8.8</c:v>
                </c:pt>
                <c:pt idx="30">
                  <c:v>5.8</c:v>
                </c:pt>
              </c:numCache>
            </c:numRef>
          </c:val>
        </c:ser>
        <c:ser>
          <c:idx val="3"/>
          <c:order val="3"/>
          <c:tx>
            <c:strRef>
              <c:f>JobsFinalDem_SkillIntensity_e!$M$55</c:f>
              <c:strCache>
                <c:ptCount val="1"/>
                <c:pt idx="0">
                  <c:v>Filler2</c:v>
                </c:pt>
              </c:strCache>
            </c:strRef>
          </c:tx>
          <c:spPr>
            <a:noFill/>
            <a:ln>
              <a:noFill/>
            </a:ln>
          </c:spPr>
          <c:invertIfNegative val="0"/>
          <c:dLbls>
            <c:numFmt formatCode="0.0" sourceLinked="1"/>
            <c:dLblPos val="ctr"/>
            <c:showLegendKey val="0"/>
            <c:showVal val="0"/>
            <c:showCatName val="0"/>
            <c:showSerName val="0"/>
            <c:showPercent val="0"/>
            <c:showLeaderLines val="0"/>
          </c:dLbls>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JobsFinalDem_SkillIntensity_e!$M$56:$M$86</c:f>
              <c:numCache>
                <c:formatCode>General</c:formatCode>
                <c:ptCount val="31"/>
                <c:pt idx="0">
                  <c:v>24.8</c:v>
                </c:pt>
                <c:pt idx="1">
                  <c:v>22.4</c:v>
                </c:pt>
                <c:pt idx="2">
                  <c:v>24.4</c:v>
                </c:pt>
                <c:pt idx="3">
                  <c:v>26.9</c:v>
                </c:pt>
                <c:pt idx="4">
                  <c:v>22.4</c:v>
                </c:pt>
                <c:pt idx="5">
                  <c:v>24.9</c:v>
                </c:pt>
                <c:pt idx="6">
                  <c:v>26.9</c:v>
                </c:pt>
                <c:pt idx="7">
                  <c:v>28.8</c:v>
                </c:pt>
                <c:pt idx="8">
                  <c:v>30</c:v>
                </c:pt>
                <c:pt idx="9">
                  <c:v>33.6</c:v>
                </c:pt>
                <c:pt idx="10">
                  <c:v>33.5</c:v>
                </c:pt>
                <c:pt idx="11">
                  <c:v>35.3</c:v>
                </c:pt>
                <c:pt idx="12">
                  <c:v>31.7</c:v>
                </c:pt>
                <c:pt idx="13">
                  <c:v>30.3</c:v>
                </c:pt>
                <c:pt idx="14">
                  <c:v>32.5</c:v>
                </c:pt>
                <c:pt idx="15">
                  <c:v>30.1</c:v>
                </c:pt>
                <c:pt idx="16">
                  <c:v>31</c:v>
                </c:pt>
                <c:pt idx="17">
                  <c:v>30</c:v>
                </c:pt>
                <c:pt idx="18">
                  <c:v>35.7</c:v>
                </c:pt>
                <c:pt idx="19">
                  <c:v>30.4</c:v>
                </c:pt>
                <c:pt idx="20">
                  <c:v>32.7</c:v>
                </c:pt>
                <c:pt idx="21">
                  <c:v>36.8</c:v>
                </c:pt>
                <c:pt idx="22">
                  <c:v>33.6</c:v>
                </c:pt>
                <c:pt idx="23">
                  <c:v>38.4</c:v>
                </c:pt>
                <c:pt idx="24">
                  <c:v>34.3</c:v>
                </c:pt>
                <c:pt idx="25">
                  <c:v>38.9</c:v>
                </c:pt>
                <c:pt idx="26">
                  <c:v>40.8</c:v>
                </c:pt>
                <c:pt idx="27">
                  <c:v>37.2</c:v>
                </c:pt>
                <c:pt idx="28">
                  <c:v>40</c:v>
                </c:pt>
                <c:pt idx="29">
                  <c:v>41.2</c:v>
                </c:pt>
                <c:pt idx="30">
                  <c:v>44.2</c:v>
                </c:pt>
              </c:numCache>
            </c:numRef>
          </c:val>
        </c:ser>
        <c:ser>
          <c:idx val="4"/>
          <c:order val="4"/>
          <c:tx>
            <c:strRef>
              <c:f>JobsFinalDem_SkillIntensity_e!$N$55</c:f>
              <c:strCache>
                <c:ptCount val="1"/>
                <c:pt idx="0">
                  <c:v>Low skilled</c:v>
                </c:pt>
              </c:strCache>
            </c:strRef>
          </c:tx>
          <c:spPr>
            <a:solidFill>
              <a:srgbClr val="4bacc6"/>
            </a:solidFill>
            <a:ln>
              <a:noFill/>
            </a:ln>
          </c:spPr>
          <c:invertIfNegative val="0"/>
          <c:dLbls>
            <c:numFmt formatCode="0.0" sourceLinked="1"/>
            <c:dLblPos val="ctr"/>
            <c:showLegendKey val="0"/>
            <c:showVal val="0"/>
            <c:showCatName val="0"/>
            <c:showSerName val="0"/>
            <c:showPercent val="0"/>
            <c:showLeaderLines val="0"/>
          </c:dLbls>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JobsFinalDem_SkillIntensity_e!$N$56:$N$86</c:f>
              <c:numCache>
                <c:formatCode>General</c:formatCode>
                <c:ptCount val="31"/>
                <c:pt idx="0">
                  <c:v>44.8</c:v>
                </c:pt>
                <c:pt idx="1">
                  <c:v>25.9</c:v>
                </c:pt>
                <c:pt idx="2">
                  <c:v>16.6</c:v>
                </c:pt>
                <c:pt idx="3">
                  <c:v>24.2</c:v>
                </c:pt>
                <c:pt idx="4">
                  <c:v>13.8</c:v>
                </c:pt>
                <c:pt idx="5">
                  <c:v>17.3</c:v>
                </c:pt>
                <c:pt idx="6">
                  <c:v>20.4</c:v>
                </c:pt>
                <c:pt idx="7">
                  <c:v>18.2</c:v>
                </c:pt>
                <c:pt idx="8">
                  <c:v>24.7</c:v>
                </c:pt>
                <c:pt idx="9">
                  <c:v>19.6</c:v>
                </c:pt>
                <c:pt idx="10">
                  <c:v>16.9</c:v>
                </c:pt>
                <c:pt idx="11">
                  <c:v>20.4</c:v>
                </c:pt>
                <c:pt idx="12">
                  <c:v>17.8</c:v>
                </c:pt>
                <c:pt idx="13">
                  <c:v>13.6</c:v>
                </c:pt>
                <c:pt idx="14">
                  <c:v>14.7</c:v>
                </c:pt>
                <c:pt idx="15">
                  <c:v>15</c:v>
                </c:pt>
                <c:pt idx="16">
                  <c:v>12.7</c:v>
                </c:pt>
                <c:pt idx="17">
                  <c:v>14.4</c:v>
                </c:pt>
                <c:pt idx="18">
                  <c:v>16.9</c:v>
                </c:pt>
                <c:pt idx="19">
                  <c:v>8.3</c:v>
                </c:pt>
                <c:pt idx="20">
                  <c:v>10.3</c:v>
                </c:pt>
                <c:pt idx="21">
                  <c:v>16</c:v>
                </c:pt>
                <c:pt idx="22">
                  <c:v>11.7</c:v>
                </c:pt>
                <c:pt idx="23">
                  <c:v>13.7</c:v>
                </c:pt>
                <c:pt idx="24">
                  <c:v>7.6</c:v>
                </c:pt>
                <c:pt idx="25">
                  <c:v>14.2</c:v>
                </c:pt>
                <c:pt idx="26">
                  <c:v>10.7</c:v>
                </c:pt>
                <c:pt idx="27">
                  <c:v>4.5</c:v>
                </c:pt>
                <c:pt idx="28">
                  <c:v>4.4</c:v>
                </c:pt>
                <c:pt idx="29">
                  <c:v>4.3</c:v>
                </c:pt>
                <c:pt idx="30">
                  <c:v>5.6</c:v>
                </c:pt>
              </c:numCache>
            </c:numRef>
          </c:val>
        </c:ser>
        <c:ser>
          <c:idx val="5"/>
          <c:order val="5"/>
          <c:tx>
            <c:strRef>
              <c:f>JobsFinalDem_SkillIntensity_e!$O$55</c:f>
              <c:strCache>
                <c:ptCount val="1"/>
                <c:pt idx="0">
                  <c:v>Filler3</c:v>
                </c:pt>
              </c:strCache>
            </c:strRef>
          </c:tx>
          <c:spPr>
            <a:noFill/>
            <a:ln>
              <a:noFill/>
            </a:ln>
          </c:spPr>
          <c:invertIfNegative val="0"/>
          <c:dLbls>
            <c:numFmt formatCode="0.0" sourceLinked="1"/>
            <c:dLblPos val="ctr"/>
            <c:showLegendKey val="0"/>
            <c:showVal val="0"/>
            <c:showCatName val="0"/>
            <c:showSerName val="0"/>
            <c:showPercent val="0"/>
            <c:showLeaderLines val="0"/>
          </c:dLbls>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JobsFinalDem_SkillIntensity_e!$O$56:$O$86</c:f>
              <c:numCache>
                <c:formatCode>General</c:formatCode>
                <c:ptCount val="31"/>
                <c:pt idx="0">
                  <c:v>5.2</c:v>
                </c:pt>
                <c:pt idx="1">
                  <c:v>24.1</c:v>
                </c:pt>
                <c:pt idx="2">
                  <c:v>33.4</c:v>
                </c:pt>
                <c:pt idx="3">
                  <c:v>25.8</c:v>
                </c:pt>
                <c:pt idx="4">
                  <c:v>36.2</c:v>
                </c:pt>
                <c:pt idx="5">
                  <c:v>32.7</c:v>
                </c:pt>
                <c:pt idx="6">
                  <c:v>29.6</c:v>
                </c:pt>
                <c:pt idx="7">
                  <c:v>31.8</c:v>
                </c:pt>
                <c:pt idx="8">
                  <c:v>25.3</c:v>
                </c:pt>
                <c:pt idx="9">
                  <c:v>30.4</c:v>
                </c:pt>
                <c:pt idx="10">
                  <c:v>33.1</c:v>
                </c:pt>
                <c:pt idx="11">
                  <c:v>29.6</c:v>
                </c:pt>
                <c:pt idx="12">
                  <c:v>32.2</c:v>
                </c:pt>
                <c:pt idx="13">
                  <c:v>36.4</c:v>
                </c:pt>
                <c:pt idx="14">
                  <c:v>35.3</c:v>
                </c:pt>
                <c:pt idx="15">
                  <c:v>35</c:v>
                </c:pt>
                <c:pt idx="16">
                  <c:v>37.3</c:v>
                </c:pt>
                <c:pt idx="17">
                  <c:v>35.6</c:v>
                </c:pt>
                <c:pt idx="18">
                  <c:v>33.1</c:v>
                </c:pt>
                <c:pt idx="19">
                  <c:v>41.7</c:v>
                </c:pt>
                <c:pt idx="20">
                  <c:v>39.7</c:v>
                </c:pt>
                <c:pt idx="21">
                  <c:v>34</c:v>
                </c:pt>
                <c:pt idx="22">
                  <c:v>38.3</c:v>
                </c:pt>
                <c:pt idx="23">
                  <c:v>36.3</c:v>
                </c:pt>
                <c:pt idx="24">
                  <c:v>42.4</c:v>
                </c:pt>
                <c:pt idx="25">
                  <c:v>35.8</c:v>
                </c:pt>
                <c:pt idx="26">
                  <c:v>39.3</c:v>
                </c:pt>
                <c:pt idx="27">
                  <c:v>45.5</c:v>
                </c:pt>
                <c:pt idx="28">
                  <c:v>45.6</c:v>
                </c:pt>
                <c:pt idx="29">
                  <c:v>45.7</c:v>
                </c:pt>
                <c:pt idx="30">
                  <c:v>44.4</c:v>
                </c:pt>
              </c:numCache>
            </c:numRef>
          </c:val>
        </c:ser>
        <c:ser>
          <c:idx val="6"/>
          <c:order val="6"/>
          <c:tx>
            <c:strRef>
              <c:f>JobsFinalDem_SkillIntensity_e!$P$55</c:f>
              <c:strCache>
                <c:ptCount val="1"/>
                <c:pt idx="0">
                  <c:v>Total</c:v>
                </c:pt>
              </c:strCache>
            </c:strRef>
          </c:tx>
          <c:spPr>
            <a:solidFill>
              <a:srgbClr val="2c4d75"/>
            </a:solidFill>
            <a:ln>
              <a:noFill/>
            </a:ln>
          </c:spPr>
          <c:invertIfNegative val="0"/>
          <c:dLbls>
            <c:numFmt formatCode="0.0" sourceLinked="1"/>
            <c:dLblPos val="ctr"/>
            <c:showLegendKey val="0"/>
            <c:showVal val="0"/>
            <c:showCatName val="0"/>
            <c:showSerName val="0"/>
            <c:showPercent val="0"/>
            <c:showLeaderLines val="0"/>
          </c:dLbls>
          <c:cat>
            <c:strRef>
              <c:f>JobsFinalDem_SkillIntensity_e!$I$56:$I$86</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JobsFinalDem_SkillIntensity_e!$P$56:$P$86</c:f>
              <c:numCache>
                <c:formatCode>General</c:formatCode>
                <c:ptCount val="31"/>
                <c:pt idx="0">
                  <c:v>80.6</c:v>
                </c:pt>
                <c:pt idx="1">
                  <c:v>65.1</c:v>
                </c:pt>
                <c:pt idx="2">
                  <c:v>59.2</c:v>
                </c:pt>
                <c:pt idx="3">
                  <c:v>56.5</c:v>
                </c:pt>
                <c:pt idx="4">
                  <c:v>56.1</c:v>
                </c:pt>
                <c:pt idx="5">
                  <c:v>55.5</c:v>
                </c:pt>
                <c:pt idx="6">
                  <c:v>54.5</c:v>
                </c:pt>
                <c:pt idx="7">
                  <c:v>54.3</c:v>
                </c:pt>
                <c:pt idx="8">
                  <c:v>49.2</c:v>
                </c:pt>
                <c:pt idx="9">
                  <c:v>47</c:v>
                </c:pt>
                <c:pt idx="10">
                  <c:v>44.7</c:v>
                </c:pt>
                <c:pt idx="11">
                  <c:v>44.4</c:v>
                </c:pt>
                <c:pt idx="12">
                  <c:v>44.3</c:v>
                </c:pt>
                <c:pt idx="13">
                  <c:v>43.7</c:v>
                </c:pt>
                <c:pt idx="14">
                  <c:v>43.2</c:v>
                </c:pt>
                <c:pt idx="15">
                  <c:v>42.5</c:v>
                </c:pt>
                <c:pt idx="16">
                  <c:v>42.5</c:v>
                </c:pt>
                <c:pt idx="17">
                  <c:v>41.7</c:v>
                </c:pt>
                <c:pt idx="18">
                  <c:v>39.1</c:v>
                </c:pt>
                <c:pt idx="19">
                  <c:v>38.7</c:v>
                </c:pt>
                <c:pt idx="20">
                  <c:v>36.9</c:v>
                </c:pt>
                <c:pt idx="21">
                  <c:v>35.8</c:v>
                </c:pt>
                <c:pt idx="22">
                  <c:v>35.2</c:v>
                </c:pt>
                <c:pt idx="23">
                  <c:v>32.1</c:v>
                </c:pt>
                <c:pt idx="24">
                  <c:v>30.5</c:v>
                </c:pt>
                <c:pt idx="25">
                  <c:v>30.5</c:v>
                </c:pt>
                <c:pt idx="26">
                  <c:v>26.8</c:v>
                </c:pt>
                <c:pt idx="27">
                  <c:v>23.3</c:v>
                </c:pt>
                <c:pt idx="28">
                  <c:v>20.7</c:v>
                </c:pt>
                <c:pt idx="29">
                  <c:v>18.9</c:v>
                </c:pt>
                <c:pt idx="30">
                  <c:v>14.7</c:v>
                </c:pt>
              </c:numCache>
            </c:numRef>
          </c:val>
        </c:ser>
        <c:gapWidth val="150"/>
        <c:overlap val="100"/>
        <c:axId val="26680420"/>
        <c:axId val="17552052"/>
      </c:barChart>
      <c:catAx>
        <c:axId val="26680420"/>
        <c:scaling>
          <c:orientation val="maxMin"/>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7552052"/>
        <c:crosses val="autoZero"/>
        <c:auto val="1"/>
        <c:lblAlgn val="ctr"/>
        <c:lblOffset val="100"/>
      </c:catAx>
      <c:valAx>
        <c:axId val="17552052"/>
        <c:scaling>
          <c:orientation val="minMax"/>
        </c:scaling>
        <c:delete val="1"/>
        <c:axPos val="l"/>
        <c:numFmt formatCode="0.0"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6680420"/>
        <c:crosses val="max"/>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jpeg"/><Relationship Id="rId3"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9360</xdr:colOff>
      <xdr:row>13</xdr:row>
      <xdr:rowOff>0</xdr:rowOff>
    </xdr:from>
    <xdr:to>
      <xdr:col>18</xdr:col>
      <xdr:colOff>199440</xdr:colOff>
      <xdr:row>28</xdr:row>
      <xdr:rowOff>123480</xdr:rowOff>
    </xdr:to>
    <xdr:graphicFrame>
      <xdr:nvGraphicFramePr>
        <xdr:cNvPr id="0" name="Chart 2"/>
        <xdr:cNvGraphicFramePr/>
      </xdr:nvGraphicFramePr>
      <xdr:xfrm>
        <a:off x="6322320" y="2717640"/>
        <a:ext cx="7069680" cy="2409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411480</xdr:colOff>
      <xdr:row>12</xdr:row>
      <xdr:rowOff>795960</xdr:rowOff>
    </xdr:from>
    <xdr:to>
      <xdr:col>25</xdr:col>
      <xdr:colOff>76680</xdr:colOff>
      <xdr:row>49</xdr:row>
      <xdr:rowOff>33480</xdr:rowOff>
    </xdr:to>
    <xdr:pic>
      <xdr:nvPicPr>
        <xdr:cNvPr id="1" name="Picture 1" descr=""/>
        <xdr:cNvPicPr/>
      </xdr:nvPicPr>
      <xdr:blipFill>
        <a:blip r:embed="rId2"/>
        <a:stretch/>
      </xdr:blipFill>
      <xdr:spPr>
        <a:xfrm>
          <a:off x="13604040" y="2688120"/>
          <a:ext cx="3862080" cy="5568480"/>
        </a:xfrm>
        <a:prstGeom prst="rect">
          <a:avLst/>
        </a:prstGeom>
        <a:ln>
          <a:noFill/>
        </a:ln>
      </xdr:spPr>
    </xdr:pic>
    <xdr:clientData/>
  </xdr:twoCellAnchor>
  <xdr:twoCellAnchor editAs="oneCell">
    <xdr:from>
      <xdr:col>16</xdr:col>
      <xdr:colOff>254160</xdr:colOff>
      <xdr:row>53</xdr:row>
      <xdr:rowOff>93240</xdr:rowOff>
    </xdr:from>
    <xdr:to>
      <xdr:col>29</xdr:col>
      <xdr:colOff>437400</xdr:colOff>
      <xdr:row>86</xdr:row>
      <xdr:rowOff>101520</xdr:rowOff>
    </xdr:to>
    <xdr:graphicFrame>
      <xdr:nvGraphicFramePr>
        <xdr:cNvPr id="2" name="Chart 2"/>
        <xdr:cNvGraphicFramePr/>
      </xdr:nvGraphicFramePr>
      <xdr:xfrm>
        <a:off x="12364560" y="8954640"/>
        <a:ext cx="7953840" cy="5189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dx.doi.org/10.1787/9789264268821-en" TargetMode="External"/><Relationship Id="rId2" Type="http://schemas.openxmlformats.org/officeDocument/2006/relationships/hyperlink" Target="http://oe.cd/disclaimer"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policyviz.com/services/" TargetMode="External"/><Relationship Id="rId2" Type="http://schemas.openxmlformats.org/officeDocument/2006/relationships/hyperlink" Target="https://policyviz.com/helpmeviz/" TargetMode="External"/><Relationship Id="rId3" Type="http://schemas.openxmlformats.org/officeDocument/2006/relationships/hyperlink" Target="https://policyviz.com/podcast/" TargetMode="External"/><Relationship Id="rId4" Type="http://schemas.openxmlformats.org/officeDocument/2006/relationships/hyperlink" Target="http://amzn.to/2amORq1" TargetMode="External"/><Relationship Id="rId5" Type="http://schemas.openxmlformats.org/officeDocument/2006/relationships/hyperlink" Target="https://policyviz.com/better-presentations/" TargetMode="External"/><Relationship Id="rId6" Type="http://schemas.openxmlformats.org/officeDocument/2006/relationships/hyperlink" Target="https://policyviz.com/shop/"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86"/>
  <sheetViews>
    <sheetView showFormulas="false" showGridLines="true" showRowColHeaders="true" showZeros="true" rightToLeft="false" tabSelected="true" showOutlineSymbols="true" defaultGridColor="true" view="normal" topLeftCell="G31" colorId="64" zoomScale="75" zoomScaleNormal="75" zoomScalePageLayoutView="100" workbookViewId="0">
      <selection pane="topLeft" activeCell="J43" activeCellId="0" sqref="J43"/>
    </sheetView>
  </sheetViews>
  <sheetFormatPr defaultRowHeight="12" zeroHeight="false" outlineLevelRow="0" outlineLevelCol="0"/>
  <cols>
    <col collapsed="false" customWidth="true" hidden="false" outlineLevel="0" max="1" min="1" style="1" width="10.33"/>
    <col collapsed="false" customWidth="true" hidden="false" outlineLevel="0" max="5" min="2" style="1" width="9.16"/>
    <col collapsed="false" customWidth="true" hidden="false" outlineLevel="0" max="6" min="6" style="1" width="16.16"/>
    <col collapsed="false" customWidth="true" hidden="false" outlineLevel="0" max="7" min="7" style="1" width="16"/>
    <col collapsed="false" customWidth="true" hidden="false" outlineLevel="0" max="8" min="8" style="1" width="10.33"/>
    <col collapsed="false" customWidth="true" hidden="false" outlineLevel="0" max="9" min="9" style="1" width="14.34"/>
    <col collapsed="false" customWidth="true" hidden="false" outlineLevel="0" max="10" min="10" style="1" width="14.16"/>
    <col collapsed="false" customWidth="true" hidden="false" outlineLevel="0" max="11" min="11" style="1" width="13.83"/>
    <col collapsed="false" customWidth="true" hidden="false" outlineLevel="0" max="12" min="12" style="1" width="9.16"/>
    <col collapsed="false" customWidth="true" hidden="false" outlineLevel="0" max="20" min="13" style="1" width="7.67"/>
    <col collapsed="false" customWidth="true" hidden="false" outlineLevel="0" max="1025" min="21" style="1" width="8.83"/>
  </cols>
  <sheetData>
    <row r="1" s="3" customFormat="true" ht="13" hidden="false" customHeight="false" outlineLevel="0" collapsed="false">
      <c r="A1" s="2" t="s">
        <v>0</v>
      </c>
    </row>
    <row r="2" s="3" customFormat="true" ht="13" hidden="false" customHeight="false" outlineLevel="0" collapsed="false">
      <c r="A2" s="3" t="s">
        <v>1</v>
      </c>
      <c r="B2" s="3" t="s">
        <v>2</v>
      </c>
    </row>
    <row r="3" s="3" customFormat="true" ht="13" hidden="false" customHeight="false" outlineLevel="0" collapsed="false">
      <c r="A3" s="3" t="s">
        <v>3</v>
      </c>
    </row>
    <row r="4" s="3" customFormat="true" ht="13" hidden="false" customHeight="false" outlineLevel="0" collapsed="false">
      <c r="A4" s="2" t="s">
        <v>4</v>
      </c>
    </row>
    <row r="5" s="3" customFormat="true" ht="13" hidden="false" customHeight="false" outlineLevel="0" collapsed="false"/>
    <row r="6" customFormat="false" ht="12" hidden="false" customHeight="false" outlineLevel="0" collapsed="false">
      <c r="A6" s="4" t="s">
        <v>5</v>
      </c>
      <c r="B6" s="5" t="n">
        <v>1.38</v>
      </c>
      <c r="C6" s="4"/>
      <c r="D6" s="4"/>
      <c r="E6" s="4"/>
      <c r="F6" s="4"/>
      <c r="G6" s="4"/>
      <c r="H6" s="4"/>
      <c r="I6" s="6"/>
      <c r="J6" s="6"/>
      <c r="K6" s="6"/>
      <c r="L6" s="6"/>
      <c r="M6" s="6"/>
      <c r="N6" s="6"/>
      <c r="O6" s="6"/>
      <c r="P6" s="6"/>
      <c r="Q6" s="4"/>
    </row>
    <row r="7" customFormat="false" ht="12" hidden="false" customHeight="false" outlineLevel="0" collapsed="false">
      <c r="A7" s="4" t="s">
        <v>6</v>
      </c>
      <c r="B7" s="7" t="s">
        <v>7</v>
      </c>
      <c r="C7" s="4"/>
      <c r="D7" s="4"/>
      <c r="E7" s="4"/>
      <c r="F7" s="4"/>
      <c r="G7" s="4"/>
      <c r="H7" s="4"/>
      <c r="I7" s="6"/>
      <c r="J7" s="6"/>
      <c r="K7" s="6"/>
      <c r="L7" s="6"/>
      <c r="M7" s="6"/>
      <c r="N7" s="6"/>
      <c r="O7" s="6"/>
      <c r="P7" s="6"/>
      <c r="Q7" s="4"/>
    </row>
    <row r="8" customFormat="false" ht="12" hidden="false" customHeight="false" outlineLevel="0" collapsed="false">
      <c r="A8" s="7" t="s">
        <v>8</v>
      </c>
      <c r="B8" s="8" t="s">
        <v>9</v>
      </c>
      <c r="C8" s="7"/>
      <c r="D8" s="4"/>
      <c r="E8" s="4"/>
      <c r="F8" s="4"/>
      <c r="G8" s="4"/>
      <c r="H8" s="4"/>
      <c r="I8" s="6"/>
      <c r="J8" s="6"/>
      <c r="K8" s="6"/>
      <c r="L8" s="6"/>
      <c r="M8" s="9"/>
      <c r="N8" s="9"/>
      <c r="O8" s="9"/>
      <c r="P8" s="6"/>
      <c r="Q8" s="4"/>
    </row>
    <row r="9" customFormat="false" ht="12" hidden="false" customHeight="false" outlineLevel="0" collapsed="false">
      <c r="A9" s="7" t="s">
        <v>10</v>
      </c>
      <c r="B9" s="8" t="s">
        <v>11</v>
      </c>
      <c r="C9" s="7"/>
      <c r="D9" s="4"/>
      <c r="E9" s="4"/>
      <c r="F9" s="4"/>
      <c r="G9" s="4"/>
      <c r="H9" s="4"/>
      <c r="I9" s="6"/>
      <c r="J9" s="6"/>
      <c r="K9" s="6"/>
      <c r="L9" s="6"/>
      <c r="M9" s="9"/>
      <c r="N9" s="9"/>
      <c r="O9" s="9"/>
      <c r="P9" s="6"/>
      <c r="Q9" s="4"/>
    </row>
    <row r="10" customFormat="false" ht="12" hidden="false" customHeight="false" outlineLevel="0" collapsed="false">
      <c r="A10" s="7" t="s">
        <v>12</v>
      </c>
      <c r="B10" s="7" t="s">
        <v>13</v>
      </c>
      <c r="C10" s="7"/>
      <c r="D10" s="4"/>
      <c r="E10" s="4"/>
      <c r="F10" s="4"/>
      <c r="G10" s="4"/>
      <c r="H10" s="4"/>
      <c r="I10" s="6"/>
      <c r="J10" s="6"/>
      <c r="K10" s="6"/>
      <c r="L10" s="6"/>
      <c r="M10" s="9"/>
      <c r="N10" s="9"/>
      <c r="O10" s="9"/>
      <c r="P10" s="6"/>
      <c r="Q10" s="4"/>
    </row>
    <row r="11" customFormat="false" ht="12" hidden="false" customHeight="false" outlineLevel="0" collapsed="false">
      <c r="A11" s="7" t="s">
        <v>14</v>
      </c>
      <c r="B11" s="7" t="s">
        <v>15</v>
      </c>
      <c r="C11" s="7"/>
      <c r="D11" s="4"/>
      <c r="E11" s="4"/>
      <c r="F11" s="4"/>
      <c r="G11" s="4"/>
      <c r="H11" s="4"/>
      <c r="I11" s="6"/>
      <c r="J11" s="6"/>
      <c r="K11" s="6"/>
      <c r="L11" s="6"/>
      <c r="M11" s="9"/>
      <c r="N11" s="9"/>
      <c r="O11" s="9"/>
      <c r="P11" s="6"/>
      <c r="Q11" s="4"/>
    </row>
    <row r="12" customFormat="false" ht="12" hidden="false" customHeight="false" outlineLevel="0" collapsed="false">
      <c r="I12" s="10"/>
      <c r="J12" s="10"/>
      <c r="K12" s="10"/>
    </row>
    <row r="13" customFormat="false" ht="65" hidden="false" customHeight="true" outlineLevel="0" collapsed="false">
      <c r="C13" s="11" t="s">
        <v>16</v>
      </c>
      <c r="D13" s="11" t="s">
        <v>17</v>
      </c>
      <c r="E13" s="11" t="s">
        <v>18</v>
      </c>
      <c r="F13" s="1" t="s">
        <v>19</v>
      </c>
      <c r="G13" s="11" t="s">
        <v>20</v>
      </c>
    </row>
    <row r="14" customFormat="false" ht="12" hidden="false" customHeight="false" outlineLevel="0" collapsed="false">
      <c r="A14" s="12" t="s">
        <v>21</v>
      </c>
      <c r="B14" s="12" t="s">
        <v>22</v>
      </c>
      <c r="C14" s="13" t="n">
        <v>44.8</v>
      </c>
      <c r="D14" s="13" t="n">
        <v>25.2</v>
      </c>
      <c r="E14" s="13" t="n">
        <v>10.6</v>
      </c>
      <c r="F14" s="14" t="n">
        <f aca="false">SUM(C14:E14)</f>
        <v>80.6</v>
      </c>
      <c r="G14" s="15" t="n">
        <v>74.4</v>
      </c>
      <c r="H14" s="14"/>
      <c r="I14" s="16"/>
      <c r="J14" s="16"/>
      <c r="K14" s="16"/>
      <c r="L14" s="16"/>
      <c r="M14" s="16"/>
      <c r="N14" s="16"/>
      <c r="O14" s="16"/>
      <c r="P14" s="16"/>
      <c r="Q14" s="16"/>
      <c r="R14" s="16"/>
      <c r="S14" s="16"/>
    </row>
    <row r="15" customFormat="false" ht="12" hidden="false" customHeight="false" outlineLevel="0" collapsed="false">
      <c r="A15" s="12" t="s">
        <v>23</v>
      </c>
      <c r="B15" s="12" t="s">
        <v>24</v>
      </c>
      <c r="C15" s="13" t="n">
        <v>25.9</v>
      </c>
      <c r="D15" s="13" t="n">
        <v>27.6</v>
      </c>
      <c r="E15" s="13" t="n">
        <v>11.6</v>
      </c>
      <c r="F15" s="14" t="n">
        <f aca="false">SUM(C15:E15)</f>
        <v>65.1</v>
      </c>
      <c r="G15" s="15" t="n">
        <v>52.9</v>
      </c>
      <c r="H15" s="14"/>
      <c r="I15" s="16"/>
      <c r="J15" s="16"/>
      <c r="K15" s="16"/>
      <c r="L15" s="16"/>
      <c r="M15" s="16"/>
      <c r="N15" s="16"/>
      <c r="O15" s="16"/>
      <c r="P15" s="16"/>
      <c r="Q15" s="16"/>
      <c r="R15" s="16"/>
      <c r="S15" s="16"/>
    </row>
    <row r="16" customFormat="false" ht="12" hidden="false" customHeight="false" outlineLevel="0" collapsed="false">
      <c r="A16" s="12" t="s">
        <v>25</v>
      </c>
      <c r="B16" s="12" t="s">
        <v>26</v>
      </c>
      <c r="C16" s="13" t="n">
        <v>16.6</v>
      </c>
      <c r="D16" s="13" t="n">
        <v>25.6</v>
      </c>
      <c r="E16" s="13" t="n">
        <v>17</v>
      </c>
      <c r="F16" s="14" t="n">
        <f aca="false">SUM(C16:E16)</f>
        <v>59.2</v>
      </c>
      <c r="G16" s="15" t="n">
        <v>50.5</v>
      </c>
      <c r="H16" s="14"/>
      <c r="I16" s="16"/>
      <c r="J16" s="16"/>
      <c r="K16" s="16"/>
      <c r="L16" s="16"/>
      <c r="M16" s="16"/>
      <c r="N16" s="16"/>
      <c r="O16" s="16"/>
      <c r="P16" s="16"/>
      <c r="Q16" s="16"/>
      <c r="R16" s="16"/>
      <c r="S16" s="16"/>
    </row>
    <row r="17" customFormat="false" ht="12" hidden="false" customHeight="false" outlineLevel="0" collapsed="false">
      <c r="A17" s="12" t="s">
        <v>27</v>
      </c>
      <c r="B17" s="12" t="s">
        <v>28</v>
      </c>
      <c r="C17" s="13" t="n">
        <v>24.2</v>
      </c>
      <c r="D17" s="13" t="n">
        <v>23.1</v>
      </c>
      <c r="E17" s="13" t="n">
        <v>9.2</v>
      </c>
      <c r="F17" s="14" t="n">
        <f aca="false">SUM(C17:E17)</f>
        <v>56.5</v>
      </c>
      <c r="G17" s="15" t="n">
        <v>39.9</v>
      </c>
      <c r="H17" s="14"/>
      <c r="I17" s="16"/>
      <c r="J17" s="16"/>
      <c r="K17" s="16"/>
      <c r="L17" s="16"/>
      <c r="M17" s="16"/>
      <c r="N17" s="16"/>
      <c r="O17" s="16"/>
      <c r="P17" s="16"/>
      <c r="Q17" s="16"/>
      <c r="R17" s="16"/>
      <c r="S17" s="16"/>
    </row>
    <row r="18" customFormat="false" ht="12" hidden="false" customHeight="false" outlineLevel="0" collapsed="false">
      <c r="A18" s="12" t="s">
        <v>29</v>
      </c>
      <c r="B18" s="12" t="s">
        <v>30</v>
      </c>
      <c r="C18" s="13" t="n">
        <v>13.8</v>
      </c>
      <c r="D18" s="13" t="n">
        <v>27.6</v>
      </c>
      <c r="E18" s="13" t="n">
        <v>14.7</v>
      </c>
      <c r="F18" s="14" t="n">
        <f aca="false">SUM(C18:E18)</f>
        <v>56.1</v>
      </c>
      <c r="G18" s="15" t="n">
        <v>53.4</v>
      </c>
      <c r="H18" s="14"/>
      <c r="I18" s="16"/>
      <c r="J18" s="16"/>
      <c r="K18" s="16"/>
      <c r="L18" s="16"/>
      <c r="M18" s="16"/>
      <c r="N18" s="16"/>
      <c r="O18" s="16"/>
      <c r="P18" s="16"/>
      <c r="Q18" s="16"/>
      <c r="R18" s="16"/>
      <c r="S18" s="16"/>
    </row>
    <row r="19" customFormat="false" ht="12" hidden="false" customHeight="false" outlineLevel="0" collapsed="false">
      <c r="A19" s="12" t="s">
        <v>31</v>
      </c>
      <c r="B19" s="12" t="s">
        <v>32</v>
      </c>
      <c r="C19" s="13" t="n">
        <v>17.3</v>
      </c>
      <c r="D19" s="13" t="n">
        <v>25.1</v>
      </c>
      <c r="E19" s="13" t="n">
        <v>13.1</v>
      </c>
      <c r="F19" s="14" t="n">
        <f aca="false">SUM(C19:E19)</f>
        <v>55.5</v>
      </c>
      <c r="G19" s="15" t="n">
        <v>48.1</v>
      </c>
      <c r="H19" s="14"/>
      <c r="I19" s="16"/>
      <c r="J19" s="16"/>
      <c r="K19" s="16"/>
      <c r="L19" s="16"/>
      <c r="M19" s="16"/>
      <c r="N19" s="16"/>
      <c r="O19" s="16"/>
      <c r="P19" s="16"/>
      <c r="Q19" s="16"/>
      <c r="R19" s="16"/>
      <c r="S19" s="16"/>
    </row>
    <row r="20" customFormat="false" ht="12" hidden="false" customHeight="false" outlineLevel="0" collapsed="false">
      <c r="A20" s="12" t="s">
        <v>33</v>
      </c>
      <c r="B20" s="12" t="s">
        <v>34</v>
      </c>
      <c r="C20" s="13" t="n">
        <v>20.4</v>
      </c>
      <c r="D20" s="13" t="n">
        <v>23.1</v>
      </c>
      <c r="E20" s="13" t="n">
        <v>11</v>
      </c>
      <c r="F20" s="14" t="n">
        <f aca="false">SUM(C20:E20)</f>
        <v>54.5</v>
      </c>
      <c r="G20" s="15" t="n">
        <v>51.7</v>
      </c>
      <c r="H20" s="14"/>
      <c r="I20" s="16"/>
      <c r="J20" s="16"/>
      <c r="K20" s="16"/>
      <c r="L20" s="16"/>
      <c r="M20" s="16"/>
      <c r="N20" s="16"/>
      <c r="O20" s="16"/>
      <c r="P20" s="16"/>
      <c r="Q20" s="16"/>
      <c r="R20" s="16"/>
      <c r="S20" s="16"/>
    </row>
    <row r="21" customFormat="false" ht="12" hidden="false" customHeight="false" outlineLevel="0" collapsed="false">
      <c r="A21" s="12" t="s">
        <v>35</v>
      </c>
      <c r="B21" s="12" t="s">
        <v>36</v>
      </c>
      <c r="C21" s="13" t="n">
        <v>18.2</v>
      </c>
      <c r="D21" s="13" t="n">
        <v>21.2</v>
      </c>
      <c r="E21" s="13" t="n">
        <v>14.9</v>
      </c>
      <c r="F21" s="14" t="n">
        <f aca="false">SUM(C21:E21)</f>
        <v>54.3</v>
      </c>
      <c r="G21" s="15" t="n">
        <v>54.2</v>
      </c>
      <c r="H21" s="14"/>
      <c r="I21" s="16"/>
      <c r="J21" s="16"/>
      <c r="K21" s="16"/>
      <c r="L21" s="16"/>
      <c r="M21" s="16"/>
      <c r="N21" s="16"/>
      <c r="O21" s="16"/>
      <c r="P21" s="16"/>
      <c r="Q21" s="16"/>
      <c r="R21" s="16"/>
      <c r="S21" s="16"/>
    </row>
    <row r="22" customFormat="false" ht="12" hidden="false" customHeight="false" outlineLevel="0" collapsed="false">
      <c r="A22" s="12" t="s">
        <v>37</v>
      </c>
      <c r="B22" s="12" t="s">
        <v>38</v>
      </c>
      <c r="C22" s="13" t="n">
        <v>24.7</v>
      </c>
      <c r="D22" s="13" t="n">
        <v>20</v>
      </c>
      <c r="E22" s="13" t="n">
        <v>4.5</v>
      </c>
      <c r="F22" s="14" t="n">
        <f aca="false">SUM(C22:E22)</f>
        <v>49.2</v>
      </c>
      <c r="G22" s="15" t="n">
        <v>42.6</v>
      </c>
      <c r="H22" s="14"/>
      <c r="I22" s="16"/>
      <c r="J22" s="16"/>
      <c r="K22" s="16"/>
      <c r="L22" s="16"/>
      <c r="M22" s="16"/>
      <c r="N22" s="16"/>
      <c r="O22" s="16"/>
      <c r="P22" s="16"/>
      <c r="Q22" s="16"/>
      <c r="R22" s="16"/>
      <c r="S22" s="16"/>
    </row>
    <row r="23" customFormat="false" ht="12" hidden="false" customHeight="false" outlineLevel="0" collapsed="false">
      <c r="A23" s="12" t="s">
        <v>39</v>
      </c>
      <c r="B23" s="12" t="s">
        <v>40</v>
      </c>
      <c r="C23" s="13" t="n">
        <v>19.6</v>
      </c>
      <c r="D23" s="13" t="n">
        <v>16.4</v>
      </c>
      <c r="E23" s="13" t="n">
        <v>11</v>
      </c>
      <c r="F23" s="14" t="n">
        <f aca="false">SUM(C23:E23)</f>
        <v>47</v>
      </c>
      <c r="G23" s="15" t="n">
        <v>48.1</v>
      </c>
      <c r="H23" s="14"/>
      <c r="I23" s="16"/>
      <c r="J23" s="16"/>
      <c r="K23" s="16"/>
      <c r="L23" s="16"/>
      <c r="M23" s="16"/>
      <c r="N23" s="16"/>
      <c r="O23" s="16"/>
      <c r="P23" s="16"/>
      <c r="Q23" s="16"/>
      <c r="R23" s="16"/>
      <c r="S23" s="16"/>
    </row>
    <row r="24" customFormat="false" ht="12" hidden="false" customHeight="false" outlineLevel="0" collapsed="false">
      <c r="A24" s="12" t="s">
        <v>41</v>
      </c>
      <c r="B24" s="12" t="s">
        <v>42</v>
      </c>
      <c r="C24" s="13" t="n">
        <v>16.9</v>
      </c>
      <c r="D24" s="13" t="n">
        <v>16.5</v>
      </c>
      <c r="E24" s="13" t="n">
        <v>11.3</v>
      </c>
      <c r="F24" s="14" t="n">
        <f aca="false">SUM(C24:E24)</f>
        <v>44.7</v>
      </c>
      <c r="G24" s="15" t="n">
        <v>42.6</v>
      </c>
      <c r="H24" s="14"/>
      <c r="I24" s="16"/>
      <c r="J24" s="16"/>
      <c r="K24" s="16"/>
      <c r="L24" s="16"/>
      <c r="M24" s="16"/>
      <c r="N24" s="16"/>
      <c r="O24" s="16"/>
      <c r="P24" s="16"/>
      <c r="Q24" s="16"/>
      <c r="R24" s="16"/>
      <c r="S24" s="16"/>
    </row>
    <row r="25" customFormat="false" ht="12" hidden="false" customHeight="false" outlineLevel="0" collapsed="false">
      <c r="A25" s="12" t="s">
        <v>43</v>
      </c>
      <c r="B25" s="12" t="s">
        <v>44</v>
      </c>
      <c r="C25" s="13" t="n">
        <v>20.4</v>
      </c>
      <c r="D25" s="13" t="n">
        <v>14.7</v>
      </c>
      <c r="E25" s="13" t="n">
        <v>9.3</v>
      </c>
      <c r="F25" s="14" t="n">
        <f aca="false">SUM(C25:E25)</f>
        <v>44.4</v>
      </c>
      <c r="G25" s="15" t="n">
        <v>47.6</v>
      </c>
      <c r="H25" s="14"/>
      <c r="I25" s="16"/>
      <c r="J25" s="16"/>
      <c r="K25" s="16"/>
      <c r="L25" s="16"/>
      <c r="M25" s="16"/>
      <c r="N25" s="16"/>
      <c r="O25" s="16"/>
      <c r="P25" s="16"/>
      <c r="Q25" s="16"/>
      <c r="R25" s="16"/>
      <c r="S25" s="16"/>
    </row>
    <row r="26" customFormat="false" ht="12" hidden="false" customHeight="false" outlineLevel="0" collapsed="false">
      <c r="A26" s="12" t="s">
        <v>45</v>
      </c>
      <c r="B26" s="12" t="s">
        <v>46</v>
      </c>
      <c r="C26" s="13" t="n">
        <v>17.8</v>
      </c>
      <c r="D26" s="13" t="n">
        <v>18.3</v>
      </c>
      <c r="E26" s="13" t="n">
        <v>8.2</v>
      </c>
      <c r="F26" s="14" t="n">
        <f aca="false">SUM(C26:E26)</f>
        <v>44.3</v>
      </c>
      <c r="G26" s="15" t="n">
        <v>37.5</v>
      </c>
      <c r="H26" s="14"/>
      <c r="I26" s="16"/>
      <c r="J26" s="16"/>
      <c r="K26" s="16"/>
      <c r="L26" s="16"/>
      <c r="M26" s="16"/>
      <c r="N26" s="16"/>
      <c r="O26" s="16"/>
      <c r="P26" s="16"/>
      <c r="Q26" s="16"/>
      <c r="R26" s="16"/>
      <c r="S26" s="16"/>
    </row>
    <row r="27" customFormat="false" ht="12" hidden="false" customHeight="false" outlineLevel="0" collapsed="false">
      <c r="A27" s="12" t="s">
        <v>47</v>
      </c>
      <c r="B27" s="12" t="s">
        <v>48</v>
      </c>
      <c r="C27" s="13" t="n">
        <v>13.6</v>
      </c>
      <c r="D27" s="13" t="n">
        <v>19.7</v>
      </c>
      <c r="E27" s="13" t="n">
        <v>10.4</v>
      </c>
      <c r="F27" s="14" t="n">
        <f aca="false">SUM(C27:E27)</f>
        <v>43.7</v>
      </c>
      <c r="G27" s="15" t="n">
        <v>37</v>
      </c>
      <c r="H27" s="14"/>
      <c r="I27" s="16"/>
      <c r="J27" s="16"/>
      <c r="K27" s="16"/>
      <c r="L27" s="16"/>
      <c r="M27" s="16"/>
      <c r="N27" s="16"/>
      <c r="O27" s="16"/>
      <c r="P27" s="16"/>
      <c r="Q27" s="16"/>
      <c r="R27" s="16"/>
      <c r="S27" s="16"/>
    </row>
    <row r="28" customFormat="false" ht="12" hidden="false" customHeight="false" outlineLevel="0" collapsed="false">
      <c r="A28" s="12" t="s">
        <v>49</v>
      </c>
      <c r="B28" s="12" t="s">
        <v>50</v>
      </c>
      <c r="C28" s="13" t="n">
        <v>14.7</v>
      </c>
      <c r="D28" s="13" t="n">
        <v>17.5</v>
      </c>
      <c r="E28" s="13" t="n">
        <v>11</v>
      </c>
      <c r="F28" s="14" t="n">
        <f aca="false">SUM(C28:E28)</f>
        <v>43.2</v>
      </c>
      <c r="G28" s="15" t="n">
        <v>35.4</v>
      </c>
      <c r="H28" s="14"/>
      <c r="I28" s="16"/>
      <c r="J28" s="16"/>
      <c r="K28" s="16"/>
      <c r="L28" s="16"/>
      <c r="M28" s="16"/>
      <c r="N28" s="16"/>
      <c r="O28" s="16"/>
      <c r="P28" s="16"/>
      <c r="Q28" s="16"/>
      <c r="R28" s="16"/>
      <c r="S28" s="16"/>
    </row>
    <row r="29" customFormat="false" ht="12" hidden="false" customHeight="false" outlineLevel="0" collapsed="false">
      <c r="A29" s="12" t="s">
        <v>51</v>
      </c>
      <c r="B29" s="12" t="s">
        <v>52</v>
      </c>
      <c r="C29" s="13" t="n">
        <v>15</v>
      </c>
      <c r="D29" s="13" t="n">
        <v>19.9</v>
      </c>
      <c r="E29" s="13" t="n">
        <v>7.6</v>
      </c>
      <c r="F29" s="14" t="n">
        <f aca="false">SUM(C29:E29)</f>
        <v>42.5</v>
      </c>
      <c r="G29" s="15" t="n">
        <v>43.4</v>
      </c>
      <c r="H29" s="14"/>
    </row>
    <row r="30" customFormat="false" ht="12" hidden="false" customHeight="false" outlineLevel="0" collapsed="false">
      <c r="A30" s="12" t="s">
        <v>53</v>
      </c>
      <c r="B30" s="12" t="s">
        <v>54</v>
      </c>
      <c r="C30" s="13" t="n">
        <v>12.7</v>
      </c>
      <c r="D30" s="13" t="n">
        <v>19</v>
      </c>
      <c r="E30" s="13" t="n">
        <v>10.8</v>
      </c>
      <c r="F30" s="14" t="n">
        <f aca="false">SUM(C30:E30)</f>
        <v>42.5</v>
      </c>
      <c r="G30" s="15" t="n">
        <v>31</v>
      </c>
      <c r="H30" s="14"/>
    </row>
    <row r="31" customFormat="false" ht="12" hidden="false" customHeight="false" outlineLevel="0" collapsed="false">
      <c r="A31" s="12" t="s">
        <v>55</v>
      </c>
      <c r="B31" s="12" t="s">
        <v>56</v>
      </c>
      <c r="C31" s="13" t="n">
        <v>14.4</v>
      </c>
      <c r="D31" s="13" t="n">
        <v>20</v>
      </c>
      <c r="E31" s="13" t="n">
        <v>7.3</v>
      </c>
      <c r="F31" s="14" t="n">
        <f aca="false">SUM(C31:E31)</f>
        <v>41.7</v>
      </c>
      <c r="G31" s="15" t="n">
        <v>35.1</v>
      </c>
      <c r="H31" s="14"/>
      <c r="I31" s="17"/>
    </row>
    <row r="32" customFormat="false" ht="12" hidden="false" customHeight="false" outlineLevel="0" collapsed="false">
      <c r="A32" s="12" t="s">
        <v>57</v>
      </c>
      <c r="B32" s="12" t="s">
        <v>58</v>
      </c>
      <c r="C32" s="13" t="n">
        <v>16.9</v>
      </c>
      <c r="D32" s="13" t="n">
        <v>14.3</v>
      </c>
      <c r="E32" s="13" t="n">
        <v>7.9</v>
      </c>
      <c r="F32" s="14" t="n">
        <f aca="false">SUM(C32:E32)</f>
        <v>39.1</v>
      </c>
      <c r="G32" s="15" t="n">
        <v>40</v>
      </c>
      <c r="H32" s="14"/>
      <c r="I32" s="17" t="s">
        <v>59</v>
      </c>
    </row>
    <row r="33" customFormat="false" ht="12" hidden="false" customHeight="false" outlineLevel="0" collapsed="false">
      <c r="A33" s="12" t="s">
        <v>60</v>
      </c>
      <c r="B33" s="12" t="s">
        <v>61</v>
      </c>
      <c r="C33" s="13" t="n">
        <v>8.3</v>
      </c>
      <c r="D33" s="13" t="n">
        <v>19.6</v>
      </c>
      <c r="E33" s="13" t="n">
        <v>10.8</v>
      </c>
      <c r="F33" s="14" t="n">
        <f aca="false">SUM(C33:E33)</f>
        <v>38.7</v>
      </c>
      <c r="G33" s="15" t="n">
        <v>34.5</v>
      </c>
      <c r="H33" s="14"/>
      <c r="I33" s="17" t="s">
        <v>62</v>
      </c>
    </row>
    <row r="34" customFormat="false" ht="12" hidden="false" customHeight="false" outlineLevel="0" collapsed="false">
      <c r="A34" s="12" t="s">
        <v>63</v>
      </c>
      <c r="B34" s="12" t="s">
        <v>64</v>
      </c>
      <c r="C34" s="13" t="n">
        <v>10.3</v>
      </c>
      <c r="D34" s="13" t="n">
        <v>17.3</v>
      </c>
      <c r="E34" s="13" t="n">
        <v>9.3</v>
      </c>
      <c r="F34" s="14" t="n">
        <f aca="false">SUM(C34:E34)</f>
        <v>36.9</v>
      </c>
      <c r="G34" s="15" t="n">
        <v>26.7</v>
      </c>
      <c r="H34" s="14"/>
      <c r="I34" s="17" t="s">
        <v>65</v>
      </c>
    </row>
    <row r="35" customFormat="false" ht="12" hidden="false" customHeight="false" outlineLevel="0" collapsed="false">
      <c r="A35" s="12" t="s">
        <v>66</v>
      </c>
      <c r="B35" s="12" t="s">
        <v>67</v>
      </c>
      <c r="C35" s="13" t="n">
        <v>16</v>
      </c>
      <c r="D35" s="13" t="n">
        <v>13.2</v>
      </c>
      <c r="E35" s="13" t="n">
        <v>6.6</v>
      </c>
      <c r="F35" s="14" t="n">
        <f aca="false">SUM(C35:E35)</f>
        <v>35.8</v>
      </c>
      <c r="G35" s="15" t="n">
        <v>37.9</v>
      </c>
      <c r="H35" s="14"/>
      <c r="I35" s="17" t="s">
        <v>68</v>
      </c>
    </row>
    <row r="36" customFormat="false" ht="12" hidden="false" customHeight="false" outlineLevel="0" collapsed="false">
      <c r="A36" s="12" t="s">
        <v>69</v>
      </c>
      <c r="B36" s="12" t="s">
        <v>70</v>
      </c>
      <c r="C36" s="13" t="n">
        <v>11.7</v>
      </c>
      <c r="D36" s="13" t="n">
        <v>16.4</v>
      </c>
      <c r="E36" s="13" t="n">
        <v>7.1</v>
      </c>
      <c r="F36" s="14" t="n">
        <f aca="false">SUM(C36:E36)</f>
        <v>35.2</v>
      </c>
      <c r="G36" s="15" t="n">
        <v>29.5</v>
      </c>
      <c r="H36" s="14"/>
    </row>
    <row r="37" customFormat="false" ht="12" hidden="false" customHeight="false" outlineLevel="0" collapsed="false">
      <c r="A37" s="12" t="s">
        <v>71</v>
      </c>
      <c r="B37" s="12" t="s">
        <v>72</v>
      </c>
      <c r="C37" s="13" t="n">
        <v>13.7</v>
      </c>
      <c r="D37" s="13" t="n">
        <v>11.6</v>
      </c>
      <c r="E37" s="13" t="n">
        <v>6.8</v>
      </c>
      <c r="F37" s="14" t="n">
        <f aca="false">SUM(C37:E37)</f>
        <v>32.1</v>
      </c>
      <c r="G37" s="15" t="n">
        <v>30</v>
      </c>
      <c r="H37" s="14"/>
    </row>
    <row r="38" customFormat="false" ht="12" hidden="false" customHeight="false" outlineLevel="0" collapsed="false">
      <c r="A38" s="12" t="s">
        <v>73</v>
      </c>
      <c r="B38" s="12" t="s">
        <v>74</v>
      </c>
      <c r="C38" s="13" t="n">
        <v>7.6</v>
      </c>
      <c r="D38" s="13" t="n">
        <v>15.7</v>
      </c>
      <c r="E38" s="13" t="n">
        <v>7.2</v>
      </c>
      <c r="F38" s="14" t="n">
        <f aca="false">SUM(C38:E38)</f>
        <v>30.5</v>
      </c>
      <c r="G38" s="15" t="n">
        <v>23.7</v>
      </c>
      <c r="H38" s="14"/>
    </row>
    <row r="39" customFormat="false" ht="12" hidden="false" customHeight="false" outlineLevel="0" collapsed="false">
      <c r="A39" s="12" t="s">
        <v>75</v>
      </c>
      <c r="B39" s="12" t="s">
        <v>76</v>
      </c>
      <c r="C39" s="13" t="n">
        <v>14.2</v>
      </c>
      <c r="D39" s="13" t="n">
        <v>11.1</v>
      </c>
      <c r="E39" s="13" t="n">
        <v>5.2</v>
      </c>
      <c r="F39" s="14" t="n">
        <f aca="false">SUM(C39:E39)</f>
        <v>30.5</v>
      </c>
      <c r="G39" s="15" t="n">
        <v>25</v>
      </c>
      <c r="H39" s="14"/>
    </row>
    <row r="40" customFormat="false" ht="12" hidden="false" customHeight="false" outlineLevel="0" collapsed="false">
      <c r="A40" s="12" t="s">
        <v>77</v>
      </c>
      <c r="B40" s="12" t="s">
        <v>78</v>
      </c>
      <c r="C40" s="13" t="n">
        <v>10.7</v>
      </c>
      <c r="D40" s="13" t="n">
        <v>9.2</v>
      </c>
      <c r="E40" s="13" t="n">
        <v>6.9</v>
      </c>
      <c r="F40" s="14" t="n">
        <f aca="false">SUM(C40:E40)</f>
        <v>26.8</v>
      </c>
      <c r="G40" s="15" t="n">
        <v>33</v>
      </c>
      <c r="H40" s="14"/>
    </row>
    <row r="41" customFormat="false" ht="12" hidden="false" customHeight="false" outlineLevel="0" collapsed="false">
      <c r="A41" s="12" t="s">
        <v>79</v>
      </c>
      <c r="B41" s="12" t="s">
        <v>80</v>
      </c>
      <c r="C41" s="13" t="n">
        <v>4.5</v>
      </c>
      <c r="D41" s="13" t="n">
        <v>12.8</v>
      </c>
      <c r="E41" s="13" t="n">
        <v>6</v>
      </c>
      <c r="F41" s="14" t="n">
        <f aca="false">SUM(C41:E41)</f>
        <v>23.3</v>
      </c>
      <c r="G41" s="15" t="n">
        <v>24.7</v>
      </c>
      <c r="H41" s="14"/>
    </row>
    <row r="42" customFormat="false" ht="12" hidden="false" customHeight="false" outlineLevel="0" collapsed="false">
      <c r="A42" s="12" t="s">
        <v>81</v>
      </c>
      <c r="B42" s="12" t="s">
        <v>82</v>
      </c>
      <c r="C42" s="13" t="n">
        <v>4.4</v>
      </c>
      <c r="D42" s="13" t="n">
        <v>10</v>
      </c>
      <c r="E42" s="13" t="n">
        <v>6.3</v>
      </c>
      <c r="F42" s="14" t="n">
        <f aca="false">SUM(C42:E42)</f>
        <v>20.7</v>
      </c>
      <c r="G42" s="15" t="n">
        <v>18.9</v>
      </c>
      <c r="H42" s="14"/>
    </row>
    <row r="43" customFormat="false" ht="12" hidden="false" customHeight="false" outlineLevel="0" collapsed="false">
      <c r="A43" s="12" t="s">
        <v>83</v>
      </c>
      <c r="B43" s="12" t="s">
        <v>84</v>
      </c>
      <c r="C43" s="13" t="n">
        <v>4.3</v>
      </c>
      <c r="D43" s="13" t="n">
        <v>8.8</v>
      </c>
      <c r="E43" s="13" t="n">
        <v>5.8</v>
      </c>
      <c r="F43" s="14" t="n">
        <f aca="false">SUM(C43:E43)</f>
        <v>18.9</v>
      </c>
      <c r="G43" s="15" t="n">
        <v>15.1</v>
      </c>
      <c r="H43" s="14"/>
    </row>
    <row r="44" customFormat="false" ht="12" hidden="false" customHeight="false" outlineLevel="0" collapsed="false">
      <c r="A44" s="12" t="s">
        <v>85</v>
      </c>
      <c r="B44" s="12" t="s">
        <v>86</v>
      </c>
      <c r="C44" s="13" t="n">
        <v>5.6</v>
      </c>
      <c r="D44" s="13" t="n">
        <v>5.8</v>
      </c>
      <c r="E44" s="13" t="n">
        <v>3.3</v>
      </c>
      <c r="F44" s="14" t="n">
        <f aca="false">SUM(C44:E44)</f>
        <v>14.7</v>
      </c>
      <c r="G44" s="15" t="n">
        <v>10.4</v>
      </c>
      <c r="H44" s="14"/>
    </row>
    <row r="45" customFormat="false" ht="12" hidden="false" customHeight="false" outlineLevel="0" collapsed="false">
      <c r="I45" s="14"/>
    </row>
    <row r="46" customFormat="false" ht="12.75" hidden="false" customHeight="true" outlineLevel="0" collapsed="false">
      <c r="B46" s="18" t="s">
        <v>87</v>
      </c>
      <c r="C46" s="18"/>
      <c r="D46" s="18"/>
      <c r="E46" s="18"/>
      <c r="F46" s="18"/>
      <c r="G46" s="18"/>
      <c r="H46" s="18"/>
      <c r="I46" s="18"/>
      <c r="J46" s="18"/>
    </row>
    <row r="47" customFormat="false" ht="12" hidden="false" customHeight="false" outlineLevel="0" collapsed="false">
      <c r="B47" s="18"/>
      <c r="C47" s="18"/>
      <c r="D47" s="18"/>
      <c r="E47" s="18"/>
      <c r="F47" s="18"/>
      <c r="G47" s="18"/>
      <c r="H47" s="18"/>
      <c r="I47" s="18"/>
      <c r="J47" s="18"/>
    </row>
    <row r="48" customFormat="false" ht="12.75" hidden="false" customHeight="true" outlineLevel="0" collapsed="false">
      <c r="B48" s="19" t="s">
        <v>88</v>
      </c>
      <c r="C48" s="19"/>
      <c r="D48" s="19"/>
      <c r="E48" s="19"/>
      <c r="F48" s="19"/>
      <c r="G48" s="19"/>
      <c r="H48" s="19"/>
      <c r="I48" s="19"/>
      <c r="J48" s="19"/>
    </row>
    <row r="49" customFormat="false" ht="12" hidden="false" customHeight="false" outlineLevel="0" collapsed="false">
      <c r="B49" s="19"/>
      <c r="C49" s="19"/>
      <c r="D49" s="19"/>
      <c r="E49" s="19"/>
      <c r="F49" s="19"/>
      <c r="G49" s="19"/>
      <c r="H49" s="19"/>
      <c r="I49" s="19"/>
      <c r="J49" s="19"/>
    </row>
    <row r="50" customFormat="false" ht="14.25" hidden="false" customHeight="true" outlineLevel="0" collapsed="false">
      <c r="B50" s="19" t="s">
        <v>89</v>
      </c>
      <c r="C50" s="19"/>
      <c r="D50" s="19"/>
      <c r="E50" s="19"/>
      <c r="F50" s="19"/>
      <c r="G50" s="19"/>
      <c r="H50" s="19"/>
      <c r="I50" s="19"/>
      <c r="J50" s="19"/>
      <c r="K50" s="20"/>
    </row>
    <row r="51" customFormat="false" ht="12" hidden="false" customHeight="false" outlineLevel="0" collapsed="false">
      <c r="B51" s="19"/>
      <c r="C51" s="19"/>
      <c r="D51" s="19"/>
      <c r="E51" s="19"/>
      <c r="F51" s="19"/>
      <c r="G51" s="19"/>
      <c r="H51" s="19"/>
      <c r="I51" s="19"/>
      <c r="J51" s="19"/>
    </row>
    <row r="52" customFormat="false" ht="12" hidden="false" customHeight="true" outlineLevel="0" collapsed="false">
      <c r="B52" s="21" t="s">
        <v>90</v>
      </c>
      <c r="C52" s="21"/>
      <c r="D52" s="21"/>
      <c r="E52" s="21"/>
      <c r="F52" s="21"/>
      <c r="G52" s="21"/>
      <c r="H52" s="21"/>
      <c r="I52" s="21"/>
      <c r="J52" s="21"/>
    </row>
    <row r="54" customFormat="false" ht="12" hidden="false" customHeight="false" outlineLevel="0" collapsed="false">
      <c r="I54" s="22" t="n">
        <v>50</v>
      </c>
    </row>
    <row r="55" customFormat="false" ht="24" hidden="false" customHeight="false" outlineLevel="0" collapsed="false">
      <c r="J55" s="11" t="s">
        <v>16</v>
      </c>
      <c r="K55" s="1" t="s">
        <v>91</v>
      </c>
      <c r="L55" s="11" t="s">
        <v>17</v>
      </c>
      <c r="M55" s="1" t="s">
        <v>92</v>
      </c>
      <c r="N55" s="11" t="s">
        <v>18</v>
      </c>
      <c r="O55" s="1" t="s">
        <v>93</v>
      </c>
      <c r="P55" s="1" t="s">
        <v>19</v>
      </c>
    </row>
    <row r="56" customFormat="false" ht="12" hidden="false" customHeight="false" outlineLevel="0" collapsed="false">
      <c r="I56" s="12" t="s">
        <v>22</v>
      </c>
      <c r="J56" s="13" t="n">
        <f aca="false">E14</f>
        <v>10.6</v>
      </c>
      <c r="K56" s="14" t="n">
        <f aca="false">$I$54-J56</f>
        <v>39.4</v>
      </c>
      <c r="L56" s="13" t="n">
        <f aca="false">D14</f>
        <v>25.2</v>
      </c>
      <c r="M56" s="14" t="n">
        <f aca="false">$I$54-L56</f>
        <v>24.8</v>
      </c>
      <c r="N56" s="13" t="n">
        <f aca="false">C14</f>
        <v>44.8</v>
      </c>
      <c r="O56" s="14" t="n">
        <f aca="false">$I$54-N56</f>
        <v>5.2</v>
      </c>
      <c r="P56" s="14" t="n">
        <f aca="false">F14</f>
        <v>80.6</v>
      </c>
    </row>
    <row r="57" customFormat="false" ht="12" hidden="false" customHeight="false" outlineLevel="0" collapsed="false">
      <c r="I57" s="12" t="s">
        <v>24</v>
      </c>
      <c r="J57" s="13" t="n">
        <f aca="false">E15</f>
        <v>11.6</v>
      </c>
      <c r="K57" s="14" t="n">
        <f aca="false">$I$54-J57</f>
        <v>38.4</v>
      </c>
      <c r="L57" s="13" t="n">
        <f aca="false">D15</f>
        <v>27.6</v>
      </c>
      <c r="M57" s="14" t="n">
        <f aca="false">$I$54-L57</f>
        <v>22.4</v>
      </c>
      <c r="N57" s="13" t="n">
        <f aca="false">C15</f>
        <v>25.9</v>
      </c>
      <c r="O57" s="14" t="n">
        <f aca="false">$I$54-N57</f>
        <v>24.1</v>
      </c>
      <c r="P57" s="14" t="n">
        <f aca="false">F15</f>
        <v>65.1</v>
      </c>
    </row>
    <row r="58" customFormat="false" ht="12" hidden="false" customHeight="false" outlineLevel="0" collapsed="false">
      <c r="I58" s="12" t="s">
        <v>26</v>
      </c>
      <c r="J58" s="13" t="n">
        <f aca="false">E16</f>
        <v>17</v>
      </c>
      <c r="K58" s="14" t="n">
        <f aca="false">$I$54-J58</f>
        <v>33</v>
      </c>
      <c r="L58" s="13" t="n">
        <f aca="false">D16</f>
        <v>25.6</v>
      </c>
      <c r="M58" s="14" t="n">
        <f aca="false">$I$54-L58</f>
        <v>24.4</v>
      </c>
      <c r="N58" s="13" t="n">
        <f aca="false">C16</f>
        <v>16.6</v>
      </c>
      <c r="O58" s="14" t="n">
        <f aca="false">$I$54-N58</f>
        <v>33.4</v>
      </c>
      <c r="P58" s="14" t="n">
        <f aca="false">F16</f>
        <v>59.2</v>
      </c>
    </row>
    <row r="59" customFormat="false" ht="12" hidden="false" customHeight="false" outlineLevel="0" collapsed="false">
      <c r="I59" s="12" t="s">
        <v>28</v>
      </c>
      <c r="J59" s="13" t="n">
        <f aca="false">E17</f>
        <v>9.2</v>
      </c>
      <c r="K59" s="14" t="n">
        <f aca="false">$I$54-J59</f>
        <v>40.8</v>
      </c>
      <c r="L59" s="13" t="n">
        <f aca="false">D17</f>
        <v>23.1</v>
      </c>
      <c r="M59" s="14" t="n">
        <f aca="false">$I$54-L59</f>
        <v>26.9</v>
      </c>
      <c r="N59" s="13" t="n">
        <f aca="false">C17</f>
        <v>24.2</v>
      </c>
      <c r="O59" s="14" t="n">
        <f aca="false">$I$54-N59</f>
        <v>25.8</v>
      </c>
      <c r="P59" s="14" t="n">
        <f aca="false">F17</f>
        <v>56.5</v>
      </c>
    </row>
    <row r="60" customFormat="false" ht="12" hidden="false" customHeight="false" outlineLevel="0" collapsed="false">
      <c r="I60" s="12" t="s">
        <v>30</v>
      </c>
      <c r="J60" s="13" t="n">
        <f aca="false">E18</f>
        <v>14.7</v>
      </c>
      <c r="K60" s="14" t="n">
        <f aca="false">$I$54-J60</f>
        <v>35.3</v>
      </c>
      <c r="L60" s="13" t="n">
        <f aca="false">D18</f>
        <v>27.6</v>
      </c>
      <c r="M60" s="14" t="n">
        <f aca="false">$I$54-L60</f>
        <v>22.4</v>
      </c>
      <c r="N60" s="13" t="n">
        <f aca="false">C18</f>
        <v>13.8</v>
      </c>
      <c r="O60" s="14" t="n">
        <f aca="false">$I$54-N60</f>
        <v>36.2</v>
      </c>
      <c r="P60" s="14" t="n">
        <f aca="false">F18</f>
        <v>56.1</v>
      </c>
    </row>
    <row r="61" customFormat="false" ht="12" hidden="false" customHeight="false" outlineLevel="0" collapsed="false">
      <c r="I61" s="12" t="s">
        <v>32</v>
      </c>
      <c r="J61" s="13" t="n">
        <f aca="false">E19</f>
        <v>13.1</v>
      </c>
      <c r="K61" s="14" t="n">
        <f aca="false">$I$54-J61</f>
        <v>36.9</v>
      </c>
      <c r="L61" s="13" t="n">
        <f aca="false">D19</f>
        <v>25.1</v>
      </c>
      <c r="M61" s="14" t="n">
        <f aca="false">$I$54-L61</f>
        <v>24.9</v>
      </c>
      <c r="N61" s="13" t="n">
        <f aca="false">C19</f>
        <v>17.3</v>
      </c>
      <c r="O61" s="14" t="n">
        <f aca="false">$I$54-N61</f>
        <v>32.7</v>
      </c>
      <c r="P61" s="14" t="n">
        <f aca="false">F19</f>
        <v>55.5</v>
      </c>
    </row>
    <row r="62" customFormat="false" ht="12" hidden="false" customHeight="false" outlineLevel="0" collapsed="false">
      <c r="I62" s="12" t="s">
        <v>34</v>
      </c>
      <c r="J62" s="13" t="n">
        <f aca="false">E20</f>
        <v>11</v>
      </c>
      <c r="K62" s="14" t="n">
        <f aca="false">$I$54-J62</f>
        <v>39</v>
      </c>
      <c r="L62" s="13" t="n">
        <f aca="false">D20</f>
        <v>23.1</v>
      </c>
      <c r="M62" s="14" t="n">
        <f aca="false">$I$54-L62</f>
        <v>26.9</v>
      </c>
      <c r="N62" s="13" t="n">
        <f aca="false">C20</f>
        <v>20.4</v>
      </c>
      <c r="O62" s="14" t="n">
        <f aca="false">$I$54-N62</f>
        <v>29.6</v>
      </c>
      <c r="P62" s="14" t="n">
        <f aca="false">F20</f>
        <v>54.5</v>
      </c>
    </row>
    <row r="63" customFormat="false" ht="12" hidden="false" customHeight="false" outlineLevel="0" collapsed="false">
      <c r="I63" s="12" t="s">
        <v>36</v>
      </c>
      <c r="J63" s="13" t="n">
        <f aca="false">E21</f>
        <v>14.9</v>
      </c>
      <c r="K63" s="14" t="n">
        <f aca="false">$I$54-J63</f>
        <v>35.1</v>
      </c>
      <c r="L63" s="13" t="n">
        <f aca="false">D21</f>
        <v>21.2</v>
      </c>
      <c r="M63" s="14" t="n">
        <f aca="false">$I$54-L63</f>
        <v>28.8</v>
      </c>
      <c r="N63" s="13" t="n">
        <f aca="false">C21</f>
        <v>18.2</v>
      </c>
      <c r="O63" s="14" t="n">
        <f aca="false">$I$54-N63</f>
        <v>31.8</v>
      </c>
      <c r="P63" s="14" t="n">
        <f aca="false">F21</f>
        <v>54.3</v>
      </c>
    </row>
    <row r="64" customFormat="false" ht="12" hidden="false" customHeight="false" outlineLevel="0" collapsed="false">
      <c r="I64" s="12" t="s">
        <v>38</v>
      </c>
      <c r="J64" s="13" t="n">
        <f aca="false">E22</f>
        <v>4.5</v>
      </c>
      <c r="K64" s="14" t="n">
        <f aca="false">$I$54-J64</f>
        <v>45.5</v>
      </c>
      <c r="L64" s="13" t="n">
        <f aca="false">D22</f>
        <v>20</v>
      </c>
      <c r="M64" s="14" t="n">
        <f aca="false">$I$54-L64</f>
        <v>30</v>
      </c>
      <c r="N64" s="13" t="n">
        <f aca="false">C22</f>
        <v>24.7</v>
      </c>
      <c r="O64" s="14" t="n">
        <f aca="false">$I$54-N64</f>
        <v>25.3</v>
      </c>
      <c r="P64" s="14" t="n">
        <f aca="false">F22</f>
        <v>49.2</v>
      </c>
    </row>
    <row r="65" customFormat="false" ht="12" hidden="false" customHeight="false" outlineLevel="0" collapsed="false">
      <c r="I65" s="12" t="s">
        <v>40</v>
      </c>
      <c r="J65" s="13" t="n">
        <f aca="false">E23</f>
        <v>11</v>
      </c>
      <c r="K65" s="14" t="n">
        <f aca="false">$I$54-J65</f>
        <v>39</v>
      </c>
      <c r="L65" s="13" t="n">
        <f aca="false">D23</f>
        <v>16.4</v>
      </c>
      <c r="M65" s="14" t="n">
        <f aca="false">$I$54-L65</f>
        <v>33.6</v>
      </c>
      <c r="N65" s="13" t="n">
        <f aca="false">C23</f>
        <v>19.6</v>
      </c>
      <c r="O65" s="14" t="n">
        <f aca="false">$I$54-N65</f>
        <v>30.4</v>
      </c>
      <c r="P65" s="14" t="n">
        <f aca="false">F23</f>
        <v>47</v>
      </c>
    </row>
    <row r="66" customFormat="false" ht="12" hidden="false" customHeight="false" outlineLevel="0" collapsed="false">
      <c r="I66" s="12" t="s">
        <v>42</v>
      </c>
      <c r="J66" s="13" t="n">
        <f aca="false">E24</f>
        <v>11.3</v>
      </c>
      <c r="K66" s="14" t="n">
        <f aca="false">$I$54-J66</f>
        <v>38.7</v>
      </c>
      <c r="L66" s="13" t="n">
        <f aca="false">D24</f>
        <v>16.5</v>
      </c>
      <c r="M66" s="14" t="n">
        <f aca="false">$I$54-L66</f>
        <v>33.5</v>
      </c>
      <c r="N66" s="13" t="n">
        <f aca="false">C24</f>
        <v>16.9</v>
      </c>
      <c r="O66" s="14" t="n">
        <f aca="false">$I$54-N66</f>
        <v>33.1</v>
      </c>
      <c r="P66" s="14" t="n">
        <f aca="false">F24</f>
        <v>44.7</v>
      </c>
    </row>
    <row r="67" customFormat="false" ht="12" hidden="false" customHeight="false" outlineLevel="0" collapsed="false">
      <c r="I67" s="12" t="s">
        <v>44</v>
      </c>
      <c r="J67" s="13" t="n">
        <f aca="false">E25</f>
        <v>9.3</v>
      </c>
      <c r="K67" s="14" t="n">
        <f aca="false">$I$54-J67</f>
        <v>40.7</v>
      </c>
      <c r="L67" s="13" t="n">
        <f aca="false">D25</f>
        <v>14.7</v>
      </c>
      <c r="M67" s="14" t="n">
        <f aca="false">$I$54-L67</f>
        <v>35.3</v>
      </c>
      <c r="N67" s="13" t="n">
        <f aca="false">C25</f>
        <v>20.4</v>
      </c>
      <c r="O67" s="14" t="n">
        <f aca="false">$I$54-N67</f>
        <v>29.6</v>
      </c>
      <c r="P67" s="14" t="n">
        <f aca="false">F25</f>
        <v>44.4</v>
      </c>
    </row>
    <row r="68" customFormat="false" ht="12" hidden="false" customHeight="false" outlineLevel="0" collapsed="false">
      <c r="I68" s="12" t="s">
        <v>46</v>
      </c>
      <c r="J68" s="13" t="n">
        <f aca="false">E26</f>
        <v>8.2</v>
      </c>
      <c r="K68" s="14" t="n">
        <f aca="false">$I$54-J68</f>
        <v>41.8</v>
      </c>
      <c r="L68" s="13" t="n">
        <f aca="false">D26</f>
        <v>18.3</v>
      </c>
      <c r="M68" s="14" t="n">
        <f aca="false">$I$54-L68</f>
        <v>31.7</v>
      </c>
      <c r="N68" s="13" t="n">
        <f aca="false">C26</f>
        <v>17.8</v>
      </c>
      <c r="O68" s="14" t="n">
        <f aca="false">$I$54-N68</f>
        <v>32.2</v>
      </c>
      <c r="P68" s="14" t="n">
        <f aca="false">F26</f>
        <v>44.3</v>
      </c>
    </row>
    <row r="69" customFormat="false" ht="12" hidden="false" customHeight="false" outlineLevel="0" collapsed="false">
      <c r="I69" s="12" t="s">
        <v>48</v>
      </c>
      <c r="J69" s="13" t="n">
        <f aca="false">E27</f>
        <v>10.4</v>
      </c>
      <c r="K69" s="14" t="n">
        <f aca="false">$I$54-J69</f>
        <v>39.6</v>
      </c>
      <c r="L69" s="13" t="n">
        <f aca="false">D27</f>
        <v>19.7</v>
      </c>
      <c r="M69" s="14" t="n">
        <f aca="false">$I$54-L69</f>
        <v>30.3</v>
      </c>
      <c r="N69" s="13" t="n">
        <f aca="false">C27</f>
        <v>13.6</v>
      </c>
      <c r="O69" s="14" t="n">
        <f aca="false">$I$54-N69</f>
        <v>36.4</v>
      </c>
      <c r="P69" s="14" t="n">
        <f aca="false">F27</f>
        <v>43.7</v>
      </c>
    </row>
    <row r="70" customFormat="false" ht="12" hidden="false" customHeight="false" outlineLevel="0" collapsed="false">
      <c r="I70" s="12" t="s">
        <v>50</v>
      </c>
      <c r="J70" s="13" t="n">
        <f aca="false">E28</f>
        <v>11</v>
      </c>
      <c r="K70" s="14" t="n">
        <f aca="false">$I$54-J70</f>
        <v>39</v>
      </c>
      <c r="L70" s="13" t="n">
        <f aca="false">D28</f>
        <v>17.5</v>
      </c>
      <c r="M70" s="14" t="n">
        <f aca="false">$I$54-L70</f>
        <v>32.5</v>
      </c>
      <c r="N70" s="13" t="n">
        <f aca="false">C28</f>
        <v>14.7</v>
      </c>
      <c r="O70" s="14" t="n">
        <f aca="false">$I$54-N70</f>
        <v>35.3</v>
      </c>
      <c r="P70" s="14" t="n">
        <f aca="false">F28</f>
        <v>43.2</v>
      </c>
    </row>
    <row r="71" customFormat="false" ht="12" hidden="false" customHeight="false" outlineLevel="0" collapsed="false">
      <c r="I71" s="12" t="s">
        <v>52</v>
      </c>
      <c r="J71" s="13" t="n">
        <f aca="false">E29</f>
        <v>7.6</v>
      </c>
      <c r="K71" s="14" t="n">
        <f aca="false">$I$54-J71</f>
        <v>42.4</v>
      </c>
      <c r="L71" s="13" t="n">
        <f aca="false">D29</f>
        <v>19.9</v>
      </c>
      <c r="M71" s="14" t="n">
        <f aca="false">$I$54-L71</f>
        <v>30.1</v>
      </c>
      <c r="N71" s="13" t="n">
        <f aca="false">C29</f>
        <v>15</v>
      </c>
      <c r="O71" s="14" t="n">
        <f aca="false">$I$54-N71</f>
        <v>35</v>
      </c>
      <c r="P71" s="14" t="n">
        <f aca="false">F29</f>
        <v>42.5</v>
      </c>
    </row>
    <row r="72" customFormat="false" ht="12" hidden="false" customHeight="false" outlineLevel="0" collapsed="false">
      <c r="I72" s="12" t="s">
        <v>54</v>
      </c>
      <c r="J72" s="13" t="n">
        <f aca="false">E30</f>
        <v>10.8</v>
      </c>
      <c r="K72" s="14" t="n">
        <f aca="false">$I$54-J72</f>
        <v>39.2</v>
      </c>
      <c r="L72" s="13" t="n">
        <f aca="false">D30</f>
        <v>19</v>
      </c>
      <c r="M72" s="14" t="n">
        <f aca="false">$I$54-L72</f>
        <v>31</v>
      </c>
      <c r="N72" s="13" t="n">
        <f aca="false">C30</f>
        <v>12.7</v>
      </c>
      <c r="O72" s="14" t="n">
        <f aca="false">$I$54-N72</f>
        <v>37.3</v>
      </c>
      <c r="P72" s="14" t="n">
        <f aca="false">F30</f>
        <v>42.5</v>
      </c>
    </row>
    <row r="73" customFormat="false" ht="12" hidden="false" customHeight="false" outlineLevel="0" collapsed="false">
      <c r="I73" s="12" t="s">
        <v>56</v>
      </c>
      <c r="J73" s="13" t="n">
        <f aca="false">E31</f>
        <v>7.3</v>
      </c>
      <c r="K73" s="14" t="n">
        <f aca="false">$I$54-J73</f>
        <v>42.7</v>
      </c>
      <c r="L73" s="13" t="n">
        <f aca="false">D31</f>
        <v>20</v>
      </c>
      <c r="M73" s="14" t="n">
        <f aca="false">$I$54-L73</f>
        <v>30</v>
      </c>
      <c r="N73" s="13" t="n">
        <f aca="false">C31</f>
        <v>14.4</v>
      </c>
      <c r="O73" s="14" t="n">
        <f aca="false">$I$54-N73</f>
        <v>35.6</v>
      </c>
      <c r="P73" s="14" t="n">
        <f aca="false">F31</f>
        <v>41.7</v>
      </c>
    </row>
    <row r="74" customFormat="false" ht="12" hidden="false" customHeight="false" outlineLevel="0" collapsed="false">
      <c r="I74" s="12" t="s">
        <v>58</v>
      </c>
      <c r="J74" s="13" t="n">
        <f aca="false">E32</f>
        <v>7.9</v>
      </c>
      <c r="K74" s="14" t="n">
        <f aca="false">$I$54-J74</f>
        <v>42.1</v>
      </c>
      <c r="L74" s="13" t="n">
        <f aca="false">D32</f>
        <v>14.3</v>
      </c>
      <c r="M74" s="14" t="n">
        <f aca="false">$I$54-L74</f>
        <v>35.7</v>
      </c>
      <c r="N74" s="13" t="n">
        <f aca="false">C32</f>
        <v>16.9</v>
      </c>
      <c r="O74" s="14" t="n">
        <f aca="false">$I$54-N74</f>
        <v>33.1</v>
      </c>
      <c r="P74" s="14" t="n">
        <f aca="false">F32</f>
        <v>39.1</v>
      </c>
    </row>
    <row r="75" customFormat="false" ht="12" hidden="false" customHeight="false" outlineLevel="0" collapsed="false">
      <c r="I75" s="12" t="s">
        <v>61</v>
      </c>
      <c r="J75" s="13" t="n">
        <f aca="false">E33</f>
        <v>10.8</v>
      </c>
      <c r="K75" s="14" t="n">
        <f aca="false">$I$54-J75</f>
        <v>39.2</v>
      </c>
      <c r="L75" s="13" t="n">
        <f aca="false">D33</f>
        <v>19.6</v>
      </c>
      <c r="M75" s="14" t="n">
        <f aca="false">$I$54-L75</f>
        <v>30.4</v>
      </c>
      <c r="N75" s="13" t="n">
        <f aca="false">C33</f>
        <v>8.3</v>
      </c>
      <c r="O75" s="14" t="n">
        <f aca="false">$I$54-N75</f>
        <v>41.7</v>
      </c>
      <c r="P75" s="14" t="n">
        <f aca="false">F33</f>
        <v>38.7</v>
      </c>
    </row>
    <row r="76" customFormat="false" ht="12" hidden="false" customHeight="false" outlineLevel="0" collapsed="false">
      <c r="I76" s="12" t="s">
        <v>64</v>
      </c>
      <c r="J76" s="13" t="n">
        <f aca="false">E34</f>
        <v>9.3</v>
      </c>
      <c r="K76" s="14" t="n">
        <f aca="false">$I$54-J76</f>
        <v>40.7</v>
      </c>
      <c r="L76" s="13" t="n">
        <f aca="false">D34</f>
        <v>17.3</v>
      </c>
      <c r="M76" s="14" t="n">
        <f aca="false">$I$54-L76</f>
        <v>32.7</v>
      </c>
      <c r="N76" s="13" t="n">
        <f aca="false">C34</f>
        <v>10.3</v>
      </c>
      <c r="O76" s="14" t="n">
        <f aca="false">$I$54-N76</f>
        <v>39.7</v>
      </c>
      <c r="P76" s="14" t="n">
        <f aca="false">F34</f>
        <v>36.9</v>
      </c>
    </row>
    <row r="77" customFormat="false" ht="12" hidden="false" customHeight="false" outlineLevel="0" collapsed="false">
      <c r="I77" s="12" t="s">
        <v>67</v>
      </c>
      <c r="J77" s="13" t="n">
        <f aca="false">E35</f>
        <v>6.6</v>
      </c>
      <c r="K77" s="14" t="n">
        <f aca="false">$I$54-J77</f>
        <v>43.4</v>
      </c>
      <c r="L77" s="13" t="n">
        <f aca="false">D35</f>
        <v>13.2</v>
      </c>
      <c r="M77" s="14" t="n">
        <f aca="false">$I$54-L77</f>
        <v>36.8</v>
      </c>
      <c r="N77" s="13" t="n">
        <f aca="false">C35</f>
        <v>16</v>
      </c>
      <c r="O77" s="14" t="n">
        <f aca="false">$I$54-N77</f>
        <v>34</v>
      </c>
      <c r="P77" s="14" t="n">
        <f aca="false">F35</f>
        <v>35.8</v>
      </c>
    </row>
    <row r="78" customFormat="false" ht="12" hidden="false" customHeight="false" outlineLevel="0" collapsed="false">
      <c r="I78" s="12" t="s">
        <v>70</v>
      </c>
      <c r="J78" s="13" t="n">
        <f aca="false">E36</f>
        <v>7.1</v>
      </c>
      <c r="K78" s="14" t="n">
        <f aca="false">$I$54-J78</f>
        <v>42.9</v>
      </c>
      <c r="L78" s="13" t="n">
        <f aca="false">D36</f>
        <v>16.4</v>
      </c>
      <c r="M78" s="14" t="n">
        <f aca="false">$I$54-L78</f>
        <v>33.6</v>
      </c>
      <c r="N78" s="13" t="n">
        <f aca="false">C36</f>
        <v>11.7</v>
      </c>
      <c r="O78" s="14" t="n">
        <f aca="false">$I$54-N78</f>
        <v>38.3</v>
      </c>
      <c r="P78" s="14" t="n">
        <f aca="false">F36</f>
        <v>35.2</v>
      </c>
    </row>
    <row r="79" customFormat="false" ht="12" hidden="false" customHeight="false" outlineLevel="0" collapsed="false">
      <c r="I79" s="12" t="s">
        <v>72</v>
      </c>
      <c r="J79" s="13" t="n">
        <f aca="false">E37</f>
        <v>6.8</v>
      </c>
      <c r="K79" s="14" t="n">
        <f aca="false">$I$54-J79</f>
        <v>43.2</v>
      </c>
      <c r="L79" s="13" t="n">
        <f aca="false">D37</f>
        <v>11.6</v>
      </c>
      <c r="M79" s="14" t="n">
        <f aca="false">$I$54-L79</f>
        <v>38.4</v>
      </c>
      <c r="N79" s="13" t="n">
        <f aca="false">C37</f>
        <v>13.7</v>
      </c>
      <c r="O79" s="14" t="n">
        <f aca="false">$I$54-N79</f>
        <v>36.3</v>
      </c>
      <c r="P79" s="14" t="n">
        <f aca="false">F37</f>
        <v>32.1</v>
      </c>
    </row>
    <row r="80" customFormat="false" ht="12" hidden="false" customHeight="false" outlineLevel="0" collapsed="false">
      <c r="I80" s="12" t="s">
        <v>74</v>
      </c>
      <c r="J80" s="13" t="n">
        <f aca="false">E38</f>
        <v>7.2</v>
      </c>
      <c r="K80" s="14" t="n">
        <f aca="false">$I$54-J80</f>
        <v>42.8</v>
      </c>
      <c r="L80" s="13" t="n">
        <f aca="false">D38</f>
        <v>15.7</v>
      </c>
      <c r="M80" s="14" t="n">
        <f aca="false">$I$54-L80</f>
        <v>34.3</v>
      </c>
      <c r="N80" s="13" t="n">
        <f aca="false">C38</f>
        <v>7.6</v>
      </c>
      <c r="O80" s="14" t="n">
        <f aca="false">$I$54-N80</f>
        <v>42.4</v>
      </c>
      <c r="P80" s="14" t="n">
        <f aca="false">F38</f>
        <v>30.5</v>
      </c>
    </row>
    <row r="81" customFormat="false" ht="12" hidden="false" customHeight="false" outlineLevel="0" collapsed="false">
      <c r="I81" s="12" t="s">
        <v>76</v>
      </c>
      <c r="J81" s="13" t="n">
        <f aca="false">E39</f>
        <v>5.2</v>
      </c>
      <c r="K81" s="14" t="n">
        <f aca="false">$I$54-J81</f>
        <v>44.8</v>
      </c>
      <c r="L81" s="13" t="n">
        <f aca="false">D39</f>
        <v>11.1</v>
      </c>
      <c r="M81" s="14" t="n">
        <f aca="false">$I$54-L81</f>
        <v>38.9</v>
      </c>
      <c r="N81" s="13" t="n">
        <f aca="false">C39</f>
        <v>14.2</v>
      </c>
      <c r="O81" s="14" t="n">
        <f aca="false">$I$54-N81</f>
        <v>35.8</v>
      </c>
      <c r="P81" s="14" t="n">
        <f aca="false">F39</f>
        <v>30.5</v>
      </c>
    </row>
    <row r="82" customFormat="false" ht="12" hidden="false" customHeight="false" outlineLevel="0" collapsed="false">
      <c r="I82" s="12" t="s">
        <v>78</v>
      </c>
      <c r="J82" s="13" t="n">
        <f aca="false">E40</f>
        <v>6.9</v>
      </c>
      <c r="K82" s="14" t="n">
        <f aca="false">$I$54-J82</f>
        <v>43.1</v>
      </c>
      <c r="L82" s="13" t="n">
        <f aca="false">D40</f>
        <v>9.2</v>
      </c>
      <c r="M82" s="14" t="n">
        <f aca="false">$I$54-L82</f>
        <v>40.8</v>
      </c>
      <c r="N82" s="13" t="n">
        <f aca="false">C40</f>
        <v>10.7</v>
      </c>
      <c r="O82" s="14" t="n">
        <f aca="false">$I$54-N82</f>
        <v>39.3</v>
      </c>
      <c r="P82" s="14" t="n">
        <f aca="false">F40</f>
        <v>26.8</v>
      </c>
    </row>
    <row r="83" customFormat="false" ht="12" hidden="false" customHeight="false" outlineLevel="0" collapsed="false">
      <c r="I83" s="12" t="s">
        <v>80</v>
      </c>
      <c r="J83" s="13" t="n">
        <f aca="false">E41</f>
        <v>6</v>
      </c>
      <c r="K83" s="14" t="n">
        <f aca="false">$I$54-J83</f>
        <v>44</v>
      </c>
      <c r="L83" s="13" t="n">
        <f aca="false">D41</f>
        <v>12.8</v>
      </c>
      <c r="M83" s="14" t="n">
        <f aca="false">$I$54-L83</f>
        <v>37.2</v>
      </c>
      <c r="N83" s="13" t="n">
        <f aca="false">C41</f>
        <v>4.5</v>
      </c>
      <c r="O83" s="14" t="n">
        <f aca="false">$I$54-N83</f>
        <v>45.5</v>
      </c>
      <c r="P83" s="14" t="n">
        <f aca="false">F41</f>
        <v>23.3</v>
      </c>
    </row>
    <row r="84" customFormat="false" ht="12" hidden="false" customHeight="false" outlineLevel="0" collapsed="false">
      <c r="I84" s="12" t="s">
        <v>82</v>
      </c>
      <c r="J84" s="13" t="n">
        <f aca="false">E42</f>
        <v>6.3</v>
      </c>
      <c r="K84" s="14" t="n">
        <f aca="false">$I$54-J84</f>
        <v>43.7</v>
      </c>
      <c r="L84" s="13" t="n">
        <f aca="false">D42</f>
        <v>10</v>
      </c>
      <c r="M84" s="14" t="n">
        <f aca="false">$I$54-L84</f>
        <v>40</v>
      </c>
      <c r="N84" s="13" t="n">
        <f aca="false">C42</f>
        <v>4.4</v>
      </c>
      <c r="O84" s="14" t="n">
        <f aca="false">$I$54-N84</f>
        <v>45.6</v>
      </c>
      <c r="P84" s="14" t="n">
        <f aca="false">F42</f>
        <v>20.7</v>
      </c>
    </row>
    <row r="85" customFormat="false" ht="12" hidden="false" customHeight="false" outlineLevel="0" collapsed="false">
      <c r="I85" s="12" t="s">
        <v>84</v>
      </c>
      <c r="J85" s="13" t="n">
        <f aca="false">E43</f>
        <v>5.8</v>
      </c>
      <c r="K85" s="14" t="n">
        <f aca="false">$I$54-J85</f>
        <v>44.2</v>
      </c>
      <c r="L85" s="13" t="n">
        <f aca="false">D43</f>
        <v>8.8</v>
      </c>
      <c r="M85" s="14" t="n">
        <f aca="false">$I$54-L85</f>
        <v>41.2</v>
      </c>
      <c r="N85" s="13" t="n">
        <f aca="false">C43</f>
        <v>4.3</v>
      </c>
      <c r="O85" s="14" t="n">
        <f aca="false">$I$54-N85</f>
        <v>45.7</v>
      </c>
      <c r="P85" s="14" t="n">
        <f aca="false">F43</f>
        <v>18.9</v>
      </c>
    </row>
    <row r="86" customFormat="false" ht="12" hidden="false" customHeight="false" outlineLevel="0" collapsed="false">
      <c r="I86" s="12" t="s">
        <v>86</v>
      </c>
      <c r="J86" s="13" t="n">
        <f aca="false">E44</f>
        <v>3.3</v>
      </c>
      <c r="K86" s="14" t="n">
        <f aca="false">$I$54-J86</f>
        <v>46.7</v>
      </c>
      <c r="L86" s="13" t="n">
        <f aca="false">D44</f>
        <v>5.8</v>
      </c>
      <c r="M86" s="14" t="n">
        <f aca="false">$I$54-L86</f>
        <v>44.2</v>
      </c>
      <c r="N86" s="13" t="n">
        <f aca="false">C44</f>
        <v>5.6</v>
      </c>
      <c r="O86" s="14" t="n">
        <f aca="false">$I$54-N86</f>
        <v>44.4</v>
      </c>
      <c r="P86" s="14" t="n">
        <f aca="false">F44</f>
        <v>14.7</v>
      </c>
    </row>
  </sheetData>
  <mergeCells count="5">
    <mergeCell ref="I12:K12"/>
    <mergeCell ref="B46:J47"/>
    <mergeCell ref="B48:J49"/>
    <mergeCell ref="B50:J51"/>
    <mergeCell ref="B52:J52"/>
  </mergeCells>
  <hyperlinks>
    <hyperlink ref="A1" r:id="rId1" display="OECD Science, Technology and Industry Scoreboard 2017 - © OECD 2017"/>
    <hyperlink ref="A4" r:id="rId2" display="Disclaimer: http://oe.cd/disclaimer"/>
  </hyperlinks>
  <printOptions headings="false" gridLines="false" gridLinesSet="true" horizontalCentered="true" verticalCentered="false"/>
  <pageMargins left="0.708333333333333" right="0.708333333333333" top="0.747916666666667" bottom="0.747916666666667" header="0.315277777777778"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1" zeroHeight="false" outlineLevelRow="0" outlineLevelCol="0"/>
  <cols>
    <col collapsed="false" customWidth="true" hidden="false" outlineLevel="0" max="1" min="1" style="23" width="166.5"/>
    <col collapsed="false" customWidth="true" hidden="false" outlineLevel="0" max="1025" min="2" style="23" width="10.84"/>
  </cols>
  <sheetData>
    <row r="1" customFormat="false" ht="21" hidden="false" customHeight="false" outlineLevel="0" collapsed="false">
      <c r="A1" s="24" t="s">
        <v>94</v>
      </c>
    </row>
    <row r="2" customFormat="false" ht="21" hidden="false" customHeight="false" outlineLevel="0" collapsed="false">
      <c r="A2" s="24"/>
    </row>
    <row r="3" customFormat="false" ht="21" hidden="false" customHeight="false" outlineLevel="0" collapsed="false">
      <c r="A3" s="25" t="s">
        <v>95</v>
      </c>
    </row>
    <row r="4" customFormat="false" ht="21" hidden="false" customHeight="false" outlineLevel="0" collapsed="false">
      <c r="A4" s="26"/>
    </row>
    <row r="5" customFormat="false" ht="21" hidden="false" customHeight="false" outlineLevel="0" collapsed="false">
      <c r="A5" s="23" t="s">
        <v>96</v>
      </c>
    </row>
    <row r="6" customFormat="false" ht="21" hidden="false" customHeight="false" outlineLevel="0" collapsed="false">
      <c r="A6" s="27" t="s">
        <v>97</v>
      </c>
    </row>
    <row r="7" customFormat="false" ht="21" hidden="false" customHeight="false" outlineLevel="0" collapsed="false">
      <c r="A7" s="27" t="s">
        <v>98</v>
      </c>
    </row>
    <row r="8" customFormat="false" ht="21" hidden="false" customHeight="false" outlineLevel="0" collapsed="false">
      <c r="A8" s="28" t="s">
        <v>99</v>
      </c>
    </row>
    <row r="9" customFormat="false" ht="21" hidden="false" customHeight="false" outlineLevel="0" collapsed="false">
      <c r="A9" s="28" t="s">
        <v>100</v>
      </c>
    </row>
    <row r="10" customFormat="false" ht="21" hidden="false" customHeight="false" outlineLevel="0" collapsed="false">
      <c r="A10" s="27" t="s">
        <v>101</v>
      </c>
    </row>
  </sheetData>
  <hyperlinks>
    <hyperlink ref="A3" r:id="rId1" display="Learn more about how PolicyViz can help you do a better job process, analyze, share, and present your data."/>
    <hyperlink ref="A6" r:id="rId2" display="-Submit your visualizations to HelpMeViz to receive feedback and advice about your visualization challenges. "/>
    <hyperlink ref="A7" r:id="rId3" display="-Listen to the weekly PolicyViz Podcast to learn more about data visualization, open data, tools, presentations, and more."/>
    <hyperlink ref="A8" r:id="rId4" display="-Purchase Better Presentations: A Guide for Scholars, Researchers, and Wonks to learn how to deliver data-rich presentations. "/>
    <hyperlink ref="A9" r:id="rId5" display="-Visit the Better Presentations website to download PowerPoint files, icons, worksheets and more."/>
    <hyperlink ref="A10" r:id="rId6" display="-Purchase the step-by-step Excel e-books to extend the data visualization capabilities of Excel in the PolicyViz Shop."/>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OECD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2015-07-06T09:43:25Z</dcterms:created>
  <dc:creator>OECD</dc:creator>
  <dc:description/>
  <dc:language>en-US</dc:language>
  <cp:lastModifiedBy>Microsoft Office User</cp:lastModifiedBy>
  <cp:lastPrinted>2017-07-25T15:02:38Z</cp:lastPrinted>
  <dcterms:modified xsi:type="dcterms:W3CDTF">2017-11-29T20:37:12Z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OECD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