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emo Codes DBDA Jun 2023\"/>
    </mc:Choice>
  </mc:AlternateContent>
  <xr:revisionPtr revIDLastSave="0" documentId="8_{F8AF899D-BD79-4469-ACC4-09DE84814219}" xr6:coauthVersionLast="47" xr6:coauthVersionMax="47" xr10:uidLastSave="{00000000-0000-0000-0000-000000000000}"/>
  <bookViews>
    <workbookView xWindow="-110" yWindow="-110" windowWidth="19420" windowHeight="10300" activeTab="1"/>
  </bookViews>
  <sheets>
    <sheet name="comp_prob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E15" i="3" l="1"/>
  <c r="H15" i="3"/>
  <c r="G15" i="3"/>
  <c r="F15" i="3"/>
  <c r="D15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H2" i="3"/>
  <c r="G2" i="3"/>
  <c r="F2" i="3"/>
  <c r="E2" i="3"/>
  <c r="D2" i="3"/>
  <c r="E15" i="2"/>
  <c r="F15" i="2"/>
  <c r="G15" i="2"/>
  <c r="H15" i="2"/>
  <c r="D15" i="2"/>
  <c r="H14" i="2"/>
  <c r="H13" i="2"/>
  <c r="G14" i="2"/>
  <c r="G13" i="2"/>
  <c r="F14" i="2"/>
  <c r="D14" i="2"/>
  <c r="D13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H2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<sst xmlns="http://schemas.openxmlformats.org/spreadsheetml/2006/main" count="21" uniqueCount="12">
  <si>
    <t>y_test</t>
  </si>
  <si>
    <t>yprob_1</t>
  </si>
  <si>
    <t>yprob_2</t>
  </si>
  <si>
    <t>m1</t>
  </si>
  <si>
    <t>m2</t>
  </si>
  <si>
    <t>Recall (1)</t>
  </si>
  <si>
    <t>Recall (0)</t>
  </si>
  <si>
    <t>Sensitivity</t>
  </si>
  <si>
    <t>Specificity</t>
  </si>
  <si>
    <t>1-Specif</t>
  </si>
  <si>
    <t>fpr</t>
  </si>
  <si>
    <t>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</si>
</sst>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E2" sqref="E2:E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5">
      <c r="A2">
        <v>1</v>
      </c>
      <c r="B2">
        <v>0.6</v>
      </c>
      <c r="C2" s="1">
        <v>0.7</v>
      </c>
      <c r="E2">
        <v>1</v>
      </c>
      <c r="F2">
        <v>1</v>
      </c>
    </row>
    <row r="3" spans="1:6" x14ac:dyDescent="0.35">
      <c r="A3">
        <v>1</v>
      </c>
      <c r="B3">
        <v>0.4</v>
      </c>
      <c r="C3" s="1">
        <v>0.45</v>
      </c>
      <c r="E3">
        <v>0</v>
      </c>
      <c r="F3">
        <v>0</v>
      </c>
    </row>
    <row r="4" spans="1:6" x14ac:dyDescent="0.35">
      <c r="A4">
        <v>0</v>
      </c>
      <c r="B4" s="1">
        <v>0.8</v>
      </c>
      <c r="C4">
        <v>0.9</v>
      </c>
      <c r="E4">
        <v>1</v>
      </c>
      <c r="F4">
        <v>1</v>
      </c>
    </row>
    <row r="5" spans="1:6" x14ac:dyDescent="0.35">
      <c r="A5">
        <v>0</v>
      </c>
      <c r="B5">
        <v>0.2</v>
      </c>
      <c r="C5">
        <v>0.2</v>
      </c>
      <c r="E5">
        <v>0</v>
      </c>
      <c r="F5">
        <v>0</v>
      </c>
    </row>
    <row r="6" spans="1:6" x14ac:dyDescent="0.35">
      <c r="A6">
        <v>0</v>
      </c>
      <c r="B6">
        <v>0.3</v>
      </c>
      <c r="C6" s="1">
        <v>0.15</v>
      </c>
      <c r="E6">
        <v>0</v>
      </c>
      <c r="F6">
        <v>0</v>
      </c>
    </row>
    <row r="7" spans="1:6" x14ac:dyDescent="0.35">
      <c r="A7">
        <v>1</v>
      </c>
      <c r="B7">
        <v>0.6</v>
      </c>
      <c r="C7" s="1">
        <v>0.7</v>
      </c>
      <c r="E7">
        <v>1</v>
      </c>
      <c r="F7">
        <v>1</v>
      </c>
    </row>
    <row r="8" spans="1:6" x14ac:dyDescent="0.35">
      <c r="A8">
        <v>0</v>
      </c>
      <c r="B8">
        <v>0.3</v>
      </c>
      <c r="C8">
        <v>0.3</v>
      </c>
      <c r="E8">
        <v>0</v>
      </c>
      <c r="F8">
        <v>0</v>
      </c>
    </row>
    <row r="9" spans="1:6" x14ac:dyDescent="0.35">
      <c r="A9">
        <v>0</v>
      </c>
      <c r="B9">
        <v>0.8</v>
      </c>
      <c r="C9" s="1">
        <v>0.6</v>
      </c>
      <c r="E9">
        <v>1</v>
      </c>
      <c r="F9">
        <v>1</v>
      </c>
    </row>
    <row r="10" spans="1:6" x14ac:dyDescent="0.35">
      <c r="A10">
        <v>1</v>
      </c>
      <c r="B10">
        <v>0.6</v>
      </c>
      <c r="C10" s="1">
        <v>0.7</v>
      </c>
      <c r="E10">
        <v>1</v>
      </c>
      <c r="F10">
        <v>1</v>
      </c>
    </row>
    <row r="11" spans="1:6" x14ac:dyDescent="0.35">
      <c r="A11">
        <v>0</v>
      </c>
      <c r="B11">
        <v>0.3</v>
      </c>
      <c r="C11" s="1">
        <v>0.2</v>
      </c>
      <c r="E11">
        <v>0</v>
      </c>
      <c r="F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40" zoomScaleNormal="140" workbookViewId="0">
      <selection activeCell="E15" sqref="E1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D1">
        <v>0.5</v>
      </c>
      <c r="E1">
        <v>0.2</v>
      </c>
      <c r="F1">
        <v>0.35</v>
      </c>
      <c r="G1">
        <v>0.6</v>
      </c>
      <c r="H1">
        <v>0.75</v>
      </c>
    </row>
    <row r="2" spans="1:10" x14ac:dyDescent="0.35">
      <c r="A2">
        <v>1</v>
      </c>
      <c r="B2">
        <v>0.6</v>
      </c>
      <c r="D2">
        <f>IF(B2&gt;=0.5,1,0)</f>
        <v>1</v>
      </c>
      <c r="E2">
        <f>IF(B2&gt;=0.2,1,0)</f>
        <v>1</v>
      </c>
      <c r="F2">
        <f>IF(B2&gt;=0.35,1,0)</f>
        <v>1</v>
      </c>
      <c r="G2">
        <f>IF(B2&gt;=0.6,1,0)</f>
        <v>1</v>
      </c>
      <c r="H2">
        <f>IF(B2&gt;=0.75,1,0)</f>
        <v>0</v>
      </c>
    </row>
    <row r="3" spans="1:10" x14ac:dyDescent="0.35">
      <c r="A3">
        <v>1</v>
      </c>
      <c r="B3">
        <v>0.4</v>
      </c>
      <c r="D3">
        <f t="shared" ref="D3:D11" si="0">IF(B3&gt;=0.5,1,0)</f>
        <v>0</v>
      </c>
      <c r="E3">
        <f t="shared" ref="E3:E11" si="1">IF(B3&gt;=0.2,1,0)</f>
        <v>1</v>
      </c>
      <c r="F3">
        <f t="shared" ref="F3:F11" si="2">IF(B3&gt;=0.35,1,0)</f>
        <v>1</v>
      </c>
      <c r="G3">
        <f t="shared" ref="G3:G11" si="3">IF(B3&gt;=0.6,1,0)</f>
        <v>0</v>
      </c>
      <c r="H3">
        <f t="shared" ref="H3:H11" si="4">IF(B3&gt;=0.75,1,0)</f>
        <v>0</v>
      </c>
    </row>
    <row r="4" spans="1:10" x14ac:dyDescent="0.35">
      <c r="A4">
        <v>0</v>
      </c>
      <c r="B4" s="2">
        <v>0.8</v>
      </c>
      <c r="D4">
        <f t="shared" si="0"/>
        <v>1</v>
      </c>
      <c r="E4">
        <f t="shared" si="1"/>
        <v>1</v>
      </c>
      <c r="F4">
        <f t="shared" si="2"/>
        <v>1</v>
      </c>
      <c r="G4">
        <f t="shared" si="3"/>
        <v>1</v>
      </c>
      <c r="H4">
        <f t="shared" si="4"/>
        <v>1</v>
      </c>
    </row>
    <row r="5" spans="1:10" x14ac:dyDescent="0.35">
      <c r="A5">
        <v>0</v>
      </c>
      <c r="B5">
        <v>0.2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0</v>
      </c>
    </row>
    <row r="6" spans="1:10" x14ac:dyDescent="0.35">
      <c r="A6">
        <v>0</v>
      </c>
      <c r="B6">
        <v>0.3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0</v>
      </c>
    </row>
    <row r="7" spans="1:10" x14ac:dyDescent="0.35">
      <c r="A7">
        <v>1</v>
      </c>
      <c r="B7">
        <v>0.6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  <c r="H7">
        <f t="shared" si="4"/>
        <v>0</v>
      </c>
    </row>
    <row r="8" spans="1:10" x14ac:dyDescent="0.35">
      <c r="A8">
        <v>0</v>
      </c>
      <c r="B8">
        <v>0.3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0</v>
      </c>
    </row>
    <row r="9" spans="1:10" x14ac:dyDescent="0.35">
      <c r="A9">
        <v>0</v>
      </c>
      <c r="B9">
        <v>0.8</v>
      </c>
      <c r="D9">
        <f t="shared" si="0"/>
        <v>1</v>
      </c>
      <c r="E9">
        <f t="shared" si="1"/>
        <v>1</v>
      </c>
      <c r="F9">
        <f t="shared" si="2"/>
        <v>1</v>
      </c>
      <c r="G9">
        <f t="shared" si="3"/>
        <v>1</v>
      </c>
      <c r="H9">
        <f t="shared" si="4"/>
        <v>1</v>
      </c>
    </row>
    <row r="10" spans="1:10" x14ac:dyDescent="0.35">
      <c r="A10">
        <v>1</v>
      </c>
      <c r="B10">
        <v>0.6</v>
      </c>
      <c r="D10">
        <f t="shared" si="0"/>
        <v>1</v>
      </c>
      <c r="E10">
        <f t="shared" si="1"/>
        <v>1</v>
      </c>
      <c r="F10">
        <f t="shared" si="2"/>
        <v>1</v>
      </c>
      <c r="G10">
        <f t="shared" si="3"/>
        <v>1</v>
      </c>
      <c r="H10">
        <f t="shared" si="4"/>
        <v>0</v>
      </c>
    </row>
    <row r="11" spans="1:10" x14ac:dyDescent="0.35">
      <c r="A11">
        <v>0</v>
      </c>
      <c r="B11">
        <v>0.3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  <c r="H11">
        <f t="shared" si="4"/>
        <v>0</v>
      </c>
    </row>
    <row r="13" spans="1:10" x14ac:dyDescent="0.35">
      <c r="B13" t="s">
        <v>7</v>
      </c>
      <c r="C13" t="s">
        <v>5</v>
      </c>
      <c r="D13" s="3">
        <f>3/4</f>
        <v>0.75</v>
      </c>
      <c r="E13" s="3">
        <v>1</v>
      </c>
      <c r="F13" s="3">
        <v>1</v>
      </c>
      <c r="G13" s="3">
        <f>3/4</f>
        <v>0.75</v>
      </c>
      <c r="H13" s="3">
        <f>0</f>
        <v>0</v>
      </c>
      <c r="I13" t="s">
        <v>11</v>
      </c>
      <c r="J13">
        <v>4</v>
      </c>
    </row>
    <row r="14" spans="1:10" x14ac:dyDescent="0.35">
      <c r="B14" t="s">
        <v>8</v>
      </c>
      <c r="C14" t="s">
        <v>6</v>
      </c>
      <c r="D14">
        <f>4/6</f>
        <v>0.66666666666666663</v>
      </c>
      <c r="E14">
        <v>0</v>
      </c>
      <c r="F14">
        <f>4/6</f>
        <v>0.66666666666666663</v>
      </c>
      <c r="G14">
        <f>4/6</f>
        <v>0.66666666666666663</v>
      </c>
      <c r="H14">
        <f>4/6</f>
        <v>0.66666666666666663</v>
      </c>
      <c r="J14">
        <v>6</v>
      </c>
    </row>
    <row r="15" spans="1:10" x14ac:dyDescent="0.35">
      <c r="B15" t="s">
        <v>9</v>
      </c>
      <c r="D15" s="3">
        <f>1-D14</f>
        <v>0.33333333333333337</v>
      </c>
      <c r="E15" s="3">
        <f t="shared" ref="E15:H15" si="5">1-E14</f>
        <v>1</v>
      </c>
      <c r="F15" s="3">
        <f t="shared" si="5"/>
        <v>0.33333333333333337</v>
      </c>
      <c r="G15" s="3">
        <f t="shared" si="5"/>
        <v>0.33333333333333337</v>
      </c>
      <c r="H15" s="3">
        <f t="shared" si="5"/>
        <v>0.33333333333333337</v>
      </c>
      <c r="I1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30" zoomScaleNormal="130" workbookViewId="0">
      <selection activeCell="I14" sqref="I1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D1">
        <v>0.5</v>
      </c>
      <c r="E1">
        <v>0.2</v>
      </c>
      <c r="F1">
        <v>0.35</v>
      </c>
      <c r="G1">
        <v>0.6</v>
      </c>
      <c r="H1">
        <v>0.75</v>
      </c>
    </row>
    <row r="2" spans="1:8" x14ac:dyDescent="0.35">
      <c r="A2">
        <v>1</v>
      </c>
      <c r="B2">
        <v>1</v>
      </c>
      <c r="D2">
        <f>IF(B2&gt;=0.5,1,0)</f>
        <v>1</v>
      </c>
      <c r="E2">
        <f>IF(B2&gt;=0.2,1,0)</f>
        <v>1</v>
      </c>
      <c r="F2">
        <f>IF(B2&gt;=0.35,1,0)</f>
        <v>1</v>
      </c>
      <c r="G2">
        <f>IF(B2&gt;=0.6,1,0)</f>
        <v>1</v>
      </c>
      <c r="H2">
        <f>IF(B2&gt;=0.75,1,0)</f>
        <v>1</v>
      </c>
    </row>
    <row r="3" spans="1:8" x14ac:dyDescent="0.35">
      <c r="A3">
        <v>1</v>
      </c>
      <c r="B3">
        <v>1</v>
      </c>
      <c r="D3">
        <f t="shared" ref="D3:D11" si="0">IF(B3&gt;=0.5,1,0)</f>
        <v>1</v>
      </c>
      <c r="E3">
        <f t="shared" ref="E3:E11" si="1">IF(B3&gt;=0.2,1,0)</f>
        <v>1</v>
      </c>
      <c r="F3">
        <f t="shared" ref="F3:F11" si="2">IF(B3&gt;=0.35,1,0)</f>
        <v>1</v>
      </c>
      <c r="G3">
        <f t="shared" ref="G3:G11" si="3">IF(B3&gt;=0.6,1,0)</f>
        <v>1</v>
      </c>
      <c r="H3">
        <f t="shared" ref="H3:H11" si="4">IF(B3&gt;=0.75,1,0)</f>
        <v>1</v>
      </c>
    </row>
    <row r="4" spans="1:8" x14ac:dyDescent="0.35">
      <c r="A4">
        <v>0</v>
      </c>
      <c r="B4" s="2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0</v>
      </c>
    </row>
    <row r="5" spans="1:8" x14ac:dyDescent="0.35">
      <c r="A5">
        <v>0</v>
      </c>
      <c r="B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</row>
    <row r="6" spans="1:8" x14ac:dyDescent="0.35">
      <c r="A6">
        <v>0</v>
      </c>
      <c r="B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</row>
    <row r="7" spans="1:8" x14ac:dyDescent="0.35">
      <c r="A7">
        <v>1</v>
      </c>
      <c r="B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  <c r="H7">
        <f t="shared" si="4"/>
        <v>1</v>
      </c>
    </row>
    <row r="8" spans="1:8" x14ac:dyDescent="0.35">
      <c r="A8">
        <v>0</v>
      </c>
      <c r="B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</row>
    <row r="9" spans="1:8" x14ac:dyDescent="0.35">
      <c r="A9">
        <v>0</v>
      </c>
      <c r="B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</row>
    <row r="10" spans="1:8" x14ac:dyDescent="0.35">
      <c r="A10">
        <v>1</v>
      </c>
      <c r="B10">
        <v>1</v>
      </c>
      <c r="D10">
        <f t="shared" si="0"/>
        <v>1</v>
      </c>
      <c r="E10">
        <f t="shared" si="1"/>
        <v>1</v>
      </c>
      <c r="F10">
        <f t="shared" si="2"/>
        <v>1</v>
      </c>
      <c r="G10">
        <f t="shared" si="3"/>
        <v>1</v>
      </c>
      <c r="H10">
        <f t="shared" si="4"/>
        <v>1</v>
      </c>
    </row>
    <row r="11" spans="1:8" x14ac:dyDescent="0.35">
      <c r="A11">
        <v>0</v>
      </c>
      <c r="B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1</v>
      </c>
      <c r="H11">
        <f t="shared" si="4"/>
        <v>1</v>
      </c>
    </row>
    <row r="13" spans="1:8" x14ac:dyDescent="0.35">
      <c r="B13" t="s">
        <v>7</v>
      </c>
      <c r="C13" t="s">
        <v>5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35">
      <c r="B14" t="s">
        <v>8</v>
      </c>
      <c r="C14" t="s">
        <v>6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35">
      <c r="B15" t="s">
        <v>9</v>
      </c>
      <c r="D15" s="3">
        <f>1-D14</f>
        <v>0</v>
      </c>
      <c r="E15" s="3">
        <f t="shared" ref="E15:H15" si="5">1-E14</f>
        <v>0</v>
      </c>
      <c r="F15" s="3">
        <f t="shared" si="5"/>
        <v>0</v>
      </c>
      <c r="G15" s="3">
        <f t="shared" si="5"/>
        <v>0</v>
      </c>
      <c r="H15" s="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comp_prob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2023-07-06T12:03:54Z</dcterms:created>
  <dcterms:modified xsi:type="dcterms:W3CDTF">2023-07-06T12:03:54Z</dcterms:modified>
</cp:coreProperties>
</file>