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deck\"/>
    </mc:Choice>
  </mc:AlternateContent>
  <bookViews>
    <workbookView xWindow="0" yWindow="0" windowWidth="19545" windowHeight="8205" activeTab="4"/>
  </bookViews>
  <sheets>
    <sheet name="Chart1" sheetId="2" r:id="rId1"/>
    <sheet name="Chart2" sheetId="3" r:id="rId2"/>
    <sheet name="Chart3" sheetId="4" r:id="rId3"/>
    <sheet name="summary" sheetId="1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5" l="1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3" i="5"/>
  <c r="N4" i="5"/>
  <c r="M34" i="5"/>
  <c r="M35" i="5"/>
  <c r="M36" i="5"/>
  <c r="M37" i="5"/>
  <c r="M38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J49" i="1" l="1"/>
  <c r="BI49" i="1"/>
  <c r="BH49" i="1"/>
  <c r="BG49" i="1"/>
  <c r="BJ48" i="1"/>
  <c r="BI48" i="1"/>
  <c r="BH48" i="1"/>
  <c r="BG48" i="1"/>
  <c r="BJ47" i="1"/>
  <c r="BI47" i="1"/>
  <c r="BH47" i="1"/>
  <c r="BG47" i="1"/>
  <c r="BJ46" i="1"/>
  <c r="BI46" i="1"/>
  <c r="BH46" i="1"/>
  <c r="BG46" i="1"/>
  <c r="BJ45" i="1"/>
  <c r="BI45" i="1"/>
  <c r="BH45" i="1"/>
  <c r="BG45" i="1"/>
  <c r="BJ44" i="1"/>
  <c r="BI44" i="1"/>
  <c r="BH44" i="1"/>
  <c r="BG44" i="1"/>
  <c r="BJ43" i="1"/>
  <c r="BI43" i="1"/>
  <c r="BH43" i="1"/>
  <c r="BG43" i="1"/>
  <c r="BJ42" i="1"/>
  <c r="BI42" i="1"/>
  <c r="BH42" i="1"/>
  <c r="BG42" i="1"/>
  <c r="BJ41" i="1"/>
  <c r="BI41" i="1"/>
  <c r="BH41" i="1"/>
  <c r="BG41" i="1"/>
  <c r="BJ40" i="1"/>
  <c r="BI40" i="1"/>
  <c r="BH40" i="1"/>
  <c r="BG40" i="1"/>
  <c r="BJ39" i="1"/>
  <c r="BI39" i="1"/>
  <c r="BH39" i="1"/>
  <c r="BG39" i="1"/>
  <c r="BJ38" i="1"/>
  <c r="BI38" i="1"/>
  <c r="BH38" i="1"/>
  <c r="BG38" i="1"/>
  <c r="BJ37" i="1"/>
  <c r="BI37" i="1"/>
  <c r="BH37" i="1"/>
  <c r="BG37" i="1"/>
  <c r="BJ36" i="1"/>
  <c r="BI36" i="1"/>
  <c r="BH36" i="1"/>
  <c r="BG36" i="1"/>
  <c r="BJ35" i="1"/>
  <c r="BI35" i="1"/>
  <c r="BH35" i="1"/>
  <c r="BG35" i="1"/>
  <c r="BJ34" i="1"/>
  <c r="BI34" i="1"/>
  <c r="BH34" i="1"/>
  <c r="BG34" i="1"/>
  <c r="BJ33" i="1"/>
  <c r="BI33" i="1"/>
  <c r="BH33" i="1"/>
  <c r="BG33" i="1"/>
  <c r="BJ32" i="1"/>
  <c r="BI32" i="1"/>
  <c r="BH32" i="1"/>
  <c r="BG32" i="1"/>
  <c r="BJ31" i="1"/>
  <c r="BI31" i="1"/>
  <c r="BH31" i="1"/>
  <c r="BG31" i="1"/>
  <c r="BJ30" i="1"/>
  <c r="BI30" i="1"/>
  <c r="BH30" i="1"/>
  <c r="BG30" i="1"/>
  <c r="BJ29" i="1"/>
  <c r="BI29" i="1"/>
  <c r="BH29" i="1"/>
  <c r="BG29" i="1"/>
  <c r="BJ28" i="1"/>
  <c r="BI28" i="1"/>
  <c r="BH28" i="1"/>
  <c r="BG28" i="1"/>
  <c r="BJ27" i="1"/>
  <c r="BI27" i="1"/>
  <c r="BH27" i="1"/>
  <c r="BG27" i="1"/>
  <c r="BJ26" i="1"/>
  <c r="BI26" i="1"/>
  <c r="BH26" i="1"/>
  <c r="BG26" i="1"/>
  <c r="BJ25" i="1"/>
  <c r="BI25" i="1"/>
  <c r="BH25" i="1"/>
  <c r="BG25" i="1"/>
  <c r="BJ24" i="1"/>
  <c r="BI24" i="1"/>
  <c r="BH24" i="1"/>
  <c r="BG24" i="1"/>
  <c r="BJ23" i="1"/>
  <c r="BI23" i="1"/>
  <c r="BH23" i="1"/>
  <c r="BG23" i="1"/>
  <c r="BJ22" i="1"/>
  <c r="BI22" i="1"/>
  <c r="BH22" i="1"/>
  <c r="BG22" i="1"/>
  <c r="BJ21" i="1"/>
  <c r="BI21" i="1"/>
  <c r="BH21" i="1"/>
  <c r="BG21" i="1"/>
  <c r="BJ20" i="1"/>
  <c r="BI20" i="1"/>
  <c r="BH20" i="1"/>
  <c r="BG20" i="1"/>
  <c r="BJ19" i="1"/>
  <c r="BI19" i="1"/>
  <c r="BH19" i="1"/>
  <c r="BG19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F17" i="1"/>
  <c r="BE17" i="1"/>
  <c r="BD17" i="1"/>
  <c r="BF16" i="1"/>
  <c r="BE16" i="1"/>
  <c r="BD16" i="1"/>
  <c r="BF15" i="1"/>
  <c r="BE15" i="1"/>
  <c r="BD15" i="1"/>
  <c r="BF14" i="1"/>
  <c r="BE14" i="1"/>
  <c r="BD14" i="1"/>
  <c r="BF13" i="1"/>
  <c r="BE13" i="1"/>
  <c r="BD13" i="1"/>
  <c r="BF12" i="1"/>
  <c r="BE12" i="1"/>
  <c r="BD12" i="1"/>
  <c r="BF11" i="1"/>
  <c r="BE11" i="1"/>
  <c r="BD11" i="1"/>
  <c r="BF10" i="1"/>
  <c r="BE10" i="1"/>
  <c r="BD10" i="1"/>
  <c r="BF9" i="1"/>
  <c r="BE9" i="1"/>
  <c r="BD9" i="1"/>
  <c r="BF8" i="1"/>
  <c r="BE8" i="1"/>
  <c r="BD8" i="1"/>
  <c r="BF7" i="1"/>
  <c r="BE7" i="1"/>
  <c r="BD7" i="1"/>
  <c r="BF6" i="1"/>
  <c r="BE6" i="1"/>
  <c r="BD6" i="1"/>
  <c r="BF5" i="1"/>
  <c r="BE5" i="1"/>
  <c r="BD5" i="1"/>
  <c r="BF4" i="1"/>
  <c r="BE4" i="1"/>
  <c r="BD4" i="1"/>
  <c r="BF3" i="1"/>
  <c r="BE3" i="1"/>
  <c r="BD3" i="1"/>
  <c r="BF2" i="1"/>
  <c r="BE2" i="1"/>
  <c r="BD2" i="1"/>
  <c r="AZ49" i="1" l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I49" i="1" l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<sst xmlns="http://schemas.openxmlformats.org/spreadsheetml/2006/main" count="255" uniqueCount="20">
  <si>
    <t>Searches for DENGUE</t>
  </si>
  <si>
    <t>NCR</t>
  </si>
  <si>
    <t>Ilocos</t>
  </si>
  <si>
    <t>Cordillera</t>
  </si>
  <si>
    <t>Cagayan Valley</t>
  </si>
  <si>
    <t>Central Luzon</t>
  </si>
  <si>
    <t>Calabarzon</t>
  </si>
  <si>
    <t>Mimaropa</t>
  </si>
  <si>
    <t>Bicol Region</t>
  </si>
  <si>
    <t>Western Visayas</t>
  </si>
  <si>
    <t>Eastern Visayas</t>
  </si>
  <si>
    <t>Central Visayas</t>
  </si>
  <si>
    <t>Zamboanga Peninsula</t>
  </si>
  <si>
    <t>North Mindanao</t>
  </si>
  <si>
    <t>Davao Region</t>
  </si>
  <si>
    <t>Caraga</t>
  </si>
  <si>
    <t>ARMM</t>
  </si>
  <si>
    <t>Region12</t>
  </si>
  <si>
    <t>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</si>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</sst>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2"/>
      <color theme="1"/>
      <name val="Helvetica"/>
      <family val="2"/>
    </font>
    <font>
      <b/>
      <sz val="11"/>
      <color theme="1"/>
      <name val="Helvetica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Searches ('Dengue')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summary!$S$1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summary!$S$2:$S$49</c:f>
              <c:numCache>
                <c:formatCode>General</c:formatCode>
                <c:ptCount val="48"/>
                <c:pt idx="0">
                  <c:v>1</c:v>
                </c:pt>
                <c:pt idx="1">
                  <c:v>1.2557439824945296</c:v>
                </c:pt>
                <c:pt idx="2">
                  <c:v>1.6658916849015317</c:v>
                </c:pt>
                <c:pt idx="3">
                  <c:v>1.0042396061269148</c:v>
                </c:pt>
                <c:pt idx="4">
                  <c:v>0.63580415754923414</c:v>
                </c:pt>
                <c:pt idx="5">
                  <c:v>0.73030634573304154</c:v>
                </c:pt>
                <c:pt idx="6">
                  <c:v>0.60612691466083146</c:v>
                </c:pt>
                <c:pt idx="7">
                  <c:v>0.44543216630196936</c:v>
                </c:pt>
                <c:pt idx="8">
                  <c:v>0.29567833698030632</c:v>
                </c:pt>
                <c:pt idx="9">
                  <c:v>0.2486323851203501</c:v>
                </c:pt>
                <c:pt idx="10">
                  <c:v>0.4727844638949672</c:v>
                </c:pt>
                <c:pt idx="11">
                  <c:v>0.7900711159737418</c:v>
                </c:pt>
                <c:pt idx="12">
                  <c:v>1.2971827133479212</c:v>
                </c:pt>
                <c:pt idx="13">
                  <c:v>1.1202133479212253</c:v>
                </c:pt>
                <c:pt idx="14">
                  <c:v>0.80812363238512031</c:v>
                </c:pt>
                <c:pt idx="15">
                  <c:v>0.58356126914660833</c:v>
                </c:pt>
                <c:pt idx="16">
                  <c:v>0.45500547045951861</c:v>
                </c:pt>
                <c:pt idx="17">
                  <c:v>0.49822210065645517</c:v>
                </c:pt>
                <c:pt idx="18">
                  <c:v>0.37787199124726478</c:v>
                </c:pt>
                <c:pt idx="19">
                  <c:v>0.33260393873085337</c:v>
                </c:pt>
                <c:pt idx="20">
                  <c:v>0.23276805251641139</c:v>
                </c:pt>
                <c:pt idx="21">
                  <c:v>0.22319474835886213</c:v>
                </c:pt>
                <c:pt idx="22">
                  <c:v>0.38156455142231949</c:v>
                </c:pt>
                <c:pt idx="23">
                  <c:v>0.66548140043763682</c:v>
                </c:pt>
                <c:pt idx="24">
                  <c:v>0.71813457330415753</c:v>
                </c:pt>
                <c:pt idx="25">
                  <c:v>0.6286925601750547</c:v>
                </c:pt>
                <c:pt idx="26">
                  <c:v>0.5801422319474836</c:v>
                </c:pt>
                <c:pt idx="27">
                  <c:v>0.65467724288840268</c:v>
                </c:pt>
                <c:pt idx="28">
                  <c:v>0.87089715536105028</c:v>
                </c:pt>
                <c:pt idx="29">
                  <c:v>0.67724288840262581</c:v>
                </c:pt>
                <c:pt idx="30">
                  <c:v>0.4674507658643326</c:v>
                </c:pt>
                <c:pt idx="31">
                  <c:v>0.35434901531728663</c:v>
                </c:pt>
                <c:pt idx="32">
                  <c:v>0.23016958424507658</c:v>
                </c:pt>
                <c:pt idx="33">
                  <c:v>0.21813457330415756</c:v>
                </c:pt>
                <c:pt idx="34">
                  <c:v>0.39838621444201311</c:v>
                </c:pt>
                <c:pt idx="35">
                  <c:v>0.88129102844638951</c:v>
                </c:pt>
                <c:pt idx="36">
                  <c:v>0.93394420131291034</c:v>
                </c:pt>
                <c:pt idx="37">
                  <c:v>0.76600109409190376</c:v>
                </c:pt>
                <c:pt idx="38">
                  <c:v>0.73687089715536103</c:v>
                </c:pt>
                <c:pt idx="39">
                  <c:v>0.72100656455142231</c:v>
                </c:pt>
                <c:pt idx="40">
                  <c:v>0.6783369803063457</c:v>
                </c:pt>
                <c:pt idx="41">
                  <c:v>1.0674234135667395</c:v>
                </c:pt>
                <c:pt idx="42">
                  <c:v>0.65002735229759301</c:v>
                </c:pt>
                <c:pt idx="43">
                  <c:v>0.4952133479212254</c:v>
                </c:pt>
                <c:pt idx="44">
                  <c:v>0.29772975929978118</c:v>
                </c:pt>
                <c:pt idx="45">
                  <c:v>0.29266958424507661</c:v>
                </c:pt>
                <c:pt idx="46">
                  <c:v>0.49124726477024072</c:v>
                </c:pt>
                <c:pt idx="47">
                  <c:v>1.6189824945295406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8B8-9C19-1A2C50525C9B}"/>
            </c:ext>
          </c:extLst>
        </c:ser>
        <c:ser>
          <c:idx val="1"/>
          <c:order val="1"/>
          <c:tx>
            <c:strRef>
              <c:f>summary!$T$1</c:f>
              <c:strCache>
                <c:ptCount val="1"/>
                <c:pt idx="0">
                  <c:v>Ilocos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summary!$T$2:$T$49</c:f>
              <c:numCache>
                <c:formatCode>General</c:formatCode>
                <c:ptCount val="48"/>
                <c:pt idx="0">
                  <c:v>1</c:v>
                </c:pt>
                <c:pt idx="1">
                  <c:v>1.0112359550561798</c:v>
                </c:pt>
                <c:pt idx="2">
                  <c:v>0.77902621722846443</c:v>
                </c:pt>
                <c:pt idx="3">
                  <c:v>0.8202247191011236</c:v>
                </c:pt>
                <c:pt idx="4">
                  <c:v>0.53183520599250933</c:v>
                </c:pt>
                <c:pt idx="5">
                  <c:v>0.63670411985018727</c:v>
                </c:pt>
                <c:pt idx="6">
                  <c:v>0.48689138576779029</c:v>
                </c:pt>
                <c:pt idx="7">
                  <c:v>0.35580524344569286</c:v>
                </c:pt>
                <c:pt idx="8">
                  <c:v>0.23970037453183521</c:v>
                </c:pt>
                <c:pt idx="9">
                  <c:v>0.2808988764044944</c:v>
                </c:pt>
                <c:pt idx="10">
                  <c:v>0.53558052434456926</c:v>
                </c:pt>
                <c:pt idx="11">
                  <c:v>0.88389513108614237</c:v>
                </c:pt>
                <c:pt idx="12">
                  <c:v>1.3820224719101124</c:v>
                </c:pt>
                <c:pt idx="13">
                  <c:v>1.3970037453183521</c:v>
                </c:pt>
                <c:pt idx="14">
                  <c:v>0.82771535580524347</c:v>
                </c:pt>
                <c:pt idx="15">
                  <c:v>0.75655430711610483</c:v>
                </c:pt>
                <c:pt idx="16">
                  <c:v>0.55430711610486894</c:v>
                </c:pt>
                <c:pt idx="17">
                  <c:v>0.62546816479400746</c:v>
                </c:pt>
                <c:pt idx="18">
                  <c:v>0.48689138576779029</c:v>
                </c:pt>
                <c:pt idx="19">
                  <c:v>0.46441947565543074</c:v>
                </c:pt>
                <c:pt idx="20">
                  <c:v>0.39700374531835209</c:v>
                </c:pt>
                <c:pt idx="21">
                  <c:v>0.45318352059925093</c:v>
                </c:pt>
                <c:pt idx="22">
                  <c:v>0.74906367041198507</c:v>
                </c:pt>
                <c:pt idx="23">
                  <c:v>1.2172284644194757</c:v>
                </c:pt>
                <c:pt idx="24">
                  <c:v>1.6367041198501873</c:v>
                </c:pt>
                <c:pt idx="25">
                  <c:v>1.3632958801498127</c:v>
                </c:pt>
                <c:pt idx="26">
                  <c:v>1.0861423220973783</c:v>
                </c:pt>
                <c:pt idx="27">
                  <c:v>1.2734082397003745</c:v>
                </c:pt>
                <c:pt idx="28">
                  <c:v>1.7490636704119851</c:v>
                </c:pt>
                <c:pt idx="29">
                  <c:v>1.5056179775280898</c:v>
                </c:pt>
                <c:pt idx="30">
                  <c:v>0.93632958801498123</c:v>
                </c:pt>
                <c:pt idx="31">
                  <c:v>0.80524344569288386</c:v>
                </c:pt>
                <c:pt idx="32">
                  <c:v>0.55805243445692887</c:v>
                </c:pt>
                <c:pt idx="33">
                  <c:v>0.6292134831460674</c:v>
                </c:pt>
                <c:pt idx="34">
                  <c:v>1.5168539325842696</c:v>
                </c:pt>
                <c:pt idx="35">
                  <c:v>3.8689138576779025</c:v>
                </c:pt>
                <c:pt idx="36">
                  <c:v>3.4756554307116105</c:v>
                </c:pt>
                <c:pt idx="37">
                  <c:v>1.8352059925093633</c:v>
                </c:pt>
                <c:pt idx="38">
                  <c:v>1.4719101123595506</c:v>
                </c:pt>
                <c:pt idx="39">
                  <c:v>1.3108614232209739</c:v>
                </c:pt>
                <c:pt idx="40">
                  <c:v>1.2846441947565543</c:v>
                </c:pt>
                <c:pt idx="41">
                  <c:v>1.6928838951310861</c:v>
                </c:pt>
                <c:pt idx="42">
                  <c:v>1.1086142322097379</c:v>
                </c:pt>
                <c:pt idx="43">
                  <c:v>0.92509363295880154</c:v>
                </c:pt>
                <c:pt idx="44">
                  <c:v>0.63295880149812733</c:v>
                </c:pt>
                <c:pt idx="45">
                  <c:v>0.71161048689138573</c:v>
                </c:pt>
                <c:pt idx="46">
                  <c:v>1.3932584269662922</c:v>
                </c:pt>
                <c:pt idx="47">
                  <c:v>4.6441947565543069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8B8-9C19-1A2C50525C9B}"/>
            </c:ext>
          </c:extLst>
        </c:ser>
        <c:ser>
          <c:idx val="2"/>
          <c:order val="2"/>
          <c:tx>
            <c:strRef>
              <c:f>summary!$U$1</c:f>
              <c:strCache>
                <c:ptCount val="1"/>
                <c:pt idx="0">
                  <c:v>Cordillera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summary!$U$2:$U$49</c:f>
              <c:numCache>
                <c:formatCode>General</c:formatCode>
                <c:ptCount val="48"/>
                <c:pt idx="0">
                  <c:v>1</c:v>
                </c:pt>
                <c:pt idx="1">
                  <c:v>1.2878787878787878</c:v>
                </c:pt>
                <c:pt idx="2">
                  <c:v>1.2272727272727273</c:v>
                </c:pt>
                <c:pt idx="3">
                  <c:v>1.3181818181818181</c:v>
                </c:pt>
                <c:pt idx="4">
                  <c:v>1.0454545454545454</c:v>
                </c:pt>
                <c:pt idx="5">
                  <c:v>1.1287878787878789</c:v>
                </c:pt>
                <c:pt idx="6">
                  <c:v>1.3181818181818181</c:v>
                </c:pt>
                <c:pt idx="7">
                  <c:v>1.2727272727272727</c:v>
                </c:pt>
                <c:pt idx="8">
                  <c:v>1.0075757575757576</c:v>
                </c:pt>
                <c:pt idx="9">
                  <c:v>1.196969696969697</c:v>
                </c:pt>
                <c:pt idx="10">
                  <c:v>2.5378787878787881</c:v>
                </c:pt>
                <c:pt idx="11">
                  <c:v>7.3939393939393936</c:v>
                </c:pt>
                <c:pt idx="12">
                  <c:v>6.0303030303030303</c:v>
                </c:pt>
                <c:pt idx="13">
                  <c:v>3.9318181818181817</c:v>
                </c:pt>
                <c:pt idx="14">
                  <c:v>2.0681818181818183</c:v>
                </c:pt>
                <c:pt idx="15">
                  <c:v>1.6136363636363635</c:v>
                </c:pt>
                <c:pt idx="16">
                  <c:v>1.2045454545454546</c:v>
                </c:pt>
                <c:pt idx="17">
                  <c:v>1.5909090909090908</c:v>
                </c:pt>
                <c:pt idx="18">
                  <c:v>1.0151515151515151</c:v>
                </c:pt>
                <c:pt idx="19">
                  <c:v>1.3636363636363635</c:v>
                </c:pt>
                <c:pt idx="20">
                  <c:v>0.8257575757575758</c:v>
                </c:pt>
                <c:pt idx="21">
                  <c:v>0.90151515151515149</c:v>
                </c:pt>
                <c:pt idx="22">
                  <c:v>1.4621212121212122</c:v>
                </c:pt>
                <c:pt idx="23">
                  <c:v>2.0681818181818183</c:v>
                </c:pt>
                <c:pt idx="24">
                  <c:v>2.5530303030303032</c:v>
                </c:pt>
                <c:pt idx="25">
                  <c:v>2.5303030303030303</c:v>
                </c:pt>
                <c:pt idx="26">
                  <c:v>1.9848484848484849</c:v>
                </c:pt>
                <c:pt idx="27">
                  <c:v>1.7424242424242424</c:v>
                </c:pt>
                <c:pt idx="28">
                  <c:v>1.9545454545454546</c:v>
                </c:pt>
                <c:pt idx="29">
                  <c:v>1.5757575757575757</c:v>
                </c:pt>
                <c:pt idx="30">
                  <c:v>1.7348484848484849</c:v>
                </c:pt>
                <c:pt idx="31">
                  <c:v>1.3863636363636365</c:v>
                </c:pt>
                <c:pt idx="32">
                  <c:v>1.0984848484848484</c:v>
                </c:pt>
                <c:pt idx="33">
                  <c:v>1.1363636363636365</c:v>
                </c:pt>
                <c:pt idx="34">
                  <c:v>1.893939393939394</c:v>
                </c:pt>
                <c:pt idx="35">
                  <c:v>3.6818181818181817</c:v>
                </c:pt>
                <c:pt idx="36">
                  <c:v>3.4772727272727271</c:v>
                </c:pt>
                <c:pt idx="37">
                  <c:v>2.5681818181818183</c:v>
                </c:pt>
                <c:pt idx="38">
                  <c:v>2.4545454545454546</c:v>
                </c:pt>
                <c:pt idx="39">
                  <c:v>2.3636363636363638</c:v>
                </c:pt>
                <c:pt idx="40">
                  <c:v>2.2878787878787881</c:v>
                </c:pt>
                <c:pt idx="41">
                  <c:v>2.9166666666666665</c:v>
                </c:pt>
                <c:pt idx="42">
                  <c:v>1.9696969696969697</c:v>
                </c:pt>
                <c:pt idx="43">
                  <c:v>1.8712121212121211</c:v>
                </c:pt>
                <c:pt idx="44">
                  <c:v>1.4696969696969697</c:v>
                </c:pt>
                <c:pt idx="45">
                  <c:v>1.553030303030303</c:v>
                </c:pt>
                <c:pt idx="46">
                  <c:v>2.1818181818181817</c:v>
                </c:pt>
                <c:pt idx="47">
                  <c:v>5.4924242424242422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8B8-9C19-1A2C50525C9B}"/>
            </c:ext>
          </c:extLst>
        </c:ser>
        <c:ser>
          <c:idx val="3"/>
          <c:order val="3"/>
          <c:tx>
            <c:strRef>
              <c:f>summary!$V$1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summary!$V$2:$V$49</c:f>
              <c:numCache>
                <c:formatCode>General</c:formatCode>
                <c:ptCount val="48"/>
                <c:pt idx="0">
                  <c:v>1</c:v>
                </c:pt>
                <c:pt idx="1">
                  <c:v>1.1568627450980393</c:v>
                </c:pt>
                <c:pt idx="2">
                  <c:v>0.92156862745098034</c:v>
                </c:pt>
                <c:pt idx="3">
                  <c:v>0.77450980392156865</c:v>
                </c:pt>
                <c:pt idx="4">
                  <c:v>0.62745098039215685</c:v>
                </c:pt>
                <c:pt idx="5">
                  <c:v>0.71568627450980393</c:v>
                </c:pt>
                <c:pt idx="6">
                  <c:v>0.63725490196078427</c:v>
                </c:pt>
                <c:pt idx="7">
                  <c:v>0.71568627450980393</c:v>
                </c:pt>
                <c:pt idx="8">
                  <c:v>0.33333333333333331</c:v>
                </c:pt>
                <c:pt idx="9">
                  <c:v>0.29411764705882354</c:v>
                </c:pt>
                <c:pt idx="10">
                  <c:v>0.53921568627450978</c:v>
                </c:pt>
                <c:pt idx="11">
                  <c:v>0.84313725490196079</c:v>
                </c:pt>
                <c:pt idx="12">
                  <c:v>1.3529411764705883</c:v>
                </c:pt>
                <c:pt idx="13">
                  <c:v>1.107843137254902</c:v>
                </c:pt>
                <c:pt idx="14">
                  <c:v>0.78431372549019607</c:v>
                </c:pt>
                <c:pt idx="15">
                  <c:v>0.89215686274509809</c:v>
                </c:pt>
                <c:pt idx="16">
                  <c:v>0.67647058823529416</c:v>
                </c:pt>
                <c:pt idx="17">
                  <c:v>0.80392156862745101</c:v>
                </c:pt>
                <c:pt idx="18">
                  <c:v>0.69607843137254899</c:v>
                </c:pt>
                <c:pt idx="19">
                  <c:v>0.56862745098039214</c:v>
                </c:pt>
                <c:pt idx="20">
                  <c:v>0.44117647058823528</c:v>
                </c:pt>
                <c:pt idx="21">
                  <c:v>0.5490196078431373</c:v>
                </c:pt>
                <c:pt idx="22">
                  <c:v>0.90196078431372551</c:v>
                </c:pt>
                <c:pt idx="23">
                  <c:v>1.1274509803921569</c:v>
                </c:pt>
                <c:pt idx="24">
                  <c:v>1.5392156862745099</c:v>
                </c:pt>
                <c:pt idx="25">
                  <c:v>1.5</c:v>
                </c:pt>
                <c:pt idx="26">
                  <c:v>1.5</c:v>
                </c:pt>
                <c:pt idx="27">
                  <c:v>1.7450980392156863</c:v>
                </c:pt>
                <c:pt idx="28">
                  <c:v>2.0980392156862746</c:v>
                </c:pt>
                <c:pt idx="29">
                  <c:v>2.2745098039215685</c:v>
                </c:pt>
                <c:pt idx="30">
                  <c:v>1.3823529411764706</c:v>
                </c:pt>
                <c:pt idx="31">
                  <c:v>1.3431372549019607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1.3431372549019607</c:v>
                </c:pt>
                <c:pt idx="35">
                  <c:v>2.4705882352941178</c:v>
                </c:pt>
                <c:pt idx="36">
                  <c:v>4.4411764705882355</c:v>
                </c:pt>
                <c:pt idx="37">
                  <c:v>4.1960784313725492</c:v>
                </c:pt>
                <c:pt idx="38">
                  <c:v>4.0196078431372548</c:v>
                </c:pt>
                <c:pt idx="39">
                  <c:v>3.4215686274509802</c:v>
                </c:pt>
                <c:pt idx="40">
                  <c:v>3.8529411764705883</c:v>
                </c:pt>
                <c:pt idx="41">
                  <c:v>7.1568627450980395</c:v>
                </c:pt>
                <c:pt idx="42">
                  <c:v>4.0686274509803919</c:v>
                </c:pt>
                <c:pt idx="43">
                  <c:v>2.4215686274509802</c:v>
                </c:pt>
                <c:pt idx="44">
                  <c:v>1.3725490196078431</c:v>
                </c:pt>
                <c:pt idx="45">
                  <c:v>1.588235294117647</c:v>
                </c:pt>
                <c:pt idx="46">
                  <c:v>2.4803921568627452</c:v>
                </c:pt>
                <c:pt idx="47">
                  <c:v>5.4901960784313726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C-48B8-9C19-1A2C50525C9B}"/>
            </c:ext>
          </c:extLst>
        </c:ser>
        <c:ser>
          <c:idx val="4"/>
          <c:order val="4"/>
          <c:tx>
            <c:strRef>
              <c:f>summary!$W$1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summary!$W$2:$W$49</c:f>
              <c:numCache>
                <c:formatCode>General</c:formatCode>
                <c:ptCount val="48"/>
                <c:pt idx="0">
                  <c:v>1</c:v>
                </c:pt>
                <c:pt idx="1">
                  <c:v>1.2712765957446808</c:v>
                </c:pt>
                <c:pt idx="2">
                  <c:v>1.4078014184397163</c:v>
                </c:pt>
                <c:pt idx="3">
                  <c:v>1.5443262411347518</c:v>
                </c:pt>
                <c:pt idx="4">
                  <c:v>1</c:v>
                </c:pt>
                <c:pt idx="5">
                  <c:v>1.1063829787234043</c:v>
                </c:pt>
                <c:pt idx="6">
                  <c:v>0.89007092198581561</c:v>
                </c:pt>
                <c:pt idx="7">
                  <c:v>0.67375886524822692</c:v>
                </c:pt>
                <c:pt idx="8">
                  <c:v>0.46808510638297873</c:v>
                </c:pt>
                <c:pt idx="9">
                  <c:v>0.40070921985815605</c:v>
                </c:pt>
                <c:pt idx="10">
                  <c:v>0.64007092198581561</c:v>
                </c:pt>
                <c:pt idx="11">
                  <c:v>1.1950354609929077</c:v>
                </c:pt>
                <c:pt idx="12">
                  <c:v>2.00177304964539</c:v>
                </c:pt>
                <c:pt idx="13">
                  <c:v>1.9663120567375887</c:v>
                </c:pt>
                <c:pt idx="14">
                  <c:v>1.4060283687943262</c:v>
                </c:pt>
                <c:pt idx="15">
                  <c:v>1.3351063829787233</c:v>
                </c:pt>
                <c:pt idx="16">
                  <c:v>1.0549645390070923</c:v>
                </c:pt>
                <c:pt idx="17">
                  <c:v>1.2907801418439717</c:v>
                </c:pt>
                <c:pt idx="18">
                  <c:v>0.85106382978723405</c:v>
                </c:pt>
                <c:pt idx="19">
                  <c:v>0.77127659574468088</c:v>
                </c:pt>
                <c:pt idx="20">
                  <c:v>0.54609929078014185</c:v>
                </c:pt>
                <c:pt idx="21">
                  <c:v>0.60815602836879434</c:v>
                </c:pt>
                <c:pt idx="22">
                  <c:v>0.96276595744680848</c:v>
                </c:pt>
                <c:pt idx="23">
                  <c:v>1.9078014184397163</c:v>
                </c:pt>
                <c:pt idx="24">
                  <c:v>2.5957446808510638</c:v>
                </c:pt>
                <c:pt idx="25">
                  <c:v>1.9645390070921986</c:v>
                </c:pt>
                <c:pt idx="26">
                  <c:v>1.5407801418439717</c:v>
                </c:pt>
                <c:pt idx="27">
                  <c:v>1.7446808510638299</c:v>
                </c:pt>
                <c:pt idx="28">
                  <c:v>2.7198581560283688</c:v>
                </c:pt>
                <c:pt idx="29">
                  <c:v>2.4414893617021276</c:v>
                </c:pt>
                <c:pt idx="30">
                  <c:v>1.5549645390070923</c:v>
                </c:pt>
                <c:pt idx="31">
                  <c:v>1.2074468085106382</c:v>
                </c:pt>
                <c:pt idx="32">
                  <c:v>0.72163120567375882</c:v>
                </c:pt>
                <c:pt idx="33">
                  <c:v>0.69503546099290781</c:v>
                </c:pt>
                <c:pt idx="34">
                  <c:v>1.4716312056737588</c:v>
                </c:pt>
                <c:pt idx="35">
                  <c:v>3.6205673758865249</c:v>
                </c:pt>
                <c:pt idx="36">
                  <c:v>4.0780141843971629</c:v>
                </c:pt>
                <c:pt idx="37">
                  <c:v>2.6843971631205674</c:v>
                </c:pt>
                <c:pt idx="38">
                  <c:v>2.2340425531914891</c:v>
                </c:pt>
                <c:pt idx="39">
                  <c:v>2.1418439716312059</c:v>
                </c:pt>
                <c:pt idx="40">
                  <c:v>2.24822695035461</c:v>
                </c:pt>
                <c:pt idx="41">
                  <c:v>3.4556737588652484</c:v>
                </c:pt>
                <c:pt idx="42">
                  <c:v>2.0691489361702127</c:v>
                </c:pt>
                <c:pt idx="43">
                  <c:v>1.6046099290780143</c:v>
                </c:pt>
                <c:pt idx="44">
                  <c:v>0.96631205673758869</c:v>
                </c:pt>
                <c:pt idx="45">
                  <c:v>1.0957446808510638</c:v>
                </c:pt>
                <c:pt idx="46">
                  <c:v>1.7659574468085106</c:v>
                </c:pt>
                <c:pt idx="47">
                  <c:v>5.6294326241134751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C-48B8-9C19-1A2C50525C9B}"/>
            </c:ext>
          </c:extLst>
        </c:ser>
        <c:ser>
          <c:idx val="5"/>
          <c:order val="5"/>
          <c:tx>
            <c:strRef>
              <c:f>summary!$X$1</c:f>
              <c:strCache>
                <c:ptCount val="1"/>
                <c:pt idx="0">
                  <c:v>Calabarzon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summary!$X$2:$X$49</c:f>
              <c:numCache>
                <c:formatCode>General</c:formatCode>
                <c:ptCount val="48"/>
                <c:pt idx="0">
                  <c:v>1</c:v>
                </c:pt>
                <c:pt idx="1">
                  <c:v>1.6764427625354779</c:v>
                </c:pt>
                <c:pt idx="2">
                  <c:v>2.3727530747398298</c:v>
                </c:pt>
                <c:pt idx="3">
                  <c:v>1.467360454115421</c:v>
                </c:pt>
                <c:pt idx="4">
                  <c:v>0.92052980132450335</c:v>
                </c:pt>
                <c:pt idx="5">
                  <c:v>1.2157048249763482</c:v>
                </c:pt>
                <c:pt idx="6">
                  <c:v>0.85525070955534532</c:v>
                </c:pt>
                <c:pt idx="7">
                  <c:v>0.66508987701040678</c:v>
                </c:pt>
                <c:pt idx="8">
                  <c:v>0.4910122989593188</c:v>
                </c:pt>
                <c:pt idx="9">
                  <c:v>0.3736991485335856</c:v>
                </c:pt>
                <c:pt idx="10">
                  <c:v>0.64333017975402085</c:v>
                </c:pt>
                <c:pt idx="11">
                  <c:v>1.1296121097445602</c:v>
                </c:pt>
                <c:pt idx="12">
                  <c:v>1.9101229895931882</c:v>
                </c:pt>
                <c:pt idx="13">
                  <c:v>1.6603595080416274</c:v>
                </c:pt>
                <c:pt idx="14">
                  <c:v>1.4219489120151372</c:v>
                </c:pt>
                <c:pt idx="15">
                  <c:v>1.1920529801324504</c:v>
                </c:pt>
                <c:pt idx="16">
                  <c:v>0.96972563859981076</c:v>
                </c:pt>
                <c:pt idx="17">
                  <c:v>1.0387890255439924</c:v>
                </c:pt>
                <c:pt idx="18">
                  <c:v>0.78051087984862821</c:v>
                </c:pt>
                <c:pt idx="19">
                  <c:v>0.77483443708609268</c:v>
                </c:pt>
                <c:pt idx="20">
                  <c:v>0.48817407757805109</c:v>
                </c:pt>
                <c:pt idx="21">
                  <c:v>0.50898770104068114</c:v>
                </c:pt>
                <c:pt idx="22">
                  <c:v>0.93566698202459797</c:v>
                </c:pt>
                <c:pt idx="23">
                  <c:v>1.5856196783349101</c:v>
                </c:pt>
                <c:pt idx="24">
                  <c:v>1.6518448438978239</c:v>
                </c:pt>
                <c:pt idx="25">
                  <c:v>1.3803216650898771</c:v>
                </c:pt>
                <c:pt idx="26">
                  <c:v>1.4834437086092715</c:v>
                </c:pt>
                <c:pt idx="27">
                  <c:v>1.8278145695364238</c:v>
                </c:pt>
                <c:pt idx="28">
                  <c:v>2.3765373699148533</c:v>
                </c:pt>
                <c:pt idx="29">
                  <c:v>1.9649952696310313</c:v>
                </c:pt>
                <c:pt idx="30">
                  <c:v>1.4635761589403973</c:v>
                </c:pt>
                <c:pt idx="31">
                  <c:v>1.1542100283822139</c:v>
                </c:pt>
                <c:pt idx="32">
                  <c:v>0.67360454115420998</c:v>
                </c:pt>
                <c:pt idx="33">
                  <c:v>0.58467360454115425</c:v>
                </c:pt>
                <c:pt idx="34">
                  <c:v>1.0189214758751182</c:v>
                </c:pt>
                <c:pt idx="35">
                  <c:v>2.3869441816461685</c:v>
                </c:pt>
                <c:pt idx="36">
                  <c:v>2.4039735099337749</c:v>
                </c:pt>
                <c:pt idx="37">
                  <c:v>2.1447492904446546</c:v>
                </c:pt>
                <c:pt idx="38">
                  <c:v>1.880794701986755</c:v>
                </c:pt>
                <c:pt idx="39">
                  <c:v>2.1106906338694418</c:v>
                </c:pt>
                <c:pt idx="40">
                  <c:v>2.0160832544938505</c:v>
                </c:pt>
                <c:pt idx="41">
                  <c:v>3.249763481551561</c:v>
                </c:pt>
                <c:pt idx="42">
                  <c:v>2.3604541154210028</c:v>
                </c:pt>
                <c:pt idx="43">
                  <c:v>1.4787133396404919</c:v>
                </c:pt>
                <c:pt idx="44">
                  <c:v>0.83349101229895928</c:v>
                </c:pt>
                <c:pt idx="45">
                  <c:v>0.90444654683065284</c:v>
                </c:pt>
                <c:pt idx="46">
                  <c:v>1.7303689687795647</c:v>
                </c:pt>
                <c:pt idx="47">
                  <c:v>6.6963103122043517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C-48B8-9C19-1A2C50525C9B}"/>
            </c:ext>
          </c:extLst>
        </c:ser>
        <c:ser>
          <c:idx val="6"/>
          <c:order val="6"/>
          <c:tx>
            <c:strRef>
              <c:f>summary!$Y$1</c:f>
              <c:strCache>
                <c:ptCount val="1"/>
                <c:pt idx="0">
                  <c:v>Mimaropa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summary!$Y$2:$Y$49</c:f>
              <c:numCache>
                <c:formatCode>General</c:formatCode>
                <c:ptCount val="48"/>
                <c:pt idx="0">
                  <c:v>1</c:v>
                </c:pt>
                <c:pt idx="1">
                  <c:v>1.1875</c:v>
                </c:pt>
                <c:pt idx="2">
                  <c:v>1.125</c:v>
                </c:pt>
                <c:pt idx="3">
                  <c:v>0.5625</c:v>
                </c:pt>
                <c:pt idx="4">
                  <c:v>0.5625</c:v>
                </c:pt>
                <c:pt idx="5">
                  <c:v>0.91666666666666663</c:v>
                </c:pt>
                <c:pt idx="6">
                  <c:v>0.85416666666666663</c:v>
                </c:pt>
                <c:pt idx="7">
                  <c:v>0.52083333333333337</c:v>
                </c:pt>
                <c:pt idx="8">
                  <c:v>0.64583333333333337</c:v>
                </c:pt>
                <c:pt idx="9">
                  <c:v>0.66666666666666663</c:v>
                </c:pt>
                <c:pt idx="10">
                  <c:v>1.25</c:v>
                </c:pt>
                <c:pt idx="11">
                  <c:v>1.6458333333333333</c:v>
                </c:pt>
                <c:pt idx="12">
                  <c:v>2.0208333333333335</c:v>
                </c:pt>
                <c:pt idx="13">
                  <c:v>1.6875</c:v>
                </c:pt>
                <c:pt idx="14">
                  <c:v>1.3333333333333333</c:v>
                </c:pt>
                <c:pt idx="15">
                  <c:v>1.375</c:v>
                </c:pt>
                <c:pt idx="16">
                  <c:v>1.0625</c:v>
                </c:pt>
                <c:pt idx="17">
                  <c:v>1.375</c:v>
                </c:pt>
                <c:pt idx="18">
                  <c:v>0.83333333333333337</c:v>
                </c:pt>
                <c:pt idx="19">
                  <c:v>1.2916666666666667</c:v>
                </c:pt>
                <c:pt idx="20">
                  <c:v>0.70833333333333337</c:v>
                </c:pt>
                <c:pt idx="21">
                  <c:v>1.0208333333333333</c:v>
                </c:pt>
                <c:pt idx="22">
                  <c:v>1.1666666666666667</c:v>
                </c:pt>
                <c:pt idx="23">
                  <c:v>1.8125</c:v>
                </c:pt>
                <c:pt idx="24">
                  <c:v>3.9375</c:v>
                </c:pt>
                <c:pt idx="25">
                  <c:v>3.375</c:v>
                </c:pt>
                <c:pt idx="26">
                  <c:v>2.9375</c:v>
                </c:pt>
                <c:pt idx="27">
                  <c:v>3.6041666666666665</c:v>
                </c:pt>
                <c:pt idx="28">
                  <c:v>5.520833333333333</c:v>
                </c:pt>
                <c:pt idx="29">
                  <c:v>4.3125</c:v>
                </c:pt>
                <c:pt idx="30">
                  <c:v>3.6666666666666665</c:v>
                </c:pt>
                <c:pt idx="31">
                  <c:v>2.9375</c:v>
                </c:pt>
                <c:pt idx="32">
                  <c:v>1.7916666666666667</c:v>
                </c:pt>
                <c:pt idx="33">
                  <c:v>1.8541666666666667</c:v>
                </c:pt>
                <c:pt idx="34">
                  <c:v>2.7916666666666665</c:v>
                </c:pt>
                <c:pt idx="35">
                  <c:v>4.083333333333333</c:v>
                </c:pt>
                <c:pt idx="36">
                  <c:v>5.145833333333333</c:v>
                </c:pt>
                <c:pt idx="37">
                  <c:v>4.895833333333333</c:v>
                </c:pt>
                <c:pt idx="38">
                  <c:v>3.3541666666666665</c:v>
                </c:pt>
                <c:pt idx="39">
                  <c:v>3.125</c:v>
                </c:pt>
                <c:pt idx="40">
                  <c:v>3.2916666666666665</c:v>
                </c:pt>
                <c:pt idx="41">
                  <c:v>4.645833333333333</c:v>
                </c:pt>
                <c:pt idx="42">
                  <c:v>3.6458333333333335</c:v>
                </c:pt>
                <c:pt idx="43">
                  <c:v>3.0625</c:v>
                </c:pt>
                <c:pt idx="44">
                  <c:v>1.7916666666666667</c:v>
                </c:pt>
                <c:pt idx="45">
                  <c:v>2.0416666666666665</c:v>
                </c:pt>
                <c:pt idx="46">
                  <c:v>3.6875</c:v>
                </c:pt>
                <c:pt idx="47">
                  <c:v>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C-48B8-9C19-1A2C50525C9B}"/>
            </c:ext>
          </c:extLst>
        </c:ser>
        <c:ser>
          <c:idx val="7"/>
          <c:order val="7"/>
          <c:tx>
            <c:strRef>
              <c:f>summary!$Z$1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summary!$Z$2:$Z$49</c:f>
              <c:numCache>
                <c:formatCode>General</c:formatCode>
                <c:ptCount val="48"/>
                <c:pt idx="0">
                  <c:v>1</c:v>
                </c:pt>
                <c:pt idx="1">
                  <c:v>1.1473684210526316</c:v>
                </c:pt>
                <c:pt idx="2">
                  <c:v>1.4105263157894736</c:v>
                </c:pt>
                <c:pt idx="3">
                  <c:v>1.1368421052631579</c:v>
                </c:pt>
                <c:pt idx="4">
                  <c:v>0.88421052631578945</c:v>
                </c:pt>
                <c:pt idx="5">
                  <c:v>1.1052631578947369</c:v>
                </c:pt>
                <c:pt idx="6">
                  <c:v>1.0631578947368421</c:v>
                </c:pt>
                <c:pt idx="7">
                  <c:v>0.75789473684210529</c:v>
                </c:pt>
                <c:pt idx="8">
                  <c:v>0.48421052631578948</c:v>
                </c:pt>
                <c:pt idx="9">
                  <c:v>0.57894736842105265</c:v>
                </c:pt>
                <c:pt idx="10">
                  <c:v>0.97894736842105268</c:v>
                </c:pt>
                <c:pt idx="11">
                  <c:v>1.3578947368421053</c:v>
                </c:pt>
                <c:pt idx="12">
                  <c:v>1.7789473684210526</c:v>
                </c:pt>
                <c:pt idx="13">
                  <c:v>1.5473684210526315</c:v>
                </c:pt>
                <c:pt idx="14">
                  <c:v>1.6</c:v>
                </c:pt>
                <c:pt idx="15">
                  <c:v>1.631578947368421</c:v>
                </c:pt>
                <c:pt idx="16">
                  <c:v>1.3157894736842106</c:v>
                </c:pt>
                <c:pt idx="17">
                  <c:v>1.2315789473684211</c:v>
                </c:pt>
                <c:pt idx="18">
                  <c:v>1.0842105263157895</c:v>
                </c:pt>
                <c:pt idx="19">
                  <c:v>1.2</c:v>
                </c:pt>
                <c:pt idx="20">
                  <c:v>0.77894736842105261</c:v>
                </c:pt>
                <c:pt idx="21">
                  <c:v>0.89473684210526316</c:v>
                </c:pt>
                <c:pt idx="22">
                  <c:v>1.5684210526315789</c:v>
                </c:pt>
                <c:pt idx="23">
                  <c:v>2.2526315789473683</c:v>
                </c:pt>
                <c:pt idx="24">
                  <c:v>2.3052631578947369</c:v>
                </c:pt>
                <c:pt idx="25">
                  <c:v>2.5157894736842104</c:v>
                </c:pt>
                <c:pt idx="26">
                  <c:v>2.6210526315789475</c:v>
                </c:pt>
                <c:pt idx="27">
                  <c:v>2.642105263157895</c:v>
                </c:pt>
                <c:pt idx="28">
                  <c:v>3.1368421052631579</c:v>
                </c:pt>
                <c:pt idx="29">
                  <c:v>2.8105263157894735</c:v>
                </c:pt>
                <c:pt idx="30">
                  <c:v>2.0842105263157893</c:v>
                </c:pt>
                <c:pt idx="31">
                  <c:v>1.8</c:v>
                </c:pt>
                <c:pt idx="32">
                  <c:v>1.2526315789473683</c:v>
                </c:pt>
                <c:pt idx="33">
                  <c:v>1.3263157894736841</c:v>
                </c:pt>
                <c:pt idx="34">
                  <c:v>1.7894736842105263</c:v>
                </c:pt>
                <c:pt idx="35">
                  <c:v>2.7157894736842105</c:v>
                </c:pt>
                <c:pt idx="36">
                  <c:v>2.6315789473684212</c:v>
                </c:pt>
                <c:pt idx="37">
                  <c:v>2.5789473684210527</c:v>
                </c:pt>
                <c:pt idx="38">
                  <c:v>2.7684210526315791</c:v>
                </c:pt>
                <c:pt idx="39">
                  <c:v>3.094736842105263</c:v>
                </c:pt>
                <c:pt idx="40">
                  <c:v>3</c:v>
                </c:pt>
                <c:pt idx="41">
                  <c:v>4.0842105263157897</c:v>
                </c:pt>
                <c:pt idx="42">
                  <c:v>3.2421052631578946</c:v>
                </c:pt>
                <c:pt idx="43">
                  <c:v>2.7157894736842105</c:v>
                </c:pt>
                <c:pt idx="44">
                  <c:v>1.8105263157894738</c:v>
                </c:pt>
                <c:pt idx="45">
                  <c:v>2.0842105263157893</c:v>
                </c:pt>
                <c:pt idx="46">
                  <c:v>4.7894736842105265</c:v>
                </c:pt>
                <c:pt idx="47">
                  <c:v>15.410526315789474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C-48B8-9C19-1A2C50525C9B}"/>
            </c:ext>
          </c:extLst>
        </c:ser>
        <c:ser>
          <c:idx val="8"/>
          <c:order val="8"/>
          <c:tx>
            <c:strRef>
              <c:f>summary!$AA$1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3.864734299516908E-2"/>
                  <c:y val="-5.270098787379317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summary!$AA$2:$AA$49</c:f>
              <c:numCache>
                <c:formatCode>General</c:formatCode>
                <c:ptCount val="48"/>
                <c:pt idx="0">
                  <c:v>1</c:v>
                </c:pt>
                <c:pt idx="1">
                  <c:v>1.4140127388535031</c:v>
                </c:pt>
                <c:pt idx="2">
                  <c:v>1.802547770700637</c:v>
                </c:pt>
                <c:pt idx="3">
                  <c:v>1.0764331210191083</c:v>
                </c:pt>
                <c:pt idx="4">
                  <c:v>0.83439490445859876</c:v>
                </c:pt>
                <c:pt idx="5">
                  <c:v>1.0509554140127388</c:v>
                </c:pt>
                <c:pt idx="6">
                  <c:v>0.92356687898089174</c:v>
                </c:pt>
                <c:pt idx="7">
                  <c:v>0.68152866242038213</c:v>
                </c:pt>
                <c:pt idx="8">
                  <c:v>0.48407643312101911</c:v>
                </c:pt>
                <c:pt idx="9">
                  <c:v>0.70063694267515919</c:v>
                </c:pt>
                <c:pt idx="10">
                  <c:v>1.3057324840764331</c:v>
                </c:pt>
                <c:pt idx="11">
                  <c:v>3.0636942675159236</c:v>
                </c:pt>
                <c:pt idx="12">
                  <c:v>5.7261146496815289</c:v>
                </c:pt>
                <c:pt idx="13">
                  <c:v>4.6878980891719744</c:v>
                </c:pt>
                <c:pt idx="14">
                  <c:v>2.4522292993630574</c:v>
                </c:pt>
                <c:pt idx="15">
                  <c:v>1.8152866242038217</c:v>
                </c:pt>
                <c:pt idx="16">
                  <c:v>1.2929936305732483</c:v>
                </c:pt>
                <c:pt idx="17">
                  <c:v>1.3503184713375795</c:v>
                </c:pt>
                <c:pt idx="18">
                  <c:v>1.0191082802547771</c:v>
                </c:pt>
                <c:pt idx="19">
                  <c:v>0.96815286624203822</c:v>
                </c:pt>
                <c:pt idx="20">
                  <c:v>0.62420382165605093</c:v>
                </c:pt>
                <c:pt idx="21">
                  <c:v>0.75159235668789814</c:v>
                </c:pt>
                <c:pt idx="22">
                  <c:v>1.3694267515923566</c:v>
                </c:pt>
                <c:pt idx="23">
                  <c:v>1.8789808917197452</c:v>
                </c:pt>
                <c:pt idx="24">
                  <c:v>2.6369426751592355</c:v>
                </c:pt>
                <c:pt idx="25">
                  <c:v>2.3184713375796178</c:v>
                </c:pt>
                <c:pt idx="26">
                  <c:v>1.9235668789808917</c:v>
                </c:pt>
                <c:pt idx="27">
                  <c:v>2.1337579617834397</c:v>
                </c:pt>
                <c:pt idx="28">
                  <c:v>2.573248407643312</c:v>
                </c:pt>
                <c:pt idx="29">
                  <c:v>2.5477707006369426</c:v>
                </c:pt>
                <c:pt idx="30">
                  <c:v>1.7579617834394905</c:v>
                </c:pt>
                <c:pt idx="31">
                  <c:v>1.375796178343949</c:v>
                </c:pt>
                <c:pt idx="32">
                  <c:v>0.96815286624203822</c:v>
                </c:pt>
                <c:pt idx="33">
                  <c:v>1.0573248407643312</c:v>
                </c:pt>
                <c:pt idx="34">
                  <c:v>2.0127388535031847</c:v>
                </c:pt>
                <c:pt idx="35">
                  <c:v>3.8280254777070062</c:v>
                </c:pt>
                <c:pt idx="36">
                  <c:v>4.4203821656050959</c:v>
                </c:pt>
                <c:pt idx="37">
                  <c:v>4.063694267515924</c:v>
                </c:pt>
                <c:pt idx="38">
                  <c:v>3.4331210191082802</c:v>
                </c:pt>
                <c:pt idx="39">
                  <c:v>3.4649681528662422</c:v>
                </c:pt>
                <c:pt idx="40">
                  <c:v>3.3821656050955413</c:v>
                </c:pt>
                <c:pt idx="41">
                  <c:v>5.4076433121019107</c:v>
                </c:pt>
                <c:pt idx="42">
                  <c:v>3.9617834394904459</c:v>
                </c:pt>
                <c:pt idx="43">
                  <c:v>3.2738853503184715</c:v>
                </c:pt>
                <c:pt idx="44">
                  <c:v>1.9363057324840764</c:v>
                </c:pt>
                <c:pt idx="45">
                  <c:v>2.605095541401274</c:v>
                </c:pt>
                <c:pt idx="46">
                  <c:v>9.7834394904458595</c:v>
                </c:pt>
                <c:pt idx="47">
                  <c:v>42.70700636942675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C-48B8-9C19-1A2C50525C9B}"/>
            </c:ext>
          </c:extLst>
        </c:ser>
        <c:ser>
          <c:idx val="9"/>
          <c:order val="9"/>
          <c:tx>
            <c:strRef>
              <c:f>summary!$AB$1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8.2815734989648032E-2"/>
                  <c:y val="7.905148181068950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summary!$AB$2:$AB$49</c:f>
              <c:numCache>
                <c:formatCode>General</c:formatCode>
                <c:ptCount val="48"/>
                <c:pt idx="0">
                  <c:v>1</c:v>
                </c:pt>
                <c:pt idx="1">
                  <c:v>1.096774193548387</c:v>
                </c:pt>
                <c:pt idx="2">
                  <c:v>1.3870967741935485</c:v>
                </c:pt>
                <c:pt idx="3">
                  <c:v>1.1935483870967742</c:v>
                </c:pt>
                <c:pt idx="4">
                  <c:v>0.967741935483871</c:v>
                </c:pt>
                <c:pt idx="5">
                  <c:v>1.967741935483871</c:v>
                </c:pt>
                <c:pt idx="6">
                  <c:v>1.8387096774193548</c:v>
                </c:pt>
                <c:pt idx="7">
                  <c:v>1.1935483870967742</c:v>
                </c:pt>
                <c:pt idx="8">
                  <c:v>1.5161290322580645</c:v>
                </c:pt>
                <c:pt idx="9">
                  <c:v>1.096774193548387</c:v>
                </c:pt>
                <c:pt idx="10">
                  <c:v>1.6129032258064515</c:v>
                </c:pt>
                <c:pt idx="11">
                  <c:v>2.5161290322580645</c:v>
                </c:pt>
                <c:pt idx="12">
                  <c:v>3.6451612903225805</c:v>
                </c:pt>
                <c:pt idx="13">
                  <c:v>3.5806451612903225</c:v>
                </c:pt>
                <c:pt idx="14">
                  <c:v>3.096774193548387</c:v>
                </c:pt>
                <c:pt idx="15">
                  <c:v>3.3548387096774195</c:v>
                </c:pt>
                <c:pt idx="16">
                  <c:v>3.3870967741935485</c:v>
                </c:pt>
                <c:pt idx="17">
                  <c:v>3.032258064516129</c:v>
                </c:pt>
                <c:pt idx="18">
                  <c:v>2.3870967741935485</c:v>
                </c:pt>
                <c:pt idx="19">
                  <c:v>2.6774193548387095</c:v>
                </c:pt>
                <c:pt idx="20">
                  <c:v>1.6774193548387097</c:v>
                </c:pt>
                <c:pt idx="21">
                  <c:v>1.8709677419354838</c:v>
                </c:pt>
                <c:pt idx="22">
                  <c:v>2.4516129032258065</c:v>
                </c:pt>
                <c:pt idx="23">
                  <c:v>2.903225806451613</c:v>
                </c:pt>
                <c:pt idx="24">
                  <c:v>3.4516129032258065</c:v>
                </c:pt>
                <c:pt idx="25">
                  <c:v>3.3548387096774195</c:v>
                </c:pt>
                <c:pt idx="26">
                  <c:v>3.032258064516129</c:v>
                </c:pt>
                <c:pt idx="27">
                  <c:v>3.5483870967741935</c:v>
                </c:pt>
                <c:pt idx="28">
                  <c:v>6.096774193548387</c:v>
                </c:pt>
                <c:pt idx="29">
                  <c:v>5.5483870967741939</c:v>
                </c:pt>
                <c:pt idx="30">
                  <c:v>7.290322580645161</c:v>
                </c:pt>
                <c:pt idx="31">
                  <c:v>3.225806451612903</c:v>
                </c:pt>
                <c:pt idx="32">
                  <c:v>2.4516129032258065</c:v>
                </c:pt>
                <c:pt idx="33">
                  <c:v>2.6129032258064515</c:v>
                </c:pt>
                <c:pt idx="34">
                  <c:v>3.6774193548387095</c:v>
                </c:pt>
                <c:pt idx="35">
                  <c:v>5.67741935483871</c:v>
                </c:pt>
                <c:pt idx="36">
                  <c:v>6.935483870967742</c:v>
                </c:pt>
                <c:pt idx="37">
                  <c:v>6.193548387096774</c:v>
                </c:pt>
                <c:pt idx="38">
                  <c:v>7.903225806451613</c:v>
                </c:pt>
                <c:pt idx="39">
                  <c:v>10.451612903225806</c:v>
                </c:pt>
                <c:pt idx="40">
                  <c:v>13</c:v>
                </c:pt>
                <c:pt idx="41">
                  <c:v>12.870967741935484</c:v>
                </c:pt>
                <c:pt idx="42">
                  <c:v>8.5483870967741939</c:v>
                </c:pt>
                <c:pt idx="43">
                  <c:v>6.354838709677419</c:v>
                </c:pt>
                <c:pt idx="44">
                  <c:v>4.774193548387097</c:v>
                </c:pt>
                <c:pt idx="45">
                  <c:v>4.645161290322581</c:v>
                </c:pt>
                <c:pt idx="46">
                  <c:v>8.612903225806452</c:v>
                </c:pt>
                <c:pt idx="47">
                  <c:v>38.838709677419352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C-48B8-9C19-1A2C50525C9B}"/>
            </c:ext>
          </c:extLst>
        </c:ser>
        <c:ser>
          <c:idx val="10"/>
          <c:order val="10"/>
          <c:tx>
            <c:strRef>
              <c:f>summary!$AC$1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summary!$AC$2:$AC$49</c:f>
              <c:numCache>
                <c:formatCode>General</c:formatCode>
                <c:ptCount val="48"/>
                <c:pt idx="0">
                  <c:v>1</c:v>
                </c:pt>
                <c:pt idx="1">
                  <c:v>1.2522026431718061</c:v>
                </c:pt>
                <c:pt idx="2">
                  <c:v>1.6607929515418502</c:v>
                </c:pt>
                <c:pt idx="3">
                  <c:v>1.1905286343612336</c:v>
                </c:pt>
                <c:pt idx="4">
                  <c:v>0.93171806167400884</c:v>
                </c:pt>
                <c:pt idx="5">
                  <c:v>1.0066079295154184</c:v>
                </c:pt>
                <c:pt idx="6">
                  <c:v>0.92731277533039647</c:v>
                </c:pt>
                <c:pt idx="7">
                  <c:v>0.68061674008810569</c:v>
                </c:pt>
                <c:pt idx="8">
                  <c:v>0.45704845814977973</c:v>
                </c:pt>
                <c:pt idx="9">
                  <c:v>0.40748898678414097</c:v>
                </c:pt>
                <c:pt idx="10">
                  <c:v>0.65748898678414092</c:v>
                </c:pt>
                <c:pt idx="11">
                  <c:v>1.2786343612334801</c:v>
                </c:pt>
                <c:pt idx="12">
                  <c:v>2.0286343612334803</c:v>
                </c:pt>
                <c:pt idx="13">
                  <c:v>1.9559471365638768</c:v>
                </c:pt>
                <c:pt idx="14">
                  <c:v>1.63215859030837</c:v>
                </c:pt>
                <c:pt idx="15">
                  <c:v>1.4427312775330396</c:v>
                </c:pt>
                <c:pt idx="16">
                  <c:v>1.1618942731277533</c:v>
                </c:pt>
                <c:pt idx="17">
                  <c:v>1.0814977973568283</c:v>
                </c:pt>
                <c:pt idx="18">
                  <c:v>0.83920704845814975</c:v>
                </c:pt>
                <c:pt idx="19">
                  <c:v>0.66189427312775329</c:v>
                </c:pt>
                <c:pt idx="20">
                  <c:v>0.43502202643171806</c:v>
                </c:pt>
                <c:pt idx="21">
                  <c:v>0.45594713656387664</c:v>
                </c:pt>
                <c:pt idx="22">
                  <c:v>0.62995594713656389</c:v>
                </c:pt>
                <c:pt idx="23">
                  <c:v>0.92070484581497802</c:v>
                </c:pt>
                <c:pt idx="24">
                  <c:v>1.0110132158590308</c:v>
                </c:pt>
                <c:pt idx="25">
                  <c:v>0.81718061674008813</c:v>
                </c:pt>
                <c:pt idx="26">
                  <c:v>0.736784140969163</c:v>
                </c:pt>
                <c:pt idx="27">
                  <c:v>0.82929515418502198</c:v>
                </c:pt>
                <c:pt idx="28">
                  <c:v>1.0286343612334801</c:v>
                </c:pt>
                <c:pt idx="29">
                  <c:v>0.87114537444933926</c:v>
                </c:pt>
                <c:pt idx="30">
                  <c:v>0.69052863436123346</c:v>
                </c:pt>
                <c:pt idx="31">
                  <c:v>0.54845814977973573</c:v>
                </c:pt>
                <c:pt idx="32">
                  <c:v>0.3777533039647577</c:v>
                </c:pt>
                <c:pt idx="33">
                  <c:v>0.38656387665198239</c:v>
                </c:pt>
                <c:pt idx="34">
                  <c:v>0.6222466960352423</c:v>
                </c:pt>
                <c:pt idx="35">
                  <c:v>1.0671806167400881</c:v>
                </c:pt>
                <c:pt idx="36">
                  <c:v>1.2466960352422907</c:v>
                </c:pt>
                <c:pt idx="37">
                  <c:v>1.2962555066079295</c:v>
                </c:pt>
                <c:pt idx="38">
                  <c:v>1.7378854625550662</c:v>
                </c:pt>
                <c:pt idx="39">
                  <c:v>2.2224669603524227</c:v>
                </c:pt>
                <c:pt idx="40">
                  <c:v>1.7004405286343611</c:v>
                </c:pt>
                <c:pt idx="41">
                  <c:v>1.8909691629955947</c:v>
                </c:pt>
                <c:pt idx="42">
                  <c:v>1.3788546255506609</c:v>
                </c:pt>
                <c:pt idx="43">
                  <c:v>0.93832599118942728</c:v>
                </c:pt>
                <c:pt idx="44">
                  <c:v>0.65308370044052866</c:v>
                </c:pt>
                <c:pt idx="45">
                  <c:v>0.63325991189427311</c:v>
                </c:pt>
                <c:pt idx="46">
                  <c:v>0.99559471365638763</c:v>
                </c:pt>
                <c:pt idx="47">
                  <c:v>3.0462555066079293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C-48B8-9C19-1A2C50525C9B}"/>
            </c:ext>
          </c:extLst>
        </c:ser>
        <c:ser>
          <c:idx val="11"/>
          <c:order val="11"/>
          <c:tx>
            <c:strRef>
              <c:f>summary!$AD$1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0.11031952755092662"/>
                  <c:y val="-8.625532546589033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summary!$AD$2:$AD$49</c:f>
              <c:numCache>
                <c:formatCode>General</c:formatCode>
                <c:ptCount val="48"/>
                <c:pt idx="0">
                  <c:v>1</c:v>
                </c:pt>
                <c:pt idx="1">
                  <c:v>1.0909090909090908</c:v>
                </c:pt>
                <c:pt idx="2">
                  <c:v>0.89393939393939392</c:v>
                </c:pt>
                <c:pt idx="3">
                  <c:v>0.87878787878787878</c:v>
                </c:pt>
                <c:pt idx="4">
                  <c:v>1.0757575757575757</c:v>
                </c:pt>
                <c:pt idx="5">
                  <c:v>1.1363636363636365</c:v>
                </c:pt>
                <c:pt idx="6">
                  <c:v>0.77272727272727271</c:v>
                </c:pt>
                <c:pt idx="7">
                  <c:v>0.5757575757575758</c:v>
                </c:pt>
                <c:pt idx="8">
                  <c:v>0.43939393939393939</c:v>
                </c:pt>
                <c:pt idx="9">
                  <c:v>0.63636363636363635</c:v>
                </c:pt>
                <c:pt idx="10">
                  <c:v>1.1363636363636365</c:v>
                </c:pt>
                <c:pt idx="11">
                  <c:v>1.4545454545454546</c:v>
                </c:pt>
                <c:pt idx="12">
                  <c:v>2.0303030303030303</c:v>
                </c:pt>
                <c:pt idx="13">
                  <c:v>1.6515151515151516</c:v>
                </c:pt>
                <c:pt idx="14">
                  <c:v>1.5606060606060606</c:v>
                </c:pt>
                <c:pt idx="15">
                  <c:v>1.5</c:v>
                </c:pt>
                <c:pt idx="16">
                  <c:v>0.98484848484848486</c:v>
                </c:pt>
                <c:pt idx="17">
                  <c:v>1.2878787878787878</c:v>
                </c:pt>
                <c:pt idx="18">
                  <c:v>1.2121212121212122</c:v>
                </c:pt>
                <c:pt idx="19">
                  <c:v>1.303030303030303</c:v>
                </c:pt>
                <c:pt idx="20">
                  <c:v>0.81818181818181823</c:v>
                </c:pt>
                <c:pt idx="21">
                  <c:v>1.0606060606060606</c:v>
                </c:pt>
                <c:pt idx="22">
                  <c:v>1.8636363636363635</c:v>
                </c:pt>
                <c:pt idx="23">
                  <c:v>2.3181818181818183</c:v>
                </c:pt>
                <c:pt idx="24">
                  <c:v>1.9090909090909092</c:v>
                </c:pt>
                <c:pt idx="25">
                  <c:v>1.3787878787878789</c:v>
                </c:pt>
                <c:pt idx="26">
                  <c:v>1.2272727272727273</c:v>
                </c:pt>
                <c:pt idx="27">
                  <c:v>1.5151515151515151</c:v>
                </c:pt>
                <c:pt idx="28">
                  <c:v>2</c:v>
                </c:pt>
                <c:pt idx="29">
                  <c:v>2.2121212121212119</c:v>
                </c:pt>
                <c:pt idx="30">
                  <c:v>1.6818181818181819</c:v>
                </c:pt>
                <c:pt idx="31">
                  <c:v>1.803030303030303</c:v>
                </c:pt>
                <c:pt idx="32">
                  <c:v>1.0909090909090908</c:v>
                </c:pt>
                <c:pt idx="33">
                  <c:v>1.4242424242424243</c:v>
                </c:pt>
                <c:pt idx="34">
                  <c:v>1.9696969696969697</c:v>
                </c:pt>
                <c:pt idx="35">
                  <c:v>2.6818181818181817</c:v>
                </c:pt>
                <c:pt idx="36">
                  <c:v>2.6969696969696968</c:v>
                </c:pt>
                <c:pt idx="37">
                  <c:v>2.6818181818181817</c:v>
                </c:pt>
                <c:pt idx="38">
                  <c:v>2.5757575757575757</c:v>
                </c:pt>
                <c:pt idx="39">
                  <c:v>2.9090909090909092</c:v>
                </c:pt>
                <c:pt idx="40">
                  <c:v>3.2121212121212119</c:v>
                </c:pt>
                <c:pt idx="41">
                  <c:v>4.9696969696969697</c:v>
                </c:pt>
                <c:pt idx="42">
                  <c:v>3.4090909090909092</c:v>
                </c:pt>
                <c:pt idx="43">
                  <c:v>3.0757575757575757</c:v>
                </c:pt>
                <c:pt idx="44">
                  <c:v>2.8333333333333335</c:v>
                </c:pt>
                <c:pt idx="45">
                  <c:v>3.6212121212121211</c:v>
                </c:pt>
                <c:pt idx="46">
                  <c:v>7.6212121212121211</c:v>
                </c:pt>
                <c:pt idx="47">
                  <c:v>17.212121212121211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C-48B8-9C19-1A2C50525C9B}"/>
            </c:ext>
          </c:extLst>
        </c:ser>
        <c:ser>
          <c:idx val="12"/>
          <c:order val="12"/>
          <c:tx>
            <c:strRef>
              <c:f>summary!$AE$1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summary!$AE$2:$AE$49</c:f>
              <c:numCache>
                <c:formatCode>General</c:formatCode>
                <c:ptCount val="48"/>
                <c:pt idx="0">
                  <c:v>1</c:v>
                </c:pt>
                <c:pt idx="1">
                  <c:v>1.3384615384615384</c:v>
                </c:pt>
                <c:pt idx="2">
                  <c:v>1.523076923076923</c:v>
                </c:pt>
                <c:pt idx="3">
                  <c:v>1.3923076923076922</c:v>
                </c:pt>
                <c:pt idx="4">
                  <c:v>1.3</c:v>
                </c:pt>
                <c:pt idx="5">
                  <c:v>1.823076923076923</c:v>
                </c:pt>
                <c:pt idx="6">
                  <c:v>1.2153846153846153</c:v>
                </c:pt>
                <c:pt idx="7">
                  <c:v>1.0923076923076922</c:v>
                </c:pt>
                <c:pt idx="8">
                  <c:v>0.64615384615384619</c:v>
                </c:pt>
                <c:pt idx="9">
                  <c:v>0.72307692307692306</c:v>
                </c:pt>
                <c:pt idx="10">
                  <c:v>1.2307692307692308</c:v>
                </c:pt>
                <c:pt idx="11">
                  <c:v>2.1923076923076925</c:v>
                </c:pt>
                <c:pt idx="12">
                  <c:v>3</c:v>
                </c:pt>
                <c:pt idx="13">
                  <c:v>2.8692307692307693</c:v>
                </c:pt>
                <c:pt idx="14">
                  <c:v>2.2538461538461538</c:v>
                </c:pt>
                <c:pt idx="15">
                  <c:v>2.0769230769230771</c:v>
                </c:pt>
                <c:pt idx="16">
                  <c:v>1.5461538461538462</c:v>
                </c:pt>
                <c:pt idx="17">
                  <c:v>1.9461538461538461</c:v>
                </c:pt>
                <c:pt idx="18">
                  <c:v>1.8</c:v>
                </c:pt>
                <c:pt idx="19">
                  <c:v>1.5153846153846153</c:v>
                </c:pt>
                <c:pt idx="20">
                  <c:v>0.93076923076923079</c:v>
                </c:pt>
                <c:pt idx="21">
                  <c:v>0.99230769230769234</c:v>
                </c:pt>
                <c:pt idx="22">
                  <c:v>1.2153846153846153</c:v>
                </c:pt>
                <c:pt idx="23">
                  <c:v>2.0076923076923077</c:v>
                </c:pt>
                <c:pt idx="24">
                  <c:v>2.0692307692307694</c:v>
                </c:pt>
                <c:pt idx="25">
                  <c:v>1.8384615384615384</c:v>
                </c:pt>
                <c:pt idx="26">
                  <c:v>1.523076923076923</c:v>
                </c:pt>
                <c:pt idx="27">
                  <c:v>1.6615384615384616</c:v>
                </c:pt>
                <c:pt idx="28">
                  <c:v>2.1769230769230767</c:v>
                </c:pt>
                <c:pt idx="29">
                  <c:v>2.0615384615384613</c:v>
                </c:pt>
                <c:pt idx="30">
                  <c:v>1.7692307692307692</c:v>
                </c:pt>
                <c:pt idx="31">
                  <c:v>1.6</c:v>
                </c:pt>
                <c:pt idx="32">
                  <c:v>1.323076923076923</c:v>
                </c:pt>
                <c:pt idx="33">
                  <c:v>1.2769230769230768</c:v>
                </c:pt>
                <c:pt idx="34">
                  <c:v>2.2076923076923078</c:v>
                </c:pt>
                <c:pt idx="35">
                  <c:v>3.5384615384615383</c:v>
                </c:pt>
                <c:pt idx="36">
                  <c:v>3.8615384615384616</c:v>
                </c:pt>
                <c:pt idx="37">
                  <c:v>3.6769230769230767</c:v>
                </c:pt>
                <c:pt idx="38">
                  <c:v>3.453846153846154</c:v>
                </c:pt>
                <c:pt idx="39">
                  <c:v>3.5384615384615383</c:v>
                </c:pt>
                <c:pt idx="40">
                  <c:v>4.023076923076923</c:v>
                </c:pt>
                <c:pt idx="41">
                  <c:v>4.5999999999999996</c:v>
                </c:pt>
                <c:pt idx="42">
                  <c:v>2.9923076923076923</c:v>
                </c:pt>
                <c:pt idx="43">
                  <c:v>2.4</c:v>
                </c:pt>
                <c:pt idx="44">
                  <c:v>1.8769230769230769</c:v>
                </c:pt>
                <c:pt idx="45">
                  <c:v>2.1153846153846154</c:v>
                </c:pt>
                <c:pt idx="46">
                  <c:v>3.6461538461538461</c:v>
                </c:pt>
                <c:pt idx="47">
                  <c:v>10.161538461538461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C-48B8-9C19-1A2C50525C9B}"/>
            </c:ext>
          </c:extLst>
        </c:ser>
        <c:ser>
          <c:idx val="13"/>
          <c:order val="13"/>
          <c:tx>
            <c:strRef>
              <c:f>summary!$AF$1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summary!$AF$2:$AF$49</c:f>
              <c:numCache>
                <c:formatCode>General</c:formatCode>
                <c:ptCount val="48"/>
                <c:pt idx="0">
                  <c:v>1</c:v>
                </c:pt>
                <c:pt idx="1">
                  <c:v>1.1471471471471471</c:v>
                </c:pt>
                <c:pt idx="2">
                  <c:v>1.2912912912912913</c:v>
                </c:pt>
                <c:pt idx="3">
                  <c:v>1.4924924924924925</c:v>
                </c:pt>
                <c:pt idx="4">
                  <c:v>1.057057057057057</c:v>
                </c:pt>
                <c:pt idx="5">
                  <c:v>1.2912912912912913</c:v>
                </c:pt>
                <c:pt idx="6">
                  <c:v>1.1291291291291292</c:v>
                </c:pt>
                <c:pt idx="7">
                  <c:v>0.88288288288288286</c:v>
                </c:pt>
                <c:pt idx="8">
                  <c:v>0.60060060060060061</c:v>
                </c:pt>
                <c:pt idx="9">
                  <c:v>0.63363363363363367</c:v>
                </c:pt>
                <c:pt idx="10">
                  <c:v>1.0390390390390389</c:v>
                </c:pt>
                <c:pt idx="11">
                  <c:v>2.1531531531531534</c:v>
                </c:pt>
                <c:pt idx="12">
                  <c:v>2.5525525525525525</c:v>
                </c:pt>
                <c:pt idx="13">
                  <c:v>1.7567567567567568</c:v>
                </c:pt>
                <c:pt idx="14">
                  <c:v>1.5165165165165164</c:v>
                </c:pt>
                <c:pt idx="15">
                  <c:v>1.2882882882882882</c:v>
                </c:pt>
                <c:pt idx="16">
                  <c:v>1.06006006006006</c:v>
                </c:pt>
                <c:pt idx="17">
                  <c:v>1.2672672672672673</c:v>
                </c:pt>
                <c:pt idx="18">
                  <c:v>1.015015015015015</c:v>
                </c:pt>
                <c:pt idx="19">
                  <c:v>0.99699699699699695</c:v>
                </c:pt>
                <c:pt idx="20">
                  <c:v>0.69369369369369371</c:v>
                </c:pt>
                <c:pt idx="21">
                  <c:v>0.72672672672672678</c:v>
                </c:pt>
                <c:pt idx="22">
                  <c:v>0.91591591591591592</c:v>
                </c:pt>
                <c:pt idx="23">
                  <c:v>1.102102102102102</c:v>
                </c:pt>
                <c:pt idx="24">
                  <c:v>1.2192192192192193</c:v>
                </c:pt>
                <c:pt idx="25">
                  <c:v>1.2462462462462462</c:v>
                </c:pt>
                <c:pt idx="26">
                  <c:v>1.0690690690690692</c:v>
                </c:pt>
                <c:pt idx="27">
                  <c:v>1.0360360360360361</c:v>
                </c:pt>
                <c:pt idx="28">
                  <c:v>1.2792792792792793</c:v>
                </c:pt>
                <c:pt idx="29">
                  <c:v>1.4384384384384385</c:v>
                </c:pt>
                <c:pt idx="30">
                  <c:v>1.0990990990990992</c:v>
                </c:pt>
                <c:pt idx="31">
                  <c:v>0.92792792792792789</c:v>
                </c:pt>
                <c:pt idx="32">
                  <c:v>0.69669669669669665</c:v>
                </c:pt>
                <c:pt idx="33">
                  <c:v>0.75075075075075071</c:v>
                </c:pt>
                <c:pt idx="34">
                  <c:v>1.117117117117117</c:v>
                </c:pt>
                <c:pt idx="35">
                  <c:v>1.7267267267267268</c:v>
                </c:pt>
                <c:pt idx="36">
                  <c:v>1.8708708708708708</c:v>
                </c:pt>
                <c:pt idx="37">
                  <c:v>1.5465465465465464</c:v>
                </c:pt>
                <c:pt idx="38">
                  <c:v>1.5135135135135136</c:v>
                </c:pt>
                <c:pt idx="39">
                  <c:v>1.6426426426426426</c:v>
                </c:pt>
                <c:pt idx="40">
                  <c:v>1.8228228228228229</c:v>
                </c:pt>
                <c:pt idx="41">
                  <c:v>2.9909909909909911</c:v>
                </c:pt>
                <c:pt idx="42">
                  <c:v>3.0330330330330328</c:v>
                </c:pt>
                <c:pt idx="43">
                  <c:v>1.7417417417417418</c:v>
                </c:pt>
                <c:pt idx="44">
                  <c:v>1.4354354354354355</c:v>
                </c:pt>
                <c:pt idx="45">
                  <c:v>1.1651651651651651</c:v>
                </c:pt>
                <c:pt idx="46">
                  <c:v>1.954954954954955</c:v>
                </c:pt>
                <c:pt idx="47">
                  <c:v>5.5675675675675675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C-48B8-9C19-1A2C50525C9B}"/>
            </c:ext>
          </c:extLst>
        </c:ser>
        <c:ser>
          <c:idx val="14"/>
          <c:order val="14"/>
          <c:tx>
            <c:strRef>
              <c:f>summary!$AG$1</c:f>
              <c:strCache>
                <c:ptCount val="1"/>
                <c:pt idx="0">
                  <c:v>Caraga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summary!$AG$2:$AG$49</c:f>
              <c:numCache>
                <c:formatCode>General</c:formatCode>
                <c:ptCount val="48"/>
                <c:pt idx="0">
                  <c:v>1</c:v>
                </c:pt>
                <c:pt idx="1">
                  <c:v>1.4375</c:v>
                </c:pt>
                <c:pt idx="2">
                  <c:v>2.1875</c:v>
                </c:pt>
                <c:pt idx="3">
                  <c:v>1.9375</c:v>
                </c:pt>
                <c:pt idx="4">
                  <c:v>1.9375</c:v>
                </c:pt>
                <c:pt idx="5">
                  <c:v>2.34375</c:v>
                </c:pt>
                <c:pt idx="6">
                  <c:v>1.78125</c:v>
                </c:pt>
                <c:pt idx="7">
                  <c:v>1.4375</c:v>
                </c:pt>
                <c:pt idx="8">
                  <c:v>0.875</c:v>
                </c:pt>
                <c:pt idx="9">
                  <c:v>0.875</c:v>
                </c:pt>
                <c:pt idx="10">
                  <c:v>1.53125</c:v>
                </c:pt>
                <c:pt idx="11">
                  <c:v>1.75</c:v>
                </c:pt>
                <c:pt idx="12">
                  <c:v>2.3125</c:v>
                </c:pt>
                <c:pt idx="13">
                  <c:v>2.25</c:v>
                </c:pt>
                <c:pt idx="14">
                  <c:v>2.28125</c:v>
                </c:pt>
                <c:pt idx="15">
                  <c:v>2.84375</c:v>
                </c:pt>
                <c:pt idx="16">
                  <c:v>1.96875</c:v>
                </c:pt>
                <c:pt idx="17">
                  <c:v>2</c:v>
                </c:pt>
                <c:pt idx="18">
                  <c:v>2.03125</c:v>
                </c:pt>
                <c:pt idx="19">
                  <c:v>1.71875</c:v>
                </c:pt>
                <c:pt idx="20">
                  <c:v>1.40625</c:v>
                </c:pt>
                <c:pt idx="21">
                  <c:v>1.21875</c:v>
                </c:pt>
                <c:pt idx="22">
                  <c:v>1.5</c:v>
                </c:pt>
                <c:pt idx="23">
                  <c:v>1.46875</c:v>
                </c:pt>
                <c:pt idx="24">
                  <c:v>2.15625</c:v>
                </c:pt>
                <c:pt idx="25">
                  <c:v>2.28125</c:v>
                </c:pt>
                <c:pt idx="26">
                  <c:v>2.25</c:v>
                </c:pt>
                <c:pt idx="27">
                  <c:v>2.34375</c:v>
                </c:pt>
                <c:pt idx="28">
                  <c:v>3.6875</c:v>
                </c:pt>
                <c:pt idx="29">
                  <c:v>3.4375</c:v>
                </c:pt>
                <c:pt idx="30">
                  <c:v>3.5</c:v>
                </c:pt>
                <c:pt idx="31">
                  <c:v>2.46875</c:v>
                </c:pt>
                <c:pt idx="32">
                  <c:v>1.90625</c:v>
                </c:pt>
                <c:pt idx="33">
                  <c:v>2</c:v>
                </c:pt>
                <c:pt idx="34">
                  <c:v>2.34375</c:v>
                </c:pt>
                <c:pt idx="35">
                  <c:v>4.09375</c:v>
                </c:pt>
                <c:pt idx="36">
                  <c:v>4.21875</c:v>
                </c:pt>
                <c:pt idx="37">
                  <c:v>4.0625</c:v>
                </c:pt>
                <c:pt idx="38">
                  <c:v>5.03125</c:v>
                </c:pt>
                <c:pt idx="39">
                  <c:v>6.59375</c:v>
                </c:pt>
                <c:pt idx="40">
                  <c:v>8.84375</c:v>
                </c:pt>
                <c:pt idx="41">
                  <c:v>15.8125</c:v>
                </c:pt>
                <c:pt idx="42">
                  <c:v>9.15625</c:v>
                </c:pt>
                <c:pt idx="43">
                  <c:v>4.65625</c:v>
                </c:pt>
                <c:pt idx="44">
                  <c:v>3</c:v>
                </c:pt>
                <c:pt idx="45">
                  <c:v>2.75</c:v>
                </c:pt>
                <c:pt idx="46">
                  <c:v>4.5</c:v>
                </c:pt>
                <c:pt idx="47">
                  <c:v>10.34375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C-48B8-9C19-1A2C50525C9B}"/>
            </c:ext>
          </c:extLst>
        </c:ser>
        <c:ser>
          <c:idx val="15"/>
          <c:order val="15"/>
          <c:tx>
            <c:strRef>
              <c:f>summary!$AH$1</c:f>
              <c:strCache>
                <c:ptCount val="1"/>
                <c:pt idx="0">
                  <c:v>ARMM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7.3153899240855857E-2"/>
                  <c:y val="5.27009878737926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summary!$AH$2:$AH$49</c:f>
              <c:numCache>
                <c:formatCode>General</c:formatCode>
                <c:ptCount val="48"/>
                <c:pt idx="0">
                  <c:v>1</c:v>
                </c:pt>
                <c:pt idx="1">
                  <c:v>1.3076923076923077</c:v>
                </c:pt>
                <c:pt idx="2">
                  <c:v>1.6153846153846154</c:v>
                </c:pt>
                <c:pt idx="3">
                  <c:v>1.8461538461538463</c:v>
                </c:pt>
                <c:pt idx="4">
                  <c:v>1.3846153846153846</c:v>
                </c:pt>
                <c:pt idx="5">
                  <c:v>1.6153846153846154</c:v>
                </c:pt>
                <c:pt idx="6">
                  <c:v>1.9230769230769231</c:v>
                </c:pt>
                <c:pt idx="7">
                  <c:v>1.0769230769230769</c:v>
                </c:pt>
                <c:pt idx="8">
                  <c:v>0.53846153846153844</c:v>
                </c:pt>
                <c:pt idx="9">
                  <c:v>0.92307692307692313</c:v>
                </c:pt>
                <c:pt idx="10">
                  <c:v>2.0769230769230771</c:v>
                </c:pt>
                <c:pt idx="11">
                  <c:v>2.4615384615384617</c:v>
                </c:pt>
                <c:pt idx="12">
                  <c:v>3</c:v>
                </c:pt>
                <c:pt idx="13">
                  <c:v>2.1538461538461537</c:v>
                </c:pt>
                <c:pt idx="14">
                  <c:v>2</c:v>
                </c:pt>
                <c:pt idx="15">
                  <c:v>2.3076923076923075</c:v>
                </c:pt>
                <c:pt idx="16">
                  <c:v>2.1538461538461537</c:v>
                </c:pt>
                <c:pt idx="17">
                  <c:v>2.7692307692307692</c:v>
                </c:pt>
                <c:pt idx="18">
                  <c:v>1.6923076923076923</c:v>
                </c:pt>
                <c:pt idx="19">
                  <c:v>1.5384615384615385</c:v>
                </c:pt>
                <c:pt idx="20">
                  <c:v>1.6153846153846154</c:v>
                </c:pt>
                <c:pt idx="21">
                  <c:v>1.0769230769230769</c:v>
                </c:pt>
                <c:pt idx="22">
                  <c:v>2.4615384615384617</c:v>
                </c:pt>
                <c:pt idx="23">
                  <c:v>1.6923076923076923</c:v>
                </c:pt>
                <c:pt idx="24">
                  <c:v>1.5384615384615385</c:v>
                </c:pt>
                <c:pt idx="25">
                  <c:v>1.6923076923076923</c:v>
                </c:pt>
                <c:pt idx="26">
                  <c:v>1.6923076923076923</c:v>
                </c:pt>
                <c:pt idx="27">
                  <c:v>2.4615384615384617</c:v>
                </c:pt>
                <c:pt idx="28">
                  <c:v>3.6153846153846154</c:v>
                </c:pt>
                <c:pt idx="29">
                  <c:v>3.2307692307692308</c:v>
                </c:pt>
                <c:pt idx="30">
                  <c:v>3.0769230769230771</c:v>
                </c:pt>
                <c:pt idx="31">
                  <c:v>2.7692307692307692</c:v>
                </c:pt>
                <c:pt idx="32">
                  <c:v>2.3076923076923075</c:v>
                </c:pt>
                <c:pt idx="33">
                  <c:v>2</c:v>
                </c:pt>
                <c:pt idx="34">
                  <c:v>3.2307692307692308</c:v>
                </c:pt>
                <c:pt idx="35">
                  <c:v>6.0769230769230766</c:v>
                </c:pt>
                <c:pt idx="36">
                  <c:v>5.384615384615385</c:v>
                </c:pt>
                <c:pt idx="37">
                  <c:v>5.6923076923076925</c:v>
                </c:pt>
                <c:pt idx="38">
                  <c:v>5.0769230769230766</c:v>
                </c:pt>
                <c:pt idx="39">
                  <c:v>5.7692307692307692</c:v>
                </c:pt>
                <c:pt idx="40">
                  <c:v>6.5384615384615383</c:v>
                </c:pt>
                <c:pt idx="41">
                  <c:v>8.6923076923076916</c:v>
                </c:pt>
                <c:pt idx="42">
                  <c:v>9</c:v>
                </c:pt>
                <c:pt idx="43">
                  <c:v>7.384615384615385</c:v>
                </c:pt>
                <c:pt idx="44">
                  <c:v>5.3076923076923075</c:v>
                </c:pt>
                <c:pt idx="45">
                  <c:v>7.6923076923076925</c:v>
                </c:pt>
                <c:pt idx="46">
                  <c:v>18.153846153846153</c:v>
                </c:pt>
                <c:pt idx="47">
                  <c:v>28.384615384615383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5C-48B8-9C19-1A2C50525C9B}"/>
            </c:ext>
          </c:extLst>
        </c:ser>
        <c:ser>
          <c:idx val="16"/>
          <c:order val="16"/>
          <c:tx>
            <c:strRef>
              <c:f>summary!$AI$1</c:f>
              <c:strCache>
                <c:ptCount val="1"/>
                <c:pt idx="0">
                  <c:v>Region12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summary!$AI$2:$AI$49</c:f>
              <c:numCache>
                <c:formatCode>General</c:formatCode>
                <c:ptCount val="48"/>
                <c:pt idx="0">
                  <c:v>1</c:v>
                </c:pt>
                <c:pt idx="1">
                  <c:v>0.91549295774647887</c:v>
                </c:pt>
                <c:pt idx="2">
                  <c:v>1.1408450704225352</c:v>
                </c:pt>
                <c:pt idx="3">
                  <c:v>1.323943661971831</c:v>
                </c:pt>
                <c:pt idx="4">
                  <c:v>1.3380281690140845</c:v>
                </c:pt>
                <c:pt idx="5">
                  <c:v>1.5774647887323943</c:v>
                </c:pt>
                <c:pt idx="6">
                  <c:v>1.028169014084507</c:v>
                </c:pt>
                <c:pt idx="7">
                  <c:v>0.85915492957746475</c:v>
                </c:pt>
                <c:pt idx="8">
                  <c:v>0.60563380281690138</c:v>
                </c:pt>
                <c:pt idx="9">
                  <c:v>0.84507042253521125</c:v>
                </c:pt>
                <c:pt idx="10">
                  <c:v>1.8732394366197183</c:v>
                </c:pt>
                <c:pt idx="11">
                  <c:v>3.380281690140845</c:v>
                </c:pt>
                <c:pt idx="12">
                  <c:v>3.887323943661972</c:v>
                </c:pt>
                <c:pt idx="13">
                  <c:v>2.8309859154929575</c:v>
                </c:pt>
                <c:pt idx="14">
                  <c:v>2.295774647887324</c:v>
                </c:pt>
                <c:pt idx="15">
                  <c:v>2.436619718309859</c:v>
                </c:pt>
                <c:pt idx="16">
                  <c:v>2.1549295774647885</c:v>
                </c:pt>
                <c:pt idx="17">
                  <c:v>2.084507042253521</c:v>
                </c:pt>
                <c:pt idx="18">
                  <c:v>1.9295774647887325</c:v>
                </c:pt>
                <c:pt idx="19">
                  <c:v>1.5774647887323943</c:v>
                </c:pt>
                <c:pt idx="20">
                  <c:v>1.0845070422535212</c:v>
                </c:pt>
                <c:pt idx="21">
                  <c:v>1.352112676056338</c:v>
                </c:pt>
                <c:pt idx="22">
                  <c:v>1.4788732394366197</c:v>
                </c:pt>
                <c:pt idx="23">
                  <c:v>1.7887323943661972</c:v>
                </c:pt>
                <c:pt idx="24">
                  <c:v>2.267605633802817</c:v>
                </c:pt>
                <c:pt idx="25">
                  <c:v>2.112676056338028</c:v>
                </c:pt>
                <c:pt idx="26">
                  <c:v>1.5492957746478873</c:v>
                </c:pt>
                <c:pt idx="27">
                  <c:v>1.5211267605633803</c:v>
                </c:pt>
                <c:pt idx="28">
                  <c:v>2.380281690140845</c:v>
                </c:pt>
                <c:pt idx="29">
                  <c:v>2.3661971830985915</c:v>
                </c:pt>
                <c:pt idx="30">
                  <c:v>1.6901408450704225</c:v>
                </c:pt>
                <c:pt idx="31">
                  <c:v>1.5211267605633803</c:v>
                </c:pt>
                <c:pt idx="32">
                  <c:v>1.1549295774647887</c:v>
                </c:pt>
                <c:pt idx="33">
                  <c:v>1.380281690140845</c:v>
                </c:pt>
                <c:pt idx="34">
                  <c:v>1.9295774647887325</c:v>
                </c:pt>
                <c:pt idx="35">
                  <c:v>2.591549295774648</c:v>
                </c:pt>
                <c:pt idx="36">
                  <c:v>2.4225352112676055</c:v>
                </c:pt>
                <c:pt idx="37">
                  <c:v>2.2535211267605635</c:v>
                </c:pt>
                <c:pt idx="38">
                  <c:v>2.380281690140845</c:v>
                </c:pt>
                <c:pt idx="39">
                  <c:v>2.323943661971831</c:v>
                </c:pt>
                <c:pt idx="40">
                  <c:v>2.408450704225352</c:v>
                </c:pt>
                <c:pt idx="41">
                  <c:v>3.267605633802817</c:v>
                </c:pt>
                <c:pt idx="42">
                  <c:v>3.140845070422535</c:v>
                </c:pt>
                <c:pt idx="43">
                  <c:v>2.323943661971831</c:v>
                </c:pt>
                <c:pt idx="44">
                  <c:v>1.8028169014084507</c:v>
                </c:pt>
                <c:pt idx="45">
                  <c:v>2.0704225352112675</c:v>
                </c:pt>
                <c:pt idx="46">
                  <c:v>3.7746478873239435</c:v>
                </c:pt>
                <c:pt idx="47">
                  <c:v>8.6760563380281699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5C-48B8-9C19-1A2C505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29616"/>
        <c:axId val="354629200"/>
      </c:lineChart>
      <c:catAx>
        <c:axId val="3546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200"/>
        <c:crosses val="autoZero"/>
        <c:auto val="1"/>
        <c:lblAlgn val="ctr"/>
        <c:lblOffset val="100"/>
        <c:noMultiLvlLbl val="0"/>
      </c:catAx>
      <c:valAx>
        <c:axId val="3546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summary!$AJ$1</c:f>
              <c:strCache>
                <c:ptCount val="1"/>
                <c:pt idx="0">
                  <c:v>NCR</c:v>
                </c:pt>
              </c:strCache>
            </c:strRef>
          </c:tx>
          <c:spPr>
            <a:ln w="22225" cap="rnd">
              <a:solidFill>
                <a:schemeClr val="accent4">
                  <a:shade val="37000"/>
                </a:schemeClr>
              </a:solidFill>
            </a:ln>
            <a:effectLst>
              <a:glow rad="139700">
                <a:schemeClr val="accent4">
                  <a:shade val="3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summary!$AJ$19:$AJ$49</c:f>
              <c:numCache>
                <c:formatCode>General</c:formatCode>
                <c:ptCount val="31"/>
                <c:pt idx="0">
                  <c:v>1</c:v>
                </c:pt>
                <c:pt idx="1">
                  <c:v>0.75844084545704094</c:v>
                </c:pt>
                <c:pt idx="2">
                  <c:v>0.66758166346417791</c:v>
                </c:pt>
                <c:pt idx="3">
                  <c:v>0.46719736480922319</c:v>
                </c:pt>
                <c:pt idx="4">
                  <c:v>0.4479824320614878</c:v>
                </c:pt>
                <c:pt idx="5">
                  <c:v>0.76585231951688171</c:v>
                </c:pt>
                <c:pt idx="6">
                  <c:v>1.3357123250068625</c:v>
                </c:pt>
                <c:pt idx="7">
                  <c:v>1.4413944551194071</c:v>
                </c:pt>
                <c:pt idx="8">
                  <c:v>1.261872083447708</c:v>
                </c:pt>
                <c:pt idx="9">
                  <c:v>1.1644249245127642</c:v>
                </c:pt>
                <c:pt idx="10">
                  <c:v>1.3140269009058467</c:v>
                </c:pt>
                <c:pt idx="11">
                  <c:v>1.7480098819654131</c:v>
                </c:pt>
                <c:pt idx="12">
                  <c:v>1.3593192423826517</c:v>
                </c:pt>
                <c:pt idx="13">
                  <c:v>0.93823771616799345</c:v>
                </c:pt>
                <c:pt idx="14">
                  <c:v>0.71122701070546257</c:v>
                </c:pt>
                <c:pt idx="15">
                  <c:v>0.46198188306340926</c:v>
                </c:pt>
                <c:pt idx="16">
                  <c:v>0.43782596760911335</c:v>
                </c:pt>
                <c:pt idx="17">
                  <c:v>0.79961570134504534</c:v>
                </c:pt>
                <c:pt idx="18">
                  <c:v>1.7688718089486686</c:v>
                </c:pt>
                <c:pt idx="19">
                  <c:v>1.8745539390612134</c:v>
                </c:pt>
                <c:pt idx="20">
                  <c:v>1.537469118858084</c:v>
                </c:pt>
                <c:pt idx="21">
                  <c:v>1.4790008234971177</c:v>
                </c:pt>
                <c:pt idx="22">
                  <c:v>1.4471589349437277</c:v>
                </c:pt>
                <c:pt idx="23">
                  <c:v>1.3615152346966786</c:v>
                </c:pt>
                <c:pt idx="24">
                  <c:v>2.1424650013724951</c:v>
                </c:pt>
                <c:pt idx="25">
                  <c:v>1.3046939335712324</c:v>
                </c:pt>
                <c:pt idx="26">
                  <c:v>0.99396102113642604</c:v>
                </c:pt>
                <c:pt idx="27">
                  <c:v>0.59758440845457039</c:v>
                </c:pt>
                <c:pt idx="28">
                  <c:v>0.587427944002196</c:v>
                </c:pt>
                <c:pt idx="29">
                  <c:v>0.98600054899807854</c:v>
                </c:pt>
                <c:pt idx="30">
                  <c:v>3.2495196266813067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DBD-BD3C-3010E5227166}"/>
            </c:ext>
          </c:extLst>
        </c:ser>
        <c:ser>
          <c:idx val="1"/>
          <c:order val="1"/>
          <c:tx>
            <c:strRef>
              <c:f>summary!$AK$1</c:f>
              <c:strCache>
                <c:ptCount val="1"/>
                <c:pt idx="0">
                  <c:v>Ilocos</c:v>
                </c:pt>
              </c:strCache>
            </c:strRef>
          </c:tx>
          <c:spPr>
            <a:ln w="22225" cap="rnd">
              <a:solidFill>
                <a:schemeClr val="accent4">
                  <a:shade val="45000"/>
                </a:schemeClr>
              </a:solidFill>
            </a:ln>
            <a:effectLst>
              <a:glow rad="139700">
                <a:schemeClr val="accent4">
                  <a:shade val="4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8"/>
              <c:layout>
                <c:manualLayout>
                  <c:x val="-0.10414668269657787"/>
                  <c:y val="-6.08187156907018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summary!$AK$19:$AK$49</c:f>
              <c:numCache>
                <c:formatCode>General</c:formatCode>
                <c:ptCount val="31"/>
                <c:pt idx="0">
                  <c:v>1</c:v>
                </c:pt>
                <c:pt idx="1">
                  <c:v>0.77844311377245512</c:v>
                </c:pt>
                <c:pt idx="2">
                  <c:v>0.74251497005988021</c:v>
                </c:pt>
                <c:pt idx="3">
                  <c:v>0.6347305389221557</c:v>
                </c:pt>
                <c:pt idx="4">
                  <c:v>0.72455089820359286</c:v>
                </c:pt>
                <c:pt idx="5">
                  <c:v>1.1976047904191616</c:v>
                </c:pt>
                <c:pt idx="6">
                  <c:v>1.9461077844311376</c:v>
                </c:pt>
                <c:pt idx="7">
                  <c:v>2.6167664670658684</c:v>
                </c:pt>
                <c:pt idx="8">
                  <c:v>2.1796407185628741</c:v>
                </c:pt>
                <c:pt idx="9">
                  <c:v>1.7365269461077844</c:v>
                </c:pt>
                <c:pt idx="10">
                  <c:v>2.0359281437125749</c:v>
                </c:pt>
                <c:pt idx="11">
                  <c:v>2.7964071856287425</c:v>
                </c:pt>
                <c:pt idx="12">
                  <c:v>2.4071856287425151</c:v>
                </c:pt>
                <c:pt idx="13">
                  <c:v>1.4970059880239521</c:v>
                </c:pt>
                <c:pt idx="14">
                  <c:v>1.2874251497005988</c:v>
                </c:pt>
                <c:pt idx="15">
                  <c:v>0.89221556886227549</c:v>
                </c:pt>
                <c:pt idx="16">
                  <c:v>1.0059880239520957</c:v>
                </c:pt>
                <c:pt idx="17">
                  <c:v>2.4251497005988023</c:v>
                </c:pt>
                <c:pt idx="18">
                  <c:v>6.1856287425149699</c:v>
                </c:pt>
                <c:pt idx="19">
                  <c:v>5.5568862275449105</c:v>
                </c:pt>
                <c:pt idx="20">
                  <c:v>2.9341317365269459</c:v>
                </c:pt>
                <c:pt idx="21">
                  <c:v>2.3532934131736525</c:v>
                </c:pt>
                <c:pt idx="22">
                  <c:v>2.0958083832335328</c:v>
                </c:pt>
                <c:pt idx="23">
                  <c:v>2.0538922155688621</c:v>
                </c:pt>
                <c:pt idx="24">
                  <c:v>2.7065868263473054</c:v>
                </c:pt>
                <c:pt idx="25">
                  <c:v>1.7724550898203593</c:v>
                </c:pt>
                <c:pt idx="26">
                  <c:v>1.4790419161676647</c:v>
                </c:pt>
                <c:pt idx="27">
                  <c:v>1.0119760479041917</c:v>
                </c:pt>
                <c:pt idx="28">
                  <c:v>1.1377245508982037</c:v>
                </c:pt>
                <c:pt idx="29">
                  <c:v>2.2275449101796405</c:v>
                </c:pt>
                <c:pt idx="30">
                  <c:v>7.4251497005988023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1-4DBD-BD3C-3010E5227166}"/>
            </c:ext>
          </c:extLst>
        </c:ser>
        <c:ser>
          <c:idx val="2"/>
          <c:order val="2"/>
          <c:tx>
            <c:strRef>
              <c:f>summary!$AL$1</c:f>
              <c:strCache>
                <c:ptCount val="1"/>
                <c:pt idx="0">
                  <c:v>Cordillera</c:v>
                </c:pt>
              </c:strCache>
            </c:strRef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summary!$AL$19:$AL$49</c:f>
              <c:numCache>
                <c:formatCode>General</c:formatCode>
                <c:ptCount val="31"/>
                <c:pt idx="0">
                  <c:v>1</c:v>
                </c:pt>
                <c:pt idx="1">
                  <c:v>0.63809523809523805</c:v>
                </c:pt>
                <c:pt idx="2">
                  <c:v>0.8571428571428571</c:v>
                </c:pt>
                <c:pt idx="3">
                  <c:v>0.51904761904761909</c:v>
                </c:pt>
                <c:pt idx="4">
                  <c:v>0.56666666666666665</c:v>
                </c:pt>
                <c:pt idx="5">
                  <c:v>0.919047619047619</c:v>
                </c:pt>
                <c:pt idx="6">
                  <c:v>1.3</c:v>
                </c:pt>
                <c:pt idx="7">
                  <c:v>1.6047619047619048</c:v>
                </c:pt>
                <c:pt idx="8">
                  <c:v>1.5904761904761904</c:v>
                </c:pt>
                <c:pt idx="9">
                  <c:v>1.2476190476190476</c:v>
                </c:pt>
                <c:pt idx="10">
                  <c:v>1.0952380952380953</c:v>
                </c:pt>
                <c:pt idx="11">
                  <c:v>1.2285714285714286</c:v>
                </c:pt>
                <c:pt idx="12">
                  <c:v>0.99047619047619051</c:v>
                </c:pt>
                <c:pt idx="13">
                  <c:v>1.0904761904761904</c:v>
                </c:pt>
                <c:pt idx="14">
                  <c:v>0.87142857142857144</c:v>
                </c:pt>
                <c:pt idx="15">
                  <c:v>0.69047619047619047</c:v>
                </c:pt>
                <c:pt idx="16">
                  <c:v>0.7142857142857143</c:v>
                </c:pt>
                <c:pt idx="17">
                  <c:v>1.1904761904761905</c:v>
                </c:pt>
                <c:pt idx="18">
                  <c:v>2.3142857142857145</c:v>
                </c:pt>
                <c:pt idx="19">
                  <c:v>2.1857142857142855</c:v>
                </c:pt>
                <c:pt idx="20">
                  <c:v>1.6142857142857143</c:v>
                </c:pt>
                <c:pt idx="21">
                  <c:v>1.5428571428571429</c:v>
                </c:pt>
                <c:pt idx="22">
                  <c:v>1.4857142857142858</c:v>
                </c:pt>
                <c:pt idx="23">
                  <c:v>1.4380952380952381</c:v>
                </c:pt>
                <c:pt idx="24">
                  <c:v>1.8333333333333333</c:v>
                </c:pt>
                <c:pt idx="25">
                  <c:v>1.2380952380952381</c:v>
                </c:pt>
                <c:pt idx="26">
                  <c:v>1.1761904761904762</c:v>
                </c:pt>
                <c:pt idx="27">
                  <c:v>0.92380952380952386</c:v>
                </c:pt>
                <c:pt idx="28">
                  <c:v>0.97619047619047616</c:v>
                </c:pt>
                <c:pt idx="29">
                  <c:v>1.3714285714285714</c:v>
                </c:pt>
                <c:pt idx="30">
                  <c:v>3.4523809523809526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1-4DBD-BD3C-3010E5227166}"/>
            </c:ext>
          </c:extLst>
        </c:ser>
        <c:ser>
          <c:idx val="3"/>
          <c:order val="3"/>
          <c:tx>
            <c:strRef>
              <c:f>summary!$AM$1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2225" cap="rnd">
              <a:solidFill>
                <a:schemeClr val="accent4">
                  <a:shade val="61000"/>
                </a:schemeClr>
              </a:solidFill>
            </a:ln>
            <a:effectLst>
              <a:glow rad="139700">
                <a:schemeClr val="accent4">
                  <a:shade val="61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745557076182081"/>
                  <c:y val="-0.1013645261511697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summary!$AM$19:$AM$49</c:f>
              <c:numCache>
                <c:formatCode>General</c:formatCode>
                <c:ptCount val="31"/>
                <c:pt idx="0">
                  <c:v>1</c:v>
                </c:pt>
                <c:pt idx="1">
                  <c:v>0.86585365853658536</c:v>
                </c:pt>
                <c:pt idx="2">
                  <c:v>0.70731707317073167</c:v>
                </c:pt>
                <c:pt idx="3">
                  <c:v>0.54878048780487809</c:v>
                </c:pt>
                <c:pt idx="4">
                  <c:v>0.68292682926829273</c:v>
                </c:pt>
                <c:pt idx="5">
                  <c:v>1.1219512195121952</c:v>
                </c:pt>
                <c:pt idx="6">
                  <c:v>1.4024390243902438</c:v>
                </c:pt>
                <c:pt idx="7">
                  <c:v>1.9146341463414633</c:v>
                </c:pt>
                <c:pt idx="8">
                  <c:v>1.8658536585365855</c:v>
                </c:pt>
                <c:pt idx="9">
                  <c:v>1.8658536585365855</c:v>
                </c:pt>
                <c:pt idx="10">
                  <c:v>2.1707317073170733</c:v>
                </c:pt>
                <c:pt idx="11">
                  <c:v>2.6097560975609757</c:v>
                </c:pt>
                <c:pt idx="12">
                  <c:v>2.8292682926829267</c:v>
                </c:pt>
                <c:pt idx="13">
                  <c:v>1.7195121951219512</c:v>
                </c:pt>
                <c:pt idx="14">
                  <c:v>1.6707317073170731</c:v>
                </c:pt>
                <c:pt idx="15">
                  <c:v>0.95121951219512191</c:v>
                </c:pt>
                <c:pt idx="16">
                  <c:v>1.024390243902439</c:v>
                </c:pt>
                <c:pt idx="17">
                  <c:v>1.6707317073170731</c:v>
                </c:pt>
                <c:pt idx="18">
                  <c:v>3.0731707317073171</c:v>
                </c:pt>
                <c:pt idx="19">
                  <c:v>5.524390243902439</c:v>
                </c:pt>
                <c:pt idx="20">
                  <c:v>5.2195121951219514</c:v>
                </c:pt>
                <c:pt idx="21">
                  <c:v>5</c:v>
                </c:pt>
                <c:pt idx="22">
                  <c:v>4.2560975609756095</c:v>
                </c:pt>
                <c:pt idx="23">
                  <c:v>4.7926829268292686</c:v>
                </c:pt>
                <c:pt idx="24">
                  <c:v>8.9024390243902438</c:v>
                </c:pt>
                <c:pt idx="25">
                  <c:v>5.0609756097560972</c:v>
                </c:pt>
                <c:pt idx="26">
                  <c:v>3.0121951219512195</c:v>
                </c:pt>
                <c:pt idx="27">
                  <c:v>1.7073170731707317</c:v>
                </c:pt>
                <c:pt idx="28">
                  <c:v>1.975609756097561</c:v>
                </c:pt>
                <c:pt idx="29">
                  <c:v>3.0853658536585367</c:v>
                </c:pt>
                <c:pt idx="30">
                  <c:v>6.8292682926829267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1-4DBD-BD3C-3010E5227166}"/>
            </c:ext>
          </c:extLst>
        </c:ser>
        <c:ser>
          <c:idx val="4"/>
          <c:order val="4"/>
          <c:tx>
            <c:strRef>
              <c:f>summary!$AN$1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2225" cap="rnd">
              <a:solidFill>
                <a:schemeClr val="accent4">
                  <a:shade val="68000"/>
                </a:schemeClr>
              </a:solidFill>
            </a:ln>
            <a:effectLst>
              <a:glow rad="139700">
                <a:schemeClr val="accent4">
                  <a:shade val="6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summary!$AN$19:$AN$49</c:f>
              <c:numCache>
                <c:formatCode>General</c:formatCode>
                <c:ptCount val="31"/>
                <c:pt idx="0">
                  <c:v>1</c:v>
                </c:pt>
                <c:pt idx="1">
                  <c:v>0.65934065934065933</c:v>
                </c:pt>
                <c:pt idx="2">
                  <c:v>0.59752747252747251</c:v>
                </c:pt>
                <c:pt idx="3">
                  <c:v>0.42307692307692307</c:v>
                </c:pt>
                <c:pt idx="4">
                  <c:v>0.47115384615384615</c:v>
                </c:pt>
                <c:pt idx="5">
                  <c:v>0.74587912087912089</c:v>
                </c:pt>
                <c:pt idx="6">
                  <c:v>1.4780219780219781</c:v>
                </c:pt>
                <c:pt idx="7">
                  <c:v>2.0109890109890109</c:v>
                </c:pt>
                <c:pt idx="8">
                  <c:v>1.5219780219780219</c:v>
                </c:pt>
                <c:pt idx="9">
                  <c:v>1.1936813186813187</c:v>
                </c:pt>
                <c:pt idx="10">
                  <c:v>1.3516483516483517</c:v>
                </c:pt>
                <c:pt idx="11">
                  <c:v>2.1071428571428572</c:v>
                </c:pt>
                <c:pt idx="12">
                  <c:v>1.8914835164835164</c:v>
                </c:pt>
                <c:pt idx="13">
                  <c:v>1.2046703296703296</c:v>
                </c:pt>
                <c:pt idx="14">
                  <c:v>0.93543956043956045</c:v>
                </c:pt>
                <c:pt idx="15">
                  <c:v>0.55906593406593408</c:v>
                </c:pt>
                <c:pt idx="16">
                  <c:v>0.53846153846153844</c:v>
                </c:pt>
                <c:pt idx="17">
                  <c:v>1.1401098901098901</c:v>
                </c:pt>
                <c:pt idx="18">
                  <c:v>2.8049450549450547</c:v>
                </c:pt>
                <c:pt idx="19">
                  <c:v>3.1593406593406592</c:v>
                </c:pt>
                <c:pt idx="20">
                  <c:v>2.0796703296703298</c:v>
                </c:pt>
                <c:pt idx="21">
                  <c:v>1.7307692307692308</c:v>
                </c:pt>
                <c:pt idx="22">
                  <c:v>1.6593406593406594</c:v>
                </c:pt>
                <c:pt idx="23">
                  <c:v>1.7417582417582418</c:v>
                </c:pt>
                <c:pt idx="24">
                  <c:v>2.677197802197802</c:v>
                </c:pt>
                <c:pt idx="25">
                  <c:v>1.6030219780219781</c:v>
                </c:pt>
                <c:pt idx="26">
                  <c:v>1.2431318681318682</c:v>
                </c:pt>
                <c:pt idx="27">
                  <c:v>0.74862637362637363</c:v>
                </c:pt>
                <c:pt idx="28">
                  <c:v>0.84890109890109888</c:v>
                </c:pt>
                <c:pt idx="29">
                  <c:v>1.3681318681318682</c:v>
                </c:pt>
                <c:pt idx="30">
                  <c:v>4.3612637362637363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1-4DBD-BD3C-3010E5227166}"/>
            </c:ext>
          </c:extLst>
        </c:ser>
        <c:ser>
          <c:idx val="5"/>
          <c:order val="5"/>
          <c:tx>
            <c:strRef>
              <c:f>summary!$AO$1</c:f>
              <c:strCache>
                <c:ptCount val="1"/>
                <c:pt idx="0">
                  <c:v>Calabarzon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summary!$AO$19:$AO$49</c:f>
              <c:numCache>
                <c:formatCode>General</c:formatCode>
                <c:ptCount val="31"/>
                <c:pt idx="0">
                  <c:v>1</c:v>
                </c:pt>
                <c:pt idx="1">
                  <c:v>0.75136612021857918</c:v>
                </c:pt>
                <c:pt idx="2">
                  <c:v>0.74590163934426235</c:v>
                </c:pt>
                <c:pt idx="3">
                  <c:v>0.46994535519125685</c:v>
                </c:pt>
                <c:pt idx="4">
                  <c:v>0.48998178506375228</c:v>
                </c:pt>
                <c:pt idx="5">
                  <c:v>0.90072859744990896</c:v>
                </c:pt>
                <c:pt idx="6">
                  <c:v>1.5264116575591986</c:v>
                </c:pt>
                <c:pt idx="7">
                  <c:v>1.5901639344262295</c:v>
                </c:pt>
                <c:pt idx="8">
                  <c:v>1.3287795992714027</c:v>
                </c:pt>
                <c:pt idx="9">
                  <c:v>1.4280510018214936</c:v>
                </c:pt>
                <c:pt idx="10">
                  <c:v>1.7595628415300546</c:v>
                </c:pt>
                <c:pt idx="11">
                  <c:v>2.2877959927140257</c:v>
                </c:pt>
                <c:pt idx="12">
                  <c:v>1.8916211293260474</c:v>
                </c:pt>
                <c:pt idx="13">
                  <c:v>1.4089253187613844</c:v>
                </c:pt>
                <c:pt idx="14">
                  <c:v>1.1111111111111112</c:v>
                </c:pt>
                <c:pt idx="15">
                  <c:v>0.64845173041894355</c:v>
                </c:pt>
                <c:pt idx="16">
                  <c:v>0.56284153005464477</c:v>
                </c:pt>
                <c:pt idx="17">
                  <c:v>0.98087431693989069</c:v>
                </c:pt>
                <c:pt idx="18">
                  <c:v>2.2978142076502732</c:v>
                </c:pt>
                <c:pt idx="19">
                  <c:v>2.3142076502732238</c:v>
                </c:pt>
                <c:pt idx="20">
                  <c:v>2.064663023679417</c:v>
                </c:pt>
                <c:pt idx="21">
                  <c:v>1.8105646630236794</c:v>
                </c:pt>
                <c:pt idx="22">
                  <c:v>2.0318761384335153</c:v>
                </c:pt>
                <c:pt idx="23">
                  <c:v>1.9408014571948997</c:v>
                </c:pt>
                <c:pt idx="24">
                  <c:v>3.1284153005464481</c:v>
                </c:pt>
                <c:pt idx="25">
                  <c:v>2.272313296903461</c:v>
                </c:pt>
                <c:pt idx="26">
                  <c:v>1.4234972677595628</c:v>
                </c:pt>
                <c:pt idx="27">
                  <c:v>0.80236794171220405</c:v>
                </c:pt>
                <c:pt idx="28">
                  <c:v>0.87067395264116576</c:v>
                </c:pt>
                <c:pt idx="29">
                  <c:v>1.6657559198542806</c:v>
                </c:pt>
                <c:pt idx="30">
                  <c:v>6.4462659380692164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1-4DBD-BD3C-3010E5227166}"/>
            </c:ext>
          </c:extLst>
        </c:ser>
        <c:ser>
          <c:idx val="6"/>
          <c:order val="6"/>
          <c:tx>
            <c:strRef>
              <c:f>summary!$AP$1</c:f>
              <c:strCache>
                <c:ptCount val="1"/>
                <c:pt idx="0">
                  <c:v>Mimaropa</c:v>
                </c:pt>
              </c:strCache>
            </c:strRef>
          </c:tx>
          <c:spPr>
            <a:ln w="22225" cap="rnd">
              <a:solidFill>
                <a:schemeClr val="accent4">
                  <a:shade val="84000"/>
                </a:schemeClr>
              </a:solidFill>
            </a:ln>
            <a:effectLst>
              <a:glow rad="139700">
                <a:schemeClr val="accent4">
                  <a:shade val="8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0.1261495029845873"/>
                  <c:y val="-0.1074463977202399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summary!$AP$19:$AP$49</c:f>
              <c:numCache>
                <c:formatCode>General</c:formatCode>
                <c:ptCount val="31"/>
                <c:pt idx="0">
                  <c:v>1</c:v>
                </c:pt>
                <c:pt idx="1">
                  <c:v>0.60606060606060608</c:v>
                </c:pt>
                <c:pt idx="2">
                  <c:v>0.93939393939393945</c:v>
                </c:pt>
                <c:pt idx="3">
                  <c:v>0.51515151515151514</c:v>
                </c:pt>
                <c:pt idx="4">
                  <c:v>0.74242424242424243</c:v>
                </c:pt>
                <c:pt idx="5">
                  <c:v>0.84848484848484851</c:v>
                </c:pt>
                <c:pt idx="6">
                  <c:v>1.3181818181818181</c:v>
                </c:pt>
                <c:pt idx="7">
                  <c:v>2.8636363636363638</c:v>
                </c:pt>
                <c:pt idx="8">
                  <c:v>2.4545454545454546</c:v>
                </c:pt>
                <c:pt idx="9">
                  <c:v>2.1363636363636362</c:v>
                </c:pt>
                <c:pt idx="10">
                  <c:v>2.6212121212121211</c:v>
                </c:pt>
                <c:pt idx="11">
                  <c:v>4.0151515151515156</c:v>
                </c:pt>
                <c:pt idx="12">
                  <c:v>3.1363636363636362</c:v>
                </c:pt>
                <c:pt idx="13">
                  <c:v>2.6666666666666665</c:v>
                </c:pt>
                <c:pt idx="14">
                  <c:v>2.1363636363636362</c:v>
                </c:pt>
                <c:pt idx="15">
                  <c:v>1.303030303030303</c:v>
                </c:pt>
                <c:pt idx="16">
                  <c:v>1.3484848484848484</c:v>
                </c:pt>
                <c:pt idx="17">
                  <c:v>2.0303030303030303</c:v>
                </c:pt>
                <c:pt idx="18">
                  <c:v>2.9696969696969697</c:v>
                </c:pt>
                <c:pt idx="19">
                  <c:v>3.7424242424242422</c:v>
                </c:pt>
                <c:pt idx="20">
                  <c:v>3.5606060606060606</c:v>
                </c:pt>
                <c:pt idx="21">
                  <c:v>2.4393939393939394</c:v>
                </c:pt>
                <c:pt idx="22">
                  <c:v>2.2727272727272729</c:v>
                </c:pt>
                <c:pt idx="23">
                  <c:v>2.393939393939394</c:v>
                </c:pt>
                <c:pt idx="24">
                  <c:v>3.3787878787878789</c:v>
                </c:pt>
                <c:pt idx="25">
                  <c:v>2.6515151515151514</c:v>
                </c:pt>
                <c:pt idx="26">
                  <c:v>2.2272727272727271</c:v>
                </c:pt>
                <c:pt idx="27">
                  <c:v>1.303030303030303</c:v>
                </c:pt>
                <c:pt idx="28">
                  <c:v>1.4848484848484849</c:v>
                </c:pt>
                <c:pt idx="29">
                  <c:v>2.6818181818181817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1-4DBD-BD3C-3010E5227166}"/>
            </c:ext>
          </c:extLst>
        </c:ser>
        <c:ser>
          <c:idx val="7"/>
          <c:order val="7"/>
          <c:tx>
            <c:strRef>
              <c:f>summary!$AQ$1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2225" cap="rnd">
              <a:solidFill>
                <a:schemeClr val="accent4">
                  <a:shade val="92000"/>
                </a:schemeClr>
              </a:solidFill>
            </a:ln>
            <a:effectLst>
              <a:glow rad="139700">
                <a:schemeClr val="accent4">
                  <a:shade val="9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237192991193737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summary!$AQ$19:$AQ$49</c:f>
              <c:numCache>
                <c:formatCode>General</c:formatCode>
                <c:ptCount val="31"/>
                <c:pt idx="0">
                  <c:v>1</c:v>
                </c:pt>
                <c:pt idx="1">
                  <c:v>0.88034188034188032</c:v>
                </c:pt>
                <c:pt idx="2">
                  <c:v>0.97435897435897434</c:v>
                </c:pt>
                <c:pt idx="3">
                  <c:v>0.63247863247863245</c:v>
                </c:pt>
                <c:pt idx="4">
                  <c:v>0.72649572649572647</c:v>
                </c:pt>
                <c:pt idx="5">
                  <c:v>1.2735042735042734</c:v>
                </c:pt>
                <c:pt idx="6">
                  <c:v>1.829059829059829</c:v>
                </c:pt>
                <c:pt idx="7">
                  <c:v>1.8717948717948718</c:v>
                </c:pt>
                <c:pt idx="8">
                  <c:v>2.0427350427350426</c:v>
                </c:pt>
                <c:pt idx="9">
                  <c:v>2.1282051282051282</c:v>
                </c:pt>
                <c:pt idx="10">
                  <c:v>2.1452991452991452</c:v>
                </c:pt>
                <c:pt idx="11">
                  <c:v>2.5470085470085468</c:v>
                </c:pt>
                <c:pt idx="12">
                  <c:v>2.2820512820512819</c:v>
                </c:pt>
                <c:pt idx="13">
                  <c:v>1.6923076923076923</c:v>
                </c:pt>
                <c:pt idx="14">
                  <c:v>1.4615384615384615</c:v>
                </c:pt>
                <c:pt idx="15">
                  <c:v>1.017094017094017</c:v>
                </c:pt>
                <c:pt idx="16">
                  <c:v>1.0769230769230769</c:v>
                </c:pt>
                <c:pt idx="17">
                  <c:v>1.4529914529914529</c:v>
                </c:pt>
                <c:pt idx="18">
                  <c:v>2.2051282051282053</c:v>
                </c:pt>
                <c:pt idx="19">
                  <c:v>2.1367521367521367</c:v>
                </c:pt>
                <c:pt idx="20">
                  <c:v>2.0940170940170941</c:v>
                </c:pt>
                <c:pt idx="21">
                  <c:v>2.2478632478632479</c:v>
                </c:pt>
                <c:pt idx="22">
                  <c:v>2.5128205128205128</c:v>
                </c:pt>
                <c:pt idx="23">
                  <c:v>2.4358974358974357</c:v>
                </c:pt>
                <c:pt idx="24">
                  <c:v>3.3162393162393164</c:v>
                </c:pt>
                <c:pt idx="25">
                  <c:v>2.6324786324786325</c:v>
                </c:pt>
                <c:pt idx="26">
                  <c:v>2.2051282051282053</c:v>
                </c:pt>
                <c:pt idx="27">
                  <c:v>1.4700854700854702</c:v>
                </c:pt>
                <c:pt idx="28">
                  <c:v>1.6923076923076923</c:v>
                </c:pt>
                <c:pt idx="29">
                  <c:v>3.8888888888888888</c:v>
                </c:pt>
                <c:pt idx="30">
                  <c:v>12.512820512820513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1-4DBD-BD3C-3010E5227166}"/>
            </c:ext>
          </c:extLst>
        </c:ser>
        <c:ser>
          <c:idx val="8"/>
          <c:order val="8"/>
          <c:tx>
            <c:strRef>
              <c:f>summary!$AR$1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37517592149949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summary!$AR$19:$AR$49</c:f>
              <c:numCache>
                <c:formatCode>General</c:formatCode>
                <c:ptCount val="31"/>
                <c:pt idx="0">
                  <c:v>1</c:v>
                </c:pt>
                <c:pt idx="1">
                  <c:v>0.75471698113207553</c:v>
                </c:pt>
                <c:pt idx="2">
                  <c:v>0.71698113207547165</c:v>
                </c:pt>
                <c:pt idx="3">
                  <c:v>0.46226415094339623</c:v>
                </c:pt>
                <c:pt idx="4">
                  <c:v>0.55660377358490565</c:v>
                </c:pt>
                <c:pt idx="5">
                  <c:v>1.0141509433962264</c:v>
                </c:pt>
                <c:pt idx="6">
                  <c:v>1.3915094339622642</c:v>
                </c:pt>
                <c:pt idx="7">
                  <c:v>1.9528301886792452</c:v>
                </c:pt>
                <c:pt idx="8">
                  <c:v>1.7169811320754718</c:v>
                </c:pt>
                <c:pt idx="9">
                  <c:v>1.4245283018867925</c:v>
                </c:pt>
                <c:pt idx="10">
                  <c:v>1.5801886792452831</c:v>
                </c:pt>
                <c:pt idx="11">
                  <c:v>1.9056603773584906</c:v>
                </c:pt>
                <c:pt idx="12">
                  <c:v>1.8867924528301887</c:v>
                </c:pt>
                <c:pt idx="13">
                  <c:v>1.3018867924528301</c:v>
                </c:pt>
                <c:pt idx="14">
                  <c:v>1.0188679245283019</c:v>
                </c:pt>
                <c:pt idx="15">
                  <c:v>0.71698113207547165</c:v>
                </c:pt>
                <c:pt idx="16">
                  <c:v>0.78301886792452835</c:v>
                </c:pt>
                <c:pt idx="17">
                  <c:v>1.4905660377358489</c:v>
                </c:pt>
                <c:pt idx="18">
                  <c:v>2.8349056603773586</c:v>
                </c:pt>
                <c:pt idx="19">
                  <c:v>3.2735849056603774</c:v>
                </c:pt>
                <c:pt idx="20">
                  <c:v>3.0094339622641511</c:v>
                </c:pt>
                <c:pt idx="21">
                  <c:v>2.5424528301886791</c:v>
                </c:pt>
                <c:pt idx="22">
                  <c:v>2.5660377358490565</c:v>
                </c:pt>
                <c:pt idx="23">
                  <c:v>2.5047169811320753</c:v>
                </c:pt>
                <c:pt idx="24">
                  <c:v>4.0047169811320753</c:v>
                </c:pt>
                <c:pt idx="25">
                  <c:v>2.9339622641509435</c:v>
                </c:pt>
                <c:pt idx="26">
                  <c:v>2.4245283018867925</c:v>
                </c:pt>
                <c:pt idx="27">
                  <c:v>1.4339622641509433</c:v>
                </c:pt>
                <c:pt idx="28">
                  <c:v>1.929245283018868</c:v>
                </c:pt>
                <c:pt idx="29">
                  <c:v>7.2452830188679247</c:v>
                </c:pt>
                <c:pt idx="30">
                  <c:v>31.627358490566039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1-4DBD-BD3C-3010E5227166}"/>
            </c:ext>
          </c:extLst>
        </c:ser>
        <c:ser>
          <c:idx val="9"/>
          <c:order val="9"/>
          <c:tx>
            <c:strRef>
              <c:f>summary!$AS$1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2225" cap="rnd">
              <a:solidFill>
                <a:schemeClr val="accent4">
                  <a:tint val="93000"/>
                </a:schemeClr>
              </a:solidFill>
            </a:ln>
            <a:effectLst>
              <a:glow rad="139700">
                <a:schemeClr val="accent4">
                  <a:tint val="9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668546858672951"/>
                  <c:y val="-0.275711511131181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summary!$AS$19:$AS$49</c:f>
              <c:numCache>
                <c:formatCode>General</c:formatCode>
                <c:ptCount val="31"/>
                <c:pt idx="0">
                  <c:v>1</c:v>
                </c:pt>
                <c:pt idx="1">
                  <c:v>0.78723404255319152</c:v>
                </c:pt>
                <c:pt idx="2">
                  <c:v>0.88297872340425532</c:v>
                </c:pt>
                <c:pt idx="3">
                  <c:v>0.55319148936170215</c:v>
                </c:pt>
                <c:pt idx="4">
                  <c:v>0.61702127659574468</c:v>
                </c:pt>
                <c:pt idx="5">
                  <c:v>0.80851063829787229</c:v>
                </c:pt>
                <c:pt idx="6">
                  <c:v>0.95744680851063835</c:v>
                </c:pt>
                <c:pt idx="7">
                  <c:v>1.1382978723404256</c:v>
                </c:pt>
                <c:pt idx="8">
                  <c:v>1.1063829787234043</c:v>
                </c:pt>
                <c:pt idx="9">
                  <c:v>1</c:v>
                </c:pt>
                <c:pt idx="10">
                  <c:v>1.1702127659574468</c:v>
                </c:pt>
                <c:pt idx="11">
                  <c:v>2.0106382978723403</c:v>
                </c:pt>
                <c:pt idx="12">
                  <c:v>1.8297872340425532</c:v>
                </c:pt>
                <c:pt idx="13">
                  <c:v>2.4042553191489362</c:v>
                </c:pt>
                <c:pt idx="14">
                  <c:v>1.0638297872340425</c:v>
                </c:pt>
                <c:pt idx="15">
                  <c:v>0.80851063829787229</c:v>
                </c:pt>
                <c:pt idx="16">
                  <c:v>0.86170212765957444</c:v>
                </c:pt>
                <c:pt idx="17">
                  <c:v>1.2127659574468086</c:v>
                </c:pt>
                <c:pt idx="18">
                  <c:v>1.8723404255319149</c:v>
                </c:pt>
                <c:pt idx="19">
                  <c:v>2.2872340425531914</c:v>
                </c:pt>
                <c:pt idx="20">
                  <c:v>2.0425531914893615</c:v>
                </c:pt>
                <c:pt idx="21">
                  <c:v>2.6063829787234041</c:v>
                </c:pt>
                <c:pt idx="22">
                  <c:v>3.4468085106382977</c:v>
                </c:pt>
                <c:pt idx="23">
                  <c:v>4.2872340425531918</c:v>
                </c:pt>
                <c:pt idx="24">
                  <c:v>4.2446808510638299</c:v>
                </c:pt>
                <c:pt idx="25">
                  <c:v>2.8191489361702127</c:v>
                </c:pt>
                <c:pt idx="26">
                  <c:v>2.0957446808510638</c:v>
                </c:pt>
                <c:pt idx="27">
                  <c:v>1.574468085106383</c:v>
                </c:pt>
                <c:pt idx="28">
                  <c:v>1.5319148936170213</c:v>
                </c:pt>
                <c:pt idx="29">
                  <c:v>2.8404255319148937</c:v>
                </c:pt>
                <c:pt idx="30">
                  <c:v>12.808510638297872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1-4DBD-BD3C-3010E5227166}"/>
            </c:ext>
          </c:extLst>
        </c:ser>
        <c:ser>
          <c:idx val="10"/>
          <c:order val="10"/>
          <c:tx>
            <c:strRef>
              <c:f>summary!$AT$1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2225" cap="rnd">
              <a:solidFill>
                <a:schemeClr val="accent4">
                  <a:tint val="85000"/>
                </a:schemeClr>
              </a:solidFill>
            </a:ln>
            <a:effectLst>
              <a:glow rad="139700">
                <a:schemeClr val="accent4">
                  <a:tint val="8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summary!$AT$19:$AT$49</c:f>
              <c:numCache>
                <c:formatCode>General</c:formatCode>
                <c:ptCount val="31"/>
                <c:pt idx="0">
                  <c:v>1</c:v>
                </c:pt>
                <c:pt idx="1">
                  <c:v>0.77596741344195519</c:v>
                </c:pt>
                <c:pt idx="2">
                  <c:v>0.61201629327902241</c:v>
                </c:pt>
                <c:pt idx="3">
                  <c:v>0.40224032586558045</c:v>
                </c:pt>
                <c:pt idx="4">
                  <c:v>0.42158859470468429</c:v>
                </c:pt>
                <c:pt idx="5">
                  <c:v>0.58248472505091653</c:v>
                </c:pt>
                <c:pt idx="6">
                  <c:v>0.85132382892057024</c:v>
                </c:pt>
                <c:pt idx="7">
                  <c:v>0.93482688391038693</c:v>
                </c:pt>
                <c:pt idx="8">
                  <c:v>0.75560081466395113</c:v>
                </c:pt>
                <c:pt idx="9">
                  <c:v>0.68126272912423624</c:v>
                </c:pt>
                <c:pt idx="10">
                  <c:v>0.76680244399185338</c:v>
                </c:pt>
                <c:pt idx="11">
                  <c:v>0.95112016293279023</c:v>
                </c:pt>
                <c:pt idx="12">
                  <c:v>0.80549898167006106</c:v>
                </c:pt>
                <c:pt idx="13">
                  <c:v>0.63849287169042768</c:v>
                </c:pt>
                <c:pt idx="14">
                  <c:v>0.50712830957230137</c:v>
                </c:pt>
                <c:pt idx="15">
                  <c:v>0.34928716904276985</c:v>
                </c:pt>
                <c:pt idx="16">
                  <c:v>0.3574338085539715</c:v>
                </c:pt>
                <c:pt idx="17">
                  <c:v>0.57535641547861505</c:v>
                </c:pt>
                <c:pt idx="18">
                  <c:v>0.98676171079429731</c:v>
                </c:pt>
                <c:pt idx="19">
                  <c:v>1.1527494908350306</c:v>
                </c:pt>
                <c:pt idx="20">
                  <c:v>1.1985743380855398</c:v>
                </c:pt>
                <c:pt idx="21">
                  <c:v>1.6069246435845215</c:v>
                </c:pt>
                <c:pt idx="22">
                  <c:v>2.0549898167006111</c:v>
                </c:pt>
                <c:pt idx="23">
                  <c:v>1.5723014256619146</c:v>
                </c:pt>
                <c:pt idx="24">
                  <c:v>1.7484725050916496</c:v>
                </c:pt>
                <c:pt idx="25">
                  <c:v>1.274949083503055</c:v>
                </c:pt>
                <c:pt idx="26">
                  <c:v>0.86761710794297353</c:v>
                </c:pt>
                <c:pt idx="27">
                  <c:v>0.60386965376782076</c:v>
                </c:pt>
                <c:pt idx="28">
                  <c:v>0.58553971486761713</c:v>
                </c:pt>
                <c:pt idx="29">
                  <c:v>0.92057026476578407</c:v>
                </c:pt>
                <c:pt idx="30">
                  <c:v>2.8167006109979633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D1-4DBD-BD3C-3010E5227166}"/>
            </c:ext>
          </c:extLst>
        </c:ser>
        <c:ser>
          <c:idx val="11"/>
          <c:order val="11"/>
          <c:tx>
            <c:strRef>
              <c:f>summary!$AU$1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316257321591649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summary!$AU$19:$AU$49</c:f>
              <c:numCache>
                <c:formatCode>General</c:formatCode>
                <c:ptCount val="31"/>
                <c:pt idx="0">
                  <c:v>1</c:v>
                </c:pt>
                <c:pt idx="1">
                  <c:v>0.94117647058823528</c:v>
                </c:pt>
                <c:pt idx="2">
                  <c:v>1.0117647058823529</c:v>
                </c:pt>
                <c:pt idx="3">
                  <c:v>0.63529411764705879</c:v>
                </c:pt>
                <c:pt idx="4">
                  <c:v>0.82352941176470584</c:v>
                </c:pt>
                <c:pt idx="5">
                  <c:v>1.4470588235294117</c:v>
                </c:pt>
                <c:pt idx="6">
                  <c:v>1.8</c:v>
                </c:pt>
                <c:pt idx="7">
                  <c:v>1.4823529411764707</c:v>
                </c:pt>
                <c:pt idx="8">
                  <c:v>1.0705882352941176</c:v>
                </c:pt>
                <c:pt idx="9">
                  <c:v>0.95294117647058818</c:v>
                </c:pt>
                <c:pt idx="10">
                  <c:v>1.1764705882352942</c:v>
                </c:pt>
                <c:pt idx="11">
                  <c:v>1.5529411764705883</c:v>
                </c:pt>
                <c:pt idx="12">
                  <c:v>1.7176470588235293</c:v>
                </c:pt>
                <c:pt idx="13">
                  <c:v>1.3058823529411765</c:v>
                </c:pt>
                <c:pt idx="14">
                  <c:v>1.4</c:v>
                </c:pt>
                <c:pt idx="15">
                  <c:v>0.84705882352941175</c:v>
                </c:pt>
                <c:pt idx="16">
                  <c:v>1.1058823529411765</c:v>
                </c:pt>
                <c:pt idx="17">
                  <c:v>1.5294117647058822</c:v>
                </c:pt>
                <c:pt idx="18">
                  <c:v>2.0823529411764707</c:v>
                </c:pt>
                <c:pt idx="19">
                  <c:v>2.0941176470588236</c:v>
                </c:pt>
                <c:pt idx="20">
                  <c:v>2.0823529411764707</c:v>
                </c:pt>
                <c:pt idx="21">
                  <c:v>2</c:v>
                </c:pt>
                <c:pt idx="22">
                  <c:v>2.2588235294117647</c:v>
                </c:pt>
                <c:pt idx="23">
                  <c:v>2.4941176470588236</c:v>
                </c:pt>
                <c:pt idx="24">
                  <c:v>3.8588235294117648</c:v>
                </c:pt>
                <c:pt idx="25">
                  <c:v>2.6470588235294117</c:v>
                </c:pt>
                <c:pt idx="26">
                  <c:v>2.388235294117647</c:v>
                </c:pt>
                <c:pt idx="27">
                  <c:v>2.2000000000000002</c:v>
                </c:pt>
                <c:pt idx="28">
                  <c:v>2.8117647058823527</c:v>
                </c:pt>
                <c:pt idx="29">
                  <c:v>5.9176470588235297</c:v>
                </c:pt>
                <c:pt idx="30">
                  <c:v>13.364705882352942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D1-4DBD-BD3C-3010E5227166}"/>
            </c:ext>
          </c:extLst>
        </c:ser>
        <c:ser>
          <c:idx val="12"/>
          <c:order val="12"/>
          <c:tx>
            <c:strRef>
              <c:f>summary!$AV$1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2225" cap="rnd">
              <a:solidFill>
                <a:schemeClr val="accent4">
                  <a:tint val="69000"/>
                </a:schemeClr>
              </a:solidFill>
            </a:ln>
            <a:effectLst>
              <a:glow rad="139700">
                <a:schemeClr val="accent4">
                  <a:tint val="69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summary!$AV$19:$AV$49</c:f>
              <c:numCache>
                <c:formatCode>General</c:formatCode>
                <c:ptCount val="31"/>
                <c:pt idx="0">
                  <c:v>1</c:v>
                </c:pt>
                <c:pt idx="1">
                  <c:v>0.92490118577075098</c:v>
                </c:pt>
                <c:pt idx="2">
                  <c:v>0.77865612648221338</c:v>
                </c:pt>
                <c:pt idx="3">
                  <c:v>0.47826086956521741</c:v>
                </c:pt>
                <c:pt idx="4">
                  <c:v>0.50988142292490124</c:v>
                </c:pt>
                <c:pt idx="5">
                  <c:v>0.62450592885375489</c:v>
                </c:pt>
                <c:pt idx="6">
                  <c:v>1.0316205533596838</c:v>
                </c:pt>
                <c:pt idx="7">
                  <c:v>1.0632411067193677</c:v>
                </c:pt>
                <c:pt idx="8">
                  <c:v>0.94466403162055335</c:v>
                </c:pt>
                <c:pt idx="9">
                  <c:v>0.78260869565217395</c:v>
                </c:pt>
                <c:pt idx="10">
                  <c:v>0.85375494071146241</c:v>
                </c:pt>
                <c:pt idx="11">
                  <c:v>1.1185770750988142</c:v>
                </c:pt>
                <c:pt idx="12">
                  <c:v>1.0592885375494072</c:v>
                </c:pt>
                <c:pt idx="13">
                  <c:v>0.90909090909090906</c:v>
                </c:pt>
                <c:pt idx="14">
                  <c:v>0.82213438735177868</c:v>
                </c:pt>
                <c:pt idx="15">
                  <c:v>0.67984189723320154</c:v>
                </c:pt>
                <c:pt idx="16">
                  <c:v>0.65612648221343872</c:v>
                </c:pt>
                <c:pt idx="17">
                  <c:v>1.134387351778656</c:v>
                </c:pt>
                <c:pt idx="18">
                  <c:v>1.8181818181818181</c:v>
                </c:pt>
                <c:pt idx="19">
                  <c:v>1.9841897233201582</c:v>
                </c:pt>
                <c:pt idx="20">
                  <c:v>1.8893280632411067</c:v>
                </c:pt>
                <c:pt idx="21">
                  <c:v>1.7747035573122529</c:v>
                </c:pt>
                <c:pt idx="22">
                  <c:v>1.8181818181818181</c:v>
                </c:pt>
                <c:pt idx="23">
                  <c:v>2.0671936758893281</c:v>
                </c:pt>
                <c:pt idx="24">
                  <c:v>2.3636363636363638</c:v>
                </c:pt>
                <c:pt idx="25">
                  <c:v>1.5375494071146245</c:v>
                </c:pt>
                <c:pt idx="26">
                  <c:v>1.233201581027668</c:v>
                </c:pt>
                <c:pt idx="27">
                  <c:v>0.96442687747035571</c:v>
                </c:pt>
                <c:pt idx="28">
                  <c:v>1.0869565217391304</c:v>
                </c:pt>
                <c:pt idx="29">
                  <c:v>1.8735177865612649</c:v>
                </c:pt>
                <c:pt idx="30">
                  <c:v>5.2213438735177862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D1-4DBD-BD3C-3010E5227166}"/>
            </c:ext>
          </c:extLst>
        </c:ser>
        <c:ser>
          <c:idx val="13"/>
          <c:order val="13"/>
          <c:tx>
            <c:strRef>
              <c:f>summary!$AW$1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2225" cap="rnd">
              <a:solidFill>
                <a:schemeClr val="accent4">
                  <a:tint val="62000"/>
                </a:schemeClr>
              </a:solidFill>
            </a:ln>
            <a:effectLst>
              <a:glow rad="139700">
                <a:schemeClr val="accent4">
                  <a:tint val="6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summary!$AW$19:$AW$49</c:f>
              <c:numCache>
                <c:formatCode>General</c:formatCode>
                <c:ptCount val="31"/>
                <c:pt idx="0">
                  <c:v>1</c:v>
                </c:pt>
                <c:pt idx="1">
                  <c:v>0.80094786729857825</c:v>
                </c:pt>
                <c:pt idx="2">
                  <c:v>0.78672985781990523</c:v>
                </c:pt>
                <c:pt idx="3">
                  <c:v>0.54739336492891</c:v>
                </c:pt>
                <c:pt idx="4">
                  <c:v>0.57345971563981046</c:v>
                </c:pt>
                <c:pt idx="5">
                  <c:v>0.72274881516587675</c:v>
                </c:pt>
                <c:pt idx="6">
                  <c:v>0.86966824644549767</c:v>
                </c:pt>
                <c:pt idx="7">
                  <c:v>0.96208530805687209</c:v>
                </c:pt>
                <c:pt idx="8">
                  <c:v>0.98341232227488151</c:v>
                </c:pt>
                <c:pt idx="9">
                  <c:v>0.84360189573459721</c:v>
                </c:pt>
                <c:pt idx="10">
                  <c:v>0.81753554502369663</c:v>
                </c:pt>
                <c:pt idx="11">
                  <c:v>1.0094786729857821</c:v>
                </c:pt>
                <c:pt idx="12">
                  <c:v>1.1350710900473933</c:v>
                </c:pt>
                <c:pt idx="13">
                  <c:v>0.86729857819905209</c:v>
                </c:pt>
                <c:pt idx="14">
                  <c:v>0.73222748815165872</c:v>
                </c:pt>
                <c:pt idx="15">
                  <c:v>0.54976303317535546</c:v>
                </c:pt>
                <c:pt idx="16">
                  <c:v>0.59241706161137442</c:v>
                </c:pt>
                <c:pt idx="17">
                  <c:v>0.88151658767772512</c:v>
                </c:pt>
                <c:pt idx="18">
                  <c:v>1.3625592417061612</c:v>
                </c:pt>
                <c:pt idx="19">
                  <c:v>1.4763033175355451</c:v>
                </c:pt>
                <c:pt idx="20">
                  <c:v>1.2203791469194314</c:v>
                </c:pt>
                <c:pt idx="21">
                  <c:v>1.1943127962085307</c:v>
                </c:pt>
                <c:pt idx="22">
                  <c:v>1.2962085308056872</c:v>
                </c:pt>
                <c:pt idx="23">
                  <c:v>1.438388625592417</c:v>
                </c:pt>
                <c:pt idx="24">
                  <c:v>2.3601895734597158</c:v>
                </c:pt>
                <c:pt idx="25">
                  <c:v>2.3933649289099526</c:v>
                </c:pt>
                <c:pt idx="26">
                  <c:v>1.3744075829383886</c:v>
                </c:pt>
                <c:pt idx="27">
                  <c:v>1.1327014218009479</c:v>
                </c:pt>
                <c:pt idx="28">
                  <c:v>0.91943127962085303</c:v>
                </c:pt>
                <c:pt idx="29">
                  <c:v>1.5426540284360191</c:v>
                </c:pt>
                <c:pt idx="30">
                  <c:v>4.3933649289099526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D1-4DBD-BD3C-3010E5227166}"/>
            </c:ext>
          </c:extLst>
        </c:ser>
        <c:ser>
          <c:idx val="14"/>
          <c:order val="14"/>
          <c:tx>
            <c:strRef>
              <c:f>summary!$AX$1</c:f>
              <c:strCache>
                <c:ptCount val="1"/>
                <c:pt idx="0">
                  <c:v>Caraga</c:v>
                </c:pt>
              </c:strCache>
            </c:strRef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4961917795846411"/>
                  <c:y val="-8.51462019669826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summary!$AX$19:$AX$49</c:f>
              <c:numCache>
                <c:formatCode>General</c:formatCode>
                <c:ptCount val="31"/>
                <c:pt idx="0">
                  <c:v>1</c:v>
                </c:pt>
                <c:pt idx="1">
                  <c:v>1.015625</c:v>
                </c:pt>
                <c:pt idx="2">
                  <c:v>0.859375</c:v>
                </c:pt>
                <c:pt idx="3">
                  <c:v>0.703125</c:v>
                </c:pt>
                <c:pt idx="4">
                  <c:v>0.609375</c:v>
                </c:pt>
                <c:pt idx="5">
                  <c:v>0.75</c:v>
                </c:pt>
                <c:pt idx="6">
                  <c:v>0.734375</c:v>
                </c:pt>
                <c:pt idx="7">
                  <c:v>1.078125</c:v>
                </c:pt>
                <c:pt idx="8">
                  <c:v>1.140625</c:v>
                </c:pt>
                <c:pt idx="9">
                  <c:v>1.125</c:v>
                </c:pt>
                <c:pt idx="10">
                  <c:v>1.171875</c:v>
                </c:pt>
                <c:pt idx="11">
                  <c:v>1.84375</c:v>
                </c:pt>
                <c:pt idx="12">
                  <c:v>1.71875</c:v>
                </c:pt>
                <c:pt idx="13">
                  <c:v>1.75</c:v>
                </c:pt>
                <c:pt idx="14">
                  <c:v>1.234375</c:v>
                </c:pt>
                <c:pt idx="15">
                  <c:v>0.953125</c:v>
                </c:pt>
                <c:pt idx="16">
                  <c:v>1</c:v>
                </c:pt>
                <c:pt idx="17">
                  <c:v>1.171875</c:v>
                </c:pt>
                <c:pt idx="18">
                  <c:v>2.046875</c:v>
                </c:pt>
                <c:pt idx="19">
                  <c:v>2.109375</c:v>
                </c:pt>
                <c:pt idx="20">
                  <c:v>2.03125</c:v>
                </c:pt>
                <c:pt idx="21">
                  <c:v>2.515625</c:v>
                </c:pt>
                <c:pt idx="22">
                  <c:v>3.296875</c:v>
                </c:pt>
                <c:pt idx="23">
                  <c:v>4.421875</c:v>
                </c:pt>
                <c:pt idx="24">
                  <c:v>7.90625</c:v>
                </c:pt>
                <c:pt idx="25">
                  <c:v>4.578125</c:v>
                </c:pt>
                <c:pt idx="26">
                  <c:v>2.328125</c:v>
                </c:pt>
                <c:pt idx="27">
                  <c:v>1.5</c:v>
                </c:pt>
                <c:pt idx="28">
                  <c:v>1.375</c:v>
                </c:pt>
                <c:pt idx="29">
                  <c:v>2.25</c:v>
                </c:pt>
                <c:pt idx="30">
                  <c:v>5.171875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D1-4DBD-BD3C-3010E5227166}"/>
            </c:ext>
          </c:extLst>
        </c:ser>
        <c:ser>
          <c:idx val="15"/>
          <c:order val="15"/>
          <c:tx>
            <c:strRef>
              <c:f>summary!$AY$1</c:f>
              <c:strCache>
                <c:ptCount val="1"/>
                <c:pt idx="0">
                  <c:v>ARMM</c:v>
                </c:pt>
              </c:strCache>
            </c:strRef>
          </c:tx>
          <c:spPr>
            <a:ln w="22225" cap="rnd">
              <a:solidFill>
                <a:schemeClr val="accent4">
                  <a:tint val="46000"/>
                </a:schemeClr>
              </a:solidFill>
            </a:ln>
            <a:effectLst>
              <a:glow rad="139700">
                <a:schemeClr val="accent4">
                  <a:tint val="4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5255288733019848"/>
                  <c:y val="-0.2493567343318776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summary!$AY$19:$AY$49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0.3888888888888889</c:v>
                </c:pt>
                <c:pt idx="5">
                  <c:v>0.88888888888888884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0.88888888888888884</c:v>
                </c:pt>
                <c:pt idx="11">
                  <c:v>1.3055555555555556</c:v>
                </c:pt>
                <c:pt idx="12">
                  <c:v>1.1666666666666667</c:v>
                </c:pt>
                <c:pt idx="13">
                  <c:v>1.1111111111111112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1.1666666666666667</c:v>
                </c:pt>
                <c:pt idx="18">
                  <c:v>2.1944444444444446</c:v>
                </c:pt>
                <c:pt idx="19">
                  <c:v>1.9444444444444444</c:v>
                </c:pt>
                <c:pt idx="20">
                  <c:v>2.0555555555555554</c:v>
                </c:pt>
                <c:pt idx="21">
                  <c:v>1.8333333333333333</c:v>
                </c:pt>
                <c:pt idx="22">
                  <c:v>2.0833333333333335</c:v>
                </c:pt>
                <c:pt idx="23">
                  <c:v>2.3611111111111112</c:v>
                </c:pt>
                <c:pt idx="24">
                  <c:v>3.1388888888888888</c:v>
                </c:pt>
                <c:pt idx="25">
                  <c:v>3.25</c:v>
                </c:pt>
                <c:pt idx="26">
                  <c:v>2.6666666666666665</c:v>
                </c:pt>
                <c:pt idx="27">
                  <c:v>1.9166666666666667</c:v>
                </c:pt>
                <c:pt idx="28">
                  <c:v>2.7777777777777777</c:v>
                </c:pt>
                <c:pt idx="29">
                  <c:v>6.5555555555555554</c:v>
                </c:pt>
                <c:pt idx="30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D1-4DBD-BD3C-3010E5227166}"/>
            </c:ext>
          </c:extLst>
        </c:ser>
        <c:ser>
          <c:idx val="16"/>
          <c:order val="16"/>
          <c:tx>
            <c:strRef>
              <c:f>summary!$AZ$1</c:f>
              <c:strCache>
                <c:ptCount val="1"/>
                <c:pt idx="0">
                  <c:v>Region12</c:v>
                </c:pt>
              </c:strCache>
            </c:strRef>
          </c:tx>
          <c:spPr>
            <a:ln w="22225" cap="rnd">
              <a:solidFill>
                <a:schemeClr val="accent4">
                  <a:tint val="38000"/>
                </a:schemeClr>
              </a:solidFill>
            </a:ln>
            <a:effectLst>
              <a:glow rad="139700">
                <a:schemeClr val="accent4">
                  <a:tint val="3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summary!$A$19:$A$49</c:f>
              <c:numCache>
                <c:formatCode>mmm\-yy</c:formatCode>
                <c:ptCount val="3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</c:numCache>
            </c:numRef>
          </c:cat>
          <c:val>
            <c:numRef>
              <c:f>summary!$AZ$19:$AZ$49</c:f>
              <c:numCache>
                <c:formatCode>General</c:formatCode>
                <c:ptCount val="31"/>
                <c:pt idx="0">
                  <c:v>1</c:v>
                </c:pt>
                <c:pt idx="1">
                  <c:v>0.92567567567567566</c:v>
                </c:pt>
                <c:pt idx="2">
                  <c:v>0.7567567567567568</c:v>
                </c:pt>
                <c:pt idx="3">
                  <c:v>0.52027027027027029</c:v>
                </c:pt>
                <c:pt idx="4">
                  <c:v>0.64864864864864868</c:v>
                </c:pt>
                <c:pt idx="5">
                  <c:v>0.70945945945945943</c:v>
                </c:pt>
                <c:pt idx="6">
                  <c:v>0.85810810810810811</c:v>
                </c:pt>
                <c:pt idx="7">
                  <c:v>1.0878378378378379</c:v>
                </c:pt>
                <c:pt idx="8">
                  <c:v>1.0135135135135136</c:v>
                </c:pt>
                <c:pt idx="9">
                  <c:v>0.7432432432432432</c:v>
                </c:pt>
                <c:pt idx="10">
                  <c:v>0.72972972972972971</c:v>
                </c:pt>
                <c:pt idx="11">
                  <c:v>1.1418918918918919</c:v>
                </c:pt>
                <c:pt idx="12">
                  <c:v>1.1351351351351351</c:v>
                </c:pt>
                <c:pt idx="13">
                  <c:v>0.81081081081081086</c:v>
                </c:pt>
                <c:pt idx="14">
                  <c:v>0.72972972972972971</c:v>
                </c:pt>
                <c:pt idx="15">
                  <c:v>0.55405405405405406</c:v>
                </c:pt>
                <c:pt idx="16">
                  <c:v>0.66216216216216217</c:v>
                </c:pt>
                <c:pt idx="17">
                  <c:v>0.92567567567567566</c:v>
                </c:pt>
                <c:pt idx="18">
                  <c:v>1.2432432432432432</c:v>
                </c:pt>
                <c:pt idx="19">
                  <c:v>1.1621621621621621</c:v>
                </c:pt>
                <c:pt idx="20">
                  <c:v>1.0810810810810811</c:v>
                </c:pt>
                <c:pt idx="21">
                  <c:v>1.1418918918918919</c:v>
                </c:pt>
                <c:pt idx="22">
                  <c:v>1.1148648648648649</c:v>
                </c:pt>
                <c:pt idx="23">
                  <c:v>1.1554054054054055</c:v>
                </c:pt>
                <c:pt idx="24">
                  <c:v>1.5675675675675675</c:v>
                </c:pt>
                <c:pt idx="25">
                  <c:v>1.5067567567567568</c:v>
                </c:pt>
                <c:pt idx="26">
                  <c:v>1.1148648648648649</c:v>
                </c:pt>
                <c:pt idx="27">
                  <c:v>0.86486486486486491</c:v>
                </c:pt>
                <c:pt idx="28">
                  <c:v>0.9932432432432432</c:v>
                </c:pt>
                <c:pt idx="29">
                  <c:v>1.8108108108108107</c:v>
                </c:pt>
                <c:pt idx="30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D1-4DBD-BD3C-3010E52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13296"/>
        <c:axId val="477211632"/>
      </c:lineChart>
      <c:dateAx>
        <c:axId val="4772132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1632"/>
        <c:crosses val="autoZero"/>
        <c:auto val="1"/>
        <c:lblOffset val="100"/>
        <c:baseTimeUnit val="months"/>
      </c:dateAx>
      <c:valAx>
        <c:axId val="4772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summary!$BG$1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summary!$BG$19:$BG$49</c:f>
              <c:numCache>
                <c:formatCode>General</c:formatCode>
                <c:ptCount val="31"/>
                <c:pt idx="0">
                  <c:v>1</c:v>
                </c:pt>
                <c:pt idx="1">
                  <c:v>0.75844084545704094</c:v>
                </c:pt>
                <c:pt idx="2">
                  <c:v>0.66758166346417791</c:v>
                </c:pt>
                <c:pt idx="3">
                  <c:v>0.46719736480922319</c:v>
                </c:pt>
                <c:pt idx="4">
                  <c:v>0.4479824320614878</c:v>
                </c:pt>
                <c:pt idx="5">
                  <c:v>0.76585231951688171</c:v>
                </c:pt>
                <c:pt idx="6">
                  <c:v>1.3357123250068625</c:v>
                </c:pt>
                <c:pt idx="7">
                  <c:v>1.4413944551194071</c:v>
                </c:pt>
                <c:pt idx="8">
                  <c:v>1.261872083447708</c:v>
                </c:pt>
                <c:pt idx="9">
                  <c:v>1.1644249245127642</c:v>
                </c:pt>
                <c:pt idx="10">
                  <c:v>1.3140269009058467</c:v>
                </c:pt>
                <c:pt idx="11">
                  <c:v>1.7480098819654131</c:v>
                </c:pt>
                <c:pt idx="12">
                  <c:v>1.3593192423826517</c:v>
                </c:pt>
                <c:pt idx="13">
                  <c:v>0.93823771616799345</c:v>
                </c:pt>
                <c:pt idx="14">
                  <c:v>0.71122701070546257</c:v>
                </c:pt>
                <c:pt idx="15">
                  <c:v>0.46198188306340926</c:v>
                </c:pt>
                <c:pt idx="16">
                  <c:v>0.43782596760911335</c:v>
                </c:pt>
                <c:pt idx="17">
                  <c:v>0.79961570134504534</c:v>
                </c:pt>
                <c:pt idx="18">
                  <c:v>1.7688718089486686</c:v>
                </c:pt>
                <c:pt idx="19">
                  <c:v>1.8745539390612134</c:v>
                </c:pt>
                <c:pt idx="20">
                  <c:v>1.537469118858084</c:v>
                </c:pt>
                <c:pt idx="21">
                  <c:v>1.4790008234971177</c:v>
                </c:pt>
                <c:pt idx="22">
                  <c:v>1.4471589349437277</c:v>
                </c:pt>
                <c:pt idx="23">
                  <c:v>1.3615152346966786</c:v>
                </c:pt>
                <c:pt idx="24">
                  <c:v>2.1424650013724951</c:v>
                </c:pt>
                <c:pt idx="25">
                  <c:v>1.3046939335712324</c:v>
                </c:pt>
                <c:pt idx="26">
                  <c:v>0.99396102113642604</c:v>
                </c:pt>
                <c:pt idx="27">
                  <c:v>0.59758440845457039</c:v>
                </c:pt>
                <c:pt idx="28">
                  <c:v>0.587427944002196</c:v>
                </c:pt>
                <c:pt idx="29">
                  <c:v>0.98600054899807854</c:v>
                </c:pt>
                <c:pt idx="30">
                  <c:v>3.2495196266813067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6-4BE3-B330-005D1B14DDEC}"/>
            </c:ext>
          </c:extLst>
        </c:ser>
        <c:ser>
          <c:idx val="1"/>
          <c:order val="1"/>
          <c:tx>
            <c:strRef>
              <c:f>summary!$BH$1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summary!$BH$19:$BH$49</c:f>
              <c:numCache>
                <c:formatCode>General</c:formatCode>
                <c:ptCount val="31"/>
                <c:pt idx="0">
                  <c:v>1</c:v>
                </c:pt>
                <c:pt idx="1">
                  <c:v>0.78723404255319152</c:v>
                </c:pt>
                <c:pt idx="2">
                  <c:v>0.88297872340425532</c:v>
                </c:pt>
                <c:pt idx="3">
                  <c:v>0.55319148936170215</c:v>
                </c:pt>
                <c:pt idx="4">
                  <c:v>0.61702127659574468</c:v>
                </c:pt>
                <c:pt idx="5">
                  <c:v>0.80851063829787229</c:v>
                </c:pt>
                <c:pt idx="6">
                  <c:v>0.95744680851063835</c:v>
                </c:pt>
                <c:pt idx="7">
                  <c:v>1.1382978723404256</c:v>
                </c:pt>
                <c:pt idx="8">
                  <c:v>1.1063829787234043</c:v>
                </c:pt>
                <c:pt idx="9">
                  <c:v>1</c:v>
                </c:pt>
                <c:pt idx="10">
                  <c:v>1.1702127659574468</c:v>
                </c:pt>
                <c:pt idx="11">
                  <c:v>2.0106382978723403</c:v>
                </c:pt>
                <c:pt idx="12">
                  <c:v>1.8297872340425532</c:v>
                </c:pt>
                <c:pt idx="13">
                  <c:v>2.4042553191489362</c:v>
                </c:pt>
                <c:pt idx="14">
                  <c:v>1.0638297872340425</c:v>
                </c:pt>
                <c:pt idx="15">
                  <c:v>0.80851063829787229</c:v>
                </c:pt>
                <c:pt idx="16">
                  <c:v>0.86170212765957444</c:v>
                </c:pt>
                <c:pt idx="17">
                  <c:v>1.2127659574468086</c:v>
                </c:pt>
                <c:pt idx="18">
                  <c:v>1.8723404255319149</c:v>
                </c:pt>
                <c:pt idx="19">
                  <c:v>2.2872340425531914</c:v>
                </c:pt>
                <c:pt idx="20">
                  <c:v>2.0425531914893615</c:v>
                </c:pt>
                <c:pt idx="21">
                  <c:v>2.6063829787234041</c:v>
                </c:pt>
                <c:pt idx="22">
                  <c:v>3.4468085106382977</c:v>
                </c:pt>
                <c:pt idx="23">
                  <c:v>4.2872340425531918</c:v>
                </c:pt>
                <c:pt idx="24">
                  <c:v>4.2446808510638299</c:v>
                </c:pt>
                <c:pt idx="25">
                  <c:v>2.8191489361702127</c:v>
                </c:pt>
                <c:pt idx="26">
                  <c:v>2.0957446808510638</c:v>
                </c:pt>
                <c:pt idx="27">
                  <c:v>1.574468085106383</c:v>
                </c:pt>
                <c:pt idx="28">
                  <c:v>1.5319148936170213</c:v>
                </c:pt>
                <c:pt idx="29">
                  <c:v>2.8404255319148937</c:v>
                </c:pt>
                <c:pt idx="30">
                  <c:v>12.808510638297872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E3-B330-005D1B14DDEC}"/>
            </c:ext>
          </c:extLst>
        </c:ser>
        <c:ser>
          <c:idx val="2"/>
          <c:order val="2"/>
          <c:tx>
            <c:strRef>
              <c:f>summary!$BI$1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summary!$BI$19:$BI$49</c:f>
              <c:numCache>
                <c:formatCode>General</c:formatCode>
                <c:ptCount val="31"/>
                <c:pt idx="0">
                  <c:v>1</c:v>
                </c:pt>
                <c:pt idx="1">
                  <c:v>0.75471698113207553</c:v>
                </c:pt>
                <c:pt idx="2">
                  <c:v>0.71698113207547165</c:v>
                </c:pt>
                <c:pt idx="3">
                  <c:v>0.46226415094339623</c:v>
                </c:pt>
                <c:pt idx="4">
                  <c:v>0.55660377358490565</c:v>
                </c:pt>
                <c:pt idx="5">
                  <c:v>1.0141509433962264</c:v>
                </c:pt>
                <c:pt idx="6">
                  <c:v>1.3915094339622642</c:v>
                </c:pt>
                <c:pt idx="7">
                  <c:v>1.9528301886792452</c:v>
                </c:pt>
                <c:pt idx="8">
                  <c:v>1.7169811320754718</c:v>
                </c:pt>
                <c:pt idx="9">
                  <c:v>1.4245283018867925</c:v>
                </c:pt>
                <c:pt idx="10">
                  <c:v>1.5801886792452831</c:v>
                </c:pt>
                <c:pt idx="11">
                  <c:v>1.9056603773584906</c:v>
                </c:pt>
                <c:pt idx="12">
                  <c:v>1.8867924528301887</c:v>
                </c:pt>
                <c:pt idx="13">
                  <c:v>1.3018867924528301</c:v>
                </c:pt>
                <c:pt idx="14">
                  <c:v>1.0188679245283019</c:v>
                </c:pt>
                <c:pt idx="15">
                  <c:v>0.71698113207547165</c:v>
                </c:pt>
                <c:pt idx="16">
                  <c:v>0.78301886792452835</c:v>
                </c:pt>
                <c:pt idx="17">
                  <c:v>1.4905660377358489</c:v>
                </c:pt>
                <c:pt idx="18">
                  <c:v>2.8349056603773586</c:v>
                </c:pt>
                <c:pt idx="19">
                  <c:v>3.2735849056603774</c:v>
                </c:pt>
                <c:pt idx="20">
                  <c:v>3.0094339622641511</c:v>
                </c:pt>
                <c:pt idx="21">
                  <c:v>2.5424528301886791</c:v>
                </c:pt>
                <c:pt idx="22">
                  <c:v>2.5660377358490565</c:v>
                </c:pt>
                <c:pt idx="23">
                  <c:v>2.5047169811320753</c:v>
                </c:pt>
                <c:pt idx="24">
                  <c:v>4.0047169811320753</c:v>
                </c:pt>
                <c:pt idx="25">
                  <c:v>2.9339622641509435</c:v>
                </c:pt>
                <c:pt idx="26">
                  <c:v>2.4245283018867925</c:v>
                </c:pt>
                <c:pt idx="27">
                  <c:v>1.4339622641509433</c:v>
                </c:pt>
                <c:pt idx="28">
                  <c:v>1.929245283018868</c:v>
                </c:pt>
                <c:pt idx="29">
                  <c:v>7.2452830188679247</c:v>
                </c:pt>
                <c:pt idx="30">
                  <c:v>31.627358490566039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6-4BE3-B330-005D1B14DDEC}"/>
            </c:ext>
          </c:extLst>
        </c:ser>
        <c:ser>
          <c:idx val="3"/>
          <c:order val="3"/>
          <c:tx>
            <c:strRef>
              <c:f>summary!$BJ$1</c:f>
              <c:strCache>
                <c:ptCount val="1"/>
                <c:pt idx="0">
                  <c:v>ARMM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summary!$BJ$19:$BJ$49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0.3888888888888889</c:v>
                </c:pt>
                <c:pt idx="5">
                  <c:v>0.88888888888888884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0.88888888888888884</c:v>
                </c:pt>
                <c:pt idx="11">
                  <c:v>1.3055555555555556</c:v>
                </c:pt>
                <c:pt idx="12">
                  <c:v>1.1666666666666667</c:v>
                </c:pt>
                <c:pt idx="13">
                  <c:v>1.1111111111111112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1.1666666666666667</c:v>
                </c:pt>
                <c:pt idx="18">
                  <c:v>2.1944444444444446</c:v>
                </c:pt>
                <c:pt idx="19">
                  <c:v>1.9444444444444444</c:v>
                </c:pt>
                <c:pt idx="20">
                  <c:v>2.0555555555555554</c:v>
                </c:pt>
                <c:pt idx="21">
                  <c:v>1.8333333333333333</c:v>
                </c:pt>
                <c:pt idx="22">
                  <c:v>2.0833333333333335</c:v>
                </c:pt>
                <c:pt idx="23">
                  <c:v>2.3611111111111112</c:v>
                </c:pt>
                <c:pt idx="24">
                  <c:v>3.1388888888888888</c:v>
                </c:pt>
                <c:pt idx="25">
                  <c:v>3.25</c:v>
                </c:pt>
                <c:pt idx="26">
                  <c:v>2.6666666666666665</c:v>
                </c:pt>
                <c:pt idx="27">
                  <c:v>1.9166666666666667</c:v>
                </c:pt>
                <c:pt idx="28">
                  <c:v>2.7777777777777777</c:v>
                </c:pt>
                <c:pt idx="29">
                  <c:v>6.5555555555555554</c:v>
                </c:pt>
                <c:pt idx="30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6-4BE3-B330-005D1B14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67360"/>
        <c:axId val="421768192"/>
      </c:lineChart>
      <c:catAx>
        <c:axId val="4217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192"/>
        <c:crosses val="autoZero"/>
        <c:auto val="1"/>
        <c:lblAlgn val="ctr"/>
        <c:lblOffset val="100"/>
        <c:noMultiLvlLbl val="0"/>
      </c:catAx>
      <c:valAx>
        <c:axId val="421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summary!$AJ$19:$AZ$19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6-4537-BF94-8D255FAAB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summary!$AJ$20:$AZ$20</c:f>
              <c:numCache>
                <c:formatCode>General</c:formatCode>
                <c:ptCount val="17"/>
                <c:pt idx="0">
                  <c:v>0.75844084545704094</c:v>
                </c:pt>
                <c:pt idx="1">
                  <c:v>0.77844311377245512</c:v>
                </c:pt>
                <c:pt idx="2">
                  <c:v>0.63809523809523805</c:v>
                </c:pt>
                <c:pt idx="3">
                  <c:v>0.86585365853658536</c:v>
                </c:pt>
                <c:pt idx="4">
                  <c:v>0.65934065934065933</c:v>
                </c:pt>
                <c:pt idx="5">
                  <c:v>0.75136612021857918</c:v>
                </c:pt>
                <c:pt idx="6">
                  <c:v>0.60606060606060608</c:v>
                </c:pt>
                <c:pt idx="7">
                  <c:v>0.88034188034188032</c:v>
                </c:pt>
                <c:pt idx="8">
                  <c:v>0.75471698113207553</c:v>
                </c:pt>
                <c:pt idx="9">
                  <c:v>0.78723404255319152</c:v>
                </c:pt>
                <c:pt idx="10">
                  <c:v>0.77596741344195519</c:v>
                </c:pt>
                <c:pt idx="11">
                  <c:v>0.94117647058823528</c:v>
                </c:pt>
                <c:pt idx="12">
                  <c:v>0.92490118577075098</c:v>
                </c:pt>
                <c:pt idx="13">
                  <c:v>0.80094786729857825</c:v>
                </c:pt>
                <c:pt idx="14">
                  <c:v>1.015625</c:v>
                </c:pt>
                <c:pt idx="15">
                  <c:v>0.61111111111111116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6-4537-BF94-8D255FAAB0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summary!$AJ$21:$AZ$21</c:f>
              <c:numCache>
                <c:formatCode>General</c:formatCode>
                <c:ptCount val="17"/>
                <c:pt idx="0">
                  <c:v>0.66758166346417791</c:v>
                </c:pt>
                <c:pt idx="1">
                  <c:v>0.74251497005988021</c:v>
                </c:pt>
                <c:pt idx="2">
                  <c:v>0.8571428571428571</c:v>
                </c:pt>
                <c:pt idx="3">
                  <c:v>0.70731707317073167</c:v>
                </c:pt>
                <c:pt idx="4">
                  <c:v>0.59752747252747251</c:v>
                </c:pt>
                <c:pt idx="5">
                  <c:v>0.74590163934426235</c:v>
                </c:pt>
                <c:pt idx="6">
                  <c:v>0.93939393939393945</c:v>
                </c:pt>
                <c:pt idx="7">
                  <c:v>0.97435897435897434</c:v>
                </c:pt>
                <c:pt idx="8">
                  <c:v>0.71698113207547165</c:v>
                </c:pt>
                <c:pt idx="9">
                  <c:v>0.88297872340425532</c:v>
                </c:pt>
                <c:pt idx="10">
                  <c:v>0.61201629327902241</c:v>
                </c:pt>
                <c:pt idx="11">
                  <c:v>1.0117647058823529</c:v>
                </c:pt>
                <c:pt idx="12">
                  <c:v>0.77865612648221338</c:v>
                </c:pt>
                <c:pt idx="13">
                  <c:v>0.78672985781990523</c:v>
                </c:pt>
                <c:pt idx="14">
                  <c:v>0.859375</c:v>
                </c:pt>
                <c:pt idx="15">
                  <c:v>0.55555555555555558</c:v>
                </c:pt>
                <c:pt idx="16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6-4537-BF94-8D255FAAB0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summary!$AJ$22:$AZ$22</c:f>
              <c:numCache>
                <c:formatCode>General</c:formatCode>
                <c:ptCount val="17"/>
                <c:pt idx="0">
                  <c:v>0.46719736480922319</c:v>
                </c:pt>
                <c:pt idx="1">
                  <c:v>0.6347305389221557</c:v>
                </c:pt>
                <c:pt idx="2">
                  <c:v>0.51904761904761909</c:v>
                </c:pt>
                <c:pt idx="3">
                  <c:v>0.54878048780487809</c:v>
                </c:pt>
                <c:pt idx="4">
                  <c:v>0.42307692307692307</c:v>
                </c:pt>
                <c:pt idx="5">
                  <c:v>0.46994535519125685</c:v>
                </c:pt>
                <c:pt idx="6">
                  <c:v>0.51515151515151514</c:v>
                </c:pt>
                <c:pt idx="7">
                  <c:v>0.63247863247863245</c:v>
                </c:pt>
                <c:pt idx="8">
                  <c:v>0.46226415094339623</c:v>
                </c:pt>
                <c:pt idx="9">
                  <c:v>0.55319148936170215</c:v>
                </c:pt>
                <c:pt idx="10">
                  <c:v>0.40224032586558045</c:v>
                </c:pt>
                <c:pt idx="11">
                  <c:v>0.63529411764705879</c:v>
                </c:pt>
                <c:pt idx="12">
                  <c:v>0.47826086956521741</c:v>
                </c:pt>
                <c:pt idx="13">
                  <c:v>0.54739336492891</c:v>
                </c:pt>
                <c:pt idx="14">
                  <c:v>0.703125</c:v>
                </c:pt>
                <c:pt idx="15">
                  <c:v>0.58333333333333337</c:v>
                </c:pt>
                <c:pt idx="16">
                  <c:v>0.52027027027027029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6-4537-BF94-8D255FAAB0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summary!$AJ$23:$AZ$23</c:f>
              <c:numCache>
                <c:formatCode>General</c:formatCode>
                <c:ptCount val="17"/>
                <c:pt idx="0">
                  <c:v>0.4479824320614878</c:v>
                </c:pt>
                <c:pt idx="1">
                  <c:v>0.72455089820359286</c:v>
                </c:pt>
                <c:pt idx="2">
                  <c:v>0.56666666666666665</c:v>
                </c:pt>
                <c:pt idx="3">
                  <c:v>0.68292682926829273</c:v>
                </c:pt>
                <c:pt idx="4">
                  <c:v>0.47115384615384615</c:v>
                </c:pt>
                <c:pt idx="5">
                  <c:v>0.48998178506375228</c:v>
                </c:pt>
                <c:pt idx="6">
                  <c:v>0.74242424242424243</c:v>
                </c:pt>
                <c:pt idx="7">
                  <c:v>0.72649572649572647</c:v>
                </c:pt>
                <c:pt idx="8">
                  <c:v>0.55660377358490565</c:v>
                </c:pt>
                <c:pt idx="9">
                  <c:v>0.61702127659574468</c:v>
                </c:pt>
                <c:pt idx="10">
                  <c:v>0.42158859470468429</c:v>
                </c:pt>
                <c:pt idx="11">
                  <c:v>0.82352941176470584</c:v>
                </c:pt>
                <c:pt idx="12">
                  <c:v>0.50988142292490124</c:v>
                </c:pt>
                <c:pt idx="13">
                  <c:v>0.57345971563981046</c:v>
                </c:pt>
                <c:pt idx="14">
                  <c:v>0.609375</c:v>
                </c:pt>
                <c:pt idx="15">
                  <c:v>0.3888888888888889</c:v>
                </c:pt>
                <c:pt idx="16">
                  <c:v>0.64864864864864868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6-4537-BF94-8D255FAAB0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summary!$AJ$24:$AZ$24</c:f>
              <c:numCache>
                <c:formatCode>General</c:formatCode>
                <c:ptCount val="17"/>
                <c:pt idx="0">
                  <c:v>0.76585231951688171</c:v>
                </c:pt>
                <c:pt idx="1">
                  <c:v>1.1976047904191616</c:v>
                </c:pt>
                <c:pt idx="2">
                  <c:v>0.919047619047619</c:v>
                </c:pt>
                <c:pt idx="3">
                  <c:v>1.1219512195121952</c:v>
                </c:pt>
                <c:pt idx="4">
                  <c:v>0.74587912087912089</c:v>
                </c:pt>
                <c:pt idx="5">
                  <c:v>0.90072859744990896</c:v>
                </c:pt>
                <c:pt idx="6">
                  <c:v>0.84848484848484851</c:v>
                </c:pt>
                <c:pt idx="7">
                  <c:v>1.2735042735042734</c:v>
                </c:pt>
                <c:pt idx="8">
                  <c:v>1.0141509433962264</c:v>
                </c:pt>
                <c:pt idx="9">
                  <c:v>0.80851063829787229</c:v>
                </c:pt>
                <c:pt idx="10">
                  <c:v>0.58248472505091653</c:v>
                </c:pt>
                <c:pt idx="11">
                  <c:v>1.4470588235294117</c:v>
                </c:pt>
                <c:pt idx="12">
                  <c:v>0.62450592885375489</c:v>
                </c:pt>
                <c:pt idx="13">
                  <c:v>0.72274881516587675</c:v>
                </c:pt>
                <c:pt idx="14">
                  <c:v>0.75</c:v>
                </c:pt>
                <c:pt idx="15">
                  <c:v>0.88888888888888884</c:v>
                </c:pt>
                <c:pt idx="16">
                  <c:v>0.70945945945945943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6-4537-BF94-8D255FAAB0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summary!$AJ$25:$AZ$25</c:f>
              <c:numCache>
                <c:formatCode>General</c:formatCode>
                <c:ptCount val="17"/>
                <c:pt idx="0">
                  <c:v>1.3357123250068625</c:v>
                </c:pt>
                <c:pt idx="1">
                  <c:v>1.9461077844311376</c:v>
                </c:pt>
                <c:pt idx="2">
                  <c:v>1.3</c:v>
                </c:pt>
                <c:pt idx="3">
                  <c:v>1.4024390243902438</c:v>
                </c:pt>
                <c:pt idx="4">
                  <c:v>1.4780219780219781</c:v>
                </c:pt>
                <c:pt idx="5">
                  <c:v>1.5264116575591986</c:v>
                </c:pt>
                <c:pt idx="6">
                  <c:v>1.3181818181818181</c:v>
                </c:pt>
                <c:pt idx="7">
                  <c:v>1.829059829059829</c:v>
                </c:pt>
                <c:pt idx="8">
                  <c:v>1.3915094339622642</c:v>
                </c:pt>
                <c:pt idx="9">
                  <c:v>0.95744680851063835</c:v>
                </c:pt>
                <c:pt idx="10">
                  <c:v>0.85132382892057024</c:v>
                </c:pt>
                <c:pt idx="11">
                  <c:v>1.8</c:v>
                </c:pt>
                <c:pt idx="12">
                  <c:v>1.0316205533596838</c:v>
                </c:pt>
                <c:pt idx="13">
                  <c:v>0.86966824644549767</c:v>
                </c:pt>
                <c:pt idx="14">
                  <c:v>0.734375</c:v>
                </c:pt>
                <c:pt idx="15">
                  <c:v>0.61111111111111116</c:v>
                </c:pt>
                <c:pt idx="16">
                  <c:v>0.85810810810810811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6-4537-BF94-8D255FAAB0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summary!$AJ$26:$AZ$26</c:f>
              <c:numCache>
                <c:formatCode>General</c:formatCode>
                <c:ptCount val="17"/>
                <c:pt idx="0">
                  <c:v>1.4413944551194071</c:v>
                </c:pt>
                <c:pt idx="1">
                  <c:v>2.6167664670658684</c:v>
                </c:pt>
                <c:pt idx="2">
                  <c:v>1.6047619047619048</c:v>
                </c:pt>
                <c:pt idx="3">
                  <c:v>1.9146341463414633</c:v>
                </c:pt>
                <c:pt idx="4">
                  <c:v>2.0109890109890109</c:v>
                </c:pt>
                <c:pt idx="5">
                  <c:v>1.5901639344262295</c:v>
                </c:pt>
                <c:pt idx="6">
                  <c:v>2.8636363636363638</c:v>
                </c:pt>
                <c:pt idx="7">
                  <c:v>1.8717948717948718</c:v>
                </c:pt>
                <c:pt idx="8">
                  <c:v>1.9528301886792452</c:v>
                </c:pt>
                <c:pt idx="9">
                  <c:v>1.1382978723404256</c:v>
                </c:pt>
                <c:pt idx="10">
                  <c:v>0.93482688391038693</c:v>
                </c:pt>
                <c:pt idx="11">
                  <c:v>1.4823529411764707</c:v>
                </c:pt>
                <c:pt idx="12">
                  <c:v>1.0632411067193677</c:v>
                </c:pt>
                <c:pt idx="13">
                  <c:v>0.96208530805687209</c:v>
                </c:pt>
                <c:pt idx="14">
                  <c:v>1.078125</c:v>
                </c:pt>
                <c:pt idx="15">
                  <c:v>0.55555555555555558</c:v>
                </c:pt>
                <c:pt idx="16">
                  <c:v>1.0878378378378379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6-4537-BF94-8D255FAAB0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summary!$AJ$27:$AZ$27</c:f>
              <c:numCache>
                <c:formatCode>General</c:formatCode>
                <c:ptCount val="17"/>
                <c:pt idx="0">
                  <c:v>1.261872083447708</c:v>
                </c:pt>
                <c:pt idx="1">
                  <c:v>2.1796407185628741</c:v>
                </c:pt>
                <c:pt idx="2">
                  <c:v>1.5904761904761904</c:v>
                </c:pt>
                <c:pt idx="3">
                  <c:v>1.8658536585365855</c:v>
                </c:pt>
                <c:pt idx="4">
                  <c:v>1.5219780219780219</c:v>
                </c:pt>
                <c:pt idx="5">
                  <c:v>1.3287795992714027</c:v>
                </c:pt>
                <c:pt idx="6">
                  <c:v>2.4545454545454546</c:v>
                </c:pt>
                <c:pt idx="7">
                  <c:v>2.0427350427350426</c:v>
                </c:pt>
                <c:pt idx="8">
                  <c:v>1.7169811320754718</c:v>
                </c:pt>
                <c:pt idx="9">
                  <c:v>1.1063829787234043</c:v>
                </c:pt>
                <c:pt idx="10">
                  <c:v>0.75560081466395113</c:v>
                </c:pt>
                <c:pt idx="11">
                  <c:v>1.0705882352941176</c:v>
                </c:pt>
                <c:pt idx="12">
                  <c:v>0.94466403162055335</c:v>
                </c:pt>
                <c:pt idx="13">
                  <c:v>0.98341232227488151</c:v>
                </c:pt>
                <c:pt idx="14">
                  <c:v>1.140625</c:v>
                </c:pt>
                <c:pt idx="15">
                  <c:v>0.61111111111111116</c:v>
                </c:pt>
                <c:pt idx="16">
                  <c:v>1.0135135135135136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6-4537-BF94-8D255FAAB0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summary!$AJ$28:$AZ$28</c:f>
              <c:numCache>
                <c:formatCode>General</c:formatCode>
                <c:ptCount val="17"/>
                <c:pt idx="0">
                  <c:v>1.1644249245127642</c:v>
                </c:pt>
                <c:pt idx="1">
                  <c:v>1.7365269461077844</c:v>
                </c:pt>
                <c:pt idx="2">
                  <c:v>1.2476190476190476</c:v>
                </c:pt>
                <c:pt idx="3">
                  <c:v>1.8658536585365855</c:v>
                </c:pt>
                <c:pt idx="4">
                  <c:v>1.1936813186813187</c:v>
                </c:pt>
                <c:pt idx="5">
                  <c:v>1.4280510018214936</c:v>
                </c:pt>
                <c:pt idx="6">
                  <c:v>2.1363636363636362</c:v>
                </c:pt>
                <c:pt idx="7">
                  <c:v>2.1282051282051282</c:v>
                </c:pt>
                <c:pt idx="8">
                  <c:v>1.4245283018867925</c:v>
                </c:pt>
                <c:pt idx="9">
                  <c:v>1</c:v>
                </c:pt>
                <c:pt idx="10">
                  <c:v>0.68126272912423624</c:v>
                </c:pt>
                <c:pt idx="11">
                  <c:v>0.95294117647058818</c:v>
                </c:pt>
                <c:pt idx="12">
                  <c:v>0.78260869565217395</c:v>
                </c:pt>
                <c:pt idx="13">
                  <c:v>0.84360189573459721</c:v>
                </c:pt>
                <c:pt idx="14">
                  <c:v>1.125</c:v>
                </c:pt>
                <c:pt idx="15">
                  <c:v>0.61111111111111116</c:v>
                </c:pt>
                <c:pt idx="16">
                  <c:v>0.7432432432432432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6-4537-BF94-8D255FAAB0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summary!$AJ$29:$AZ$29</c:f>
              <c:numCache>
                <c:formatCode>General</c:formatCode>
                <c:ptCount val="17"/>
                <c:pt idx="0">
                  <c:v>1.3140269009058467</c:v>
                </c:pt>
                <c:pt idx="1">
                  <c:v>2.0359281437125749</c:v>
                </c:pt>
                <c:pt idx="2">
                  <c:v>1.0952380952380953</c:v>
                </c:pt>
                <c:pt idx="3">
                  <c:v>2.1707317073170733</c:v>
                </c:pt>
                <c:pt idx="4">
                  <c:v>1.3516483516483517</c:v>
                </c:pt>
                <c:pt idx="5">
                  <c:v>1.7595628415300546</c:v>
                </c:pt>
                <c:pt idx="6">
                  <c:v>2.6212121212121211</c:v>
                </c:pt>
                <c:pt idx="7">
                  <c:v>2.1452991452991452</c:v>
                </c:pt>
                <c:pt idx="8">
                  <c:v>1.5801886792452831</c:v>
                </c:pt>
                <c:pt idx="9">
                  <c:v>1.1702127659574468</c:v>
                </c:pt>
                <c:pt idx="10">
                  <c:v>0.76680244399185338</c:v>
                </c:pt>
                <c:pt idx="11">
                  <c:v>1.1764705882352942</c:v>
                </c:pt>
                <c:pt idx="12">
                  <c:v>0.85375494071146241</c:v>
                </c:pt>
                <c:pt idx="13">
                  <c:v>0.81753554502369663</c:v>
                </c:pt>
                <c:pt idx="14">
                  <c:v>1.171875</c:v>
                </c:pt>
                <c:pt idx="15">
                  <c:v>0.88888888888888884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26-4537-BF94-8D255FAAB0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summary!$AJ$30:$AZ$30</c:f>
              <c:numCache>
                <c:formatCode>General</c:formatCode>
                <c:ptCount val="17"/>
                <c:pt idx="0">
                  <c:v>1.7480098819654131</c:v>
                </c:pt>
                <c:pt idx="1">
                  <c:v>2.7964071856287425</c:v>
                </c:pt>
                <c:pt idx="2">
                  <c:v>1.2285714285714286</c:v>
                </c:pt>
                <c:pt idx="3">
                  <c:v>2.6097560975609757</c:v>
                </c:pt>
                <c:pt idx="4">
                  <c:v>2.1071428571428572</c:v>
                </c:pt>
                <c:pt idx="5">
                  <c:v>2.2877959927140257</c:v>
                </c:pt>
                <c:pt idx="6">
                  <c:v>4.0151515151515156</c:v>
                </c:pt>
                <c:pt idx="7">
                  <c:v>2.5470085470085468</c:v>
                </c:pt>
                <c:pt idx="8">
                  <c:v>1.9056603773584906</c:v>
                </c:pt>
                <c:pt idx="9">
                  <c:v>2.0106382978723403</c:v>
                </c:pt>
                <c:pt idx="10">
                  <c:v>0.95112016293279023</c:v>
                </c:pt>
                <c:pt idx="11">
                  <c:v>1.5529411764705883</c:v>
                </c:pt>
                <c:pt idx="12">
                  <c:v>1.1185770750988142</c:v>
                </c:pt>
                <c:pt idx="13">
                  <c:v>1.0094786729857821</c:v>
                </c:pt>
                <c:pt idx="14">
                  <c:v>1.84375</c:v>
                </c:pt>
                <c:pt idx="15">
                  <c:v>1.3055555555555556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26-4537-BF94-8D255FAAB0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summary!$AJ$31:$AZ$31</c:f>
              <c:numCache>
                <c:formatCode>General</c:formatCode>
                <c:ptCount val="17"/>
                <c:pt idx="0">
                  <c:v>1.3593192423826517</c:v>
                </c:pt>
                <c:pt idx="1">
                  <c:v>2.4071856287425151</c:v>
                </c:pt>
                <c:pt idx="2">
                  <c:v>0.99047619047619051</c:v>
                </c:pt>
                <c:pt idx="3">
                  <c:v>2.8292682926829267</c:v>
                </c:pt>
                <c:pt idx="4">
                  <c:v>1.8914835164835164</c:v>
                </c:pt>
                <c:pt idx="5">
                  <c:v>1.8916211293260474</c:v>
                </c:pt>
                <c:pt idx="6">
                  <c:v>3.1363636363636362</c:v>
                </c:pt>
                <c:pt idx="7">
                  <c:v>2.2820512820512819</c:v>
                </c:pt>
                <c:pt idx="8">
                  <c:v>1.8867924528301887</c:v>
                </c:pt>
                <c:pt idx="9">
                  <c:v>1.8297872340425532</c:v>
                </c:pt>
                <c:pt idx="10">
                  <c:v>0.80549898167006106</c:v>
                </c:pt>
                <c:pt idx="11">
                  <c:v>1.7176470588235293</c:v>
                </c:pt>
                <c:pt idx="12">
                  <c:v>1.0592885375494072</c:v>
                </c:pt>
                <c:pt idx="13">
                  <c:v>1.1350710900473933</c:v>
                </c:pt>
                <c:pt idx="14">
                  <c:v>1.71875</c:v>
                </c:pt>
                <c:pt idx="15">
                  <c:v>1.1666666666666667</c:v>
                </c:pt>
                <c:pt idx="16">
                  <c:v>1.1351351351351351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26-4537-BF94-8D255FAAB0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summary!$AJ$32:$AZ$32</c:f>
              <c:numCache>
                <c:formatCode>General</c:formatCode>
                <c:ptCount val="17"/>
                <c:pt idx="0">
                  <c:v>0.93823771616799345</c:v>
                </c:pt>
                <c:pt idx="1">
                  <c:v>1.4970059880239521</c:v>
                </c:pt>
                <c:pt idx="2">
                  <c:v>1.0904761904761904</c:v>
                </c:pt>
                <c:pt idx="3">
                  <c:v>1.7195121951219512</c:v>
                </c:pt>
                <c:pt idx="4">
                  <c:v>1.2046703296703296</c:v>
                </c:pt>
                <c:pt idx="5">
                  <c:v>1.4089253187613844</c:v>
                </c:pt>
                <c:pt idx="6">
                  <c:v>2.6666666666666665</c:v>
                </c:pt>
                <c:pt idx="7">
                  <c:v>1.6923076923076923</c:v>
                </c:pt>
                <c:pt idx="8">
                  <c:v>1.3018867924528301</c:v>
                </c:pt>
                <c:pt idx="9">
                  <c:v>2.4042553191489362</c:v>
                </c:pt>
                <c:pt idx="10">
                  <c:v>0.63849287169042768</c:v>
                </c:pt>
                <c:pt idx="11">
                  <c:v>1.3058823529411765</c:v>
                </c:pt>
                <c:pt idx="12">
                  <c:v>0.90909090909090906</c:v>
                </c:pt>
                <c:pt idx="13">
                  <c:v>0.86729857819905209</c:v>
                </c:pt>
                <c:pt idx="14">
                  <c:v>1.75</c:v>
                </c:pt>
                <c:pt idx="15">
                  <c:v>1.1111111111111112</c:v>
                </c:pt>
                <c:pt idx="16">
                  <c:v>0.81081081081081086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26-4537-BF94-8D255FAAB0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summary!$AJ$33:$AZ$33</c:f>
              <c:numCache>
                <c:formatCode>General</c:formatCode>
                <c:ptCount val="17"/>
                <c:pt idx="0">
                  <c:v>0.71122701070546257</c:v>
                </c:pt>
                <c:pt idx="1">
                  <c:v>1.2874251497005988</c:v>
                </c:pt>
                <c:pt idx="2">
                  <c:v>0.87142857142857144</c:v>
                </c:pt>
                <c:pt idx="3">
                  <c:v>1.6707317073170731</c:v>
                </c:pt>
                <c:pt idx="4">
                  <c:v>0.93543956043956045</c:v>
                </c:pt>
                <c:pt idx="5">
                  <c:v>1.1111111111111112</c:v>
                </c:pt>
                <c:pt idx="6">
                  <c:v>2.1363636363636362</c:v>
                </c:pt>
                <c:pt idx="7">
                  <c:v>1.4615384615384615</c:v>
                </c:pt>
                <c:pt idx="8">
                  <c:v>1.0188679245283019</c:v>
                </c:pt>
                <c:pt idx="9">
                  <c:v>1.0638297872340425</c:v>
                </c:pt>
                <c:pt idx="10">
                  <c:v>0.50712830957230137</c:v>
                </c:pt>
                <c:pt idx="11">
                  <c:v>1.4</c:v>
                </c:pt>
                <c:pt idx="12">
                  <c:v>0.82213438735177868</c:v>
                </c:pt>
                <c:pt idx="13">
                  <c:v>0.73222748815165872</c:v>
                </c:pt>
                <c:pt idx="14">
                  <c:v>1.234375</c:v>
                </c:pt>
                <c:pt idx="15">
                  <c:v>1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26-4537-BF94-8D255FAAB0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summary!$AJ$34:$AZ$34</c:f>
              <c:numCache>
                <c:formatCode>General</c:formatCode>
                <c:ptCount val="17"/>
                <c:pt idx="0">
                  <c:v>0.46198188306340926</c:v>
                </c:pt>
                <c:pt idx="1">
                  <c:v>0.89221556886227549</c:v>
                </c:pt>
                <c:pt idx="2">
                  <c:v>0.69047619047619047</c:v>
                </c:pt>
                <c:pt idx="3">
                  <c:v>0.95121951219512191</c:v>
                </c:pt>
                <c:pt idx="4">
                  <c:v>0.55906593406593408</c:v>
                </c:pt>
                <c:pt idx="5">
                  <c:v>0.64845173041894355</c:v>
                </c:pt>
                <c:pt idx="6">
                  <c:v>1.303030303030303</c:v>
                </c:pt>
                <c:pt idx="7">
                  <c:v>1.017094017094017</c:v>
                </c:pt>
                <c:pt idx="8">
                  <c:v>0.71698113207547165</c:v>
                </c:pt>
                <c:pt idx="9">
                  <c:v>0.80851063829787229</c:v>
                </c:pt>
                <c:pt idx="10">
                  <c:v>0.34928716904276985</c:v>
                </c:pt>
                <c:pt idx="11">
                  <c:v>0.84705882352941175</c:v>
                </c:pt>
                <c:pt idx="12">
                  <c:v>0.67984189723320154</c:v>
                </c:pt>
                <c:pt idx="13">
                  <c:v>0.54976303317535546</c:v>
                </c:pt>
                <c:pt idx="14">
                  <c:v>0.953125</c:v>
                </c:pt>
                <c:pt idx="15">
                  <c:v>0.83333333333333337</c:v>
                </c:pt>
                <c:pt idx="16">
                  <c:v>0.55405405405405406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26-4537-BF94-8D255FAAB0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summary!$AJ$35:$AZ$35</c:f>
              <c:numCache>
                <c:formatCode>General</c:formatCode>
                <c:ptCount val="17"/>
                <c:pt idx="0">
                  <c:v>0.43782596760911335</c:v>
                </c:pt>
                <c:pt idx="1">
                  <c:v>1.0059880239520957</c:v>
                </c:pt>
                <c:pt idx="2">
                  <c:v>0.7142857142857143</c:v>
                </c:pt>
                <c:pt idx="3">
                  <c:v>1.024390243902439</c:v>
                </c:pt>
                <c:pt idx="4">
                  <c:v>0.53846153846153844</c:v>
                </c:pt>
                <c:pt idx="5">
                  <c:v>0.56284153005464477</c:v>
                </c:pt>
                <c:pt idx="6">
                  <c:v>1.3484848484848484</c:v>
                </c:pt>
                <c:pt idx="7">
                  <c:v>1.0769230769230769</c:v>
                </c:pt>
                <c:pt idx="8">
                  <c:v>0.78301886792452835</c:v>
                </c:pt>
                <c:pt idx="9">
                  <c:v>0.86170212765957444</c:v>
                </c:pt>
                <c:pt idx="10">
                  <c:v>0.3574338085539715</c:v>
                </c:pt>
                <c:pt idx="11">
                  <c:v>1.1058823529411765</c:v>
                </c:pt>
                <c:pt idx="12">
                  <c:v>0.65612648221343872</c:v>
                </c:pt>
                <c:pt idx="13">
                  <c:v>0.59241706161137442</c:v>
                </c:pt>
                <c:pt idx="14">
                  <c:v>1</c:v>
                </c:pt>
                <c:pt idx="15">
                  <c:v>0.72222222222222221</c:v>
                </c:pt>
                <c:pt idx="16">
                  <c:v>0.66216216216216217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26-4537-BF94-8D255FAAB0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summary!$AJ$36:$AZ$36</c:f>
              <c:numCache>
                <c:formatCode>General</c:formatCode>
                <c:ptCount val="17"/>
                <c:pt idx="0">
                  <c:v>0.79961570134504534</c:v>
                </c:pt>
                <c:pt idx="1">
                  <c:v>2.4251497005988023</c:v>
                </c:pt>
                <c:pt idx="2">
                  <c:v>1.1904761904761905</c:v>
                </c:pt>
                <c:pt idx="3">
                  <c:v>1.6707317073170731</c:v>
                </c:pt>
                <c:pt idx="4">
                  <c:v>1.1401098901098901</c:v>
                </c:pt>
                <c:pt idx="5">
                  <c:v>0.98087431693989069</c:v>
                </c:pt>
                <c:pt idx="6">
                  <c:v>2.0303030303030303</c:v>
                </c:pt>
                <c:pt idx="7">
                  <c:v>1.4529914529914529</c:v>
                </c:pt>
                <c:pt idx="8">
                  <c:v>1.4905660377358489</c:v>
                </c:pt>
                <c:pt idx="9">
                  <c:v>1.2127659574468086</c:v>
                </c:pt>
                <c:pt idx="10">
                  <c:v>0.57535641547861505</c:v>
                </c:pt>
                <c:pt idx="11">
                  <c:v>1.5294117647058822</c:v>
                </c:pt>
                <c:pt idx="12">
                  <c:v>1.134387351778656</c:v>
                </c:pt>
                <c:pt idx="13">
                  <c:v>0.88151658767772512</c:v>
                </c:pt>
                <c:pt idx="14">
                  <c:v>1.171875</c:v>
                </c:pt>
                <c:pt idx="15">
                  <c:v>1.1666666666666667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26-4537-BF94-8D255FAAB0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summary!$AJ$37:$AZ$37</c:f>
              <c:numCache>
                <c:formatCode>General</c:formatCode>
                <c:ptCount val="17"/>
                <c:pt idx="0">
                  <c:v>1.7688718089486686</c:v>
                </c:pt>
                <c:pt idx="1">
                  <c:v>6.1856287425149699</c:v>
                </c:pt>
                <c:pt idx="2">
                  <c:v>2.3142857142857145</c:v>
                </c:pt>
                <c:pt idx="3">
                  <c:v>3.0731707317073171</c:v>
                </c:pt>
                <c:pt idx="4">
                  <c:v>2.8049450549450547</c:v>
                </c:pt>
                <c:pt idx="5">
                  <c:v>2.2978142076502732</c:v>
                </c:pt>
                <c:pt idx="6">
                  <c:v>2.9696969696969697</c:v>
                </c:pt>
                <c:pt idx="7">
                  <c:v>2.2051282051282053</c:v>
                </c:pt>
                <c:pt idx="8">
                  <c:v>2.8349056603773586</c:v>
                </c:pt>
                <c:pt idx="9">
                  <c:v>1.8723404255319149</c:v>
                </c:pt>
                <c:pt idx="10">
                  <c:v>0.98676171079429731</c:v>
                </c:pt>
                <c:pt idx="11">
                  <c:v>2.0823529411764707</c:v>
                </c:pt>
                <c:pt idx="12">
                  <c:v>1.8181818181818181</c:v>
                </c:pt>
                <c:pt idx="13">
                  <c:v>1.3625592417061612</c:v>
                </c:pt>
                <c:pt idx="14">
                  <c:v>2.046875</c:v>
                </c:pt>
                <c:pt idx="15">
                  <c:v>2.1944444444444446</c:v>
                </c:pt>
                <c:pt idx="16">
                  <c:v>1.2432432432432432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26-4537-BF94-8D255FAAB0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summary!$AJ$38:$AZ$38</c:f>
              <c:numCache>
                <c:formatCode>General</c:formatCode>
                <c:ptCount val="17"/>
                <c:pt idx="0">
                  <c:v>1.8745539390612134</c:v>
                </c:pt>
                <c:pt idx="1">
                  <c:v>5.5568862275449105</c:v>
                </c:pt>
                <c:pt idx="2">
                  <c:v>2.1857142857142855</c:v>
                </c:pt>
                <c:pt idx="3">
                  <c:v>5.524390243902439</c:v>
                </c:pt>
                <c:pt idx="4">
                  <c:v>3.1593406593406592</c:v>
                </c:pt>
                <c:pt idx="5">
                  <c:v>2.3142076502732238</c:v>
                </c:pt>
                <c:pt idx="6">
                  <c:v>3.7424242424242422</c:v>
                </c:pt>
                <c:pt idx="7">
                  <c:v>2.1367521367521367</c:v>
                </c:pt>
                <c:pt idx="8">
                  <c:v>3.2735849056603774</c:v>
                </c:pt>
                <c:pt idx="9">
                  <c:v>2.2872340425531914</c:v>
                </c:pt>
                <c:pt idx="10">
                  <c:v>1.1527494908350306</c:v>
                </c:pt>
                <c:pt idx="11">
                  <c:v>2.0941176470588236</c:v>
                </c:pt>
                <c:pt idx="12">
                  <c:v>1.9841897233201582</c:v>
                </c:pt>
                <c:pt idx="13">
                  <c:v>1.4763033175355451</c:v>
                </c:pt>
                <c:pt idx="14">
                  <c:v>2.109375</c:v>
                </c:pt>
                <c:pt idx="15">
                  <c:v>1.9444444444444444</c:v>
                </c:pt>
                <c:pt idx="16">
                  <c:v>1.1621621621621621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26-4537-BF94-8D255FAAB0F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summary!$AJ$39:$AZ$39</c:f>
              <c:numCache>
                <c:formatCode>General</c:formatCode>
                <c:ptCount val="17"/>
                <c:pt idx="0">
                  <c:v>1.537469118858084</c:v>
                </c:pt>
                <c:pt idx="1">
                  <c:v>2.9341317365269459</c:v>
                </c:pt>
                <c:pt idx="2">
                  <c:v>1.6142857142857143</c:v>
                </c:pt>
                <c:pt idx="3">
                  <c:v>5.2195121951219514</c:v>
                </c:pt>
                <c:pt idx="4">
                  <c:v>2.0796703296703298</c:v>
                </c:pt>
                <c:pt idx="5">
                  <c:v>2.064663023679417</c:v>
                </c:pt>
                <c:pt idx="6">
                  <c:v>3.5606060606060606</c:v>
                </c:pt>
                <c:pt idx="7">
                  <c:v>2.0940170940170941</c:v>
                </c:pt>
                <c:pt idx="8">
                  <c:v>3.0094339622641511</c:v>
                </c:pt>
                <c:pt idx="9">
                  <c:v>2.0425531914893615</c:v>
                </c:pt>
                <c:pt idx="10">
                  <c:v>1.1985743380855398</c:v>
                </c:pt>
                <c:pt idx="11">
                  <c:v>2.0823529411764707</c:v>
                </c:pt>
                <c:pt idx="12">
                  <c:v>1.8893280632411067</c:v>
                </c:pt>
                <c:pt idx="13">
                  <c:v>1.2203791469194314</c:v>
                </c:pt>
                <c:pt idx="14">
                  <c:v>2.03125</c:v>
                </c:pt>
                <c:pt idx="15">
                  <c:v>2.0555555555555554</c:v>
                </c:pt>
                <c:pt idx="16">
                  <c:v>1.0810810810810811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26-4537-BF94-8D255FAAB0F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summary!$AJ$40:$AZ$40</c:f>
              <c:numCache>
                <c:formatCode>General</c:formatCode>
                <c:ptCount val="17"/>
                <c:pt idx="0">
                  <c:v>1.4790008234971177</c:v>
                </c:pt>
                <c:pt idx="1">
                  <c:v>2.3532934131736525</c:v>
                </c:pt>
                <c:pt idx="2">
                  <c:v>1.5428571428571429</c:v>
                </c:pt>
                <c:pt idx="3">
                  <c:v>5</c:v>
                </c:pt>
                <c:pt idx="4">
                  <c:v>1.7307692307692308</c:v>
                </c:pt>
                <c:pt idx="5">
                  <c:v>1.8105646630236794</c:v>
                </c:pt>
                <c:pt idx="6">
                  <c:v>2.4393939393939394</c:v>
                </c:pt>
                <c:pt idx="7">
                  <c:v>2.2478632478632479</c:v>
                </c:pt>
                <c:pt idx="8">
                  <c:v>2.5424528301886791</c:v>
                </c:pt>
                <c:pt idx="9">
                  <c:v>2.6063829787234041</c:v>
                </c:pt>
                <c:pt idx="10">
                  <c:v>1.6069246435845215</c:v>
                </c:pt>
                <c:pt idx="11">
                  <c:v>2</c:v>
                </c:pt>
                <c:pt idx="12">
                  <c:v>1.7747035573122529</c:v>
                </c:pt>
                <c:pt idx="13">
                  <c:v>1.1943127962085307</c:v>
                </c:pt>
                <c:pt idx="14">
                  <c:v>2.515625</c:v>
                </c:pt>
                <c:pt idx="15">
                  <c:v>1.8333333333333333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26-4537-BF94-8D255FAAB0F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summary!$AJ$41:$AZ$41</c:f>
              <c:numCache>
                <c:formatCode>General</c:formatCode>
                <c:ptCount val="17"/>
                <c:pt idx="0">
                  <c:v>1.4471589349437277</c:v>
                </c:pt>
                <c:pt idx="1">
                  <c:v>2.0958083832335328</c:v>
                </c:pt>
                <c:pt idx="2">
                  <c:v>1.4857142857142858</c:v>
                </c:pt>
                <c:pt idx="3">
                  <c:v>4.2560975609756095</c:v>
                </c:pt>
                <c:pt idx="4">
                  <c:v>1.6593406593406594</c:v>
                </c:pt>
                <c:pt idx="5">
                  <c:v>2.0318761384335153</c:v>
                </c:pt>
                <c:pt idx="6">
                  <c:v>2.2727272727272729</c:v>
                </c:pt>
                <c:pt idx="7">
                  <c:v>2.5128205128205128</c:v>
                </c:pt>
                <c:pt idx="8">
                  <c:v>2.5660377358490565</c:v>
                </c:pt>
                <c:pt idx="9">
                  <c:v>3.4468085106382977</c:v>
                </c:pt>
                <c:pt idx="10">
                  <c:v>2.0549898167006111</c:v>
                </c:pt>
                <c:pt idx="11">
                  <c:v>2.2588235294117647</c:v>
                </c:pt>
                <c:pt idx="12">
                  <c:v>1.8181818181818181</c:v>
                </c:pt>
                <c:pt idx="13">
                  <c:v>1.2962085308056872</c:v>
                </c:pt>
                <c:pt idx="14">
                  <c:v>3.296875</c:v>
                </c:pt>
                <c:pt idx="15">
                  <c:v>2.0833333333333335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26-4537-BF94-8D255FAAB0F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summary!$AJ$42:$AZ$42</c:f>
              <c:numCache>
                <c:formatCode>General</c:formatCode>
                <c:ptCount val="17"/>
                <c:pt idx="0">
                  <c:v>1.3615152346966786</c:v>
                </c:pt>
                <c:pt idx="1">
                  <c:v>2.0538922155688621</c:v>
                </c:pt>
                <c:pt idx="2">
                  <c:v>1.4380952380952381</c:v>
                </c:pt>
                <c:pt idx="3">
                  <c:v>4.7926829268292686</c:v>
                </c:pt>
                <c:pt idx="4">
                  <c:v>1.7417582417582418</c:v>
                </c:pt>
                <c:pt idx="5">
                  <c:v>1.9408014571948997</c:v>
                </c:pt>
                <c:pt idx="6">
                  <c:v>2.393939393939394</c:v>
                </c:pt>
                <c:pt idx="7">
                  <c:v>2.4358974358974357</c:v>
                </c:pt>
                <c:pt idx="8">
                  <c:v>2.5047169811320753</c:v>
                </c:pt>
                <c:pt idx="9">
                  <c:v>4.2872340425531918</c:v>
                </c:pt>
                <c:pt idx="10">
                  <c:v>1.5723014256619146</c:v>
                </c:pt>
                <c:pt idx="11">
                  <c:v>2.4941176470588236</c:v>
                </c:pt>
                <c:pt idx="12">
                  <c:v>2.0671936758893281</c:v>
                </c:pt>
                <c:pt idx="13">
                  <c:v>1.438388625592417</c:v>
                </c:pt>
                <c:pt idx="14">
                  <c:v>4.421875</c:v>
                </c:pt>
                <c:pt idx="15">
                  <c:v>2.3611111111111112</c:v>
                </c:pt>
                <c:pt idx="16">
                  <c:v>1.1554054054054055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26-4537-BF94-8D255FAAB0F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summary!$AJ$43:$AZ$43</c:f>
              <c:numCache>
                <c:formatCode>General</c:formatCode>
                <c:ptCount val="17"/>
                <c:pt idx="0">
                  <c:v>2.1424650013724951</c:v>
                </c:pt>
                <c:pt idx="1">
                  <c:v>2.7065868263473054</c:v>
                </c:pt>
                <c:pt idx="2">
                  <c:v>1.8333333333333333</c:v>
                </c:pt>
                <c:pt idx="3">
                  <c:v>8.9024390243902438</c:v>
                </c:pt>
                <c:pt idx="4">
                  <c:v>2.677197802197802</c:v>
                </c:pt>
                <c:pt idx="5">
                  <c:v>3.1284153005464481</c:v>
                </c:pt>
                <c:pt idx="6">
                  <c:v>3.3787878787878789</c:v>
                </c:pt>
                <c:pt idx="7">
                  <c:v>3.3162393162393164</c:v>
                </c:pt>
                <c:pt idx="8">
                  <c:v>4.0047169811320753</c:v>
                </c:pt>
                <c:pt idx="9">
                  <c:v>4.2446808510638299</c:v>
                </c:pt>
                <c:pt idx="10">
                  <c:v>1.7484725050916496</c:v>
                </c:pt>
                <c:pt idx="11">
                  <c:v>3.8588235294117648</c:v>
                </c:pt>
                <c:pt idx="12">
                  <c:v>2.3636363636363638</c:v>
                </c:pt>
                <c:pt idx="13">
                  <c:v>2.3601895734597158</c:v>
                </c:pt>
                <c:pt idx="14">
                  <c:v>7.90625</c:v>
                </c:pt>
                <c:pt idx="15">
                  <c:v>3.1388888888888888</c:v>
                </c:pt>
                <c:pt idx="16">
                  <c:v>1.5675675675675675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26-4537-BF94-8D255FAAB0F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summary!$AJ$44:$AZ$44</c:f>
              <c:numCache>
                <c:formatCode>General</c:formatCode>
                <c:ptCount val="17"/>
                <c:pt idx="0">
                  <c:v>1.3046939335712324</c:v>
                </c:pt>
                <c:pt idx="1">
                  <c:v>1.7724550898203593</c:v>
                </c:pt>
                <c:pt idx="2">
                  <c:v>1.2380952380952381</c:v>
                </c:pt>
                <c:pt idx="3">
                  <c:v>5.0609756097560972</c:v>
                </c:pt>
                <c:pt idx="4">
                  <c:v>1.6030219780219781</c:v>
                </c:pt>
                <c:pt idx="5">
                  <c:v>2.272313296903461</c:v>
                </c:pt>
                <c:pt idx="6">
                  <c:v>2.6515151515151514</c:v>
                </c:pt>
                <c:pt idx="7">
                  <c:v>2.6324786324786325</c:v>
                </c:pt>
                <c:pt idx="8">
                  <c:v>2.9339622641509435</c:v>
                </c:pt>
                <c:pt idx="9">
                  <c:v>2.8191489361702127</c:v>
                </c:pt>
                <c:pt idx="10">
                  <c:v>1.274949083503055</c:v>
                </c:pt>
                <c:pt idx="11">
                  <c:v>2.6470588235294117</c:v>
                </c:pt>
                <c:pt idx="12">
                  <c:v>1.5375494071146245</c:v>
                </c:pt>
                <c:pt idx="13">
                  <c:v>2.3933649289099526</c:v>
                </c:pt>
                <c:pt idx="14">
                  <c:v>4.578125</c:v>
                </c:pt>
                <c:pt idx="15">
                  <c:v>3.25</c:v>
                </c:pt>
                <c:pt idx="16">
                  <c:v>1.5067567567567568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26-4537-BF94-8D255FAAB0F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summary!$AJ$45:$AZ$45</c:f>
              <c:numCache>
                <c:formatCode>General</c:formatCode>
                <c:ptCount val="17"/>
                <c:pt idx="0">
                  <c:v>0.99396102113642604</c:v>
                </c:pt>
                <c:pt idx="1">
                  <c:v>1.4790419161676647</c:v>
                </c:pt>
                <c:pt idx="2">
                  <c:v>1.1761904761904762</c:v>
                </c:pt>
                <c:pt idx="3">
                  <c:v>3.0121951219512195</c:v>
                </c:pt>
                <c:pt idx="4">
                  <c:v>1.2431318681318682</c:v>
                </c:pt>
                <c:pt idx="5">
                  <c:v>1.4234972677595628</c:v>
                </c:pt>
                <c:pt idx="6">
                  <c:v>2.2272727272727271</c:v>
                </c:pt>
                <c:pt idx="7">
                  <c:v>2.2051282051282053</c:v>
                </c:pt>
                <c:pt idx="8">
                  <c:v>2.4245283018867925</c:v>
                </c:pt>
                <c:pt idx="9">
                  <c:v>2.0957446808510638</c:v>
                </c:pt>
                <c:pt idx="10">
                  <c:v>0.86761710794297353</c:v>
                </c:pt>
                <c:pt idx="11">
                  <c:v>2.388235294117647</c:v>
                </c:pt>
                <c:pt idx="12">
                  <c:v>1.233201581027668</c:v>
                </c:pt>
                <c:pt idx="13">
                  <c:v>1.3744075829383886</c:v>
                </c:pt>
                <c:pt idx="14">
                  <c:v>2.328125</c:v>
                </c:pt>
                <c:pt idx="15">
                  <c:v>2.6666666666666665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26-4537-BF94-8D255FAAB0F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summary!$AJ$46:$AZ$46</c:f>
              <c:numCache>
                <c:formatCode>General</c:formatCode>
                <c:ptCount val="17"/>
                <c:pt idx="0">
                  <c:v>0.59758440845457039</c:v>
                </c:pt>
                <c:pt idx="1">
                  <c:v>1.0119760479041917</c:v>
                </c:pt>
                <c:pt idx="2">
                  <c:v>0.92380952380952386</c:v>
                </c:pt>
                <c:pt idx="3">
                  <c:v>1.7073170731707317</c:v>
                </c:pt>
                <c:pt idx="4">
                  <c:v>0.74862637362637363</c:v>
                </c:pt>
                <c:pt idx="5">
                  <c:v>0.80236794171220405</c:v>
                </c:pt>
                <c:pt idx="6">
                  <c:v>1.303030303030303</c:v>
                </c:pt>
                <c:pt idx="7">
                  <c:v>1.4700854700854702</c:v>
                </c:pt>
                <c:pt idx="8">
                  <c:v>1.4339622641509433</c:v>
                </c:pt>
                <c:pt idx="9">
                  <c:v>1.574468085106383</c:v>
                </c:pt>
                <c:pt idx="10">
                  <c:v>0.60386965376782076</c:v>
                </c:pt>
                <c:pt idx="11">
                  <c:v>2.2000000000000002</c:v>
                </c:pt>
                <c:pt idx="12">
                  <c:v>0.96442687747035571</c:v>
                </c:pt>
                <c:pt idx="13">
                  <c:v>1.1327014218009479</c:v>
                </c:pt>
                <c:pt idx="14">
                  <c:v>1.5</c:v>
                </c:pt>
                <c:pt idx="15">
                  <c:v>1.9166666666666667</c:v>
                </c:pt>
                <c:pt idx="16">
                  <c:v>0.86486486486486491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26-4537-BF94-8D255FAAB0F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summary!$AJ$47:$AZ$47</c:f>
              <c:numCache>
                <c:formatCode>General</c:formatCode>
                <c:ptCount val="17"/>
                <c:pt idx="0">
                  <c:v>0.587427944002196</c:v>
                </c:pt>
                <c:pt idx="1">
                  <c:v>1.1377245508982037</c:v>
                </c:pt>
                <c:pt idx="2">
                  <c:v>0.97619047619047616</c:v>
                </c:pt>
                <c:pt idx="3">
                  <c:v>1.975609756097561</c:v>
                </c:pt>
                <c:pt idx="4">
                  <c:v>0.84890109890109888</c:v>
                </c:pt>
                <c:pt idx="5">
                  <c:v>0.87067395264116576</c:v>
                </c:pt>
                <c:pt idx="6">
                  <c:v>1.4848484848484849</c:v>
                </c:pt>
                <c:pt idx="7">
                  <c:v>1.6923076923076923</c:v>
                </c:pt>
                <c:pt idx="8">
                  <c:v>1.929245283018868</c:v>
                </c:pt>
                <c:pt idx="9">
                  <c:v>1.5319148936170213</c:v>
                </c:pt>
                <c:pt idx="10">
                  <c:v>0.58553971486761713</c:v>
                </c:pt>
                <c:pt idx="11">
                  <c:v>2.8117647058823527</c:v>
                </c:pt>
                <c:pt idx="12">
                  <c:v>1.0869565217391304</c:v>
                </c:pt>
                <c:pt idx="13">
                  <c:v>0.91943127962085303</c:v>
                </c:pt>
                <c:pt idx="14">
                  <c:v>1.375</c:v>
                </c:pt>
                <c:pt idx="15">
                  <c:v>2.7777777777777777</c:v>
                </c:pt>
                <c:pt idx="16">
                  <c:v>0.9932432432432432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26-4537-BF94-8D255FAAB0F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summary!$AJ$48:$AZ$48</c:f>
              <c:numCache>
                <c:formatCode>General</c:formatCode>
                <c:ptCount val="17"/>
                <c:pt idx="0">
                  <c:v>0.98600054899807854</c:v>
                </c:pt>
                <c:pt idx="1">
                  <c:v>2.2275449101796405</c:v>
                </c:pt>
                <c:pt idx="2">
                  <c:v>1.3714285714285714</c:v>
                </c:pt>
                <c:pt idx="3">
                  <c:v>3.0853658536585367</c:v>
                </c:pt>
                <c:pt idx="4">
                  <c:v>1.3681318681318682</c:v>
                </c:pt>
                <c:pt idx="5">
                  <c:v>1.6657559198542806</c:v>
                </c:pt>
                <c:pt idx="6">
                  <c:v>2.6818181818181817</c:v>
                </c:pt>
                <c:pt idx="7">
                  <c:v>3.8888888888888888</c:v>
                </c:pt>
                <c:pt idx="8">
                  <c:v>7.2452830188679247</c:v>
                </c:pt>
                <c:pt idx="9">
                  <c:v>2.8404255319148937</c:v>
                </c:pt>
                <c:pt idx="10">
                  <c:v>0.92057026476578407</c:v>
                </c:pt>
                <c:pt idx="11">
                  <c:v>5.9176470588235297</c:v>
                </c:pt>
                <c:pt idx="12">
                  <c:v>1.8735177865612649</c:v>
                </c:pt>
                <c:pt idx="13">
                  <c:v>1.5426540284360191</c:v>
                </c:pt>
                <c:pt idx="14">
                  <c:v>2.25</c:v>
                </c:pt>
                <c:pt idx="15">
                  <c:v>6.5555555555555554</c:v>
                </c:pt>
                <c:pt idx="16">
                  <c:v>1.8108108108108107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26-4537-BF94-8D255FAAB0F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summary!$AJ$49:$AZ$49</c:f>
              <c:numCache>
                <c:formatCode>General</c:formatCode>
                <c:ptCount val="17"/>
                <c:pt idx="0">
                  <c:v>3.2495196266813067</c:v>
                </c:pt>
                <c:pt idx="1">
                  <c:v>7.4251497005988023</c:v>
                </c:pt>
                <c:pt idx="2">
                  <c:v>3.4523809523809526</c:v>
                </c:pt>
                <c:pt idx="3">
                  <c:v>6.8292682926829267</c:v>
                </c:pt>
                <c:pt idx="4">
                  <c:v>4.3612637362637363</c:v>
                </c:pt>
                <c:pt idx="5">
                  <c:v>6.4462659380692164</c:v>
                </c:pt>
                <c:pt idx="6">
                  <c:v>7</c:v>
                </c:pt>
                <c:pt idx="7">
                  <c:v>12.512820512820513</c:v>
                </c:pt>
                <c:pt idx="8">
                  <c:v>31.627358490566039</c:v>
                </c:pt>
                <c:pt idx="9">
                  <c:v>12.808510638297872</c:v>
                </c:pt>
                <c:pt idx="10">
                  <c:v>2.8167006109979633</c:v>
                </c:pt>
                <c:pt idx="11">
                  <c:v>13.364705882352942</c:v>
                </c:pt>
                <c:pt idx="12">
                  <c:v>5.2213438735177862</c:v>
                </c:pt>
                <c:pt idx="13">
                  <c:v>4.3933649289099526</c:v>
                </c:pt>
                <c:pt idx="14">
                  <c:v>5.171875</c:v>
                </c:pt>
                <c:pt idx="15">
                  <c:v>10.25</c:v>
                </c:pt>
                <c:pt idx="16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26-4537-BF94-8D255FAA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77888"/>
        <c:axId val="524379552"/>
      </c:lineChart>
      <c:catAx>
        <c:axId val="5243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9552"/>
        <c:crosses val="autoZero"/>
        <c:auto val="1"/>
        <c:lblAlgn val="ctr"/>
        <c:lblOffset val="100"/>
        <c:noMultiLvlLbl val="0"/>
      </c:catAx>
      <c:valAx>
        <c:axId val="5243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626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521074</xdr:colOff>
      <xdr:row>2</xdr:row>
      <xdr:rowOff>123271</xdr:rowOff>
    </xdr:from>
    <xdr:to>
      <xdr:col>45</xdr:col>
      <xdr:colOff>521074</xdr:colOff>
      <xdr:row>17</xdr:row>
      <xdr:rowOff>8971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"/>
  <sheetViews>
    <sheetView zoomScale="85" zoomScaleNormal="85" workbookViewId="0">
      <pane xSplit="1" ySplit="1" topLeftCell="AV24" activePane="bottomRight" state="frozen"/>
      <selection pane="topRight" activeCell="B1" sqref="B1"/>
      <selection pane="bottomLeft" activeCell="A2" sqref="A2"/>
      <selection pane="bottomRight" activeCell="BG19" sqref="BG19:BJ49"/>
    </sheetView>
  </sheetViews>
  <sheetFormatPr defaultRowHeight="15" x14ac:dyDescent="0.2"/>
  <sheetData>
    <row r="1" spans="1:62" s="2" customFormat="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  <c r="BC1" s="2" t="s">
        <v>1</v>
      </c>
      <c r="BD1" s="2" t="s">
        <v>10</v>
      </c>
      <c r="BE1" s="2" t="s">
        <v>9</v>
      </c>
      <c r="BF1" s="2" t="s">
        <v>16</v>
      </c>
      <c r="BG1" s="2" t="s">
        <v>1</v>
      </c>
      <c r="BH1" s="2" t="s">
        <v>10</v>
      </c>
      <c r="BI1" s="2" t="s">
        <v>9</v>
      </c>
      <c r="BJ1" s="2" t="s">
        <v>16</v>
      </c>
    </row>
    <row r="2" spans="1:62" x14ac:dyDescent="0.2">
      <c r="A2" s="3">
        <v>42217</v>
      </c>
      <c r="B2">
        <v>73120</v>
      </c>
      <c r="C2">
        <v>2670</v>
      </c>
      <c r="D2">
        <v>1320</v>
      </c>
      <c r="E2">
        <v>1020</v>
      </c>
      <c r="F2">
        <v>5640</v>
      </c>
      <c r="G2">
        <v>10570</v>
      </c>
      <c r="H2">
        <v>480</v>
      </c>
      <c r="I2">
        <v>950</v>
      </c>
      <c r="J2">
        <v>1570</v>
      </c>
      <c r="K2">
        <v>310</v>
      </c>
      <c r="L2">
        <v>9080</v>
      </c>
      <c r="M2">
        <v>660</v>
      </c>
      <c r="N2">
        <v>1300</v>
      </c>
      <c r="O2">
        <v>3330</v>
      </c>
      <c r="P2">
        <v>320</v>
      </c>
      <c r="Q2">
        <v>130</v>
      </c>
      <c r="R2">
        <v>710</v>
      </c>
      <c r="S2">
        <f>B2/B$2</f>
        <v>1</v>
      </c>
      <c r="T2">
        <f t="shared" ref="T2:AI17" si="0">C2/C$2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BC2">
        <f>B2</f>
        <v>73120</v>
      </c>
      <c r="BD2">
        <f>K2</f>
        <v>310</v>
      </c>
      <c r="BE2">
        <f>J2</f>
        <v>1570</v>
      </c>
      <c r="BF2">
        <f>Q2</f>
        <v>130</v>
      </c>
    </row>
    <row r="3" spans="1:62" x14ac:dyDescent="0.2">
      <c r="A3" s="3">
        <v>42248</v>
      </c>
      <c r="B3">
        <v>91820</v>
      </c>
      <c r="C3">
        <v>2700</v>
      </c>
      <c r="D3">
        <v>1700</v>
      </c>
      <c r="E3">
        <v>1180</v>
      </c>
      <c r="F3">
        <v>7170</v>
      </c>
      <c r="G3">
        <v>17720</v>
      </c>
      <c r="H3">
        <v>570</v>
      </c>
      <c r="I3">
        <v>1090</v>
      </c>
      <c r="J3">
        <v>2220</v>
      </c>
      <c r="K3">
        <v>340</v>
      </c>
      <c r="L3">
        <v>11370</v>
      </c>
      <c r="M3">
        <v>720</v>
      </c>
      <c r="N3">
        <v>1740</v>
      </c>
      <c r="O3">
        <v>3820</v>
      </c>
      <c r="P3">
        <v>460</v>
      </c>
      <c r="Q3">
        <v>170</v>
      </c>
      <c r="R3">
        <v>650</v>
      </c>
      <c r="S3">
        <f t="shared" ref="S3:S49" si="1">B3/B$2</f>
        <v>1.2557439824945296</v>
      </c>
      <c r="T3">
        <f t="shared" si="0"/>
        <v>1.0112359550561798</v>
      </c>
      <c r="U3">
        <f t="shared" si="0"/>
        <v>1.2878787878787878</v>
      </c>
      <c r="V3">
        <f t="shared" si="0"/>
        <v>1.1568627450980393</v>
      </c>
      <c r="W3">
        <f t="shared" si="0"/>
        <v>1.2712765957446808</v>
      </c>
      <c r="X3">
        <f t="shared" si="0"/>
        <v>1.6764427625354779</v>
      </c>
      <c r="Y3">
        <f t="shared" si="0"/>
        <v>1.1875</v>
      </c>
      <c r="Z3">
        <f t="shared" si="0"/>
        <v>1.1473684210526316</v>
      </c>
      <c r="AA3">
        <f t="shared" si="0"/>
        <v>1.4140127388535031</v>
      </c>
      <c r="AB3">
        <f t="shared" si="0"/>
        <v>1.096774193548387</v>
      </c>
      <c r="AC3">
        <f t="shared" si="0"/>
        <v>1.2522026431718061</v>
      </c>
      <c r="AD3">
        <f t="shared" si="0"/>
        <v>1.0909090909090908</v>
      </c>
      <c r="AE3">
        <f t="shared" si="0"/>
        <v>1.3384615384615384</v>
      </c>
      <c r="AF3">
        <f t="shared" si="0"/>
        <v>1.1471471471471471</v>
      </c>
      <c r="AG3">
        <f t="shared" si="0"/>
        <v>1.4375</v>
      </c>
      <c r="AH3">
        <f t="shared" si="0"/>
        <v>1.3076923076923077</v>
      </c>
      <c r="AI3">
        <f t="shared" si="0"/>
        <v>0.91549295774647887</v>
      </c>
      <c r="BC3">
        <f t="shared" ref="BC3:BC49" si="2">B3</f>
        <v>91820</v>
      </c>
      <c r="BD3">
        <f t="shared" ref="BD3:BD49" si="3">K3</f>
        <v>340</v>
      </c>
      <c r="BE3">
        <f t="shared" ref="BE3:BE49" si="4">J3</f>
        <v>2220</v>
      </c>
      <c r="BF3">
        <f t="shared" ref="BF3:BF49" si="5">Q3</f>
        <v>170</v>
      </c>
    </row>
    <row r="4" spans="1:62" x14ac:dyDescent="0.2">
      <c r="A4" s="3">
        <v>42278</v>
      </c>
      <c r="B4">
        <v>121810</v>
      </c>
      <c r="C4">
        <v>2080</v>
      </c>
      <c r="D4">
        <v>1620</v>
      </c>
      <c r="E4">
        <v>940</v>
      </c>
      <c r="F4">
        <v>7940</v>
      </c>
      <c r="G4">
        <v>25080</v>
      </c>
      <c r="H4">
        <v>540</v>
      </c>
      <c r="I4">
        <v>1340</v>
      </c>
      <c r="J4">
        <v>2830</v>
      </c>
      <c r="K4">
        <v>430</v>
      </c>
      <c r="L4">
        <v>15080</v>
      </c>
      <c r="M4">
        <v>590</v>
      </c>
      <c r="N4">
        <v>1980</v>
      </c>
      <c r="O4">
        <v>4300</v>
      </c>
      <c r="P4">
        <v>700</v>
      </c>
      <c r="Q4">
        <v>210</v>
      </c>
      <c r="R4">
        <v>810</v>
      </c>
      <c r="S4">
        <f t="shared" si="1"/>
        <v>1.6658916849015317</v>
      </c>
      <c r="T4">
        <f t="shared" si="0"/>
        <v>0.77902621722846443</v>
      </c>
      <c r="U4">
        <f t="shared" si="0"/>
        <v>1.2272727272727273</v>
      </c>
      <c r="V4">
        <f t="shared" si="0"/>
        <v>0.92156862745098034</v>
      </c>
      <c r="W4">
        <f t="shared" si="0"/>
        <v>1.4078014184397163</v>
      </c>
      <c r="X4">
        <f t="shared" si="0"/>
        <v>2.3727530747398298</v>
      </c>
      <c r="Y4">
        <f t="shared" si="0"/>
        <v>1.125</v>
      </c>
      <c r="Z4">
        <f t="shared" si="0"/>
        <v>1.4105263157894736</v>
      </c>
      <c r="AA4">
        <f t="shared" si="0"/>
        <v>1.802547770700637</v>
      </c>
      <c r="AB4">
        <f t="shared" si="0"/>
        <v>1.3870967741935485</v>
      </c>
      <c r="AC4">
        <f t="shared" si="0"/>
        <v>1.6607929515418502</v>
      </c>
      <c r="AD4">
        <f t="shared" si="0"/>
        <v>0.89393939393939392</v>
      </c>
      <c r="AE4">
        <f t="shared" si="0"/>
        <v>1.523076923076923</v>
      </c>
      <c r="AF4">
        <f t="shared" si="0"/>
        <v>1.2912912912912913</v>
      </c>
      <c r="AG4">
        <f t="shared" si="0"/>
        <v>2.1875</v>
      </c>
      <c r="AH4">
        <f t="shared" si="0"/>
        <v>1.6153846153846154</v>
      </c>
      <c r="AI4">
        <f t="shared" si="0"/>
        <v>1.1408450704225352</v>
      </c>
      <c r="BC4">
        <f t="shared" si="2"/>
        <v>121810</v>
      </c>
      <c r="BD4">
        <f t="shared" si="3"/>
        <v>430</v>
      </c>
      <c r="BE4">
        <f t="shared" si="4"/>
        <v>2830</v>
      </c>
      <c r="BF4">
        <f t="shared" si="5"/>
        <v>210</v>
      </c>
    </row>
    <row r="5" spans="1:62" x14ac:dyDescent="0.2">
      <c r="A5" s="3">
        <v>42309</v>
      </c>
      <c r="B5">
        <v>73430</v>
      </c>
      <c r="C5">
        <v>2190</v>
      </c>
      <c r="D5">
        <v>1740</v>
      </c>
      <c r="E5">
        <v>790</v>
      </c>
      <c r="F5">
        <v>8710</v>
      </c>
      <c r="G5">
        <v>15510</v>
      </c>
      <c r="H5">
        <v>270</v>
      </c>
      <c r="I5">
        <v>1080</v>
      </c>
      <c r="J5">
        <v>1690</v>
      </c>
      <c r="K5">
        <v>370</v>
      </c>
      <c r="L5">
        <v>10810</v>
      </c>
      <c r="M5">
        <v>580</v>
      </c>
      <c r="N5">
        <v>1810</v>
      </c>
      <c r="O5">
        <v>4970</v>
      </c>
      <c r="P5">
        <v>620</v>
      </c>
      <c r="Q5">
        <v>240</v>
      </c>
      <c r="R5">
        <v>940</v>
      </c>
      <c r="S5">
        <f t="shared" si="1"/>
        <v>1.0042396061269148</v>
      </c>
      <c r="T5">
        <f t="shared" si="0"/>
        <v>0.8202247191011236</v>
      </c>
      <c r="U5">
        <f t="shared" si="0"/>
        <v>1.3181818181818181</v>
      </c>
      <c r="V5">
        <f t="shared" si="0"/>
        <v>0.77450980392156865</v>
      </c>
      <c r="W5">
        <f t="shared" si="0"/>
        <v>1.5443262411347518</v>
      </c>
      <c r="X5">
        <f t="shared" si="0"/>
        <v>1.467360454115421</v>
      </c>
      <c r="Y5">
        <f t="shared" si="0"/>
        <v>0.5625</v>
      </c>
      <c r="Z5">
        <f t="shared" si="0"/>
        <v>1.1368421052631579</v>
      </c>
      <c r="AA5">
        <f t="shared" si="0"/>
        <v>1.0764331210191083</v>
      </c>
      <c r="AB5">
        <f t="shared" si="0"/>
        <v>1.1935483870967742</v>
      </c>
      <c r="AC5">
        <f t="shared" si="0"/>
        <v>1.1905286343612336</v>
      </c>
      <c r="AD5">
        <f t="shared" si="0"/>
        <v>0.87878787878787878</v>
      </c>
      <c r="AE5">
        <f t="shared" si="0"/>
        <v>1.3923076923076922</v>
      </c>
      <c r="AF5">
        <f t="shared" si="0"/>
        <v>1.4924924924924925</v>
      </c>
      <c r="AG5">
        <f t="shared" si="0"/>
        <v>1.9375</v>
      </c>
      <c r="AH5">
        <f t="shared" si="0"/>
        <v>1.8461538461538463</v>
      </c>
      <c r="AI5">
        <f t="shared" si="0"/>
        <v>1.323943661971831</v>
      </c>
      <c r="BC5">
        <f t="shared" si="2"/>
        <v>73430</v>
      </c>
      <c r="BD5">
        <f t="shared" si="3"/>
        <v>370</v>
      </c>
      <c r="BE5">
        <f t="shared" si="4"/>
        <v>1690</v>
      </c>
      <c r="BF5">
        <f t="shared" si="5"/>
        <v>240</v>
      </c>
    </row>
    <row r="6" spans="1:62" x14ac:dyDescent="0.2">
      <c r="A6" s="3">
        <v>42339</v>
      </c>
      <c r="B6">
        <v>46490</v>
      </c>
      <c r="C6">
        <v>1420</v>
      </c>
      <c r="D6">
        <v>1380</v>
      </c>
      <c r="E6">
        <v>640</v>
      </c>
      <c r="F6">
        <v>5640</v>
      </c>
      <c r="G6">
        <v>9730</v>
      </c>
      <c r="H6">
        <v>270</v>
      </c>
      <c r="I6">
        <v>840</v>
      </c>
      <c r="J6">
        <v>1310</v>
      </c>
      <c r="K6">
        <v>300</v>
      </c>
      <c r="L6">
        <v>8460</v>
      </c>
      <c r="M6">
        <v>710</v>
      </c>
      <c r="N6">
        <v>1690</v>
      </c>
      <c r="O6">
        <v>3520</v>
      </c>
      <c r="P6">
        <v>620</v>
      </c>
      <c r="Q6">
        <v>180</v>
      </c>
      <c r="R6">
        <v>950</v>
      </c>
      <c r="S6">
        <f t="shared" si="1"/>
        <v>0.63580415754923414</v>
      </c>
      <c r="T6">
        <f t="shared" si="0"/>
        <v>0.53183520599250933</v>
      </c>
      <c r="U6">
        <f t="shared" si="0"/>
        <v>1.0454545454545454</v>
      </c>
      <c r="V6">
        <f t="shared" si="0"/>
        <v>0.62745098039215685</v>
      </c>
      <c r="W6">
        <f t="shared" si="0"/>
        <v>1</v>
      </c>
      <c r="X6">
        <f t="shared" si="0"/>
        <v>0.92052980132450335</v>
      </c>
      <c r="Y6">
        <f t="shared" si="0"/>
        <v>0.5625</v>
      </c>
      <c r="Z6">
        <f t="shared" si="0"/>
        <v>0.88421052631578945</v>
      </c>
      <c r="AA6">
        <f t="shared" si="0"/>
        <v>0.83439490445859876</v>
      </c>
      <c r="AB6">
        <f t="shared" si="0"/>
        <v>0.967741935483871</v>
      </c>
      <c r="AC6">
        <f t="shared" si="0"/>
        <v>0.93171806167400884</v>
      </c>
      <c r="AD6">
        <f t="shared" si="0"/>
        <v>1.0757575757575757</v>
      </c>
      <c r="AE6">
        <f t="shared" si="0"/>
        <v>1.3</v>
      </c>
      <c r="AF6">
        <f t="shared" si="0"/>
        <v>1.057057057057057</v>
      </c>
      <c r="AG6">
        <f t="shared" si="0"/>
        <v>1.9375</v>
      </c>
      <c r="AH6">
        <f t="shared" si="0"/>
        <v>1.3846153846153846</v>
      </c>
      <c r="AI6">
        <f t="shared" si="0"/>
        <v>1.3380281690140845</v>
      </c>
      <c r="BC6">
        <f t="shared" si="2"/>
        <v>46490</v>
      </c>
      <c r="BD6">
        <f t="shared" si="3"/>
        <v>300</v>
      </c>
      <c r="BE6">
        <f t="shared" si="4"/>
        <v>1310</v>
      </c>
      <c r="BF6">
        <f t="shared" si="5"/>
        <v>180</v>
      </c>
    </row>
    <row r="7" spans="1:62" x14ac:dyDescent="0.2">
      <c r="A7" s="3">
        <v>42370</v>
      </c>
      <c r="B7">
        <v>53400</v>
      </c>
      <c r="C7">
        <v>1700</v>
      </c>
      <c r="D7">
        <v>1490</v>
      </c>
      <c r="E7">
        <v>730</v>
      </c>
      <c r="F7">
        <v>6240</v>
      </c>
      <c r="G7">
        <v>12850</v>
      </c>
      <c r="H7">
        <v>440</v>
      </c>
      <c r="I7">
        <v>1050</v>
      </c>
      <c r="J7">
        <v>1650</v>
      </c>
      <c r="K7">
        <v>610</v>
      </c>
      <c r="L7">
        <v>9140</v>
      </c>
      <c r="M7">
        <v>750</v>
      </c>
      <c r="N7">
        <v>2370</v>
      </c>
      <c r="O7">
        <v>4300</v>
      </c>
      <c r="P7">
        <v>750</v>
      </c>
      <c r="Q7">
        <v>210</v>
      </c>
      <c r="R7">
        <v>1120</v>
      </c>
      <c r="S7">
        <f t="shared" si="1"/>
        <v>0.73030634573304154</v>
      </c>
      <c r="T7">
        <f t="shared" si="0"/>
        <v>0.63670411985018727</v>
      </c>
      <c r="U7">
        <f t="shared" si="0"/>
        <v>1.1287878787878789</v>
      </c>
      <c r="V7">
        <f t="shared" si="0"/>
        <v>0.71568627450980393</v>
      </c>
      <c r="W7">
        <f t="shared" si="0"/>
        <v>1.1063829787234043</v>
      </c>
      <c r="X7">
        <f t="shared" si="0"/>
        <v>1.2157048249763482</v>
      </c>
      <c r="Y7">
        <f t="shared" si="0"/>
        <v>0.91666666666666663</v>
      </c>
      <c r="Z7">
        <f t="shared" si="0"/>
        <v>1.1052631578947369</v>
      </c>
      <c r="AA7">
        <f t="shared" si="0"/>
        <v>1.0509554140127388</v>
      </c>
      <c r="AB7">
        <f t="shared" si="0"/>
        <v>1.967741935483871</v>
      </c>
      <c r="AC7">
        <f t="shared" si="0"/>
        <v>1.0066079295154184</v>
      </c>
      <c r="AD7">
        <f t="shared" si="0"/>
        <v>1.1363636363636365</v>
      </c>
      <c r="AE7">
        <f t="shared" si="0"/>
        <v>1.823076923076923</v>
      </c>
      <c r="AF7">
        <f t="shared" si="0"/>
        <v>1.2912912912912913</v>
      </c>
      <c r="AG7">
        <f t="shared" si="0"/>
        <v>2.34375</v>
      </c>
      <c r="AH7">
        <f t="shared" si="0"/>
        <v>1.6153846153846154</v>
      </c>
      <c r="AI7">
        <f t="shared" si="0"/>
        <v>1.5774647887323943</v>
      </c>
      <c r="BC7">
        <f t="shared" si="2"/>
        <v>53400</v>
      </c>
      <c r="BD7">
        <f t="shared" si="3"/>
        <v>610</v>
      </c>
      <c r="BE7">
        <f t="shared" si="4"/>
        <v>1650</v>
      </c>
      <c r="BF7">
        <f t="shared" si="5"/>
        <v>210</v>
      </c>
    </row>
    <row r="8" spans="1:62" x14ac:dyDescent="0.2">
      <c r="A8" s="3">
        <v>42401</v>
      </c>
      <c r="B8">
        <v>44320</v>
      </c>
      <c r="C8">
        <v>1300</v>
      </c>
      <c r="D8">
        <v>1740</v>
      </c>
      <c r="E8">
        <v>650</v>
      </c>
      <c r="F8">
        <v>5020</v>
      </c>
      <c r="G8">
        <v>9040</v>
      </c>
      <c r="H8">
        <v>410</v>
      </c>
      <c r="I8">
        <v>1010</v>
      </c>
      <c r="J8">
        <v>1450</v>
      </c>
      <c r="K8">
        <v>570</v>
      </c>
      <c r="L8">
        <v>8420</v>
      </c>
      <c r="M8">
        <v>510</v>
      </c>
      <c r="N8">
        <v>1580</v>
      </c>
      <c r="O8">
        <v>3760</v>
      </c>
      <c r="P8">
        <v>570</v>
      </c>
      <c r="Q8">
        <v>250</v>
      </c>
      <c r="R8">
        <v>730</v>
      </c>
      <c r="S8">
        <f t="shared" si="1"/>
        <v>0.60612691466083146</v>
      </c>
      <c r="T8">
        <f t="shared" si="0"/>
        <v>0.48689138576779029</v>
      </c>
      <c r="U8">
        <f t="shared" si="0"/>
        <v>1.3181818181818181</v>
      </c>
      <c r="V8">
        <f t="shared" si="0"/>
        <v>0.63725490196078427</v>
      </c>
      <c r="W8">
        <f t="shared" si="0"/>
        <v>0.89007092198581561</v>
      </c>
      <c r="X8">
        <f t="shared" si="0"/>
        <v>0.85525070955534532</v>
      </c>
      <c r="Y8">
        <f t="shared" si="0"/>
        <v>0.85416666666666663</v>
      </c>
      <c r="Z8">
        <f t="shared" si="0"/>
        <v>1.0631578947368421</v>
      </c>
      <c r="AA8">
        <f t="shared" si="0"/>
        <v>0.92356687898089174</v>
      </c>
      <c r="AB8">
        <f t="shared" si="0"/>
        <v>1.8387096774193548</v>
      </c>
      <c r="AC8">
        <f t="shared" si="0"/>
        <v>0.92731277533039647</v>
      </c>
      <c r="AD8">
        <f t="shared" si="0"/>
        <v>0.77272727272727271</v>
      </c>
      <c r="AE8">
        <f t="shared" si="0"/>
        <v>1.2153846153846153</v>
      </c>
      <c r="AF8">
        <f t="shared" si="0"/>
        <v>1.1291291291291292</v>
      </c>
      <c r="AG8">
        <f t="shared" si="0"/>
        <v>1.78125</v>
      </c>
      <c r="AH8">
        <f t="shared" si="0"/>
        <v>1.9230769230769231</v>
      </c>
      <c r="AI8">
        <f t="shared" si="0"/>
        <v>1.028169014084507</v>
      </c>
      <c r="BC8">
        <f t="shared" si="2"/>
        <v>44320</v>
      </c>
      <c r="BD8">
        <f t="shared" si="3"/>
        <v>570</v>
      </c>
      <c r="BE8">
        <f t="shared" si="4"/>
        <v>1450</v>
      </c>
      <c r="BF8">
        <f t="shared" si="5"/>
        <v>250</v>
      </c>
    </row>
    <row r="9" spans="1:62" x14ac:dyDescent="0.2">
      <c r="A9" s="3">
        <v>42430</v>
      </c>
      <c r="B9">
        <v>32570</v>
      </c>
      <c r="C9">
        <v>950</v>
      </c>
      <c r="D9">
        <v>1680</v>
      </c>
      <c r="E9">
        <v>730</v>
      </c>
      <c r="F9">
        <v>3800</v>
      </c>
      <c r="G9">
        <v>7030</v>
      </c>
      <c r="H9">
        <v>250</v>
      </c>
      <c r="I9">
        <v>720</v>
      </c>
      <c r="J9">
        <v>1070</v>
      </c>
      <c r="K9">
        <v>370</v>
      </c>
      <c r="L9">
        <v>6180</v>
      </c>
      <c r="M9">
        <v>380</v>
      </c>
      <c r="N9">
        <v>1420</v>
      </c>
      <c r="O9">
        <v>2940</v>
      </c>
      <c r="P9">
        <v>460</v>
      </c>
      <c r="Q9">
        <v>140</v>
      </c>
      <c r="R9">
        <v>610</v>
      </c>
      <c r="S9">
        <f t="shared" si="1"/>
        <v>0.44543216630196936</v>
      </c>
      <c r="T9">
        <f t="shared" si="0"/>
        <v>0.35580524344569286</v>
      </c>
      <c r="U9">
        <f t="shared" si="0"/>
        <v>1.2727272727272727</v>
      </c>
      <c r="V9">
        <f t="shared" si="0"/>
        <v>0.71568627450980393</v>
      </c>
      <c r="W9">
        <f t="shared" si="0"/>
        <v>0.67375886524822692</v>
      </c>
      <c r="X9">
        <f t="shared" si="0"/>
        <v>0.66508987701040678</v>
      </c>
      <c r="Y9">
        <f t="shared" si="0"/>
        <v>0.52083333333333337</v>
      </c>
      <c r="Z9">
        <f t="shared" si="0"/>
        <v>0.75789473684210529</v>
      </c>
      <c r="AA9">
        <f t="shared" si="0"/>
        <v>0.68152866242038213</v>
      </c>
      <c r="AB9">
        <f t="shared" si="0"/>
        <v>1.1935483870967742</v>
      </c>
      <c r="AC9">
        <f t="shared" si="0"/>
        <v>0.68061674008810569</v>
      </c>
      <c r="AD9">
        <f t="shared" si="0"/>
        <v>0.5757575757575758</v>
      </c>
      <c r="AE9">
        <f t="shared" si="0"/>
        <v>1.0923076923076922</v>
      </c>
      <c r="AF9">
        <f t="shared" si="0"/>
        <v>0.88288288288288286</v>
      </c>
      <c r="AG9">
        <f t="shared" si="0"/>
        <v>1.4375</v>
      </c>
      <c r="AH9">
        <f t="shared" si="0"/>
        <v>1.0769230769230769</v>
      </c>
      <c r="AI9">
        <f t="shared" si="0"/>
        <v>0.85915492957746475</v>
      </c>
      <c r="BC9">
        <f t="shared" si="2"/>
        <v>32570</v>
      </c>
      <c r="BD9">
        <f t="shared" si="3"/>
        <v>370</v>
      </c>
      <c r="BE9">
        <f t="shared" si="4"/>
        <v>1070</v>
      </c>
      <c r="BF9">
        <f t="shared" si="5"/>
        <v>140</v>
      </c>
    </row>
    <row r="10" spans="1:62" x14ac:dyDescent="0.2">
      <c r="A10" s="3">
        <v>42461</v>
      </c>
      <c r="B10">
        <v>21620</v>
      </c>
      <c r="C10">
        <v>640</v>
      </c>
      <c r="D10">
        <v>1330</v>
      </c>
      <c r="E10">
        <v>340</v>
      </c>
      <c r="F10">
        <v>2640</v>
      </c>
      <c r="G10">
        <v>5190</v>
      </c>
      <c r="H10">
        <v>310</v>
      </c>
      <c r="I10">
        <v>460</v>
      </c>
      <c r="J10">
        <v>760</v>
      </c>
      <c r="K10">
        <v>470</v>
      </c>
      <c r="L10">
        <v>4150</v>
      </c>
      <c r="M10">
        <v>290</v>
      </c>
      <c r="N10">
        <v>840</v>
      </c>
      <c r="O10">
        <v>2000</v>
      </c>
      <c r="P10">
        <v>280</v>
      </c>
      <c r="Q10">
        <v>70</v>
      </c>
      <c r="R10">
        <v>430</v>
      </c>
      <c r="S10">
        <f t="shared" si="1"/>
        <v>0.29567833698030632</v>
      </c>
      <c r="T10">
        <f t="shared" si="0"/>
        <v>0.23970037453183521</v>
      </c>
      <c r="U10">
        <f t="shared" si="0"/>
        <v>1.0075757575757576</v>
      </c>
      <c r="V10">
        <f t="shared" si="0"/>
        <v>0.33333333333333331</v>
      </c>
      <c r="W10">
        <f t="shared" si="0"/>
        <v>0.46808510638297873</v>
      </c>
      <c r="X10">
        <f t="shared" si="0"/>
        <v>0.4910122989593188</v>
      </c>
      <c r="Y10">
        <f t="shared" si="0"/>
        <v>0.64583333333333337</v>
      </c>
      <c r="Z10">
        <f t="shared" si="0"/>
        <v>0.48421052631578948</v>
      </c>
      <c r="AA10">
        <f t="shared" si="0"/>
        <v>0.48407643312101911</v>
      </c>
      <c r="AB10">
        <f t="shared" si="0"/>
        <v>1.5161290322580645</v>
      </c>
      <c r="AC10">
        <f t="shared" si="0"/>
        <v>0.45704845814977973</v>
      </c>
      <c r="AD10">
        <f t="shared" si="0"/>
        <v>0.43939393939393939</v>
      </c>
      <c r="AE10">
        <f t="shared" si="0"/>
        <v>0.64615384615384619</v>
      </c>
      <c r="AF10">
        <f t="shared" si="0"/>
        <v>0.60060060060060061</v>
      </c>
      <c r="AG10">
        <f t="shared" si="0"/>
        <v>0.875</v>
      </c>
      <c r="AH10">
        <f t="shared" si="0"/>
        <v>0.53846153846153844</v>
      </c>
      <c r="AI10">
        <f t="shared" si="0"/>
        <v>0.60563380281690138</v>
      </c>
      <c r="BC10">
        <f t="shared" si="2"/>
        <v>21620</v>
      </c>
      <c r="BD10">
        <f t="shared" si="3"/>
        <v>470</v>
      </c>
      <c r="BE10">
        <f t="shared" si="4"/>
        <v>760</v>
      </c>
      <c r="BF10">
        <f t="shared" si="5"/>
        <v>70</v>
      </c>
    </row>
    <row r="11" spans="1:62" x14ac:dyDescent="0.2">
      <c r="A11" s="3">
        <v>42491</v>
      </c>
      <c r="B11">
        <v>18180</v>
      </c>
      <c r="C11">
        <v>750</v>
      </c>
      <c r="D11">
        <v>1580</v>
      </c>
      <c r="E11">
        <v>300</v>
      </c>
      <c r="F11">
        <v>2260</v>
      </c>
      <c r="G11">
        <v>3950</v>
      </c>
      <c r="H11">
        <v>320</v>
      </c>
      <c r="I11">
        <v>550</v>
      </c>
      <c r="J11">
        <v>1100</v>
      </c>
      <c r="K11">
        <v>340</v>
      </c>
      <c r="L11">
        <v>3700</v>
      </c>
      <c r="M11">
        <v>420</v>
      </c>
      <c r="N11">
        <v>940</v>
      </c>
      <c r="O11">
        <v>2110</v>
      </c>
      <c r="P11">
        <v>280</v>
      </c>
      <c r="Q11">
        <v>120</v>
      </c>
      <c r="R11">
        <v>600</v>
      </c>
      <c r="S11">
        <f t="shared" si="1"/>
        <v>0.2486323851203501</v>
      </c>
      <c r="T11">
        <f t="shared" si="0"/>
        <v>0.2808988764044944</v>
      </c>
      <c r="U11">
        <f t="shared" si="0"/>
        <v>1.196969696969697</v>
      </c>
      <c r="V11">
        <f t="shared" si="0"/>
        <v>0.29411764705882354</v>
      </c>
      <c r="W11">
        <f t="shared" si="0"/>
        <v>0.40070921985815605</v>
      </c>
      <c r="X11">
        <f t="shared" si="0"/>
        <v>0.3736991485335856</v>
      </c>
      <c r="Y11">
        <f t="shared" si="0"/>
        <v>0.66666666666666663</v>
      </c>
      <c r="Z11">
        <f t="shared" si="0"/>
        <v>0.57894736842105265</v>
      </c>
      <c r="AA11">
        <f t="shared" si="0"/>
        <v>0.70063694267515919</v>
      </c>
      <c r="AB11">
        <f t="shared" si="0"/>
        <v>1.096774193548387</v>
      </c>
      <c r="AC11">
        <f t="shared" si="0"/>
        <v>0.40748898678414097</v>
      </c>
      <c r="AD11">
        <f t="shared" si="0"/>
        <v>0.63636363636363635</v>
      </c>
      <c r="AE11">
        <f t="shared" si="0"/>
        <v>0.72307692307692306</v>
      </c>
      <c r="AF11">
        <f t="shared" si="0"/>
        <v>0.63363363363363367</v>
      </c>
      <c r="AG11">
        <f t="shared" si="0"/>
        <v>0.875</v>
      </c>
      <c r="AH11">
        <f t="shared" si="0"/>
        <v>0.92307692307692313</v>
      </c>
      <c r="AI11">
        <f t="shared" si="0"/>
        <v>0.84507042253521125</v>
      </c>
      <c r="BC11">
        <f t="shared" si="2"/>
        <v>18180</v>
      </c>
      <c r="BD11">
        <f t="shared" si="3"/>
        <v>340</v>
      </c>
      <c r="BE11">
        <f t="shared" si="4"/>
        <v>1100</v>
      </c>
      <c r="BF11">
        <f t="shared" si="5"/>
        <v>120</v>
      </c>
    </row>
    <row r="12" spans="1:62" x14ac:dyDescent="0.2">
      <c r="A12" s="3">
        <v>42522</v>
      </c>
      <c r="B12">
        <v>34570</v>
      </c>
      <c r="C12">
        <v>1430</v>
      </c>
      <c r="D12">
        <v>3350</v>
      </c>
      <c r="E12">
        <v>550</v>
      </c>
      <c r="F12">
        <v>3610</v>
      </c>
      <c r="G12">
        <v>6800</v>
      </c>
      <c r="H12">
        <v>600</v>
      </c>
      <c r="I12">
        <v>930</v>
      </c>
      <c r="J12">
        <v>2050</v>
      </c>
      <c r="K12">
        <v>500</v>
      </c>
      <c r="L12">
        <v>5970</v>
      </c>
      <c r="M12">
        <v>750</v>
      </c>
      <c r="N12">
        <v>1600</v>
      </c>
      <c r="O12">
        <v>3460</v>
      </c>
      <c r="P12">
        <v>490</v>
      </c>
      <c r="Q12">
        <v>270</v>
      </c>
      <c r="R12">
        <v>1330</v>
      </c>
      <c r="S12">
        <f t="shared" si="1"/>
        <v>0.4727844638949672</v>
      </c>
      <c r="T12">
        <f t="shared" si="0"/>
        <v>0.53558052434456926</v>
      </c>
      <c r="U12">
        <f t="shared" si="0"/>
        <v>2.5378787878787881</v>
      </c>
      <c r="V12">
        <f t="shared" si="0"/>
        <v>0.53921568627450978</v>
      </c>
      <c r="W12">
        <f t="shared" si="0"/>
        <v>0.64007092198581561</v>
      </c>
      <c r="X12">
        <f t="shared" si="0"/>
        <v>0.64333017975402085</v>
      </c>
      <c r="Y12">
        <f t="shared" si="0"/>
        <v>1.25</v>
      </c>
      <c r="Z12">
        <f t="shared" si="0"/>
        <v>0.97894736842105268</v>
      </c>
      <c r="AA12">
        <f t="shared" si="0"/>
        <v>1.3057324840764331</v>
      </c>
      <c r="AB12">
        <f t="shared" si="0"/>
        <v>1.6129032258064515</v>
      </c>
      <c r="AC12">
        <f t="shared" si="0"/>
        <v>0.65748898678414092</v>
      </c>
      <c r="AD12">
        <f t="shared" si="0"/>
        <v>1.1363636363636365</v>
      </c>
      <c r="AE12">
        <f t="shared" si="0"/>
        <v>1.2307692307692308</v>
      </c>
      <c r="AF12">
        <f t="shared" si="0"/>
        <v>1.0390390390390389</v>
      </c>
      <c r="AG12">
        <f t="shared" si="0"/>
        <v>1.53125</v>
      </c>
      <c r="AH12">
        <f t="shared" si="0"/>
        <v>2.0769230769230771</v>
      </c>
      <c r="AI12">
        <f t="shared" si="0"/>
        <v>1.8732394366197183</v>
      </c>
      <c r="BC12">
        <f t="shared" si="2"/>
        <v>34570</v>
      </c>
      <c r="BD12">
        <f t="shared" si="3"/>
        <v>500</v>
      </c>
      <c r="BE12">
        <f t="shared" si="4"/>
        <v>2050</v>
      </c>
      <c r="BF12">
        <f t="shared" si="5"/>
        <v>270</v>
      </c>
    </row>
    <row r="13" spans="1:62" x14ac:dyDescent="0.2">
      <c r="A13" s="3">
        <v>42552</v>
      </c>
      <c r="B13">
        <v>57770</v>
      </c>
      <c r="C13">
        <v>2360</v>
      </c>
      <c r="D13">
        <v>9760</v>
      </c>
      <c r="E13">
        <v>860</v>
      </c>
      <c r="F13">
        <v>6740</v>
      </c>
      <c r="G13">
        <v>11940</v>
      </c>
      <c r="H13">
        <v>790</v>
      </c>
      <c r="I13">
        <v>1290</v>
      </c>
      <c r="J13">
        <v>4810</v>
      </c>
      <c r="K13">
        <v>780</v>
      </c>
      <c r="L13">
        <v>11610</v>
      </c>
      <c r="M13">
        <v>960</v>
      </c>
      <c r="N13">
        <v>2850</v>
      </c>
      <c r="O13">
        <v>7170</v>
      </c>
      <c r="P13">
        <v>560</v>
      </c>
      <c r="Q13">
        <v>320</v>
      </c>
      <c r="R13">
        <v>2400</v>
      </c>
      <c r="S13">
        <f t="shared" si="1"/>
        <v>0.7900711159737418</v>
      </c>
      <c r="T13">
        <f t="shared" si="0"/>
        <v>0.88389513108614237</v>
      </c>
      <c r="U13">
        <f t="shared" si="0"/>
        <v>7.3939393939393936</v>
      </c>
      <c r="V13">
        <f t="shared" si="0"/>
        <v>0.84313725490196079</v>
      </c>
      <c r="W13">
        <f t="shared" si="0"/>
        <v>1.1950354609929077</v>
      </c>
      <c r="X13">
        <f t="shared" si="0"/>
        <v>1.1296121097445602</v>
      </c>
      <c r="Y13">
        <f t="shared" si="0"/>
        <v>1.6458333333333333</v>
      </c>
      <c r="Z13">
        <f t="shared" si="0"/>
        <v>1.3578947368421053</v>
      </c>
      <c r="AA13">
        <f t="shared" si="0"/>
        <v>3.0636942675159236</v>
      </c>
      <c r="AB13">
        <f t="shared" si="0"/>
        <v>2.5161290322580645</v>
      </c>
      <c r="AC13">
        <f t="shared" si="0"/>
        <v>1.2786343612334801</v>
      </c>
      <c r="AD13">
        <f t="shared" si="0"/>
        <v>1.4545454545454546</v>
      </c>
      <c r="AE13">
        <f t="shared" si="0"/>
        <v>2.1923076923076925</v>
      </c>
      <c r="AF13">
        <f t="shared" si="0"/>
        <v>2.1531531531531534</v>
      </c>
      <c r="AG13">
        <f t="shared" si="0"/>
        <v>1.75</v>
      </c>
      <c r="AH13">
        <f t="shared" si="0"/>
        <v>2.4615384615384617</v>
      </c>
      <c r="AI13">
        <f t="shared" si="0"/>
        <v>3.380281690140845</v>
      </c>
      <c r="BC13">
        <f t="shared" si="2"/>
        <v>57770</v>
      </c>
      <c r="BD13">
        <f t="shared" si="3"/>
        <v>780</v>
      </c>
      <c r="BE13">
        <f t="shared" si="4"/>
        <v>4810</v>
      </c>
      <c r="BF13">
        <f t="shared" si="5"/>
        <v>320</v>
      </c>
    </row>
    <row r="14" spans="1:62" x14ac:dyDescent="0.2">
      <c r="A14" s="3">
        <v>42583</v>
      </c>
      <c r="B14">
        <v>94850</v>
      </c>
      <c r="C14">
        <v>3690</v>
      </c>
      <c r="D14">
        <v>7960</v>
      </c>
      <c r="E14">
        <v>1380</v>
      </c>
      <c r="F14">
        <v>11290</v>
      </c>
      <c r="G14">
        <v>20190</v>
      </c>
      <c r="H14">
        <v>970</v>
      </c>
      <c r="I14">
        <v>1690</v>
      </c>
      <c r="J14">
        <v>8990</v>
      </c>
      <c r="K14">
        <v>1130</v>
      </c>
      <c r="L14">
        <v>18420</v>
      </c>
      <c r="M14">
        <v>1340</v>
      </c>
      <c r="N14">
        <v>3900</v>
      </c>
      <c r="O14">
        <v>8500</v>
      </c>
      <c r="P14">
        <v>740</v>
      </c>
      <c r="Q14">
        <v>390</v>
      </c>
      <c r="R14">
        <v>2760</v>
      </c>
      <c r="S14">
        <f t="shared" si="1"/>
        <v>1.2971827133479212</v>
      </c>
      <c r="T14">
        <f t="shared" si="0"/>
        <v>1.3820224719101124</v>
      </c>
      <c r="U14">
        <f t="shared" si="0"/>
        <v>6.0303030303030303</v>
      </c>
      <c r="V14">
        <f t="shared" si="0"/>
        <v>1.3529411764705883</v>
      </c>
      <c r="W14">
        <f t="shared" si="0"/>
        <v>2.00177304964539</v>
      </c>
      <c r="X14">
        <f t="shared" si="0"/>
        <v>1.9101229895931882</v>
      </c>
      <c r="Y14">
        <f t="shared" si="0"/>
        <v>2.0208333333333335</v>
      </c>
      <c r="Z14">
        <f t="shared" si="0"/>
        <v>1.7789473684210526</v>
      </c>
      <c r="AA14">
        <f t="shared" si="0"/>
        <v>5.7261146496815289</v>
      </c>
      <c r="AB14">
        <f t="shared" si="0"/>
        <v>3.6451612903225805</v>
      </c>
      <c r="AC14">
        <f t="shared" si="0"/>
        <v>2.0286343612334803</v>
      </c>
      <c r="AD14">
        <f t="shared" si="0"/>
        <v>2.0303030303030303</v>
      </c>
      <c r="AE14">
        <f t="shared" si="0"/>
        <v>3</v>
      </c>
      <c r="AF14">
        <f t="shared" si="0"/>
        <v>2.5525525525525525</v>
      </c>
      <c r="AG14">
        <f t="shared" si="0"/>
        <v>2.3125</v>
      </c>
      <c r="AH14">
        <f t="shared" si="0"/>
        <v>3</v>
      </c>
      <c r="AI14">
        <f t="shared" si="0"/>
        <v>3.887323943661972</v>
      </c>
      <c r="BC14">
        <f t="shared" si="2"/>
        <v>94850</v>
      </c>
      <c r="BD14">
        <f t="shared" si="3"/>
        <v>1130</v>
      </c>
      <c r="BE14">
        <f t="shared" si="4"/>
        <v>8990</v>
      </c>
      <c r="BF14">
        <f t="shared" si="5"/>
        <v>390</v>
      </c>
    </row>
    <row r="15" spans="1:62" x14ac:dyDescent="0.2">
      <c r="A15" s="3">
        <v>42614</v>
      </c>
      <c r="B15">
        <v>81910</v>
      </c>
      <c r="C15">
        <v>3730</v>
      </c>
      <c r="D15">
        <v>5190</v>
      </c>
      <c r="E15">
        <v>1130</v>
      </c>
      <c r="F15">
        <v>11090</v>
      </c>
      <c r="G15">
        <v>17550</v>
      </c>
      <c r="H15">
        <v>810</v>
      </c>
      <c r="I15">
        <v>1470</v>
      </c>
      <c r="J15">
        <v>7360</v>
      </c>
      <c r="K15">
        <v>1110</v>
      </c>
      <c r="L15">
        <v>17760</v>
      </c>
      <c r="M15">
        <v>1090</v>
      </c>
      <c r="N15">
        <v>3730</v>
      </c>
      <c r="O15">
        <v>5850</v>
      </c>
      <c r="P15">
        <v>720</v>
      </c>
      <c r="Q15">
        <v>280</v>
      </c>
      <c r="R15">
        <v>2010</v>
      </c>
      <c r="S15">
        <f t="shared" si="1"/>
        <v>1.1202133479212253</v>
      </c>
      <c r="T15">
        <f t="shared" si="0"/>
        <v>1.3970037453183521</v>
      </c>
      <c r="U15">
        <f t="shared" si="0"/>
        <v>3.9318181818181817</v>
      </c>
      <c r="V15">
        <f t="shared" si="0"/>
        <v>1.107843137254902</v>
      </c>
      <c r="W15">
        <f t="shared" si="0"/>
        <v>1.9663120567375887</v>
      </c>
      <c r="X15">
        <f t="shared" si="0"/>
        <v>1.6603595080416274</v>
      </c>
      <c r="Y15">
        <f t="shared" si="0"/>
        <v>1.6875</v>
      </c>
      <c r="Z15">
        <f t="shared" si="0"/>
        <v>1.5473684210526315</v>
      </c>
      <c r="AA15">
        <f t="shared" si="0"/>
        <v>4.6878980891719744</v>
      </c>
      <c r="AB15">
        <f t="shared" si="0"/>
        <v>3.5806451612903225</v>
      </c>
      <c r="AC15">
        <f t="shared" si="0"/>
        <v>1.9559471365638768</v>
      </c>
      <c r="AD15">
        <f t="shared" si="0"/>
        <v>1.6515151515151516</v>
      </c>
      <c r="AE15">
        <f t="shared" si="0"/>
        <v>2.8692307692307693</v>
      </c>
      <c r="AF15">
        <f t="shared" si="0"/>
        <v>1.7567567567567568</v>
      </c>
      <c r="AG15">
        <f t="shared" si="0"/>
        <v>2.25</v>
      </c>
      <c r="AH15">
        <f t="shared" si="0"/>
        <v>2.1538461538461537</v>
      </c>
      <c r="AI15">
        <f t="shared" si="0"/>
        <v>2.8309859154929575</v>
      </c>
      <c r="BC15">
        <f t="shared" si="2"/>
        <v>81910</v>
      </c>
      <c r="BD15">
        <f t="shared" si="3"/>
        <v>1110</v>
      </c>
      <c r="BE15">
        <f t="shared" si="4"/>
        <v>7360</v>
      </c>
      <c r="BF15">
        <f t="shared" si="5"/>
        <v>280</v>
      </c>
    </row>
    <row r="16" spans="1:62" x14ac:dyDescent="0.2">
      <c r="A16" s="3">
        <v>42644</v>
      </c>
      <c r="B16">
        <v>59090</v>
      </c>
      <c r="C16">
        <v>2210</v>
      </c>
      <c r="D16">
        <v>2730</v>
      </c>
      <c r="E16">
        <v>800</v>
      </c>
      <c r="F16">
        <v>7930</v>
      </c>
      <c r="G16">
        <v>15030</v>
      </c>
      <c r="H16">
        <v>640</v>
      </c>
      <c r="I16">
        <v>1520</v>
      </c>
      <c r="J16">
        <v>3850</v>
      </c>
      <c r="K16">
        <v>960</v>
      </c>
      <c r="L16">
        <v>14820</v>
      </c>
      <c r="M16">
        <v>1030</v>
      </c>
      <c r="N16">
        <v>2930</v>
      </c>
      <c r="O16">
        <v>5050</v>
      </c>
      <c r="P16">
        <v>730</v>
      </c>
      <c r="Q16">
        <v>260</v>
      </c>
      <c r="R16">
        <v>1630</v>
      </c>
      <c r="S16">
        <f t="shared" si="1"/>
        <v>0.80812363238512031</v>
      </c>
      <c r="T16">
        <f t="shared" si="0"/>
        <v>0.82771535580524347</v>
      </c>
      <c r="U16">
        <f t="shared" si="0"/>
        <v>2.0681818181818183</v>
      </c>
      <c r="V16">
        <f t="shared" si="0"/>
        <v>0.78431372549019607</v>
      </c>
      <c r="W16">
        <f t="shared" si="0"/>
        <v>1.4060283687943262</v>
      </c>
      <c r="X16">
        <f t="shared" si="0"/>
        <v>1.4219489120151372</v>
      </c>
      <c r="Y16">
        <f t="shared" si="0"/>
        <v>1.3333333333333333</v>
      </c>
      <c r="Z16">
        <f t="shared" si="0"/>
        <v>1.6</v>
      </c>
      <c r="AA16">
        <f t="shared" si="0"/>
        <v>2.4522292993630574</v>
      </c>
      <c r="AB16">
        <f t="shared" si="0"/>
        <v>3.096774193548387</v>
      </c>
      <c r="AC16">
        <f t="shared" si="0"/>
        <v>1.63215859030837</v>
      </c>
      <c r="AD16">
        <f t="shared" si="0"/>
        <v>1.5606060606060606</v>
      </c>
      <c r="AE16">
        <f t="shared" si="0"/>
        <v>2.2538461538461538</v>
      </c>
      <c r="AF16">
        <f t="shared" si="0"/>
        <v>1.5165165165165164</v>
      </c>
      <c r="AG16">
        <f t="shared" si="0"/>
        <v>2.28125</v>
      </c>
      <c r="AH16">
        <f t="shared" si="0"/>
        <v>2</v>
      </c>
      <c r="AI16">
        <f t="shared" si="0"/>
        <v>2.295774647887324</v>
      </c>
      <c r="BC16">
        <f t="shared" si="2"/>
        <v>59090</v>
      </c>
      <c r="BD16">
        <f t="shared" si="3"/>
        <v>960</v>
      </c>
      <c r="BE16">
        <f t="shared" si="4"/>
        <v>3850</v>
      </c>
      <c r="BF16">
        <f t="shared" si="5"/>
        <v>260</v>
      </c>
    </row>
    <row r="17" spans="1:62" x14ac:dyDescent="0.2">
      <c r="A17" s="3">
        <v>42675</v>
      </c>
      <c r="B17">
        <v>42670</v>
      </c>
      <c r="C17">
        <v>2020</v>
      </c>
      <c r="D17">
        <v>2130</v>
      </c>
      <c r="E17">
        <v>910</v>
      </c>
      <c r="F17">
        <v>7530</v>
      </c>
      <c r="G17">
        <v>12600</v>
      </c>
      <c r="H17">
        <v>660</v>
      </c>
      <c r="I17">
        <v>1550</v>
      </c>
      <c r="J17">
        <v>2850</v>
      </c>
      <c r="K17">
        <v>1040</v>
      </c>
      <c r="L17">
        <v>13100</v>
      </c>
      <c r="M17">
        <v>990</v>
      </c>
      <c r="N17">
        <v>2700</v>
      </c>
      <c r="O17">
        <v>4290</v>
      </c>
      <c r="P17">
        <v>910</v>
      </c>
      <c r="Q17">
        <v>300</v>
      </c>
      <c r="R17">
        <v>1730</v>
      </c>
      <c r="S17">
        <f t="shared" si="1"/>
        <v>0.58356126914660833</v>
      </c>
      <c r="T17">
        <f t="shared" si="0"/>
        <v>0.75655430711610483</v>
      </c>
      <c r="U17">
        <f t="shared" si="0"/>
        <v>1.6136363636363635</v>
      </c>
      <c r="V17">
        <f t="shared" si="0"/>
        <v>0.89215686274509809</v>
      </c>
      <c r="W17">
        <f t="shared" si="0"/>
        <v>1.3351063829787233</v>
      </c>
      <c r="X17">
        <f t="shared" si="0"/>
        <v>1.1920529801324504</v>
      </c>
      <c r="Y17">
        <f t="shared" si="0"/>
        <v>1.375</v>
      </c>
      <c r="Z17">
        <f t="shared" si="0"/>
        <v>1.631578947368421</v>
      </c>
      <c r="AA17">
        <f t="shared" si="0"/>
        <v>1.8152866242038217</v>
      </c>
      <c r="AB17">
        <f t="shared" si="0"/>
        <v>3.3548387096774195</v>
      </c>
      <c r="AC17">
        <f t="shared" si="0"/>
        <v>1.4427312775330396</v>
      </c>
      <c r="AD17">
        <f t="shared" si="0"/>
        <v>1.5</v>
      </c>
      <c r="AE17">
        <f t="shared" si="0"/>
        <v>2.0769230769230771</v>
      </c>
      <c r="AF17">
        <f t="shared" si="0"/>
        <v>1.2882882882882882</v>
      </c>
      <c r="AG17">
        <f t="shared" si="0"/>
        <v>2.84375</v>
      </c>
      <c r="AH17">
        <f t="shared" si="0"/>
        <v>2.3076923076923075</v>
      </c>
      <c r="AI17">
        <f t="shared" ref="AI17:AI49" si="6">R17/R$2</f>
        <v>2.436619718309859</v>
      </c>
      <c r="BC17">
        <f t="shared" si="2"/>
        <v>42670</v>
      </c>
      <c r="BD17">
        <f t="shared" si="3"/>
        <v>1040</v>
      </c>
      <c r="BE17">
        <f t="shared" si="4"/>
        <v>2850</v>
      </c>
      <c r="BF17">
        <f t="shared" si="5"/>
        <v>300</v>
      </c>
    </row>
    <row r="18" spans="1:62" x14ac:dyDescent="0.2">
      <c r="A18" s="3">
        <v>42705</v>
      </c>
      <c r="B18">
        <v>33270</v>
      </c>
      <c r="C18">
        <v>1480</v>
      </c>
      <c r="D18">
        <v>1590</v>
      </c>
      <c r="E18">
        <v>690</v>
      </c>
      <c r="F18">
        <v>5950</v>
      </c>
      <c r="G18">
        <v>10250</v>
      </c>
      <c r="H18">
        <v>510</v>
      </c>
      <c r="I18">
        <v>1250</v>
      </c>
      <c r="J18">
        <v>2030</v>
      </c>
      <c r="K18">
        <v>1050</v>
      </c>
      <c r="L18">
        <v>10550</v>
      </c>
      <c r="M18">
        <v>650</v>
      </c>
      <c r="N18">
        <v>2010</v>
      </c>
      <c r="O18">
        <v>3530</v>
      </c>
      <c r="P18">
        <v>630</v>
      </c>
      <c r="Q18">
        <v>280</v>
      </c>
      <c r="R18">
        <v>1530</v>
      </c>
      <c r="S18">
        <f t="shared" si="1"/>
        <v>0.45500547045951861</v>
      </c>
      <c r="T18">
        <f t="shared" ref="T18:T49" si="7">C18/C$2</f>
        <v>0.55430711610486894</v>
      </c>
      <c r="U18">
        <f t="shared" ref="U18:U49" si="8">D18/D$2</f>
        <v>1.2045454545454546</v>
      </c>
      <c r="V18">
        <f t="shared" ref="V18:V49" si="9">E18/E$2</f>
        <v>0.67647058823529416</v>
      </c>
      <c r="W18">
        <f t="shared" ref="W18:W49" si="10">F18/F$2</f>
        <v>1.0549645390070923</v>
      </c>
      <c r="X18">
        <f t="shared" ref="X18:X49" si="11">G18/G$2</f>
        <v>0.96972563859981076</v>
      </c>
      <c r="Y18">
        <f t="shared" ref="Y18:Y49" si="12">H18/H$2</f>
        <v>1.0625</v>
      </c>
      <c r="Z18">
        <f t="shared" ref="Z18:Z49" si="13">I18/I$2</f>
        <v>1.3157894736842106</v>
      </c>
      <c r="AA18">
        <f t="shared" ref="AA18:AA49" si="14">J18/J$2</f>
        <v>1.2929936305732483</v>
      </c>
      <c r="AB18">
        <f t="shared" ref="AB18:AB49" si="15">K18/K$2</f>
        <v>3.3870967741935485</v>
      </c>
      <c r="AC18">
        <f t="shared" ref="AC18:AC49" si="16">L18/L$2</f>
        <v>1.1618942731277533</v>
      </c>
      <c r="AD18">
        <f t="shared" ref="AD18:AD49" si="17">M18/M$2</f>
        <v>0.98484848484848486</v>
      </c>
      <c r="AE18">
        <f t="shared" ref="AE18:AE49" si="18">N18/N$2</f>
        <v>1.5461538461538462</v>
      </c>
      <c r="AF18">
        <f t="shared" ref="AF18:AF49" si="19">O18/O$2</f>
        <v>1.06006006006006</v>
      </c>
      <c r="AG18">
        <f t="shared" ref="AG18:AG49" si="20">P18/P$2</f>
        <v>1.96875</v>
      </c>
      <c r="AH18">
        <f t="shared" ref="AH18:AH49" si="21">Q18/Q$2</f>
        <v>2.1538461538461537</v>
      </c>
      <c r="AI18">
        <f t="shared" si="6"/>
        <v>2.1549295774647885</v>
      </c>
      <c r="BC18">
        <f t="shared" si="2"/>
        <v>33270</v>
      </c>
      <c r="BD18">
        <f t="shared" si="3"/>
        <v>1050</v>
      </c>
      <c r="BE18">
        <f t="shared" si="4"/>
        <v>2030</v>
      </c>
      <c r="BF18">
        <f t="shared" si="5"/>
        <v>280</v>
      </c>
    </row>
    <row r="19" spans="1:62" x14ac:dyDescent="0.2">
      <c r="A19" s="3">
        <v>42736</v>
      </c>
      <c r="B19">
        <v>36430</v>
      </c>
      <c r="C19">
        <v>1670</v>
      </c>
      <c r="D19">
        <v>2100</v>
      </c>
      <c r="E19">
        <v>820</v>
      </c>
      <c r="F19">
        <v>7280</v>
      </c>
      <c r="G19">
        <v>10980</v>
      </c>
      <c r="H19">
        <v>660</v>
      </c>
      <c r="I19">
        <v>1170</v>
      </c>
      <c r="J19">
        <v>2120</v>
      </c>
      <c r="K19">
        <v>940</v>
      </c>
      <c r="L19">
        <v>9820</v>
      </c>
      <c r="M19">
        <v>850</v>
      </c>
      <c r="N19">
        <v>2530</v>
      </c>
      <c r="O19">
        <v>4220</v>
      </c>
      <c r="P19">
        <v>640</v>
      </c>
      <c r="Q19">
        <v>360</v>
      </c>
      <c r="R19">
        <v>1480</v>
      </c>
      <c r="S19">
        <f t="shared" si="1"/>
        <v>0.49822210065645517</v>
      </c>
      <c r="T19">
        <f t="shared" si="7"/>
        <v>0.62546816479400746</v>
      </c>
      <c r="U19">
        <f t="shared" si="8"/>
        <v>1.5909090909090908</v>
      </c>
      <c r="V19">
        <f t="shared" si="9"/>
        <v>0.80392156862745101</v>
      </c>
      <c r="W19">
        <f t="shared" si="10"/>
        <v>1.2907801418439717</v>
      </c>
      <c r="X19">
        <f t="shared" si="11"/>
        <v>1.0387890255439924</v>
      </c>
      <c r="Y19">
        <f t="shared" si="12"/>
        <v>1.375</v>
      </c>
      <c r="Z19">
        <f t="shared" si="13"/>
        <v>1.2315789473684211</v>
      </c>
      <c r="AA19">
        <f t="shared" si="14"/>
        <v>1.3503184713375795</v>
      </c>
      <c r="AB19">
        <f t="shared" si="15"/>
        <v>3.032258064516129</v>
      </c>
      <c r="AC19">
        <f t="shared" si="16"/>
        <v>1.0814977973568283</v>
      </c>
      <c r="AD19">
        <f t="shared" si="17"/>
        <v>1.2878787878787878</v>
      </c>
      <c r="AE19">
        <f t="shared" si="18"/>
        <v>1.9461538461538461</v>
      </c>
      <c r="AF19">
        <f t="shared" si="19"/>
        <v>1.2672672672672673</v>
      </c>
      <c r="AG19">
        <f t="shared" si="20"/>
        <v>2</v>
      </c>
      <c r="AH19">
        <f t="shared" si="21"/>
        <v>2.7692307692307692</v>
      </c>
      <c r="AI19">
        <f t="shared" si="6"/>
        <v>2.084507042253521</v>
      </c>
      <c r="AJ19">
        <f>B19/B$19</f>
        <v>1</v>
      </c>
      <c r="AK19">
        <f t="shared" ref="AK19:AZ34" si="22">C19/C$19</f>
        <v>1</v>
      </c>
      <c r="AL19">
        <f t="shared" si="22"/>
        <v>1</v>
      </c>
      <c r="AM19">
        <f t="shared" si="22"/>
        <v>1</v>
      </c>
      <c r="AN19">
        <f t="shared" si="22"/>
        <v>1</v>
      </c>
      <c r="AO19">
        <f t="shared" si="22"/>
        <v>1</v>
      </c>
      <c r="AP19">
        <f t="shared" si="22"/>
        <v>1</v>
      </c>
      <c r="AQ19">
        <f t="shared" si="22"/>
        <v>1</v>
      </c>
      <c r="AR19">
        <f t="shared" si="22"/>
        <v>1</v>
      </c>
      <c r="AS19">
        <f t="shared" si="22"/>
        <v>1</v>
      </c>
      <c r="AT19">
        <f t="shared" si="22"/>
        <v>1</v>
      </c>
      <c r="AU19">
        <f t="shared" si="22"/>
        <v>1</v>
      </c>
      <c r="AV19">
        <f t="shared" si="22"/>
        <v>1</v>
      </c>
      <c r="AW19">
        <f t="shared" si="22"/>
        <v>1</v>
      </c>
      <c r="AX19">
        <f t="shared" si="22"/>
        <v>1</v>
      </c>
      <c r="AY19">
        <f t="shared" si="22"/>
        <v>1</v>
      </c>
      <c r="AZ19">
        <f t="shared" si="22"/>
        <v>1</v>
      </c>
      <c r="BC19">
        <f t="shared" si="2"/>
        <v>36430</v>
      </c>
      <c r="BD19">
        <f t="shared" si="3"/>
        <v>940</v>
      </c>
      <c r="BE19">
        <f t="shared" si="4"/>
        <v>2120</v>
      </c>
      <c r="BF19">
        <f t="shared" si="5"/>
        <v>360</v>
      </c>
      <c r="BG19">
        <f>BC19/BC$19</f>
        <v>1</v>
      </c>
      <c r="BH19">
        <f t="shared" ref="BH19:BH49" si="23">BD19/BD$19</f>
        <v>1</v>
      </c>
      <c r="BI19">
        <f t="shared" ref="BI19:BI49" si="24">BE19/BE$19</f>
        <v>1</v>
      </c>
      <c r="BJ19">
        <f t="shared" ref="BJ19:BJ49" si="25">BF19/BF$19</f>
        <v>1</v>
      </c>
    </row>
    <row r="20" spans="1:62" x14ac:dyDescent="0.2">
      <c r="A20" s="3">
        <v>42767</v>
      </c>
      <c r="B20">
        <v>27630</v>
      </c>
      <c r="C20">
        <v>1300</v>
      </c>
      <c r="D20">
        <v>1340</v>
      </c>
      <c r="E20">
        <v>710</v>
      </c>
      <c r="F20">
        <v>4800</v>
      </c>
      <c r="G20">
        <v>8250</v>
      </c>
      <c r="H20">
        <v>400</v>
      </c>
      <c r="I20">
        <v>1030</v>
      </c>
      <c r="J20">
        <v>1600</v>
      </c>
      <c r="K20">
        <v>740</v>
      </c>
      <c r="L20">
        <v>7620</v>
      </c>
      <c r="M20">
        <v>800</v>
      </c>
      <c r="N20">
        <v>2340</v>
      </c>
      <c r="O20">
        <v>3380</v>
      </c>
      <c r="P20">
        <v>650</v>
      </c>
      <c r="Q20">
        <v>220</v>
      </c>
      <c r="R20">
        <v>1370</v>
      </c>
      <c r="S20">
        <f t="shared" si="1"/>
        <v>0.37787199124726478</v>
      </c>
      <c r="T20">
        <f t="shared" si="7"/>
        <v>0.48689138576779029</v>
      </c>
      <c r="U20">
        <f t="shared" si="8"/>
        <v>1.0151515151515151</v>
      </c>
      <c r="V20">
        <f t="shared" si="9"/>
        <v>0.69607843137254899</v>
      </c>
      <c r="W20">
        <f t="shared" si="10"/>
        <v>0.85106382978723405</v>
      </c>
      <c r="X20">
        <f t="shared" si="11"/>
        <v>0.78051087984862821</v>
      </c>
      <c r="Y20">
        <f t="shared" si="12"/>
        <v>0.83333333333333337</v>
      </c>
      <c r="Z20">
        <f t="shared" si="13"/>
        <v>1.0842105263157895</v>
      </c>
      <c r="AA20">
        <f t="shared" si="14"/>
        <v>1.0191082802547771</v>
      </c>
      <c r="AB20">
        <f t="shared" si="15"/>
        <v>2.3870967741935485</v>
      </c>
      <c r="AC20">
        <f t="shared" si="16"/>
        <v>0.83920704845814975</v>
      </c>
      <c r="AD20">
        <f t="shared" si="17"/>
        <v>1.2121212121212122</v>
      </c>
      <c r="AE20">
        <f t="shared" si="18"/>
        <v>1.8</v>
      </c>
      <c r="AF20">
        <f t="shared" si="19"/>
        <v>1.015015015015015</v>
      </c>
      <c r="AG20">
        <f t="shared" si="20"/>
        <v>2.03125</v>
      </c>
      <c r="AH20">
        <f t="shared" si="21"/>
        <v>1.6923076923076923</v>
      </c>
      <c r="AI20">
        <f t="shared" si="6"/>
        <v>1.9295774647887325</v>
      </c>
      <c r="AJ20">
        <f t="shared" ref="AJ20:AJ49" si="26">B20/B$19</f>
        <v>0.75844084545704094</v>
      </c>
      <c r="AK20">
        <f t="shared" si="22"/>
        <v>0.77844311377245512</v>
      </c>
      <c r="AL20">
        <f t="shared" si="22"/>
        <v>0.63809523809523805</v>
      </c>
      <c r="AM20">
        <f t="shared" si="22"/>
        <v>0.86585365853658536</v>
      </c>
      <c r="AN20">
        <f t="shared" si="22"/>
        <v>0.65934065934065933</v>
      </c>
      <c r="AO20">
        <f t="shared" si="22"/>
        <v>0.75136612021857918</v>
      </c>
      <c r="AP20">
        <f t="shared" si="22"/>
        <v>0.60606060606060608</v>
      </c>
      <c r="AQ20">
        <f t="shared" si="22"/>
        <v>0.88034188034188032</v>
      </c>
      <c r="AR20">
        <f t="shared" si="22"/>
        <v>0.75471698113207553</v>
      </c>
      <c r="AS20">
        <f t="shared" si="22"/>
        <v>0.78723404255319152</v>
      </c>
      <c r="AT20">
        <f t="shared" si="22"/>
        <v>0.77596741344195519</v>
      </c>
      <c r="AU20">
        <f t="shared" si="22"/>
        <v>0.94117647058823528</v>
      </c>
      <c r="AV20">
        <f t="shared" si="22"/>
        <v>0.92490118577075098</v>
      </c>
      <c r="AW20">
        <f t="shared" si="22"/>
        <v>0.80094786729857825</v>
      </c>
      <c r="AX20">
        <f t="shared" si="22"/>
        <v>1.015625</v>
      </c>
      <c r="AY20">
        <f t="shared" si="22"/>
        <v>0.61111111111111116</v>
      </c>
      <c r="AZ20">
        <f t="shared" si="22"/>
        <v>0.92567567567567566</v>
      </c>
      <c r="BC20">
        <f t="shared" si="2"/>
        <v>27630</v>
      </c>
      <c r="BD20">
        <f t="shared" si="3"/>
        <v>740</v>
      </c>
      <c r="BE20">
        <f t="shared" si="4"/>
        <v>1600</v>
      </c>
      <c r="BF20">
        <f t="shared" si="5"/>
        <v>220</v>
      </c>
      <c r="BG20">
        <f t="shared" ref="BG20:BG49" si="27">BC20/BC$19</f>
        <v>0.75844084545704094</v>
      </c>
      <c r="BH20">
        <f t="shared" si="23"/>
        <v>0.78723404255319152</v>
      </c>
      <c r="BI20">
        <f t="shared" si="24"/>
        <v>0.75471698113207553</v>
      </c>
      <c r="BJ20">
        <f t="shared" si="25"/>
        <v>0.61111111111111116</v>
      </c>
    </row>
    <row r="21" spans="1:62" x14ac:dyDescent="0.2">
      <c r="A21" s="3">
        <v>42795</v>
      </c>
      <c r="B21">
        <v>24320</v>
      </c>
      <c r="C21">
        <v>1240</v>
      </c>
      <c r="D21">
        <v>1800</v>
      </c>
      <c r="E21">
        <v>580</v>
      </c>
      <c r="F21">
        <v>4350</v>
      </c>
      <c r="G21">
        <v>8190</v>
      </c>
      <c r="H21">
        <v>620</v>
      </c>
      <c r="I21">
        <v>1140</v>
      </c>
      <c r="J21">
        <v>1520</v>
      </c>
      <c r="K21">
        <v>830</v>
      </c>
      <c r="L21">
        <v>6010</v>
      </c>
      <c r="M21">
        <v>860</v>
      </c>
      <c r="N21">
        <v>1970</v>
      </c>
      <c r="O21">
        <v>3320</v>
      </c>
      <c r="P21">
        <v>550</v>
      </c>
      <c r="Q21">
        <v>200</v>
      </c>
      <c r="R21">
        <v>1120</v>
      </c>
      <c r="S21">
        <f t="shared" si="1"/>
        <v>0.33260393873085337</v>
      </c>
      <c r="T21">
        <f t="shared" si="7"/>
        <v>0.46441947565543074</v>
      </c>
      <c r="U21">
        <f t="shared" si="8"/>
        <v>1.3636363636363635</v>
      </c>
      <c r="V21">
        <f t="shared" si="9"/>
        <v>0.56862745098039214</v>
      </c>
      <c r="W21">
        <f t="shared" si="10"/>
        <v>0.77127659574468088</v>
      </c>
      <c r="X21">
        <f t="shared" si="11"/>
        <v>0.77483443708609268</v>
      </c>
      <c r="Y21">
        <f t="shared" si="12"/>
        <v>1.2916666666666667</v>
      </c>
      <c r="Z21">
        <f t="shared" si="13"/>
        <v>1.2</v>
      </c>
      <c r="AA21">
        <f t="shared" si="14"/>
        <v>0.96815286624203822</v>
      </c>
      <c r="AB21">
        <f t="shared" si="15"/>
        <v>2.6774193548387095</v>
      </c>
      <c r="AC21">
        <f t="shared" si="16"/>
        <v>0.66189427312775329</v>
      </c>
      <c r="AD21">
        <f t="shared" si="17"/>
        <v>1.303030303030303</v>
      </c>
      <c r="AE21">
        <f t="shared" si="18"/>
        <v>1.5153846153846153</v>
      </c>
      <c r="AF21">
        <f t="shared" si="19"/>
        <v>0.99699699699699695</v>
      </c>
      <c r="AG21">
        <f t="shared" si="20"/>
        <v>1.71875</v>
      </c>
      <c r="AH21">
        <f t="shared" si="21"/>
        <v>1.5384615384615385</v>
      </c>
      <c r="AI21">
        <f t="shared" si="6"/>
        <v>1.5774647887323943</v>
      </c>
      <c r="AJ21">
        <f t="shared" si="26"/>
        <v>0.66758166346417791</v>
      </c>
      <c r="AK21">
        <f t="shared" si="22"/>
        <v>0.74251497005988021</v>
      </c>
      <c r="AL21">
        <f t="shared" si="22"/>
        <v>0.8571428571428571</v>
      </c>
      <c r="AM21">
        <f t="shared" si="22"/>
        <v>0.70731707317073167</v>
      </c>
      <c r="AN21">
        <f t="shared" si="22"/>
        <v>0.59752747252747251</v>
      </c>
      <c r="AO21">
        <f t="shared" si="22"/>
        <v>0.74590163934426235</v>
      </c>
      <c r="AP21">
        <f t="shared" si="22"/>
        <v>0.93939393939393945</v>
      </c>
      <c r="AQ21">
        <f t="shared" si="22"/>
        <v>0.97435897435897434</v>
      </c>
      <c r="AR21">
        <f t="shared" si="22"/>
        <v>0.71698113207547165</v>
      </c>
      <c r="AS21">
        <f t="shared" si="22"/>
        <v>0.88297872340425532</v>
      </c>
      <c r="AT21">
        <f t="shared" si="22"/>
        <v>0.61201629327902241</v>
      </c>
      <c r="AU21">
        <f t="shared" si="22"/>
        <v>1.0117647058823529</v>
      </c>
      <c r="AV21">
        <f t="shared" si="22"/>
        <v>0.77865612648221338</v>
      </c>
      <c r="AW21">
        <f t="shared" si="22"/>
        <v>0.78672985781990523</v>
      </c>
      <c r="AX21">
        <f t="shared" si="22"/>
        <v>0.859375</v>
      </c>
      <c r="AY21">
        <f t="shared" si="22"/>
        <v>0.55555555555555558</v>
      </c>
      <c r="AZ21">
        <f t="shared" si="22"/>
        <v>0.7567567567567568</v>
      </c>
      <c r="BC21">
        <f t="shared" si="2"/>
        <v>24320</v>
      </c>
      <c r="BD21">
        <f t="shared" si="3"/>
        <v>830</v>
      </c>
      <c r="BE21">
        <f t="shared" si="4"/>
        <v>1520</v>
      </c>
      <c r="BF21">
        <f t="shared" si="5"/>
        <v>200</v>
      </c>
      <c r="BG21">
        <f t="shared" si="27"/>
        <v>0.66758166346417791</v>
      </c>
      <c r="BH21">
        <f t="shared" si="23"/>
        <v>0.88297872340425532</v>
      </c>
      <c r="BI21">
        <f t="shared" si="24"/>
        <v>0.71698113207547165</v>
      </c>
      <c r="BJ21">
        <f t="shared" si="25"/>
        <v>0.55555555555555558</v>
      </c>
    </row>
    <row r="22" spans="1:62" x14ac:dyDescent="0.2">
      <c r="A22" s="3">
        <v>42826</v>
      </c>
      <c r="B22">
        <v>17020</v>
      </c>
      <c r="C22">
        <v>1060</v>
      </c>
      <c r="D22">
        <v>1090</v>
      </c>
      <c r="E22">
        <v>450</v>
      </c>
      <c r="F22">
        <v>3080</v>
      </c>
      <c r="G22">
        <v>5160</v>
      </c>
      <c r="H22">
        <v>340</v>
      </c>
      <c r="I22">
        <v>740</v>
      </c>
      <c r="J22">
        <v>980</v>
      </c>
      <c r="K22">
        <v>520</v>
      </c>
      <c r="L22">
        <v>3950</v>
      </c>
      <c r="M22">
        <v>540</v>
      </c>
      <c r="N22">
        <v>1210</v>
      </c>
      <c r="O22">
        <v>2310</v>
      </c>
      <c r="P22">
        <v>450</v>
      </c>
      <c r="Q22">
        <v>210</v>
      </c>
      <c r="R22">
        <v>770</v>
      </c>
      <c r="S22">
        <f t="shared" si="1"/>
        <v>0.23276805251641139</v>
      </c>
      <c r="T22">
        <f t="shared" si="7"/>
        <v>0.39700374531835209</v>
      </c>
      <c r="U22">
        <f t="shared" si="8"/>
        <v>0.8257575757575758</v>
      </c>
      <c r="V22">
        <f t="shared" si="9"/>
        <v>0.44117647058823528</v>
      </c>
      <c r="W22">
        <f t="shared" si="10"/>
        <v>0.54609929078014185</v>
      </c>
      <c r="X22">
        <f t="shared" si="11"/>
        <v>0.48817407757805109</v>
      </c>
      <c r="Y22">
        <f t="shared" si="12"/>
        <v>0.70833333333333337</v>
      </c>
      <c r="Z22">
        <f t="shared" si="13"/>
        <v>0.77894736842105261</v>
      </c>
      <c r="AA22">
        <f t="shared" si="14"/>
        <v>0.62420382165605093</v>
      </c>
      <c r="AB22">
        <f t="shared" si="15"/>
        <v>1.6774193548387097</v>
      </c>
      <c r="AC22">
        <f t="shared" si="16"/>
        <v>0.43502202643171806</v>
      </c>
      <c r="AD22">
        <f t="shared" si="17"/>
        <v>0.81818181818181823</v>
      </c>
      <c r="AE22">
        <f t="shared" si="18"/>
        <v>0.93076923076923079</v>
      </c>
      <c r="AF22">
        <f t="shared" si="19"/>
        <v>0.69369369369369371</v>
      </c>
      <c r="AG22">
        <f t="shared" si="20"/>
        <v>1.40625</v>
      </c>
      <c r="AH22">
        <f t="shared" si="21"/>
        <v>1.6153846153846154</v>
      </c>
      <c r="AI22">
        <f t="shared" si="6"/>
        <v>1.0845070422535212</v>
      </c>
      <c r="AJ22">
        <f t="shared" si="26"/>
        <v>0.46719736480922319</v>
      </c>
      <c r="AK22">
        <f t="shared" si="22"/>
        <v>0.6347305389221557</v>
      </c>
      <c r="AL22">
        <f t="shared" si="22"/>
        <v>0.51904761904761909</v>
      </c>
      <c r="AM22">
        <f t="shared" si="22"/>
        <v>0.54878048780487809</v>
      </c>
      <c r="AN22">
        <f t="shared" si="22"/>
        <v>0.42307692307692307</v>
      </c>
      <c r="AO22">
        <f t="shared" si="22"/>
        <v>0.46994535519125685</v>
      </c>
      <c r="AP22">
        <f t="shared" si="22"/>
        <v>0.51515151515151514</v>
      </c>
      <c r="AQ22">
        <f t="shared" si="22"/>
        <v>0.63247863247863245</v>
      </c>
      <c r="AR22">
        <f t="shared" si="22"/>
        <v>0.46226415094339623</v>
      </c>
      <c r="AS22">
        <f t="shared" si="22"/>
        <v>0.55319148936170215</v>
      </c>
      <c r="AT22">
        <f t="shared" si="22"/>
        <v>0.40224032586558045</v>
      </c>
      <c r="AU22">
        <f t="shared" si="22"/>
        <v>0.63529411764705879</v>
      </c>
      <c r="AV22">
        <f t="shared" si="22"/>
        <v>0.47826086956521741</v>
      </c>
      <c r="AW22">
        <f t="shared" si="22"/>
        <v>0.54739336492891</v>
      </c>
      <c r="AX22">
        <f t="shared" si="22"/>
        <v>0.703125</v>
      </c>
      <c r="AY22">
        <f t="shared" si="22"/>
        <v>0.58333333333333337</v>
      </c>
      <c r="AZ22">
        <f t="shared" si="22"/>
        <v>0.52027027027027029</v>
      </c>
      <c r="BC22">
        <f t="shared" si="2"/>
        <v>17020</v>
      </c>
      <c r="BD22">
        <f t="shared" si="3"/>
        <v>520</v>
      </c>
      <c r="BE22">
        <f t="shared" si="4"/>
        <v>980</v>
      </c>
      <c r="BF22">
        <f t="shared" si="5"/>
        <v>210</v>
      </c>
      <c r="BG22">
        <f t="shared" si="27"/>
        <v>0.46719736480922319</v>
      </c>
      <c r="BH22">
        <f t="shared" si="23"/>
        <v>0.55319148936170215</v>
      </c>
      <c r="BI22">
        <f t="shared" si="24"/>
        <v>0.46226415094339623</v>
      </c>
      <c r="BJ22">
        <f t="shared" si="25"/>
        <v>0.58333333333333337</v>
      </c>
    </row>
    <row r="23" spans="1:62" x14ac:dyDescent="0.2">
      <c r="A23" s="3">
        <v>42856</v>
      </c>
      <c r="B23">
        <v>16320</v>
      </c>
      <c r="C23">
        <v>1210</v>
      </c>
      <c r="D23">
        <v>1190</v>
      </c>
      <c r="E23">
        <v>560</v>
      </c>
      <c r="F23">
        <v>3430</v>
      </c>
      <c r="G23">
        <v>5380</v>
      </c>
      <c r="H23">
        <v>490</v>
      </c>
      <c r="I23">
        <v>850</v>
      </c>
      <c r="J23">
        <v>1180</v>
      </c>
      <c r="K23">
        <v>580</v>
      </c>
      <c r="L23">
        <v>4140</v>
      </c>
      <c r="M23">
        <v>700</v>
      </c>
      <c r="N23">
        <v>1290</v>
      </c>
      <c r="O23">
        <v>2420</v>
      </c>
      <c r="P23">
        <v>390</v>
      </c>
      <c r="Q23">
        <v>140</v>
      </c>
      <c r="R23">
        <v>960</v>
      </c>
      <c r="S23">
        <f t="shared" si="1"/>
        <v>0.22319474835886213</v>
      </c>
      <c r="T23">
        <f t="shared" si="7"/>
        <v>0.45318352059925093</v>
      </c>
      <c r="U23">
        <f t="shared" si="8"/>
        <v>0.90151515151515149</v>
      </c>
      <c r="V23">
        <f t="shared" si="9"/>
        <v>0.5490196078431373</v>
      </c>
      <c r="W23">
        <f t="shared" si="10"/>
        <v>0.60815602836879434</v>
      </c>
      <c r="X23">
        <f t="shared" si="11"/>
        <v>0.50898770104068114</v>
      </c>
      <c r="Y23">
        <f t="shared" si="12"/>
        <v>1.0208333333333333</v>
      </c>
      <c r="Z23">
        <f t="shared" si="13"/>
        <v>0.89473684210526316</v>
      </c>
      <c r="AA23">
        <f t="shared" si="14"/>
        <v>0.75159235668789814</v>
      </c>
      <c r="AB23">
        <f t="shared" si="15"/>
        <v>1.8709677419354838</v>
      </c>
      <c r="AC23">
        <f t="shared" si="16"/>
        <v>0.45594713656387664</v>
      </c>
      <c r="AD23">
        <f t="shared" si="17"/>
        <v>1.0606060606060606</v>
      </c>
      <c r="AE23">
        <f t="shared" si="18"/>
        <v>0.99230769230769234</v>
      </c>
      <c r="AF23">
        <f t="shared" si="19"/>
        <v>0.72672672672672678</v>
      </c>
      <c r="AG23">
        <f t="shared" si="20"/>
        <v>1.21875</v>
      </c>
      <c r="AH23">
        <f t="shared" si="21"/>
        <v>1.0769230769230769</v>
      </c>
      <c r="AI23">
        <f t="shared" si="6"/>
        <v>1.352112676056338</v>
      </c>
      <c r="AJ23">
        <f t="shared" si="26"/>
        <v>0.4479824320614878</v>
      </c>
      <c r="AK23">
        <f t="shared" si="22"/>
        <v>0.72455089820359286</v>
      </c>
      <c r="AL23">
        <f t="shared" si="22"/>
        <v>0.56666666666666665</v>
      </c>
      <c r="AM23">
        <f t="shared" si="22"/>
        <v>0.68292682926829273</v>
      </c>
      <c r="AN23">
        <f t="shared" si="22"/>
        <v>0.47115384615384615</v>
      </c>
      <c r="AO23">
        <f t="shared" si="22"/>
        <v>0.48998178506375228</v>
      </c>
      <c r="AP23">
        <f t="shared" si="22"/>
        <v>0.74242424242424243</v>
      </c>
      <c r="AQ23">
        <f t="shared" si="22"/>
        <v>0.72649572649572647</v>
      </c>
      <c r="AR23">
        <f t="shared" si="22"/>
        <v>0.55660377358490565</v>
      </c>
      <c r="AS23">
        <f t="shared" si="22"/>
        <v>0.61702127659574468</v>
      </c>
      <c r="AT23">
        <f t="shared" si="22"/>
        <v>0.42158859470468429</v>
      </c>
      <c r="AU23">
        <f t="shared" si="22"/>
        <v>0.82352941176470584</v>
      </c>
      <c r="AV23">
        <f t="shared" si="22"/>
        <v>0.50988142292490124</v>
      </c>
      <c r="AW23">
        <f t="shared" si="22"/>
        <v>0.57345971563981046</v>
      </c>
      <c r="AX23">
        <f t="shared" si="22"/>
        <v>0.609375</v>
      </c>
      <c r="AY23">
        <f t="shared" si="22"/>
        <v>0.3888888888888889</v>
      </c>
      <c r="AZ23">
        <f t="shared" si="22"/>
        <v>0.64864864864864868</v>
      </c>
      <c r="BC23">
        <f t="shared" si="2"/>
        <v>16320</v>
      </c>
      <c r="BD23">
        <f t="shared" si="3"/>
        <v>580</v>
      </c>
      <c r="BE23">
        <f t="shared" si="4"/>
        <v>1180</v>
      </c>
      <c r="BF23">
        <f t="shared" si="5"/>
        <v>140</v>
      </c>
      <c r="BG23">
        <f t="shared" si="27"/>
        <v>0.4479824320614878</v>
      </c>
      <c r="BH23">
        <f t="shared" si="23"/>
        <v>0.61702127659574468</v>
      </c>
      <c r="BI23">
        <f t="shared" si="24"/>
        <v>0.55660377358490565</v>
      </c>
      <c r="BJ23">
        <f t="shared" si="25"/>
        <v>0.3888888888888889</v>
      </c>
    </row>
    <row r="24" spans="1:62" x14ac:dyDescent="0.2">
      <c r="A24" s="3">
        <v>42887</v>
      </c>
      <c r="B24">
        <v>27900</v>
      </c>
      <c r="C24">
        <v>2000</v>
      </c>
      <c r="D24">
        <v>1930</v>
      </c>
      <c r="E24">
        <v>920</v>
      </c>
      <c r="F24">
        <v>5430</v>
      </c>
      <c r="G24">
        <v>9890</v>
      </c>
      <c r="H24">
        <v>560</v>
      </c>
      <c r="I24">
        <v>1490</v>
      </c>
      <c r="J24">
        <v>2150</v>
      </c>
      <c r="K24">
        <v>760</v>
      </c>
      <c r="L24">
        <v>5720</v>
      </c>
      <c r="M24">
        <v>1230</v>
      </c>
      <c r="N24">
        <v>1580</v>
      </c>
      <c r="O24">
        <v>3050</v>
      </c>
      <c r="P24">
        <v>480</v>
      </c>
      <c r="Q24">
        <v>320</v>
      </c>
      <c r="R24">
        <v>1050</v>
      </c>
      <c r="S24">
        <f t="shared" si="1"/>
        <v>0.38156455142231949</v>
      </c>
      <c r="T24">
        <f t="shared" si="7"/>
        <v>0.74906367041198507</v>
      </c>
      <c r="U24">
        <f t="shared" si="8"/>
        <v>1.4621212121212122</v>
      </c>
      <c r="V24">
        <f t="shared" si="9"/>
        <v>0.90196078431372551</v>
      </c>
      <c r="W24">
        <f t="shared" si="10"/>
        <v>0.96276595744680848</v>
      </c>
      <c r="X24">
        <f t="shared" si="11"/>
        <v>0.93566698202459797</v>
      </c>
      <c r="Y24">
        <f t="shared" si="12"/>
        <v>1.1666666666666667</v>
      </c>
      <c r="Z24">
        <f t="shared" si="13"/>
        <v>1.5684210526315789</v>
      </c>
      <c r="AA24">
        <f t="shared" si="14"/>
        <v>1.3694267515923566</v>
      </c>
      <c r="AB24">
        <f t="shared" si="15"/>
        <v>2.4516129032258065</v>
      </c>
      <c r="AC24">
        <f t="shared" si="16"/>
        <v>0.62995594713656389</v>
      </c>
      <c r="AD24">
        <f t="shared" si="17"/>
        <v>1.8636363636363635</v>
      </c>
      <c r="AE24">
        <f t="shared" si="18"/>
        <v>1.2153846153846153</v>
      </c>
      <c r="AF24">
        <f t="shared" si="19"/>
        <v>0.91591591591591592</v>
      </c>
      <c r="AG24">
        <f t="shared" si="20"/>
        <v>1.5</v>
      </c>
      <c r="AH24">
        <f t="shared" si="21"/>
        <v>2.4615384615384617</v>
      </c>
      <c r="AI24">
        <f t="shared" si="6"/>
        <v>1.4788732394366197</v>
      </c>
      <c r="AJ24">
        <f t="shared" si="26"/>
        <v>0.76585231951688171</v>
      </c>
      <c r="AK24">
        <f t="shared" si="22"/>
        <v>1.1976047904191616</v>
      </c>
      <c r="AL24">
        <f t="shared" si="22"/>
        <v>0.919047619047619</v>
      </c>
      <c r="AM24">
        <f t="shared" si="22"/>
        <v>1.1219512195121952</v>
      </c>
      <c r="AN24">
        <f t="shared" si="22"/>
        <v>0.74587912087912089</v>
      </c>
      <c r="AO24">
        <f t="shared" si="22"/>
        <v>0.90072859744990896</v>
      </c>
      <c r="AP24">
        <f t="shared" si="22"/>
        <v>0.84848484848484851</v>
      </c>
      <c r="AQ24">
        <f t="shared" si="22"/>
        <v>1.2735042735042734</v>
      </c>
      <c r="AR24">
        <f t="shared" si="22"/>
        <v>1.0141509433962264</v>
      </c>
      <c r="AS24">
        <f t="shared" si="22"/>
        <v>0.80851063829787229</v>
      </c>
      <c r="AT24">
        <f t="shared" si="22"/>
        <v>0.58248472505091653</v>
      </c>
      <c r="AU24">
        <f t="shared" si="22"/>
        <v>1.4470588235294117</v>
      </c>
      <c r="AV24">
        <f t="shared" si="22"/>
        <v>0.62450592885375489</v>
      </c>
      <c r="AW24">
        <f t="shared" si="22"/>
        <v>0.72274881516587675</v>
      </c>
      <c r="AX24">
        <f t="shared" si="22"/>
        <v>0.75</v>
      </c>
      <c r="AY24">
        <f t="shared" si="22"/>
        <v>0.88888888888888884</v>
      </c>
      <c r="AZ24">
        <f t="shared" si="22"/>
        <v>0.70945945945945943</v>
      </c>
      <c r="BC24">
        <f t="shared" si="2"/>
        <v>27900</v>
      </c>
      <c r="BD24">
        <f t="shared" si="3"/>
        <v>760</v>
      </c>
      <c r="BE24">
        <f t="shared" si="4"/>
        <v>2150</v>
      </c>
      <c r="BF24">
        <f t="shared" si="5"/>
        <v>320</v>
      </c>
      <c r="BG24">
        <f t="shared" si="27"/>
        <v>0.76585231951688171</v>
      </c>
      <c r="BH24">
        <f t="shared" si="23"/>
        <v>0.80851063829787229</v>
      </c>
      <c r="BI24">
        <f t="shared" si="24"/>
        <v>1.0141509433962264</v>
      </c>
      <c r="BJ24">
        <f t="shared" si="25"/>
        <v>0.88888888888888884</v>
      </c>
    </row>
    <row r="25" spans="1:62" x14ac:dyDescent="0.2">
      <c r="A25" s="3">
        <v>42917</v>
      </c>
      <c r="B25">
        <v>48660</v>
      </c>
      <c r="C25">
        <v>3250</v>
      </c>
      <c r="D25">
        <v>2730</v>
      </c>
      <c r="E25">
        <v>1150</v>
      </c>
      <c r="F25">
        <v>10760</v>
      </c>
      <c r="G25">
        <v>16760</v>
      </c>
      <c r="H25">
        <v>870</v>
      </c>
      <c r="I25">
        <v>2140</v>
      </c>
      <c r="J25">
        <v>2950</v>
      </c>
      <c r="K25">
        <v>900</v>
      </c>
      <c r="L25">
        <v>8360</v>
      </c>
      <c r="M25">
        <v>1530</v>
      </c>
      <c r="N25">
        <v>2610</v>
      </c>
      <c r="O25">
        <v>3670</v>
      </c>
      <c r="P25">
        <v>470</v>
      </c>
      <c r="Q25">
        <v>220</v>
      </c>
      <c r="R25">
        <v>1270</v>
      </c>
      <c r="S25">
        <f t="shared" si="1"/>
        <v>0.66548140043763682</v>
      </c>
      <c r="T25">
        <f t="shared" si="7"/>
        <v>1.2172284644194757</v>
      </c>
      <c r="U25">
        <f t="shared" si="8"/>
        <v>2.0681818181818183</v>
      </c>
      <c r="V25">
        <f t="shared" si="9"/>
        <v>1.1274509803921569</v>
      </c>
      <c r="W25">
        <f t="shared" si="10"/>
        <v>1.9078014184397163</v>
      </c>
      <c r="X25">
        <f t="shared" si="11"/>
        <v>1.5856196783349101</v>
      </c>
      <c r="Y25">
        <f t="shared" si="12"/>
        <v>1.8125</v>
      </c>
      <c r="Z25">
        <f t="shared" si="13"/>
        <v>2.2526315789473683</v>
      </c>
      <c r="AA25">
        <f t="shared" si="14"/>
        <v>1.8789808917197452</v>
      </c>
      <c r="AB25">
        <f t="shared" si="15"/>
        <v>2.903225806451613</v>
      </c>
      <c r="AC25">
        <f t="shared" si="16"/>
        <v>0.92070484581497802</v>
      </c>
      <c r="AD25">
        <f t="shared" si="17"/>
        <v>2.3181818181818183</v>
      </c>
      <c r="AE25">
        <f t="shared" si="18"/>
        <v>2.0076923076923077</v>
      </c>
      <c r="AF25">
        <f t="shared" si="19"/>
        <v>1.102102102102102</v>
      </c>
      <c r="AG25">
        <f t="shared" si="20"/>
        <v>1.46875</v>
      </c>
      <c r="AH25">
        <f t="shared" si="21"/>
        <v>1.6923076923076923</v>
      </c>
      <c r="AI25">
        <f t="shared" si="6"/>
        <v>1.7887323943661972</v>
      </c>
      <c r="AJ25">
        <f t="shared" si="26"/>
        <v>1.3357123250068625</v>
      </c>
      <c r="AK25">
        <f t="shared" si="22"/>
        <v>1.9461077844311376</v>
      </c>
      <c r="AL25">
        <f t="shared" si="22"/>
        <v>1.3</v>
      </c>
      <c r="AM25">
        <f t="shared" si="22"/>
        <v>1.4024390243902438</v>
      </c>
      <c r="AN25">
        <f t="shared" si="22"/>
        <v>1.4780219780219781</v>
      </c>
      <c r="AO25">
        <f t="shared" si="22"/>
        <v>1.5264116575591986</v>
      </c>
      <c r="AP25">
        <f t="shared" si="22"/>
        <v>1.3181818181818181</v>
      </c>
      <c r="AQ25">
        <f t="shared" si="22"/>
        <v>1.829059829059829</v>
      </c>
      <c r="AR25">
        <f t="shared" si="22"/>
        <v>1.3915094339622642</v>
      </c>
      <c r="AS25">
        <f t="shared" si="22"/>
        <v>0.95744680851063835</v>
      </c>
      <c r="AT25">
        <f t="shared" si="22"/>
        <v>0.85132382892057024</v>
      </c>
      <c r="AU25">
        <f t="shared" si="22"/>
        <v>1.8</v>
      </c>
      <c r="AV25">
        <f t="shared" si="22"/>
        <v>1.0316205533596838</v>
      </c>
      <c r="AW25">
        <f t="shared" si="22"/>
        <v>0.86966824644549767</v>
      </c>
      <c r="AX25">
        <f t="shared" si="22"/>
        <v>0.734375</v>
      </c>
      <c r="AY25">
        <f t="shared" si="22"/>
        <v>0.61111111111111116</v>
      </c>
      <c r="AZ25">
        <f t="shared" si="22"/>
        <v>0.85810810810810811</v>
      </c>
      <c r="BC25">
        <f t="shared" si="2"/>
        <v>48660</v>
      </c>
      <c r="BD25">
        <f t="shared" si="3"/>
        <v>900</v>
      </c>
      <c r="BE25">
        <f t="shared" si="4"/>
        <v>2950</v>
      </c>
      <c r="BF25">
        <f t="shared" si="5"/>
        <v>220</v>
      </c>
      <c r="BG25">
        <f t="shared" si="27"/>
        <v>1.3357123250068625</v>
      </c>
      <c r="BH25">
        <f t="shared" si="23"/>
        <v>0.95744680851063835</v>
      </c>
      <c r="BI25">
        <f t="shared" si="24"/>
        <v>1.3915094339622642</v>
      </c>
      <c r="BJ25">
        <f t="shared" si="25"/>
        <v>0.61111111111111116</v>
      </c>
    </row>
    <row r="26" spans="1:62" x14ac:dyDescent="0.2">
      <c r="A26" s="3">
        <v>42948</v>
      </c>
      <c r="B26">
        <v>52510</v>
      </c>
      <c r="C26">
        <v>4370</v>
      </c>
      <c r="D26">
        <v>3370</v>
      </c>
      <c r="E26">
        <v>1570</v>
      </c>
      <c r="F26">
        <v>14640</v>
      </c>
      <c r="G26">
        <v>17460</v>
      </c>
      <c r="H26">
        <v>1890</v>
      </c>
      <c r="I26">
        <v>2190</v>
      </c>
      <c r="J26">
        <v>4140</v>
      </c>
      <c r="K26">
        <v>1070</v>
      </c>
      <c r="L26">
        <v>9180</v>
      </c>
      <c r="M26">
        <v>1260</v>
      </c>
      <c r="N26">
        <v>2690</v>
      </c>
      <c r="O26">
        <v>4060</v>
      </c>
      <c r="P26">
        <v>690</v>
      </c>
      <c r="Q26">
        <v>200</v>
      </c>
      <c r="R26">
        <v>1610</v>
      </c>
      <c r="S26">
        <f t="shared" si="1"/>
        <v>0.71813457330415753</v>
      </c>
      <c r="T26">
        <f t="shared" si="7"/>
        <v>1.6367041198501873</v>
      </c>
      <c r="U26">
        <f t="shared" si="8"/>
        <v>2.5530303030303032</v>
      </c>
      <c r="V26">
        <f t="shared" si="9"/>
        <v>1.5392156862745099</v>
      </c>
      <c r="W26">
        <f t="shared" si="10"/>
        <v>2.5957446808510638</v>
      </c>
      <c r="X26">
        <f t="shared" si="11"/>
        <v>1.6518448438978239</v>
      </c>
      <c r="Y26">
        <f t="shared" si="12"/>
        <v>3.9375</v>
      </c>
      <c r="Z26">
        <f t="shared" si="13"/>
        <v>2.3052631578947369</v>
      </c>
      <c r="AA26">
        <f t="shared" si="14"/>
        <v>2.6369426751592355</v>
      </c>
      <c r="AB26">
        <f t="shared" si="15"/>
        <v>3.4516129032258065</v>
      </c>
      <c r="AC26">
        <f t="shared" si="16"/>
        <v>1.0110132158590308</v>
      </c>
      <c r="AD26">
        <f t="shared" si="17"/>
        <v>1.9090909090909092</v>
      </c>
      <c r="AE26">
        <f t="shared" si="18"/>
        <v>2.0692307692307694</v>
      </c>
      <c r="AF26">
        <f t="shared" si="19"/>
        <v>1.2192192192192193</v>
      </c>
      <c r="AG26">
        <f t="shared" si="20"/>
        <v>2.15625</v>
      </c>
      <c r="AH26">
        <f t="shared" si="21"/>
        <v>1.5384615384615385</v>
      </c>
      <c r="AI26">
        <f t="shared" si="6"/>
        <v>2.267605633802817</v>
      </c>
      <c r="AJ26">
        <f t="shared" si="26"/>
        <v>1.4413944551194071</v>
      </c>
      <c r="AK26">
        <f t="shared" si="22"/>
        <v>2.6167664670658684</v>
      </c>
      <c r="AL26">
        <f t="shared" si="22"/>
        <v>1.6047619047619048</v>
      </c>
      <c r="AM26">
        <f t="shared" si="22"/>
        <v>1.9146341463414633</v>
      </c>
      <c r="AN26">
        <f t="shared" si="22"/>
        <v>2.0109890109890109</v>
      </c>
      <c r="AO26">
        <f t="shared" si="22"/>
        <v>1.5901639344262295</v>
      </c>
      <c r="AP26">
        <f t="shared" si="22"/>
        <v>2.8636363636363638</v>
      </c>
      <c r="AQ26">
        <f t="shared" si="22"/>
        <v>1.8717948717948718</v>
      </c>
      <c r="AR26">
        <f t="shared" si="22"/>
        <v>1.9528301886792452</v>
      </c>
      <c r="AS26">
        <f t="shared" si="22"/>
        <v>1.1382978723404256</v>
      </c>
      <c r="AT26">
        <f t="shared" si="22"/>
        <v>0.93482688391038693</v>
      </c>
      <c r="AU26">
        <f t="shared" si="22"/>
        <v>1.4823529411764707</v>
      </c>
      <c r="AV26">
        <f t="shared" si="22"/>
        <v>1.0632411067193677</v>
      </c>
      <c r="AW26">
        <f t="shared" si="22"/>
        <v>0.96208530805687209</v>
      </c>
      <c r="AX26">
        <f t="shared" si="22"/>
        <v>1.078125</v>
      </c>
      <c r="AY26">
        <f t="shared" si="22"/>
        <v>0.55555555555555558</v>
      </c>
      <c r="AZ26">
        <f t="shared" si="22"/>
        <v>1.0878378378378379</v>
      </c>
      <c r="BC26">
        <f t="shared" si="2"/>
        <v>52510</v>
      </c>
      <c r="BD26">
        <f t="shared" si="3"/>
        <v>1070</v>
      </c>
      <c r="BE26">
        <f t="shared" si="4"/>
        <v>4140</v>
      </c>
      <c r="BF26">
        <f t="shared" si="5"/>
        <v>200</v>
      </c>
      <c r="BG26">
        <f t="shared" si="27"/>
        <v>1.4413944551194071</v>
      </c>
      <c r="BH26">
        <f t="shared" si="23"/>
        <v>1.1382978723404256</v>
      </c>
      <c r="BI26">
        <f t="shared" si="24"/>
        <v>1.9528301886792452</v>
      </c>
      <c r="BJ26">
        <f t="shared" si="25"/>
        <v>0.55555555555555558</v>
      </c>
    </row>
    <row r="27" spans="1:62" x14ac:dyDescent="0.2">
      <c r="A27" s="3">
        <v>42979</v>
      </c>
      <c r="B27">
        <v>45970</v>
      </c>
      <c r="C27">
        <v>3640</v>
      </c>
      <c r="D27">
        <v>3340</v>
      </c>
      <c r="E27">
        <v>1530</v>
      </c>
      <c r="F27">
        <v>11080</v>
      </c>
      <c r="G27">
        <v>14590</v>
      </c>
      <c r="H27">
        <v>1620</v>
      </c>
      <c r="I27">
        <v>2390</v>
      </c>
      <c r="J27">
        <v>3640</v>
      </c>
      <c r="K27">
        <v>1040</v>
      </c>
      <c r="L27">
        <v>7420</v>
      </c>
      <c r="M27">
        <v>910</v>
      </c>
      <c r="N27">
        <v>2390</v>
      </c>
      <c r="O27">
        <v>4150</v>
      </c>
      <c r="P27">
        <v>730</v>
      </c>
      <c r="Q27">
        <v>220</v>
      </c>
      <c r="R27">
        <v>1500</v>
      </c>
      <c r="S27">
        <f t="shared" si="1"/>
        <v>0.6286925601750547</v>
      </c>
      <c r="T27">
        <f t="shared" si="7"/>
        <v>1.3632958801498127</v>
      </c>
      <c r="U27">
        <f t="shared" si="8"/>
        <v>2.5303030303030303</v>
      </c>
      <c r="V27">
        <f t="shared" si="9"/>
        <v>1.5</v>
      </c>
      <c r="W27">
        <f t="shared" si="10"/>
        <v>1.9645390070921986</v>
      </c>
      <c r="X27">
        <f t="shared" si="11"/>
        <v>1.3803216650898771</v>
      </c>
      <c r="Y27">
        <f t="shared" si="12"/>
        <v>3.375</v>
      </c>
      <c r="Z27">
        <f t="shared" si="13"/>
        <v>2.5157894736842104</v>
      </c>
      <c r="AA27">
        <f t="shared" si="14"/>
        <v>2.3184713375796178</v>
      </c>
      <c r="AB27">
        <f t="shared" si="15"/>
        <v>3.3548387096774195</v>
      </c>
      <c r="AC27">
        <f t="shared" si="16"/>
        <v>0.81718061674008813</v>
      </c>
      <c r="AD27">
        <f t="shared" si="17"/>
        <v>1.3787878787878789</v>
      </c>
      <c r="AE27">
        <f t="shared" si="18"/>
        <v>1.8384615384615384</v>
      </c>
      <c r="AF27">
        <f t="shared" si="19"/>
        <v>1.2462462462462462</v>
      </c>
      <c r="AG27">
        <f t="shared" si="20"/>
        <v>2.28125</v>
      </c>
      <c r="AH27">
        <f t="shared" si="21"/>
        <v>1.6923076923076923</v>
      </c>
      <c r="AI27">
        <f t="shared" si="6"/>
        <v>2.112676056338028</v>
      </c>
      <c r="AJ27">
        <f t="shared" si="26"/>
        <v>1.261872083447708</v>
      </c>
      <c r="AK27">
        <f t="shared" si="22"/>
        <v>2.1796407185628741</v>
      </c>
      <c r="AL27">
        <f t="shared" si="22"/>
        <v>1.5904761904761904</v>
      </c>
      <c r="AM27">
        <f t="shared" si="22"/>
        <v>1.8658536585365855</v>
      </c>
      <c r="AN27">
        <f t="shared" si="22"/>
        <v>1.5219780219780219</v>
      </c>
      <c r="AO27">
        <f t="shared" si="22"/>
        <v>1.3287795992714027</v>
      </c>
      <c r="AP27">
        <f t="shared" si="22"/>
        <v>2.4545454545454546</v>
      </c>
      <c r="AQ27">
        <f t="shared" si="22"/>
        <v>2.0427350427350426</v>
      </c>
      <c r="AR27">
        <f t="shared" si="22"/>
        <v>1.7169811320754718</v>
      </c>
      <c r="AS27">
        <f t="shared" si="22"/>
        <v>1.1063829787234043</v>
      </c>
      <c r="AT27">
        <f t="shared" si="22"/>
        <v>0.75560081466395113</v>
      </c>
      <c r="AU27">
        <f t="shared" si="22"/>
        <v>1.0705882352941176</v>
      </c>
      <c r="AV27">
        <f t="shared" si="22"/>
        <v>0.94466403162055335</v>
      </c>
      <c r="AW27">
        <f t="shared" si="22"/>
        <v>0.98341232227488151</v>
      </c>
      <c r="AX27">
        <f t="shared" si="22"/>
        <v>1.140625</v>
      </c>
      <c r="AY27">
        <f t="shared" si="22"/>
        <v>0.61111111111111116</v>
      </c>
      <c r="AZ27">
        <f t="shared" si="22"/>
        <v>1.0135135135135136</v>
      </c>
      <c r="BC27">
        <f t="shared" si="2"/>
        <v>45970</v>
      </c>
      <c r="BD27">
        <f t="shared" si="3"/>
        <v>1040</v>
      </c>
      <c r="BE27">
        <f t="shared" si="4"/>
        <v>3640</v>
      </c>
      <c r="BF27">
        <f t="shared" si="5"/>
        <v>220</v>
      </c>
      <c r="BG27">
        <f t="shared" si="27"/>
        <v>1.261872083447708</v>
      </c>
      <c r="BH27">
        <f t="shared" si="23"/>
        <v>1.1063829787234043</v>
      </c>
      <c r="BI27">
        <f t="shared" si="24"/>
        <v>1.7169811320754718</v>
      </c>
      <c r="BJ27">
        <f t="shared" si="25"/>
        <v>0.61111111111111116</v>
      </c>
    </row>
    <row r="28" spans="1:62" x14ac:dyDescent="0.2">
      <c r="A28" s="3">
        <v>43009</v>
      </c>
      <c r="B28">
        <v>42420</v>
      </c>
      <c r="C28">
        <v>2900</v>
      </c>
      <c r="D28">
        <v>2620</v>
      </c>
      <c r="E28">
        <v>1530</v>
      </c>
      <c r="F28">
        <v>8690</v>
      </c>
      <c r="G28">
        <v>15680</v>
      </c>
      <c r="H28">
        <v>1410</v>
      </c>
      <c r="I28">
        <v>2490</v>
      </c>
      <c r="J28">
        <v>3020</v>
      </c>
      <c r="K28">
        <v>940</v>
      </c>
      <c r="L28">
        <v>6690</v>
      </c>
      <c r="M28">
        <v>810</v>
      </c>
      <c r="N28">
        <v>1980</v>
      </c>
      <c r="O28">
        <v>3560</v>
      </c>
      <c r="P28">
        <v>720</v>
      </c>
      <c r="Q28">
        <v>220</v>
      </c>
      <c r="R28">
        <v>1100</v>
      </c>
      <c r="S28">
        <f t="shared" si="1"/>
        <v>0.5801422319474836</v>
      </c>
      <c r="T28">
        <f t="shared" si="7"/>
        <v>1.0861423220973783</v>
      </c>
      <c r="U28">
        <f t="shared" si="8"/>
        <v>1.9848484848484849</v>
      </c>
      <c r="V28">
        <f t="shared" si="9"/>
        <v>1.5</v>
      </c>
      <c r="W28">
        <f t="shared" si="10"/>
        <v>1.5407801418439717</v>
      </c>
      <c r="X28">
        <f t="shared" si="11"/>
        <v>1.4834437086092715</v>
      </c>
      <c r="Y28">
        <f t="shared" si="12"/>
        <v>2.9375</v>
      </c>
      <c r="Z28">
        <f t="shared" si="13"/>
        <v>2.6210526315789475</v>
      </c>
      <c r="AA28">
        <f t="shared" si="14"/>
        <v>1.9235668789808917</v>
      </c>
      <c r="AB28">
        <f t="shared" si="15"/>
        <v>3.032258064516129</v>
      </c>
      <c r="AC28">
        <f t="shared" si="16"/>
        <v>0.736784140969163</v>
      </c>
      <c r="AD28">
        <f t="shared" si="17"/>
        <v>1.2272727272727273</v>
      </c>
      <c r="AE28">
        <f t="shared" si="18"/>
        <v>1.523076923076923</v>
      </c>
      <c r="AF28">
        <f t="shared" si="19"/>
        <v>1.0690690690690692</v>
      </c>
      <c r="AG28">
        <f t="shared" si="20"/>
        <v>2.25</v>
      </c>
      <c r="AH28">
        <f t="shared" si="21"/>
        <v>1.6923076923076923</v>
      </c>
      <c r="AI28">
        <f t="shared" si="6"/>
        <v>1.5492957746478873</v>
      </c>
      <c r="AJ28">
        <f t="shared" si="26"/>
        <v>1.1644249245127642</v>
      </c>
      <c r="AK28">
        <f t="shared" si="22"/>
        <v>1.7365269461077844</v>
      </c>
      <c r="AL28">
        <f t="shared" si="22"/>
        <v>1.2476190476190476</v>
      </c>
      <c r="AM28">
        <f t="shared" si="22"/>
        <v>1.8658536585365855</v>
      </c>
      <c r="AN28">
        <f t="shared" si="22"/>
        <v>1.1936813186813187</v>
      </c>
      <c r="AO28">
        <f t="shared" si="22"/>
        <v>1.4280510018214936</v>
      </c>
      <c r="AP28">
        <f t="shared" si="22"/>
        <v>2.1363636363636362</v>
      </c>
      <c r="AQ28">
        <f t="shared" si="22"/>
        <v>2.1282051282051282</v>
      </c>
      <c r="AR28">
        <f t="shared" si="22"/>
        <v>1.4245283018867925</v>
      </c>
      <c r="AS28">
        <f t="shared" si="22"/>
        <v>1</v>
      </c>
      <c r="AT28">
        <f t="shared" si="22"/>
        <v>0.68126272912423624</v>
      </c>
      <c r="AU28">
        <f t="shared" si="22"/>
        <v>0.95294117647058818</v>
      </c>
      <c r="AV28">
        <f t="shared" si="22"/>
        <v>0.78260869565217395</v>
      </c>
      <c r="AW28">
        <f t="shared" si="22"/>
        <v>0.84360189573459721</v>
      </c>
      <c r="AX28">
        <f t="shared" si="22"/>
        <v>1.125</v>
      </c>
      <c r="AY28">
        <f t="shared" si="22"/>
        <v>0.61111111111111116</v>
      </c>
      <c r="AZ28">
        <f t="shared" si="22"/>
        <v>0.7432432432432432</v>
      </c>
      <c r="BC28">
        <f t="shared" si="2"/>
        <v>42420</v>
      </c>
      <c r="BD28">
        <f t="shared" si="3"/>
        <v>940</v>
      </c>
      <c r="BE28">
        <f t="shared" si="4"/>
        <v>3020</v>
      </c>
      <c r="BF28">
        <f t="shared" si="5"/>
        <v>220</v>
      </c>
      <c r="BG28">
        <f t="shared" si="27"/>
        <v>1.1644249245127642</v>
      </c>
      <c r="BH28">
        <f t="shared" si="23"/>
        <v>1</v>
      </c>
      <c r="BI28">
        <f t="shared" si="24"/>
        <v>1.4245283018867925</v>
      </c>
      <c r="BJ28">
        <f t="shared" si="25"/>
        <v>0.61111111111111116</v>
      </c>
    </row>
    <row r="29" spans="1:62" x14ac:dyDescent="0.2">
      <c r="A29" s="3">
        <v>43040</v>
      </c>
      <c r="B29">
        <v>47870</v>
      </c>
      <c r="C29">
        <v>3400</v>
      </c>
      <c r="D29">
        <v>2300</v>
      </c>
      <c r="E29">
        <v>1780</v>
      </c>
      <c r="F29">
        <v>9840</v>
      </c>
      <c r="G29">
        <v>19320</v>
      </c>
      <c r="H29">
        <v>1730</v>
      </c>
      <c r="I29">
        <v>2510</v>
      </c>
      <c r="J29">
        <v>3350</v>
      </c>
      <c r="K29">
        <v>1100</v>
      </c>
      <c r="L29">
        <v>7530</v>
      </c>
      <c r="M29">
        <v>1000</v>
      </c>
      <c r="N29">
        <v>2160</v>
      </c>
      <c r="O29">
        <v>3450</v>
      </c>
      <c r="P29">
        <v>750</v>
      </c>
      <c r="Q29">
        <v>320</v>
      </c>
      <c r="R29">
        <v>1080</v>
      </c>
      <c r="S29">
        <f t="shared" si="1"/>
        <v>0.65467724288840268</v>
      </c>
      <c r="T29">
        <f t="shared" si="7"/>
        <v>1.2734082397003745</v>
      </c>
      <c r="U29">
        <f t="shared" si="8"/>
        <v>1.7424242424242424</v>
      </c>
      <c r="V29">
        <f t="shared" si="9"/>
        <v>1.7450980392156863</v>
      </c>
      <c r="W29">
        <f t="shared" si="10"/>
        <v>1.7446808510638299</v>
      </c>
      <c r="X29">
        <f t="shared" si="11"/>
        <v>1.8278145695364238</v>
      </c>
      <c r="Y29">
        <f t="shared" si="12"/>
        <v>3.6041666666666665</v>
      </c>
      <c r="Z29">
        <f t="shared" si="13"/>
        <v>2.642105263157895</v>
      </c>
      <c r="AA29">
        <f t="shared" si="14"/>
        <v>2.1337579617834397</v>
      </c>
      <c r="AB29">
        <f t="shared" si="15"/>
        <v>3.5483870967741935</v>
      </c>
      <c r="AC29">
        <f t="shared" si="16"/>
        <v>0.82929515418502198</v>
      </c>
      <c r="AD29">
        <f t="shared" si="17"/>
        <v>1.5151515151515151</v>
      </c>
      <c r="AE29">
        <f t="shared" si="18"/>
        <v>1.6615384615384616</v>
      </c>
      <c r="AF29">
        <f t="shared" si="19"/>
        <v>1.0360360360360361</v>
      </c>
      <c r="AG29">
        <f t="shared" si="20"/>
        <v>2.34375</v>
      </c>
      <c r="AH29">
        <f t="shared" si="21"/>
        <v>2.4615384615384617</v>
      </c>
      <c r="AI29">
        <f t="shared" si="6"/>
        <v>1.5211267605633803</v>
      </c>
      <c r="AJ29">
        <f t="shared" si="26"/>
        <v>1.3140269009058467</v>
      </c>
      <c r="AK29">
        <f t="shared" si="22"/>
        <v>2.0359281437125749</v>
      </c>
      <c r="AL29">
        <f t="shared" si="22"/>
        <v>1.0952380952380953</v>
      </c>
      <c r="AM29">
        <f t="shared" si="22"/>
        <v>2.1707317073170733</v>
      </c>
      <c r="AN29">
        <f t="shared" si="22"/>
        <v>1.3516483516483517</v>
      </c>
      <c r="AO29">
        <f t="shared" si="22"/>
        <v>1.7595628415300546</v>
      </c>
      <c r="AP29">
        <f t="shared" si="22"/>
        <v>2.6212121212121211</v>
      </c>
      <c r="AQ29">
        <f t="shared" si="22"/>
        <v>2.1452991452991452</v>
      </c>
      <c r="AR29">
        <f t="shared" si="22"/>
        <v>1.5801886792452831</v>
      </c>
      <c r="AS29">
        <f t="shared" si="22"/>
        <v>1.1702127659574468</v>
      </c>
      <c r="AT29">
        <f t="shared" si="22"/>
        <v>0.76680244399185338</v>
      </c>
      <c r="AU29">
        <f t="shared" si="22"/>
        <v>1.1764705882352942</v>
      </c>
      <c r="AV29">
        <f t="shared" si="22"/>
        <v>0.85375494071146241</v>
      </c>
      <c r="AW29">
        <f t="shared" si="22"/>
        <v>0.81753554502369663</v>
      </c>
      <c r="AX29">
        <f t="shared" si="22"/>
        <v>1.171875</v>
      </c>
      <c r="AY29">
        <f t="shared" si="22"/>
        <v>0.88888888888888884</v>
      </c>
      <c r="AZ29">
        <f t="shared" si="22"/>
        <v>0.72972972972972971</v>
      </c>
      <c r="BC29">
        <f t="shared" si="2"/>
        <v>47870</v>
      </c>
      <c r="BD29">
        <f t="shared" si="3"/>
        <v>1100</v>
      </c>
      <c r="BE29">
        <f t="shared" si="4"/>
        <v>3350</v>
      </c>
      <c r="BF29">
        <f t="shared" si="5"/>
        <v>320</v>
      </c>
      <c r="BG29">
        <f t="shared" si="27"/>
        <v>1.3140269009058467</v>
      </c>
      <c r="BH29">
        <f t="shared" si="23"/>
        <v>1.1702127659574468</v>
      </c>
      <c r="BI29">
        <f t="shared" si="24"/>
        <v>1.5801886792452831</v>
      </c>
      <c r="BJ29">
        <f t="shared" si="25"/>
        <v>0.88888888888888884</v>
      </c>
    </row>
    <row r="30" spans="1:62" x14ac:dyDescent="0.2">
      <c r="A30" s="3">
        <v>43070</v>
      </c>
      <c r="B30">
        <v>63680</v>
      </c>
      <c r="C30">
        <v>4670</v>
      </c>
      <c r="D30">
        <v>2580</v>
      </c>
      <c r="E30">
        <v>2140</v>
      </c>
      <c r="F30">
        <v>15340</v>
      </c>
      <c r="G30">
        <v>25120</v>
      </c>
      <c r="H30">
        <v>2650</v>
      </c>
      <c r="I30">
        <v>2980</v>
      </c>
      <c r="J30">
        <v>4040</v>
      </c>
      <c r="K30">
        <v>1890</v>
      </c>
      <c r="L30">
        <v>9340</v>
      </c>
      <c r="M30">
        <v>1320</v>
      </c>
      <c r="N30">
        <v>2830</v>
      </c>
      <c r="O30">
        <v>4260</v>
      </c>
      <c r="P30">
        <v>1180</v>
      </c>
      <c r="Q30">
        <v>470</v>
      </c>
      <c r="R30">
        <v>1690</v>
      </c>
      <c r="S30">
        <f t="shared" si="1"/>
        <v>0.87089715536105028</v>
      </c>
      <c r="T30">
        <f t="shared" si="7"/>
        <v>1.7490636704119851</v>
      </c>
      <c r="U30">
        <f t="shared" si="8"/>
        <v>1.9545454545454546</v>
      </c>
      <c r="V30">
        <f t="shared" si="9"/>
        <v>2.0980392156862746</v>
      </c>
      <c r="W30">
        <f t="shared" si="10"/>
        <v>2.7198581560283688</v>
      </c>
      <c r="X30">
        <f t="shared" si="11"/>
        <v>2.3765373699148533</v>
      </c>
      <c r="Y30">
        <f t="shared" si="12"/>
        <v>5.520833333333333</v>
      </c>
      <c r="Z30">
        <f t="shared" si="13"/>
        <v>3.1368421052631579</v>
      </c>
      <c r="AA30">
        <f t="shared" si="14"/>
        <v>2.573248407643312</v>
      </c>
      <c r="AB30">
        <f t="shared" si="15"/>
        <v>6.096774193548387</v>
      </c>
      <c r="AC30">
        <f t="shared" si="16"/>
        <v>1.0286343612334801</v>
      </c>
      <c r="AD30">
        <f t="shared" si="17"/>
        <v>2</v>
      </c>
      <c r="AE30">
        <f t="shared" si="18"/>
        <v>2.1769230769230767</v>
      </c>
      <c r="AF30">
        <f t="shared" si="19"/>
        <v>1.2792792792792793</v>
      </c>
      <c r="AG30">
        <f t="shared" si="20"/>
        <v>3.6875</v>
      </c>
      <c r="AH30">
        <f t="shared" si="21"/>
        <v>3.6153846153846154</v>
      </c>
      <c r="AI30">
        <f t="shared" si="6"/>
        <v>2.380281690140845</v>
      </c>
      <c r="AJ30">
        <f t="shared" si="26"/>
        <v>1.7480098819654131</v>
      </c>
      <c r="AK30">
        <f t="shared" si="22"/>
        <v>2.7964071856287425</v>
      </c>
      <c r="AL30">
        <f t="shared" si="22"/>
        <v>1.2285714285714286</v>
      </c>
      <c r="AM30">
        <f t="shared" si="22"/>
        <v>2.6097560975609757</v>
      </c>
      <c r="AN30">
        <f t="shared" si="22"/>
        <v>2.1071428571428572</v>
      </c>
      <c r="AO30">
        <f t="shared" si="22"/>
        <v>2.2877959927140257</v>
      </c>
      <c r="AP30">
        <f t="shared" si="22"/>
        <v>4.0151515151515156</v>
      </c>
      <c r="AQ30">
        <f t="shared" si="22"/>
        <v>2.5470085470085468</v>
      </c>
      <c r="AR30">
        <f t="shared" si="22"/>
        <v>1.9056603773584906</v>
      </c>
      <c r="AS30">
        <f t="shared" si="22"/>
        <v>2.0106382978723403</v>
      </c>
      <c r="AT30">
        <f t="shared" si="22"/>
        <v>0.95112016293279023</v>
      </c>
      <c r="AU30">
        <f t="shared" si="22"/>
        <v>1.5529411764705883</v>
      </c>
      <c r="AV30">
        <f t="shared" si="22"/>
        <v>1.1185770750988142</v>
      </c>
      <c r="AW30">
        <f t="shared" si="22"/>
        <v>1.0094786729857821</v>
      </c>
      <c r="AX30">
        <f t="shared" si="22"/>
        <v>1.84375</v>
      </c>
      <c r="AY30">
        <f t="shared" si="22"/>
        <v>1.3055555555555556</v>
      </c>
      <c r="AZ30">
        <f t="shared" si="22"/>
        <v>1.1418918918918919</v>
      </c>
      <c r="BC30">
        <f t="shared" si="2"/>
        <v>63680</v>
      </c>
      <c r="BD30">
        <f t="shared" si="3"/>
        <v>1890</v>
      </c>
      <c r="BE30">
        <f t="shared" si="4"/>
        <v>4040</v>
      </c>
      <c r="BF30">
        <f t="shared" si="5"/>
        <v>470</v>
      </c>
      <c r="BG30">
        <f t="shared" si="27"/>
        <v>1.7480098819654131</v>
      </c>
      <c r="BH30">
        <f t="shared" si="23"/>
        <v>2.0106382978723403</v>
      </c>
      <c r="BI30">
        <f t="shared" si="24"/>
        <v>1.9056603773584906</v>
      </c>
      <c r="BJ30">
        <f t="shared" si="25"/>
        <v>1.3055555555555556</v>
      </c>
    </row>
    <row r="31" spans="1:62" x14ac:dyDescent="0.2">
      <c r="A31" s="3">
        <v>43101</v>
      </c>
      <c r="B31">
        <v>49520</v>
      </c>
      <c r="C31">
        <v>4020</v>
      </c>
      <c r="D31">
        <v>2080</v>
      </c>
      <c r="E31">
        <v>2320</v>
      </c>
      <c r="F31">
        <v>13770</v>
      </c>
      <c r="G31">
        <v>20770</v>
      </c>
      <c r="H31">
        <v>2070</v>
      </c>
      <c r="I31">
        <v>2670</v>
      </c>
      <c r="J31">
        <v>4000</v>
      </c>
      <c r="K31">
        <v>1720</v>
      </c>
      <c r="L31">
        <v>7910</v>
      </c>
      <c r="M31">
        <v>1460</v>
      </c>
      <c r="N31">
        <v>2680</v>
      </c>
      <c r="O31">
        <v>4790</v>
      </c>
      <c r="P31">
        <v>1100</v>
      </c>
      <c r="Q31">
        <v>420</v>
      </c>
      <c r="R31">
        <v>1680</v>
      </c>
      <c r="S31">
        <f t="shared" si="1"/>
        <v>0.67724288840262581</v>
      </c>
      <c r="T31">
        <f t="shared" si="7"/>
        <v>1.5056179775280898</v>
      </c>
      <c r="U31">
        <f t="shared" si="8"/>
        <v>1.5757575757575757</v>
      </c>
      <c r="V31">
        <f t="shared" si="9"/>
        <v>2.2745098039215685</v>
      </c>
      <c r="W31">
        <f t="shared" si="10"/>
        <v>2.4414893617021276</v>
      </c>
      <c r="X31">
        <f t="shared" si="11"/>
        <v>1.9649952696310313</v>
      </c>
      <c r="Y31">
        <f t="shared" si="12"/>
        <v>4.3125</v>
      </c>
      <c r="Z31">
        <f t="shared" si="13"/>
        <v>2.8105263157894735</v>
      </c>
      <c r="AA31">
        <f t="shared" si="14"/>
        <v>2.5477707006369426</v>
      </c>
      <c r="AB31">
        <f t="shared" si="15"/>
        <v>5.5483870967741939</v>
      </c>
      <c r="AC31">
        <f t="shared" si="16"/>
        <v>0.87114537444933926</v>
      </c>
      <c r="AD31">
        <f t="shared" si="17"/>
        <v>2.2121212121212119</v>
      </c>
      <c r="AE31">
        <f t="shared" si="18"/>
        <v>2.0615384615384613</v>
      </c>
      <c r="AF31">
        <f t="shared" si="19"/>
        <v>1.4384384384384385</v>
      </c>
      <c r="AG31">
        <f t="shared" si="20"/>
        <v>3.4375</v>
      </c>
      <c r="AH31">
        <f t="shared" si="21"/>
        <v>3.2307692307692308</v>
      </c>
      <c r="AI31">
        <f t="shared" si="6"/>
        <v>2.3661971830985915</v>
      </c>
      <c r="AJ31">
        <f t="shared" si="26"/>
        <v>1.3593192423826517</v>
      </c>
      <c r="AK31">
        <f t="shared" si="22"/>
        <v>2.4071856287425151</v>
      </c>
      <c r="AL31">
        <f t="shared" si="22"/>
        <v>0.99047619047619051</v>
      </c>
      <c r="AM31">
        <f t="shared" si="22"/>
        <v>2.8292682926829267</v>
      </c>
      <c r="AN31">
        <f t="shared" si="22"/>
        <v>1.8914835164835164</v>
      </c>
      <c r="AO31">
        <f t="shared" si="22"/>
        <v>1.8916211293260474</v>
      </c>
      <c r="AP31">
        <f t="shared" si="22"/>
        <v>3.1363636363636362</v>
      </c>
      <c r="AQ31">
        <f t="shared" si="22"/>
        <v>2.2820512820512819</v>
      </c>
      <c r="AR31">
        <f t="shared" si="22"/>
        <v>1.8867924528301887</v>
      </c>
      <c r="AS31">
        <f t="shared" si="22"/>
        <v>1.8297872340425532</v>
      </c>
      <c r="AT31">
        <f t="shared" si="22"/>
        <v>0.80549898167006106</v>
      </c>
      <c r="AU31">
        <f t="shared" si="22"/>
        <v>1.7176470588235293</v>
      </c>
      <c r="AV31">
        <f t="shared" si="22"/>
        <v>1.0592885375494072</v>
      </c>
      <c r="AW31">
        <f t="shared" si="22"/>
        <v>1.1350710900473933</v>
      </c>
      <c r="AX31">
        <f t="shared" si="22"/>
        <v>1.71875</v>
      </c>
      <c r="AY31">
        <f t="shared" si="22"/>
        <v>1.1666666666666667</v>
      </c>
      <c r="AZ31">
        <f t="shared" si="22"/>
        <v>1.1351351351351351</v>
      </c>
      <c r="BC31">
        <f t="shared" si="2"/>
        <v>49520</v>
      </c>
      <c r="BD31">
        <f t="shared" si="3"/>
        <v>1720</v>
      </c>
      <c r="BE31">
        <f t="shared" si="4"/>
        <v>4000</v>
      </c>
      <c r="BF31">
        <f t="shared" si="5"/>
        <v>420</v>
      </c>
      <c r="BG31">
        <f t="shared" si="27"/>
        <v>1.3593192423826517</v>
      </c>
      <c r="BH31">
        <f t="shared" si="23"/>
        <v>1.8297872340425532</v>
      </c>
      <c r="BI31">
        <f t="shared" si="24"/>
        <v>1.8867924528301887</v>
      </c>
      <c r="BJ31">
        <f t="shared" si="25"/>
        <v>1.1666666666666667</v>
      </c>
    </row>
    <row r="32" spans="1:62" x14ac:dyDescent="0.2">
      <c r="A32" s="3">
        <v>43132</v>
      </c>
      <c r="B32">
        <v>34180</v>
      </c>
      <c r="C32">
        <v>2500</v>
      </c>
      <c r="D32">
        <v>2290</v>
      </c>
      <c r="E32">
        <v>1410</v>
      </c>
      <c r="F32">
        <v>8770</v>
      </c>
      <c r="G32">
        <v>15470</v>
      </c>
      <c r="H32">
        <v>1760</v>
      </c>
      <c r="I32">
        <v>1980</v>
      </c>
      <c r="J32">
        <v>2760</v>
      </c>
      <c r="K32">
        <v>2260</v>
      </c>
      <c r="L32">
        <v>6270</v>
      </c>
      <c r="M32">
        <v>1110</v>
      </c>
      <c r="N32">
        <v>2300</v>
      </c>
      <c r="O32">
        <v>3660</v>
      </c>
      <c r="P32">
        <v>1120</v>
      </c>
      <c r="Q32">
        <v>400</v>
      </c>
      <c r="R32">
        <v>1200</v>
      </c>
      <c r="S32">
        <f t="shared" si="1"/>
        <v>0.4674507658643326</v>
      </c>
      <c r="T32">
        <f t="shared" si="7"/>
        <v>0.93632958801498123</v>
      </c>
      <c r="U32">
        <f t="shared" si="8"/>
        <v>1.7348484848484849</v>
      </c>
      <c r="V32">
        <f t="shared" si="9"/>
        <v>1.3823529411764706</v>
      </c>
      <c r="W32">
        <f t="shared" si="10"/>
        <v>1.5549645390070923</v>
      </c>
      <c r="X32">
        <f t="shared" si="11"/>
        <v>1.4635761589403973</v>
      </c>
      <c r="Y32">
        <f t="shared" si="12"/>
        <v>3.6666666666666665</v>
      </c>
      <c r="Z32">
        <f t="shared" si="13"/>
        <v>2.0842105263157893</v>
      </c>
      <c r="AA32">
        <f t="shared" si="14"/>
        <v>1.7579617834394905</v>
      </c>
      <c r="AB32">
        <f t="shared" si="15"/>
        <v>7.290322580645161</v>
      </c>
      <c r="AC32">
        <f t="shared" si="16"/>
        <v>0.69052863436123346</v>
      </c>
      <c r="AD32">
        <f t="shared" si="17"/>
        <v>1.6818181818181819</v>
      </c>
      <c r="AE32">
        <f t="shared" si="18"/>
        <v>1.7692307692307692</v>
      </c>
      <c r="AF32">
        <f t="shared" si="19"/>
        <v>1.0990990990990992</v>
      </c>
      <c r="AG32">
        <f t="shared" si="20"/>
        <v>3.5</v>
      </c>
      <c r="AH32">
        <f t="shared" si="21"/>
        <v>3.0769230769230771</v>
      </c>
      <c r="AI32">
        <f t="shared" si="6"/>
        <v>1.6901408450704225</v>
      </c>
      <c r="AJ32">
        <f t="shared" si="26"/>
        <v>0.93823771616799345</v>
      </c>
      <c r="AK32">
        <f t="shared" si="22"/>
        <v>1.4970059880239521</v>
      </c>
      <c r="AL32">
        <f t="shared" si="22"/>
        <v>1.0904761904761904</v>
      </c>
      <c r="AM32">
        <f t="shared" si="22"/>
        <v>1.7195121951219512</v>
      </c>
      <c r="AN32">
        <f t="shared" si="22"/>
        <v>1.2046703296703296</v>
      </c>
      <c r="AO32">
        <f t="shared" si="22"/>
        <v>1.4089253187613844</v>
      </c>
      <c r="AP32">
        <f t="shared" si="22"/>
        <v>2.6666666666666665</v>
      </c>
      <c r="AQ32">
        <f t="shared" si="22"/>
        <v>1.6923076923076923</v>
      </c>
      <c r="AR32">
        <f t="shared" si="22"/>
        <v>1.3018867924528301</v>
      </c>
      <c r="AS32">
        <f t="shared" si="22"/>
        <v>2.4042553191489362</v>
      </c>
      <c r="AT32">
        <f t="shared" si="22"/>
        <v>0.63849287169042768</v>
      </c>
      <c r="AU32">
        <f t="shared" si="22"/>
        <v>1.3058823529411765</v>
      </c>
      <c r="AV32">
        <f t="shared" si="22"/>
        <v>0.90909090909090906</v>
      </c>
      <c r="AW32">
        <f t="shared" si="22"/>
        <v>0.86729857819905209</v>
      </c>
      <c r="AX32">
        <f t="shared" si="22"/>
        <v>1.75</v>
      </c>
      <c r="AY32">
        <f t="shared" si="22"/>
        <v>1.1111111111111112</v>
      </c>
      <c r="AZ32">
        <f t="shared" si="22"/>
        <v>0.81081081081081086</v>
      </c>
      <c r="BC32">
        <f t="shared" si="2"/>
        <v>34180</v>
      </c>
      <c r="BD32">
        <f t="shared" si="3"/>
        <v>2260</v>
      </c>
      <c r="BE32">
        <f t="shared" si="4"/>
        <v>2760</v>
      </c>
      <c r="BF32">
        <f t="shared" si="5"/>
        <v>400</v>
      </c>
      <c r="BG32">
        <f t="shared" si="27"/>
        <v>0.93823771616799345</v>
      </c>
      <c r="BH32">
        <f t="shared" si="23"/>
        <v>2.4042553191489362</v>
      </c>
      <c r="BI32">
        <f t="shared" si="24"/>
        <v>1.3018867924528301</v>
      </c>
      <c r="BJ32">
        <f t="shared" si="25"/>
        <v>1.1111111111111112</v>
      </c>
    </row>
    <row r="33" spans="1:62" x14ac:dyDescent="0.2">
      <c r="A33" s="3">
        <v>43160</v>
      </c>
      <c r="B33">
        <v>25910</v>
      </c>
      <c r="C33">
        <v>2150</v>
      </c>
      <c r="D33">
        <v>1830</v>
      </c>
      <c r="E33">
        <v>1370</v>
      </c>
      <c r="F33">
        <v>6810</v>
      </c>
      <c r="G33">
        <v>12200</v>
      </c>
      <c r="H33">
        <v>1410</v>
      </c>
      <c r="I33">
        <v>1710</v>
      </c>
      <c r="J33">
        <v>2160</v>
      </c>
      <c r="K33">
        <v>1000</v>
      </c>
      <c r="L33">
        <v>4980</v>
      </c>
      <c r="M33">
        <v>1190</v>
      </c>
      <c r="N33">
        <v>2080</v>
      </c>
      <c r="O33">
        <v>3090</v>
      </c>
      <c r="P33">
        <v>790</v>
      </c>
      <c r="Q33">
        <v>360</v>
      </c>
      <c r="R33">
        <v>1080</v>
      </c>
      <c r="S33">
        <f t="shared" si="1"/>
        <v>0.35434901531728663</v>
      </c>
      <c r="T33">
        <f t="shared" si="7"/>
        <v>0.80524344569288386</v>
      </c>
      <c r="U33">
        <f t="shared" si="8"/>
        <v>1.3863636363636365</v>
      </c>
      <c r="V33">
        <f t="shared" si="9"/>
        <v>1.3431372549019607</v>
      </c>
      <c r="W33">
        <f t="shared" si="10"/>
        <v>1.2074468085106382</v>
      </c>
      <c r="X33">
        <f t="shared" si="11"/>
        <v>1.1542100283822139</v>
      </c>
      <c r="Y33">
        <f t="shared" si="12"/>
        <v>2.9375</v>
      </c>
      <c r="Z33">
        <f t="shared" si="13"/>
        <v>1.8</v>
      </c>
      <c r="AA33">
        <f t="shared" si="14"/>
        <v>1.375796178343949</v>
      </c>
      <c r="AB33">
        <f t="shared" si="15"/>
        <v>3.225806451612903</v>
      </c>
      <c r="AC33">
        <f t="shared" si="16"/>
        <v>0.54845814977973573</v>
      </c>
      <c r="AD33">
        <f t="shared" si="17"/>
        <v>1.803030303030303</v>
      </c>
      <c r="AE33">
        <f t="shared" si="18"/>
        <v>1.6</v>
      </c>
      <c r="AF33">
        <f t="shared" si="19"/>
        <v>0.92792792792792789</v>
      </c>
      <c r="AG33">
        <f t="shared" si="20"/>
        <v>2.46875</v>
      </c>
      <c r="AH33">
        <f t="shared" si="21"/>
        <v>2.7692307692307692</v>
      </c>
      <c r="AI33">
        <f t="shared" si="6"/>
        <v>1.5211267605633803</v>
      </c>
      <c r="AJ33">
        <f t="shared" si="26"/>
        <v>0.71122701070546257</v>
      </c>
      <c r="AK33">
        <f t="shared" si="22"/>
        <v>1.2874251497005988</v>
      </c>
      <c r="AL33">
        <f t="shared" si="22"/>
        <v>0.87142857142857144</v>
      </c>
      <c r="AM33">
        <f t="shared" si="22"/>
        <v>1.6707317073170731</v>
      </c>
      <c r="AN33">
        <f t="shared" si="22"/>
        <v>0.93543956043956045</v>
      </c>
      <c r="AO33">
        <f t="shared" si="22"/>
        <v>1.1111111111111112</v>
      </c>
      <c r="AP33">
        <f t="shared" si="22"/>
        <v>2.1363636363636362</v>
      </c>
      <c r="AQ33">
        <f t="shared" si="22"/>
        <v>1.4615384615384615</v>
      </c>
      <c r="AR33">
        <f t="shared" si="22"/>
        <v>1.0188679245283019</v>
      </c>
      <c r="AS33">
        <f t="shared" si="22"/>
        <v>1.0638297872340425</v>
      </c>
      <c r="AT33">
        <f t="shared" si="22"/>
        <v>0.50712830957230137</v>
      </c>
      <c r="AU33">
        <f t="shared" si="22"/>
        <v>1.4</v>
      </c>
      <c r="AV33">
        <f t="shared" si="22"/>
        <v>0.82213438735177868</v>
      </c>
      <c r="AW33">
        <f t="shared" si="22"/>
        <v>0.73222748815165872</v>
      </c>
      <c r="AX33">
        <f t="shared" si="22"/>
        <v>1.234375</v>
      </c>
      <c r="AY33">
        <f t="shared" si="22"/>
        <v>1</v>
      </c>
      <c r="AZ33">
        <f t="shared" si="22"/>
        <v>0.72972972972972971</v>
      </c>
      <c r="BC33">
        <f t="shared" si="2"/>
        <v>25910</v>
      </c>
      <c r="BD33">
        <f t="shared" si="3"/>
        <v>1000</v>
      </c>
      <c r="BE33">
        <f t="shared" si="4"/>
        <v>2160</v>
      </c>
      <c r="BF33">
        <f t="shared" si="5"/>
        <v>360</v>
      </c>
      <c r="BG33">
        <f t="shared" si="27"/>
        <v>0.71122701070546257</v>
      </c>
      <c r="BH33">
        <f t="shared" si="23"/>
        <v>1.0638297872340425</v>
      </c>
      <c r="BI33">
        <f t="shared" si="24"/>
        <v>1.0188679245283019</v>
      </c>
      <c r="BJ33">
        <f t="shared" si="25"/>
        <v>1</v>
      </c>
    </row>
    <row r="34" spans="1:62" x14ac:dyDescent="0.2">
      <c r="A34" s="3">
        <v>43191</v>
      </c>
      <c r="B34">
        <v>16830</v>
      </c>
      <c r="C34">
        <v>1490</v>
      </c>
      <c r="D34">
        <v>1450</v>
      </c>
      <c r="E34">
        <v>780</v>
      </c>
      <c r="F34">
        <v>4070</v>
      </c>
      <c r="G34">
        <v>7120</v>
      </c>
      <c r="H34">
        <v>860</v>
      </c>
      <c r="I34">
        <v>1190</v>
      </c>
      <c r="J34">
        <v>1520</v>
      </c>
      <c r="K34">
        <v>760</v>
      </c>
      <c r="L34">
        <v>3430</v>
      </c>
      <c r="M34">
        <v>720</v>
      </c>
      <c r="N34">
        <v>1720</v>
      </c>
      <c r="O34">
        <v>2320</v>
      </c>
      <c r="P34">
        <v>610</v>
      </c>
      <c r="Q34">
        <v>300</v>
      </c>
      <c r="R34">
        <v>820</v>
      </c>
      <c r="S34">
        <f t="shared" si="1"/>
        <v>0.23016958424507658</v>
      </c>
      <c r="T34">
        <f t="shared" si="7"/>
        <v>0.55805243445692887</v>
      </c>
      <c r="U34">
        <f t="shared" si="8"/>
        <v>1.0984848484848484</v>
      </c>
      <c r="V34">
        <f t="shared" si="9"/>
        <v>0.76470588235294112</v>
      </c>
      <c r="W34">
        <f t="shared" si="10"/>
        <v>0.72163120567375882</v>
      </c>
      <c r="X34">
        <f t="shared" si="11"/>
        <v>0.67360454115420998</v>
      </c>
      <c r="Y34">
        <f t="shared" si="12"/>
        <v>1.7916666666666667</v>
      </c>
      <c r="Z34">
        <f t="shared" si="13"/>
        <v>1.2526315789473683</v>
      </c>
      <c r="AA34">
        <f t="shared" si="14"/>
        <v>0.96815286624203822</v>
      </c>
      <c r="AB34">
        <f t="shared" si="15"/>
        <v>2.4516129032258065</v>
      </c>
      <c r="AC34">
        <f t="shared" si="16"/>
        <v>0.3777533039647577</v>
      </c>
      <c r="AD34">
        <f t="shared" si="17"/>
        <v>1.0909090909090908</v>
      </c>
      <c r="AE34">
        <f t="shared" si="18"/>
        <v>1.323076923076923</v>
      </c>
      <c r="AF34">
        <f t="shared" si="19"/>
        <v>0.69669669669669665</v>
      </c>
      <c r="AG34">
        <f t="shared" si="20"/>
        <v>1.90625</v>
      </c>
      <c r="AH34">
        <f t="shared" si="21"/>
        <v>2.3076923076923075</v>
      </c>
      <c r="AI34">
        <f t="shared" si="6"/>
        <v>1.1549295774647887</v>
      </c>
      <c r="AJ34">
        <f t="shared" si="26"/>
        <v>0.46198188306340926</v>
      </c>
      <c r="AK34">
        <f t="shared" si="22"/>
        <v>0.89221556886227549</v>
      </c>
      <c r="AL34">
        <f t="shared" si="22"/>
        <v>0.69047619047619047</v>
      </c>
      <c r="AM34">
        <f t="shared" si="22"/>
        <v>0.95121951219512191</v>
      </c>
      <c r="AN34">
        <f t="shared" si="22"/>
        <v>0.55906593406593408</v>
      </c>
      <c r="AO34">
        <f t="shared" si="22"/>
        <v>0.64845173041894355</v>
      </c>
      <c r="AP34">
        <f t="shared" si="22"/>
        <v>1.303030303030303</v>
      </c>
      <c r="AQ34">
        <f t="shared" si="22"/>
        <v>1.017094017094017</v>
      </c>
      <c r="AR34">
        <f t="shared" si="22"/>
        <v>0.71698113207547165</v>
      </c>
      <c r="AS34">
        <f t="shared" si="22"/>
        <v>0.80851063829787229</v>
      </c>
      <c r="AT34">
        <f t="shared" si="22"/>
        <v>0.34928716904276985</v>
      </c>
      <c r="AU34">
        <f t="shared" si="22"/>
        <v>0.84705882352941175</v>
      </c>
      <c r="AV34">
        <f t="shared" si="22"/>
        <v>0.67984189723320154</v>
      </c>
      <c r="AW34">
        <f t="shared" si="22"/>
        <v>0.54976303317535546</v>
      </c>
      <c r="AX34">
        <f t="shared" si="22"/>
        <v>0.953125</v>
      </c>
      <c r="AY34">
        <f t="shared" si="22"/>
        <v>0.83333333333333337</v>
      </c>
      <c r="AZ34">
        <f t="shared" ref="AZ34:AZ49" si="28">R34/R$19</f>
        <v>0.55405405405405406</v>
      </c>
      <c r="BC34">
        <f t="shared" si="2"/>
        <v>16830</v>
      </c>
      <c r="BD34">
        <f t="shared" si="3"/>
        <v>760</v>
      </c>
      <c r="BE34">
        <f t="shared" si="4"/>
        <v>1520</v>
      </c>
      <c r="BF34">
        <f t="shared" si="5"/>
        <v>300</v>
      </c>
      <c r="BG34">
        <f t="shared" si="27"/>
        <v>0.46198188306340926</v>
      </c>
      <c r="BH34">
        <f t="shared" si="23"/>
        <v>0.80851063829787229</v>
      </c>
      <c r="BI34">
        <f t="shared" si="24"/>
        <v>0.71698113207547165</v>
      </c>
      <c r="BJ34">
        <f t="shared" si="25"/>
        <v>0.83333333333333337</v>
      </c>
    </row>
    <row r="35" spans="1:62" x14ac:dyDescent="0.2">
      <c r="A35" s="3">
        <v>43221</v>
      </c>
      <c r="B35">
        <v>15950</v>
      </c>
      <c r="C35">
        <v>1680</v>
      </c>
      <c r="D35">
        <v>1500</v>
      </c>
      <c r="E35">
        <v>840</v>
      </c>
      <c r="F35">
        <v>3920</v>
      </c>
      <c r="G35">
        <v>6180</v>
      </c>
      <c r="H35">
        <v>890</v>
      </c>
      <c r="I35">
        <v>1260</v>
      </c>
      <c r="J35">
        <v>1660</v>
      </c>
      <c r="K35">
        <v>810</v>
      </c>
      <c r="L35">
        <v>3510</v>
      </c>
      <c r="M35">
        <v>940</v>
      </c>
      <c r="N35">
        <v>1660</v>
      </c>
      <c r="O35">
        <v>2500</v>
      </c>
      <c r="P35">
        <v>640</v>
      </c>
      <c r="Q35">
        <v>260</v>
      </c>
      <c r="R35">
        <v>980</v>
      </c>
      <c r="S35">
        <f t="shared" si="1"/>
        <v>0.21813457330415756</v>
      </c>
      <c r="T35">
        <f t="shared" si="7"/>
        <v>0.6292134831460674</v>
      </c>
      <c r="U35">
        <f t="shared" si="8"/>
        <v>1.1363636363636365</v>
      </c>
      <c r="V35">
        <f t="shared" si="9"/>
        <v>0.82352941176470584</v>
      </c>
      <c r="W35">
        <f t="shared" si="10"/>
        <v>0.69503546099290781</v>
      </c>
      <c r="X35">
        <f t="shared" si="11"/>
        <v>0.58467360454115425</v>
      </c>
      <c r="Y35">
        <f t="shared" si="12"/>
        <v>1.8541666666666667</v>
      </c>
      <c r="Z35">
        <f t="shared" si="13"/>
        <v>1.3263157894736841</v>
      </c>
      <c r="AA35">
        <f t="shared" si="14"/>
        <v>1.0573248407643312</v>
      </c>
      <c r="AB35">
        <f t="shared" si="15"/>
        <v>2.6129032258064515</v>
      </c>
      <c r="AC35">
        <f t="shared" si="16"/>
        <v>0.38656387665198239</v>
      </c>
      <c r="AD35">
        <f t="shared" si="17"/>
        <v>1.4242424242424243</v>
      </c>
      <c r="AE35">
        <f t="shared" si="18"/>
        <v>1.2769230769230768</v>
      </c>
      <c r="AF35">
        <f t="shared" si="19"/>
        <v>0.75075075075075071</v>
      </c>
      <c r="AG35">
        <f t="shared" si="20"/>
        <v>2</v>
      </c>
      <c r="AH35">
        <f t="shared" si="21"/>
        <v>2</v>
      </c>
      <c r="AI35">
        <f t="shared" si="6"/>
        <v>1.380281690140845</v>
      </c>
      <c r="AJ35">
        <f t="shared" si="26"/>
        <v>0.43782596760911335</v>
      </c>
      <c r="AK35">
        <f t="shared" ref="AK35:AK49" si="29">C35/C$19</f>
        <v>1.0059880239520957</v>
      </c>
      <c r="AL35">
        <f t="shared" ref="AL35:AL49" si="30">D35/D$19</f>
        <v>0.7142857142857143</v>
      </c>
      <c r="AM35">
        <f t="shared" ref="AM35:AM49" si="31">E35/E$19</f>
        <v>1.024390243902439</v>
      </c>
      <c r="AN35">
        <f t="shared" ref="AN35:AN49" si="32">F35/F$19</f>
        <v>0.53846153846153844</v>
      </c>
      <c r="AO35">
        <f t="shared" ref="AO35:AO49" si="33">G35/G$19</f>
        <v>0.56284153005464477</v>
      </c>
      <c r="AP35">
        <f t="shared" ref="AP35:AP49" si="34">H35/H$19</f>
        <v>1.3484848484848484</v>
      </c>
      <c r="AQ35">
        <f t="shared" ref="AQ35:AQ49" si="35">I35/I$19</f>
        <v>1.0769230769230769</v>
      </c>
      <c r="AR35">
        <f t="shared" ref="AR35:AR49" si="36">J35/J$19</f>
        <v>0.78301886792452835</v>
      </c>
      <c r="AS35">
        <f t="shared" ref="AS35:AS49" si="37">K35/K$19</f>
        <v>0.86170212765957444</v>
      </c>
      <c r="AT35">
        <f t="shared" ref="AT35:AT49" si="38">L35/L$19</f>
        <v>0.3574338085539715</v>
      </c>
      <c r="AU35">
        <f t="shared" ref="AU35:AU49" si="39">M35/M$19</f>
        <v>1.1058823529411765</v>
      </c>
      <c r="AV35">
        <f t="shared" ref="AV35:AV49" si="40">N35/N$19</f>
        <v>0.65612648221343872</v>
      </c>
      <c r="AW35">
        <f t="shared" ref="AW35:AW49" si="41">O35/O$19</f>
        <v>0.59241706161137442</v>
      </c>
      <c r="AX35">
        <f t="shared" ref="AX35:AX49" si="42">P35/P$19</f>
        <v>1</v>
      </c>
      <c r="AY35">
        <f t="shared" ref="AY35:AY49" si="43">Q35/Q$19</f>
        <v>0.72222222222222221</v>
      </c>
      <c r="AZ35">
        <f t="shared" si="28"/>
        <v>0.66216216216216217</v>
      </c>
      <c r="BC35">
        <f t="shared" si="2"/>
        <v>15950</v>
      </c>
      <c r="BD35">
        <f t="shared" si="3"/>
        <v>810</v>
      </c>
      <c r="BE35">
        <f t="shared" si="4"/>
        <v>1660</v>
      </c>
      <c r="BF35">
        <f t="shared" si="5"/>
        <v>260</v>
      </c>
      <c r="BG35">
        <f t="shared" si="27"/>
        <v>0.43782596760911335</v>
      </c>
      <c r="BH35">
        <f t="shared" si="23"/>
        <v>0.86170212765957444</v>
      </c>
      <c r="BI35">
        <f t="shared" si="24"/>
        <v>0.78301886792452835</v>
      </c>
      <c r="BJ35">
        <f t="shared" si="25"/>
        <v>0.72222222222222221</v>
      </c>
    </row>
    <row r="36" spans="1:62" x14ac:dyDescent="0.2">
      <c r="A36" s="3">
        <v>43252</v>
      </c>
      <c r="B36">
        <v>29130</v>
      </c>
      <c r="C36">
        <v>4050</v>
      </c>
      <c r="D36">
        <v>2500</v>
      </c>
      <c r="E36">
        <v>1370</v>
      </c>
      <c r="F36">
        <v>8300</v>
      </c>
      <c r="G36">
        <v>10770</v>
      </c>
      <c r="H36">
        <v>1340</v>
      </c>
      <c r="I36">
        <v>1700</v>
      </c>
      <c r="J36">
        <v>3160</v>
      </c>
      <c r="K36">
        <v>1140</v>
      </c>
      <c r="L36">
        <v>5650</v>
      </c>
      <c r="M36">
        <v>1300</v>
      </c>
      <c r="N36">
        <v>2870</v>
      </c>
      <c r="O36">
        <v>3720</v>
      </c>
      <c r="P36">
        <v>750</v>
      </c>
      <c r="Q36">
        <v>420</v>
      </c>
      <c r="R36">
        <v>1370</v>
      </c>
      <c r="S36">
        <f t="shared" si="1"/>
        <v>0.39838621444201311</v>
      </c>
      <c r="T36">
        <f t="shared" si="7"/>
        <v>1.5168539325842696</v>
      </c>
      <c r="U36">
        <f t="shared" si="8"/>
        <v>1.893939393939394</v>
      </c>
      <c r="V36">
        <f t="shared" si="9"/>
        <v>1.3431372549019607</v>
      </c>
      <c r="W36">
        <f t="shared" si="10"/>
        <v>1.4716312056737588</v>
      </c>
      <c r="X36">
        <f t="shared" si="11"/>
        <v>1.0189214758751182</v>
      </c>
      <c r="Y36">
        <f t="shared" si="12"/>
        <v>2.7916666666666665</v>
      </c>
      <c r="Z36">
        <f t="shared" si="13"/>
        <v>1.7894736842105263</v>
      </c>
      <c r="AA36">
        <f t="shared" si="14"/>
        <v>2.0127388535031847</v>
      </c>
      <c r="AB36">
        <f t="shared" si="15"/>
        <v>3.6774193548387095</v>
      </c>
      <c r="AC36">
        <f t="shared" si="16"/>
        <v>0.6222466960352423</v>
      </c>
      <c r="AD36">
        <f t="shared" si="17"/>
        <v>1.9696969696969697</v>
      </c>
      <c r="AE36">
        <f t="shared" si="18"/>
        <v>2.2076923076923078</v>
      </c>
      <c r="AF36">
        <f t="shared" si="19"/>
        <v>1.117117117117117</v>
      </c>
      <c r="AG36">
        <f t="shared" si="20"/>
        <v>2.34375</v>
      </c>
      <c r="AH36">
        <f t="shared" si="21"/>
        <v>3.2307692307692308</v>
      </c>
      <c r="AI36">
        <f t="shared" si="6"/>
        <v>1.9295774647887325</v>
      </c>
      <c r="AJ36">
        <f t="shared" si="26"/>
        <v>0.79961570134504534</v>
      </c>
      <c r="AK36">
        <f t="shared" si="29"/>
        <v>2.4251497005988023</v>
      </c>
      <c r="AL36">
        <f t="shared" si="30"/>
        <v>1.1904761904761905</v>
      </c>
      <c r="AM36">
        <f t="shared" si="31"/>
        <v>1.6707317073170731</v>
      </c>
      <c r="AN36">
        <f t="shared" si="32"/>
        <v>1.1401098901098901</v>
      </c>
      <c r="AO36">
        <f t="shared" si="33"/>
        <v>0.98087431693989069</v>
      </c>
      <c r="AP36">
        <f t="shared" si="34"/>
        <v>2.0303030303030303</v>
      </c>
      <c r="AQ36">
        <f t="shared" si="35"/>
        <v>1.4529914529914529</v>
      </c>
      <c r="AR36">
        <f t="shared" si="36"/>
        <v>1.4905660377358489</v>
      </c>
      <c r="AS36">
        <f t="shared" si="37"/>
        <v>1.2127659574468086</v>
      </c>
      <c r="AT36">
        <f t="shared" si="38"/>
        <v>0.57535641547861505</v>
      </c>
      <c r="AU36">
        <f t="shared" si="39"/>
        <v>1.5294117647058822</v>
      </c>
      <c r="AV36">
        <f t="shared" si="40"/>
        <v>1.134387351778656</v>
      </c>
      <c r="AW36">
        <f t="shared" si="41"/>
        <v>0.88151658767772512</v>
      </c>
      <c r="AX36">
        <f t="shared" si="42"/>
        <v>1.171875</v>
      </c>
      <c r="AY36">
        <f t="shared" si="43"/>
        <v>1.1666666666666667</v>
      </c>
      <c r="AZ36">
        <f t="shared" si="28"/>
        <v>0.92567567567567566</v>
      </c>
      <c r="BC36">
        <f t="shared" si="2"/>
        <v>29130</v>
      </c>
      <c r="BD36">
        <f t="shared" si="3"/>
        <v>1140</v>
      </c>
      <c r="BE36">
        <f t="shared" si="4"/>
        <v>3160</v>
      </c>
      <c r="BF36">
        <f t="shared" si="5"/>
        <v>420</v>
      </c>
      <c r="BG36">
        <f t="shared" si="27"/>
        <v>0.79961570134504534</v>
      </c>
      <c r="BH36">
        <f t="shared" si="23"/>
        <v>1.2127659574468086</v>
      </c>
      <c r="BI36">
        <f t="shared" si="24"/>
        <v>1.4905660377358489</v>
      </c>
      <c r="BJ36">
        <f t="shared" si="25"/>
        <v>1.1666666666666667</v>
      </c>
    </row>
    <row r="37" spans="1:62" x14ac:dyDescent="0.2">
      <c r="A37" s="3">
        <v>43282</v>
      </c>
      <c r="B37">
        <v>64440</v>
      </c>
      <c r="C37">
        <v>10330</v>
      </c>
      <c r="D37">
        <v>4860</v>
      </c>
      <c r="E37">
        <v>2520</v>
      </c>
      <c r="F37">
        <v>20420</v>
      </c>
      <c r="G37">
        <v>25230</v>
      </c>
      <c r="H37">
        <v>1960</v>
      </c>
      <c r="I37">
        <v>2580</v>
      </c>
      <c r="J37">
        <v>6010</v>
      </c>
      <c r="K37">
        <v>1760</v>
      </c>
      <c r="L37">
        <v>9690</v>
      </c>
      <c r="M37">
        <v>1770</v>
      </c>
      <c r="N37">
        <v>4600</v>
      </c>
      <c r="O37">
        <v>5750</v>
      </c>
      <c r="P37">
        <v>1310</v>
      </c>
      <c r="Q37">
        <v>790</v>
      </c>
      <c r="R37">
        <v>1840</v>
      </c>
      <c r="S37">
        <f t="shared" si="1"/>
        <v>0.88129102844638951</v>
      </c>
      <c r="T37">
        <f t="shared" si="7"/>
        <v>3.8689138576779025</v>
      </c>
      <c r="U37">
        <f t="shared" si="8"/>
        <v>3.6818181818181817</v>
      </c>
      <c r="V37">
        <f t="shared" si="9"/>
        <v>2.4705882352941178</v>
      </c>
      <c r="W37">
        <f t="shared" si="10"/>
        <v>3.6205673758865249</v>
      </c>
      <c r="X37">
        <f t="shared" si="11"/>
        <v>2.3869441816461685</v>
      </c>
      <c r="Y37">
        <f t="shared" si="12"/>
        <v>4.083333333333333</v>
      </c>
      <c r="Z37">
        <f t="shared" si="13"/>
        <v>2.7157894736842105</v>
      </c>
      <c r="AA37">
        <f t="shared" si="14"/>
        <v>3.8280254777070062</v>
      </c>
      <c r="AB37">
        <f t="shared" si="15"/>
        <v>5.67741935483871</v>
      </c>
      <c r="AC37">
        <f t="shared" si="16"/>
        <v>1.0671806167400881</v>
      </c>
      <c r="AD37">
        <f t="shared" si="17"/>
        <v>2.6818181818181817</v>
      </c>
      <c r="AE37">
        <f t="shared" si="18"/>
        <v>3.5384615384615383</v>
      </c>
      <c r="AF37">
        <f t="shared" si="19"/>
        <v>1.7267267267267268</v>
      </c>
      <c r="AG37">
        <f t="shared" si="20"/>
        <v>4.09375</v>
      </c>
      <c r="AH37">
        <f t="shared" si="21"/>
        <v>6.0769230769230766</v>
      </c>
      <c r="AI37">
        <f t="shared" si="6"/>
        <v>2.591549295774648</v>
      </c>
      <c r="AJ37">
        <f t="shared" si="26"/>
        <v>1.7688718089486686</v>
      </c>
      <c r="AK37">
        <f t="shared" si="29"/>
        <v>6.1856287425149699</v>
      </c>
      <c r="AL37">
        <f t="shared" si="30"/>
        <v>2.3142857142857145</v>
      </c>
      <c r="AM37">
        <f t="shared" si="31"/>
        <v>3.0731707317073171</v>
      </c>
      <c r="AN37">
        <f t="shared" si="32"/>
        <v>2.8049450549450547</v>
      </c>
      <c r="AO37">
        <f t="shared" si="33"/>
        <v>2.2978142076502732</v>
      </c>
      <c r="AP37">
        <f t="shared" si="34"/>
        <v>2.9696969696969697</v>
      </c>
      <c r="AQ37">
        <f t="shared" si="35"/>
        <v>2.2051282051282053</v>
      </c>
      <c r="AR37">
        <f t="shared" si="36"/>
        <v>2.8349056603773586</v>
      </c>
      <c r="AS37">
        <f t="shared" si="37"/>
        <v>1.8723404255319149</v>
      </c>
      <c r="AT37">
        <f t="shared" si="38"/>
        <v>0.98676171079429731</v>
      </c>
      <c r="AU37">
        <f t="shared" si="39"/>
        <v>2.0823529411764707</v>
      </c>
      <c r="AV37">
        <f t="shared" si="40"/>
        <v>1.8181818181818181</v>
      </c>
      <c r="AW37">
        <f t="shared" si="41"/>
        <v>1.3625592417061612</v>
      </c>
      <c r="AX37">
        <f t="shared" si="42"/>
        <v>2.046875</v>
      </c>
      <c r="AY37">
        <f t="shared" si="43"/>
        <v>2.1944444444444446</v>
      </c>
      <c r="AZ37">
        <f t="shared" si="28"/>
        <v>1.2432432432432432</v>
      </c>
      <c r="BC37">
        <f t="shared" si="2"/>
        <v>64440</v>
      </c>
      <c r="BD37">
        <f t="shared" si="3"/>
        <v>1760</v>
      </c>
      <c r="BE37">
        <f t="shared" si="4"/>
        <v>6010</v>
      </c>
      <c r="BF37">
        <f t="shared" si="5"/>
        <v>790</v>
      </c>
      <c r="BG37">
        <f t="shared" si="27"/>
        <v>1.7688718089486686</v>
      </c>
      <c r="BH37">
        <f t="shared" si="23"/>
        <v>1.8723404255319149</v>
      </c>
      <c r="BI37">
        <f t="shared" si="24"/>
        <v>2.8349056603773586</v>
      </c>
      <c r="BJ37">
        <f t="shared" si="25"/>
        <v>2.1944444444444446</v>
      </c>
    </row>
    <row r="38" spans="1:62" x14ac:dyDescent="0.2">
      <c r="A38" s="3">
        <v>43313</v>
      </c>
      <c r="B38">
        <v>68290</v>
      </c>
      <c r="C38">
        <v>9280</v>
      </c>
      <c r="D38">
        <v>4590</v>
      </c>
      <c r="E38">
        <v>4530</v>
      </c>
      <c r="F38">
        <v>23000</v>
      </c>
      <c r="G38">
        <v>25410</v>
      </c>
      <c r="H38">
        <v>2470</v>
      </c>
      <c r="I38">
        <v>2500</v>
      </c>
      <c r="J38">
        <v>6940</v>
      </c>
      <c r="K38">
        <v>2150</v>
      </c>
      <c r="L38">
        <v>11320</v>
      </c>
      <c r="M38">
        <v>1780</v>
      </c>
      <c r="N38">
        <v>5020</v>
      </c>
      <c r="O38">
        <v>6230</v>
      </c>
      <c r="P38">
        <v>1350</v>
      </c>
      <c r="Q38">
        <v>700</v>
      </c>
      <c r="R38">
        <v>1720</v>
      </c>
      <c r="S38">
        <f t="shared" si="1"/>
        <v>0.93394420131291034</v>
      </c>
      <c r="T38">
        <f t="shared" si="7"/>
        <v>3.4756554307116105</v>
      </c>
      <c r="U38">
        <f t="shared" si="8"/>
        <v>3.4772727272727271</v>
      </c>
      <c r="V38">
        <f t="shared" si="9"/>
        <v>4.4411764705882355</v>
      </c>
      <c r="W38">
        <f t="shared" si="10"/>
        <v>4.0780141843971629</v>
      </c>
      <c r="X38">
        <f t="shared" si="11"/>
        <v>2.4039735099337749</v>
      </c>
      <c r="Y38">
        <f t="shared" si="12"/>
        <v>5.145833333333333</v>
      </c>
      <c r="Z38">
        <f t="shared" si="13"/>
        <v>2.6315789473684212</v>
      </c>
      <c r="AA38">
        <f t="shared" si="14"/>
        <v>4.4203821656050959</v>
      </c>
      <c r="AB38">
        <f t="shared" si="15"/>
        <v>6.935483870967742</v>
      </c>
      <c r="AC38">
        <f t="shared" si="16"/>
        <v>1.2466960352422907</v>
      </c>
      <c r="AD38">
        <f t="shared" si="17"/>
        <v>2.6969696969696968</v>
      </c>
      <c r="AE38">
        <f t="shared" si="18"/>
        <v>3.8615384615384616</v>
      </c>
      <c r="AF38">
        <f t="shared" si="19"/>
        <v>1.8708708708708708</v>
      </c>
      <c r="AG38">
        <f t="shared" si="20"/>
        <v>4.21875</v>
      </c>
      <c r="AH38">
        <f t="shared" si="21"/>
        <v>5.384615384615385</v>
      </c>
      <c r="AI38">
        <f t="shared" si="6"/>
        <v>2.4225352112676055</v>
      </c>
      <c r="AJ38">
        <f t="shared" si="26"/>
        <v>1.8745539390612134</v>
      </c>
      <c r="AK38">
        <f t="shared" si="29"/>
        <v>5.5568862275449105</v>
      </c>
      <c r="AL38">
        <f t="shared" si="30"/>
        <v>2.1857142857142855</v>
      </c>
      <c r="AM38">
        <f t="shared" si="31"/>
        <v>5.524390243902439</v>
      </c>
      <c r="AN38">
        <f t="shared" si="32"/>
        <v>3.1593406593406592</v>
      </c>
      <c r="AO38">
        <f t="shared" si="33"/>
        <v>2.3142076502732238</v>
      </c>
      <c r="AP38">
        <f t="shared" si="34"/>
        <v>3.7424242424242422</v>
      </c>
      <c r="AQ38">
        <f t="shared" si="35"/>
        <v>2.1367521367521367</v>
      </c>
      <c r="AR38">
        <f t="shared" si="36"/>
        <v>3.2735849056603774</v>
      </c>
      <c r="AS38">
        <f t="shared" si="37"/>
        <v>2.2872340425531914</v>
      </c>
      <c r="AT38">
        <f t="shared" si="38"/>
        <v>1.1527494908350306</v>
      </c>
      <c r="AU38">
        <f t="shared" si="39"/>
        <v>2.0941176470588236</v>
      </c>
      <c r="AV38">
        <f t="shared" si="40"/>
        <v>1.9841897233201582</v>
      </c>
      <c r="AW38">
        <f t="shared" si="41"/>
        <v>1.4763033175355451</v>
      </c>
      <c r="AX38">
        <f t="shared" si="42"/>
        <v>2.109375</v>
      </c>
      <c r="AY38">
        <f t="shared" si="43"/>
        <v>1.9444444444444444</v>
      </c>
      <c r="AZ38">
        <f t="shared" si="28"/>
        <v>1.1621621621621621</v>
      </c>
      <c r="BC38">
        <f t="shared" si="2"/>
        <v>68290</v>
      </c>
      <c r="BD38">
        <f t="shared" si="3"/>
        <v>2150</v>
      </c>
      <c r="BE38">
        <f t="shared" si="4"/>
        <v>6940</v>
      </c>
      <c r="BF38">
        <f t="shared" si="5"/>
        <v>700</v>
      </c>
      <c r="BG38">
        <f t="shared" si="27"/>
        <v>1.8745539390612134</v>
      </c>
      <c r="BH38">
        <f t="shared" si="23"/>
        <v>2.2872340425531914</v>
      </c>
      <c r="BI38">
        <f t="shared" si="24"/>
        <v>3.2735849056603774</v>
      </c>
      <c r="BJ38">
        <f t="shared" si="25"/>
        <v>1.9444444444444444</v>
      </c>
    </row>
    <row r="39" spans="1:62" x14ac:dyDescent="0.2">
      <c r="A39" s="3">
        <v>43344</v>
      </c>
      <c r="B39">
        <v>56010</v>
      </c>
      <c r="C39">
        <v>4900</v>
      </c>
      <c r="D39">
        <v>3390</v>
      </c>
      <c r="E39">
        <v>4280</v>
      </c>
      <c r="F39">
        <v>15140</v>
      </c>
      <c r="G39">
        <v>22670</v>
      </c>
      <c r="H39">
        <v>2350</v>
      </c>
      <c r="I39">
        <v>2450</v>
      </c>
      <c r="J39">
        <v>6380</v>
      </c>
      <c r="K39">
        <v>1920</v>
      </c>
      <c r="L39">
        <v>11770</v>
      </c>
      <c r="M39">
        <v>1770</v>
      </c>
      <c r="N39">
        <v>4780</v>
      </c>
      <c r="O39">
        <v>5150</v>
      </c>
      <c r="P39">
        <v>1300</v>
      </c>
      <c r="Q39">
        <v>740</v>
      </c>
      <c r="R39">
        <v>1600</v>
      </c>
      <c r="S39">
        <f t="shared" si="1"/>
        <v>0.76600109409190376</v>
      </c>
      <c r="T39">
        <f t="shared" si="7"/>
        <v>1.8352059925093633</v>
      </c>
      <c r="U39">
        <f t="shared" si="8"/>
        <v>2.5681818181818183</v>
      </c>
      <c r="V39">
        <f t="shared" si="9"/>
        <v>4.1960784313725492</v>
      </c>
      <c r="W39">
        <f t="shared" si="10"/>
        <v>2.6843971631205674</v>
      </c>
      <c r="X39">
        <f t="shared" si="11"/>
        <v>2.1447492904446546</v>
      </c>
      <c r="Y39">
        <f t="shared" si="12"/>
        <v>4.895833333333333</v>
      </c>
      <c r="Z39">
        <f t="shared" si="13"/>
        <v>2.5789473684210527</v>
      </c>
      <c r="AA39">
        <f t="shared" si="14"/>
        <v>4.063694267515924</v>
      </c>
      <c r="AB39">
        <f t="shared" si="15"/>
        <v>6.193548387096774</v>
      </c>
      <c r="AC39">
        <f t="shared" si="16"/>
        <v>1.2962555066079295</v>
      </c>
      <c r="AD39">
        <f t="shared" si="17"/>
        <v>2.6818181818181817</v>
      </c>
      <c r="AE39">
        <f t="shared" si="18"/>
        <v>3.6769230769230767</v>
      </c>
      <c r="AF39">
        <f t="shared" si="19"/>
        <v>1.5465465465465464</v>
      </c>
      <c r="AG39">
        <f t="shared" si="20"/>
        <v>4.0625</v>
      </c>
      <c r="AH39">
        <f t="shared" si="21"/>
        <v>5.6923076923076925</v>
      </c>
      <c r="AI39">
        <f t="shared" si="6"/>
        <v>2.2535211267605635</v>
      </c>
      <c r="AJ39">
        <f t="shared" si="26"/>
        <v>1.537469118858084</v>
      </c>
      <c r="AK39">
        <f t="shared" si="29"/>
        <v>2.9341317365269459</v>
      </c>
      <c r="AL39">
        <f t="shared" si="30"/>
        <v>1.6142857142857143</v>
      </c>
      <c r="AM39">
        <f t="shared" si="31"/>
        <v>5.2195121951219514</v>
      </c>
      <c r="AN39">
        <f t="shared" si="32"/>
        <v>2.0796703296703298</v>
      </c>
      <c r="AO39">
        <f t="shared" si="33"/>
        <v>2.064663023679417</v>
      </c>
      <c r="AP39">
        <f t="shared" si="34"/>
        <v>3.5606060606060606</v>
      </c>
      <c r="AQ39">
        <f t="shared" si="35"/>
        <v>2.0940170940170941</v>
      </c>
      <c r="AR39">
        <f t="shared" si="36"/>
        <v>3.0094339622641511</v>
      </c>
      <c r="AS39">
        <f t="shared" si="37"/>
        <v>2.0425531914893615</v>
      </c>
      <c r="AT39">
        <f t="shared" si="38"/>
        <v>1.1985743380855398</v>
      </c>
      <c r="AU39">
        <f t="shared" si="39"/>
        <v>2.0823529411764707</v>
      </c>
      <c r="AV39">
        <f t="shared" si="40"/>
        <v>1.8893280632411067</v>
      </c>
      <c r="AW39">
        <f t="shared" si="41"/>
        <v>1.2203791469194314</v>
      </c>
      <c r="AX39">
        <f t="shared" si="42"/>
        <v>2.03125</v>
      </c>
      <c r="AY39">
        <f t="shared" si="43"/>
        <v>2.0555555555555554</v>
      </c>
      <c r="AZ39">
        <f t="shared" si="28"/>
        <v>1.0810810810810811</v>
      </c>
      <c r="BC39">
        <f t="shared" si="2"/>
        <v>56010</v>
      </c>
      <c r="BD39">
        <f t="shared" si="3"/>
        <v>1920</v>
      </c>
      <c r="BE39">
        <f t="shared" si="4"/>
        <v>6380</v>
      </c>
      <c r="BF39">
        <f t="shared" si="5"/>
        <v>740</v>
      </c>
      <c r="BG39">
        <f t="shared" si="27"/>
        <v>1.537469118858084</v>
      </c>
      <c r="BH39">
        <f t="shared" si="23"/>
        <v>2.0425531914893615</v>
      </c>
      <c r="BI39">
        <f t="shared" si="24"/>
        <v>3.0094339622641511</v>
      </c>
      <c r="BJ39">
        <f t="shared" si="25"/>
        <v>2.0555555555555554</v>
      </c>
    </row>
    <row r="40" spans="1:62" x14ac:dyDescent="0.2">
      <c r="A40" s="3">
        <v>43374</v>
      </c>
      <c r="B40">
        <v>53880</v>
      </c>
      <c r="C40">
        <v>3930</v>
      </c>
      <c r="D40">
        <v>3240</v>
      </c>
      <c r="E40">
        <v>4100</v>
      </c>
      <c r="F40">
        <v>12600</v>
      </c>
      <c r="G40">
        <v>19880</v>
      </c>
      <c r="H40">
        <v>1610</v>
      </c>
      <c r="I40">
        <v>2630</v>
      </c>
      <c r="J40">
        <v>5390</v>
      </c>
      <c r="K40">
        <v>2450</v>
      </c>
      <c r="L40">
        <v>15780</v>
      </c>
      <c r="M40">
        <v>1700</v>
      </c>
      <c r="N40">
        <v>4490</v>
      </c>
      <c r="O40">
        <v>5040</v>
      </c>
      <c r="P40">
        <v>1610</v>
      </c>
      <c r="Q40">
        <v>660</v>
      </c>
      <c r="R40">
        <v>1690</v>
      </c>
      <c r="S40">
        <f t="shared" si="1"/>
        <v>0.73687089715536103</v>
      </c>
      <c r="T40">
        <f t="shared" si="7"/>
        <v>1.4719101123595506</v>
      </c>
      <c r="U40">
        <f t="shared" si="8"/>
        <v>2.4545454545454546</v>
      </c>
      <c r="V40">
        <f t="shared" si="9"/>
        <v>4.0196078431372548</v>
      </c>
      <c r="W40">
        <f t="shared" si="10"/>
        <v>2.2340425531914891</v>
      </c>
      <c r="X40">
        <f t="shared" si="11"/>
        <v>1.880794701986755</v>
      </c>
      <c r="Y40">
        <f t="shared" si="12"/>
        <v>3.3541666666666665</v>
      </c>
      <c r="Z40">
        <f t="shared" si="13"/>
        <v>2.7684210526315791</v>
      </c>
      <c r="AA40">
        <f t="shared" si="14"/>
        <v>3.4331210191082802</v>
      </c>
      <c r="AB40">
        <f t="shared" si="15"/>
        <v>7.903225806451613</v>
      </c>
      <c r="AC40">
        <f t="shared" si="16"/>
        <v>1.7378854625550662</v>
      </c>
      <c r="AD40">
        <f t="shared" si="17"/>
        <v>2.5757575757575757</v>
      </c>
      <c r="AE40">
        <f t="shared" si="18"/>
        <v>3.453846153846154</v>
      </c>
      <c r="AF40">
        <f t="shared" si="19"/>
        <v>1.5135135135135136</v>
      </c>
      <c r="AG40">
        <f t="shared" si="20"/>
        <v>5.03125</v>
      </c>
      <c r="AH40">
        <f t="shared" si="21"/>
        <v>5.0769230769230766</v>
      </c>
      <c r="AI40">
        <f t="shared" si="6"/>
        <v>2.380281690140845</v>
      </c>
      <c r="AJ40">
        <f t="shared" si="26"/>
        <v>1.4790008234971177</v>
      </c>
      <c r="AK40">
        <f t="shared" si="29"/>
        <v>2.3532934131736525</v>
      </c>
      <c r="AL40">
        <f t="shared" si="30"/>
        <v>1.5428571428571429</v>
      </c>
      <c r="AM40">
        <f t="shared" si="31"/>
        <v>5</v>
      </c>
      <c r="AN40">
        <f t="shared" si="32"/>
        <v>1.7307692307692308</v>
      </c>
      <c r="AO40">
        <f t="shared" si="33"/>
        <v>1.8105646630236794</v>
      </c>
      <c r="AP40">
        <f t="shared" si="34"/>
        <v>2.4393939393939394</v>
      </c>
      <c r="AQ40">
        <f t="shared" si="35"/>
        <v>2.2478632478632479</v>
      </c>
      <c r="AR40">
        <f t="shared" si="36"/>
        <v>2.5424528301886791</v>
      </c>
      <c r="AS40">
        <f t="shared" si="37"/>
        <v>2.6063829787234041</v>
      </c>
      <c r="AT40">
        <f t="shared" si="38"/>
        <v>1.6069246435845215</v>
      </c>
      <c r="AU40">
        <f t="shared" si="39"/>
        <v>2</v>
      </c>
      <c r="AV40">
        <f t="shared" si="40"/>
        <v>1.7747035573122529</v>
      </c>
      <c r="AW40">
        <f t="shared" si="41"/>
        <v>1.1943127962085307</v>
      </c>
      <c r="AX40">
        <f t="shared" si="42"/>
        <v>2.515625</v>
      </c>
      <c r="AY40">
        <f t="shared" si="43"/>
        <v>1.8333333333333333</v>
      </c>
      <c r="AZ40">
        <f t="shared" si="28"/>
        <v>1.1418918918918919</v>
      </c>
      <c r="BC40">
        <f t="shared" si="2"/>
        <v>53880</v>
      </c>
      <c r="BD40">
        <f t="shared" si="3"/>
        <v>2450</v>
      </c>
      <c r="BE40">
        <f t="shared" si="4"/>
        <v>5390</v>
      </c>
      <c r="BF40">
        <f t="shared" si="5"/>
        <v>660</v>
      </c>
      <c r="BG40">
        <f t="shared" si="27"/>
        <v>1.4790008234971177</v>
      </c>
      <c r="BH40">
        <f t="shared" si="23"/>
        <v>2.6063829787234041</v>
      </c>
      <c r="BI40">
        <f t="shared" si="24"/>
        <v>2.5424528301886791</v>
      </c>
      <c r="BJ40">
        <f t="shared" si="25"/>
        <v>1.8333333333333333</v>
      </c>
    </row>
    <row r="41" spans="1:62" x14ac:dyDescent="0.2">
      <c r="A41" s="3">
        <v>43405</v>
      </c>
      <c r="B41">
        <v>52720</v>
      </c>
      <c r="C41">
        <v>3500</v>
      </c>
      <c r="D41">
        <v>3120</v>
      </c>
      <c r="E41">
        <v>3490</v>
      </c>
      <c r="F41">
        <v>12080</v>
      </c>
      <c r="G41">
        <v>22310</v>
      </c>
      <c r="H41">
        <v>1500</v>
      </c>
      <c r="I41">
        <v>2940</v>
      </c>
      <c r="J41">
        <v>5440</v>
      </c>
      <c r="K41">
        <v>3240</v>
      </c>
      <c r="L41">
        <v>20180</v>
      </c>
      <c r="M41">
        <v>1920</v>
      </c>
      <c r="N41">
        <v>4600</v>
      </c>
      <c r="O41">
        <v>5470</v>
      </c>
      <c r="P41">
        <v>2110</v>
      </c>
      <c r="Q41">
        <v>750</v>
      </c>
      <c r="R41">
        <v>1650</v>
      </c>
      <c r="S41">
        <f t="shared" si="1"/>
        <v>0.72100656455142231</v>
      </c>
      <c r="T41">
        <f t="shared" si="7"/>
        <v>1.3108614232209739</v>
      </c>
      <c r="U41">
        <f t="shared" si="8"/>
        <v>2.3636363636363638</v>
      </c>
      <c r="V41">
        <f t="shared" si="9"/>
        <v>3.4215686274509802</v>
      </c>
      <c r="W41">
        <f t="shared" si="10"/>
        <v>2.1418439716312059</v>
      </c>
      <c r="X41">
        <f t="shared" si="11"/>
        <v>2.1106906338694418</v>
      </c>
      <c r="Y41">
        <f t="shared" si="12"/>
        <v>3.125</v>
      </c>
      <c r="Z41">
        <f t="shared" si="13"/>
        <v>3.094736842105263</v>
      </c>
      <c r="AA41">
        <f t="shared" si="14"/>
        <v>3.4649681528662422</v>
      </c>
      <c r="AB41">
        <f t="shared" si="15"/>
        <v>10.451612903225806</v>
      </c>
      <c r="AC41">
        <f t="shared" si="16"/>
        <v>2.2224669603524227</v>
      </c>
      <c r="AD41">
        <f t="shared" si="17"/>
        <v>2.9090909090909092</v>
      </c>
      <c r="AE41">
        <f t="shared" si="18"/>
        <v>3.5384615384615383</v>
      </c>
      <c r="AF41">
        <f t="shared" si="19"/>
        <v>1.6426426426426426</v>
      </c>
      <c r="AG41">
        <f t="shared" si="20"/>
        <v>6.59375</v>
      </c>
      <c r="AH41">
        <f t="shared" si="21"/>
        <v>5.7692307692307692</v>
      </c>
      <c r="AI41">
        <f t="shared" si="6"/>
        <v>2.323943661971831</v>
      </c>
      <c r="AJ41">
        <f t="shared" si="26"/>
        <v>1.4471589349437277</v>
      </c>
      <c r="AK41">
        <f t="shared" si="29"/>
        <v>2.0958083832335328</v>
      </c>
      <c r="AL41">
        <f t="shared" si="30"/>
        <v>1.4857142857142858</v>
      </c>
      <c r="AM41">
        <f t="shared" si="31"/>
        <v>4.2560975609756095</v>
      </c>
      <c r="AN41">
        <f t="shared" si="32"/>
        <v>1.6593406593406594</v>
      </c>
      <c r="AO41">
        <f t="shared" si="33"/>
        <v>2.0318761384335153</v>
      </c>
      <c r="AP41">
        <f t="shared" si="34"/>
        <v>2.2727272727272729</v>
      </c>
      <c r="AQ41">
        <f t="shared" si="35"/>
        <v>2.5128205128205128</v>
      </c>
      <c r="AR41">
        <f t="shared" si="36"/>
        <v>2.5660377358490565</v>
      </c>
      <c r="AS41">
        <f t="shared" si="37"/>
        <v>3.4468085106382977</v>
      </c>
      <c r="AT41">
        <f t="shared" si="38"/>
        <v>2.0549898167006111</v>
      </c>
      <c r="AU41">
        <f t="shared" si="39"/>
        <v>2.2588235294117647</v>
      </c>
      <c r="AV41">
        <f t="shared" si="40"/>
        <v>1.8181818181818181</v>
      </c>
      <c r="AW41">
        <f t="shared" si="41"/>
        <v>1.2962085308056872</v>
      </c>
      <c r="AX41">
        <f t="shared" si="42"/>
        <v>3.296875</v>
      </c>
      <c r="AY41">
        <f t="shared" si="43"/>
        <v>2.0833333333333335</v>
      </c>
      <c r="AZ41">
        <f t="shared" si="28"/>
        <v>1.1148648648648649</v>
      </c>
      <c r="BC41">
        <f t="shared" si="2"/>
        <v>52720</v>
      </c>
      <c r="BD41">
        <f t="shared" si="3"/>
        <v>3240</v>
      </c>
      <c r="BE41">
        <f t="shared" si="4"/>
        <v>5440</v>
      </c>
      <c r="BF41">
        <f t="shared" si="5"/>
        <v>750</v>
      </c>
      <c r="BG41">
        <f t="shared" si="27"/>
        <v>1.4471589349437277</v>
      </c>
      <c r="BH41">
        <f t="shared" si="23"/>
        <v>3.4468085106382977</v>
      </c>
      <c r="BI41">
        <f t="shared" si="24"/>
        <v>2.5660377358490565</v>
      </c>
      <c r="BJ41">
        <f t="shared" si="25"/>
        <v>2.0833333333333335</v>
      </c>
    </row>
    <row r="42" spans="1:62" x14ac:dyDescent="0.2">
      <c r="A42" s="3">
        <v>43435</v>
      </c>
      <c r="B42">
        <v>49600</v>
      </c>
      <c r="C42">
        <v>3430</v>
      </c>
      <c r="D42">
        <v>3020</v>
      </c>
      <c r="E42">
        <v>3930</v>
      </c>
      <c r="F42">
        <v>12680</v>
      </c>
      <c r="G42">
        <v>21310</v>
      </c>
      <c r="H42">
        <v>1580</v>
      </c>
      <c r="I42">
        <v>2850</v>
      </c>
      <c r="J42">
        <v>5310</v>
      </c>
      <c r="K42">
        <v>4030</v>
      </c>
      <c r="L42">
        <v>15440</v>
      </c>
      <c r="M42">
        <v>2120</v>
      </c>
      <c r="N42">
        <v>5230</v>
      </c>
      <c r="O42">
        <v>6070</v>
      </c>
      <c r="P42">
        <v>2830</v>
      </c>
      <c r="Q42">
        <v>850</v>
      </c>
      <c r="R42">
        <v>1710</v>
      </c>
      <c r="S42">
        <f t="shared" si="1"/>
        <v>0.6783369803063457</v>
      </c>
      <c r="T42">
        <f t="shared" si="7"/>
        <v>1.2846441947565543</v>
      </c>
      <c r="U42">
        <f t="shared" si="8"/>
        <v>2.2878787878787881</v>
      </c>
      <c r="V42">
        <f t="shared" si="9"/>
        <v>3.8529411764705883</v>
      </c>
      <c r="W42">
        <f t="shared" si="10"/>
        <v>2.24822695035461</v>
      </c>
      <c r="X42">
        <f t="shared" si="11"/>
        <v>2.0160832544938505</v>
      </c>
      <c r="Y42">
        <f t="shared" si="12"/>
        <v>3.2916666666666665</v>
      </c>
      <c r="Z42">
        <f t="shared" si="13"/>
        <v>3</v>
      </c>
      <c r="AA42">
        <f t="shared" si="14"/>
        <v>3.3821656050955413</v>
      </c>
      <c r="AB42">
        <f t="shared" si="15"/>
        <v>13</v>
      </c>
      <c r="AC42">
        <f t="shared" si="16"/>
        <v>1.7004405286343611</v>
      </c>
      <c r="AD42">
        <f t="shared" si="17"/>
        <v>3.2121212121212119</v>
      </c>
      <c r="AE42">
        <f t="shared" si="18"/>
        <v>4.023076923076923</v>
      </c>
      <c r="AF42">
        <f t="shared" si="19"/>
        <v>1.8228228228228229</v>
      </c>
      <c r="AG42">
        <f t="shared" si="20"/>
        <v>8.84375</v>
      </c>
      <c r="AH42">
        <f t="shared" si="21"/>
        <v>6.5384615384615383</v>
      </c>
      <c r="AI42">
        <f t="shared" si="6"/>
        <v>2.408450704225352</v>
      </c>
      <c r="AJ42">
        <f t="shared" si="26"/>
        <v>1.3615152346966786</v>
      </c>
      <c r="AK42">
        <f t="shared" si="29"/>
        <v>2.0538922155688621</v>
      </c>
      <c r="AL42">
        <f t="shared" si="30"/>
        <v>1.4380952380952381</v>
      </c>
      <c r="AM42">
        <f t="shared" si="31"/>
        <v>4.7926829268292686</v>
      </c>
      <c r="AN42">
        <f t="shared" si="32"/>
        <v>1.7417582417582418</v>
      </c>
      <c r="AO42">
        <f t="shared" si="33"/>
        <v>1.9408014571948997</v>
      </c>
      <c r="AP42">
        <f t="shared" si="34"/>
        <v>2.393939393939394</v>
      </c>
      <c r="AQ42">
        <f t="shared" si="35"/>
        <v>2.4358974358974357</v>
      </c>
      <c r="AR42">
        <f t="shared" si="36"/>
        <v>2.5047169811320753</v>
      </c>
      <c r="AS42">
        <f t="shared" si="37"/>
        <v>4.2872340425531918</v>
      </c>
      <c r="AT42">
        <f t="shared" si="38"/>
        <v>1.5723014256619146</v>
      </c>
      <c r="AU42">
        <f t="shared" si="39"/>
        <v>2.4941176470588236</v>
      </c>
      <c r="AV42">
        <f t="shared" si="40"/>
        <v>2.0671936758893281</v>
      </c>
      <c r="AW42">
        <f t="shared" si="41"/>
        <v>1.438388625592417</v>
      </c>
      <c r="AX42">
        <f t="shared" si="42"/>
        <v>4.421875</v>
      </c>
      <c r="AY42">
        <f t="shared" si="43"/>
        <v>2.3611111111111112</v>
      </c>
      <c r="AZ42">
        <f t="shared" si="28"/>
        <v>1.1554054054054055</v>
      </c>
      <c r="BC42">
        <f t="shared" si="2"/>
        <v>49600</v>
      </c>
      <c r="BD42">
        <f t="shared" si="3"/>
        <v>4030</v>
      </c>
      <c r="BE42">
        <f t="shared" si="4"/>
        <v>5310</v>
      </c>
      <c r="BF42">
        <f t="shared" si="5"/>
        <v>850</v>
      </c>
      <c r="BG42">
        <f t="shared" si="27"/>
        <v>1.3615152346966786</v>
      </c>
      <c r="BH42">
        <f t="shared" si="23"/>
        <v>4.2872340425531918</v>
      </c>
      <c r="BI42">
        <f t="shared" si="24"/>
        <v>2.5047169811320753</v>
      </c>
      <c r="BJ42">
        <f t="shared" si="25"/>
        <v>2.3611111111111112</v>
      </c>
    </row>
    <row r="43" spans="1:62" x14ac:dyDescent="0.2">
      <c r="A43" s="3">
        <v>43466</v>
      </c>
      <c r="B43">
        <v>78050</v>
      </c>
      <c r="C43">
        <v>4520</v>
      </c>
      <c r="D43">
        <v>3850</v>
      </c>
      <c r="E43">
        <v>7300</v>
      </c>
      <c r="F43">
        <v>19490</v>
      </c>
      <c r="G43">
        <v>34350</v>
      </c>
      <c r="H43">
        <v>2230</v>
      </c>
      <c r="I43">
        <v>3880</v>
      </c>
      <c r="J43">
        <v>8490</v>
      </c>
      <c r="K43">
        <v>3990</v>
      </c>
      <c r="L43">
        <v>17170</v>
      </c>
      <c r="M43">
        <v>3280</v>
      </c>
      <c r="N43">
        <v>5980</v>
      </c>
      <c r="O43">
        <v>9960</v>
      </c>
      <c r="P43">
        <v>5060</v>
      </c>
      <c r="Q43">
        <v>1130</v>
      </c>
      <c r="R43">
        <v>2320</v>
      </c>
      <c r="S43">
        <f t="shared" si="1"/>
        <v>1.0674234135667395</v>
      </c>
      <c r="T43">
        <f t="shared" si="7"/>
        <v>1.6928838951310861</v>
      </c>
      <c r="U43">
        <f t="shared" si="8"/>
        <v>2.9166666666666665</v>
      </c>
      <c r="V43">
        <f t="shared" si="9"/>
        <v>7.1568627450980395</v>
      </c>
      <c r="W43">
        <f t="shared" si="10"/>
        <v>3.4556737588652484</v>
      </c>
      <c r="X43">
        <f t="shared" si="11"/>
        <v>3.249763481551561</v>
      </c>
      <c r="Y43">
        <f t="shared" si="12"/>
        <v>4.645833333333333</v>
      </c>
      <c r="Z43">
        <f t="shared" si="13"/>
        <v>4.0842105263157897</v>
      </c>
      <c r="AA43">
        <f t="shared" si="14"/>
        <v>5.4076433121019107</v>
      </c>
      <c r="AB43">
        <f t="shared" si="15"/>
        <v>12.870967741935484</v>
      </c>
      <c r="AC43">
        <f t="shared" si="16"/>
        <v>1.8909691629955947</v>
      </c>
      <c r="AD43">
        <f t="shared" si="17"/>
        <v>4.9696969696969697</v>
      </c>
      <c r="AE43">
        <f t="shared" si="18"/>
        <v>4.5999999999999996</v>
      </c>
      <c r="AF43">
        <f t="shared" si="19"/>
        <v>2.9909909909909911</v>
      </c>
      <c r="AG43">
        <f t="shared" si="20"/>
        <v>15.8125</v>
      </c>
      <c r="AH43">
        <f t="shared" si="21"/>
        <v>8.6923076923076916</v>
      </c>
      <c r="AI43">
        <f t="shared" si="6"/>
        <v>3.267605633802817</v>
      </c>
      <c r="AJ43">
        <f t="shared" si="26"/>
        <v>2.1424650013724951</v>
      </c>
      <c r="AK43">
        <f t="shared" si="29"/>
        <v>2.7065868263473054</v>
      </c>
      <c r="AL43">
        <f t="shared" si="30"/>
        <v>1.8333333333333333</v>
      </c>
      <c r="AM43">
        <f t="shared" si="31"/>
        <v>8.9024390243902438</v>
      </c>
      <c r="AN43">
        <f t="shared" si="32"/>
        <v>2.677197802197802</v>
      </c>
      <c r="AO43">
        <f t="shared" si="33"/>
        <v>3.1284153005464481</v>
      </c>
      <c r="AP43">
        <f t="shared" si="34"/>
        <v>3.3787878787878789</v>
      </c>
      <c r="AQ43">
        <f t="shared" si="35"/>
        <v>3.3162393162393164</v>
      </c>
      <c r="AR43">
        <f t="shared" si="36"/>
        <v>4.0047169811320753</v>
      </c>
      <c r="AS43">
        <f t="shared" si="37"/>
        <v>4.2446808510638299</v>
      </c>
      <c r="AT43">
        <f t="shared" si="38"/>
        <v>1.7484725050916496</v>
      </c>
      <c r="AU43">
        <f t="shared" si="39"/>
        <v>3.8588235294117648</v>
      </c>
      <c r="AV43">
        <f t="shared" si="40"/>
        <v>2.3636363636363638</v>
      </c>
      <c r="AW43">
        <f t="shared" si="41"/>
        <v>2.3601895734597158</v>
      </c>
      <c r="AX43">
        <f t="shared" si="42"/>
        <v>7.90625</v>
      </c>
      <c r="AY43">
        <f t="shared" si="43"/>
        <v>3.1388888888888888</v>
      </c>
      <c r="AZ43">
        <f t="shared" si="28"/>
        <v>1.5675675675675675</v>
      </c>
      <c r="BC43">
        <f t="shared" si="2"/>
        <v>78050</v>
      </c>
      <c r="BD43">
        <f t="shared" si="3"/>
        <v>3990</v>
      </c>
      <c r="BE43">
        <f t="shared" si="4"/>
        <v>8490</v>
      </c>
      <c r="BF43">
        <f t="shared" si="5"/>
        <v>1130</v>
      </c>
      <c r="BG43">
        <f t="shared" si="27"/>
        <v>2.1424650013724951</v>
      </c>
      <c r="BH43">
        <f t="shared" si="23"/>
        <v>4.2446808510638299</v>
      </c>
      <c r="BI43">
        <f t="shared" si="24"/>
        <v>4.0047169811320753</v>
      </c>
      <c r="BJ43">
        <f t="shared" si="25"/>
        <v>3.1388888888888888</v>
      </c>
    </row>
    <row r="44" spans="1:62" x14ac:dyDescent="0.2">
      <c r="A44" s="3">
        <v>43497</v>
      </c>
      <c r="B44">
        <v>47530</v>
      </c>
      <c r="C44">
        <v>2960</v>
      </c>
      <c r="D44">
        <v>2600</v>
      </c>
      <c r="E44">
        <v>4150</v>
      </c>
      <c r="F44">
        <v>11670</v>
      </c>
      <c r="G44">
        <v>24950</v>
      </c>
      <c r="H44">
        <v>1750</v>
      </c>
      <c r="I44">
        <v>3080</v>
      </c>
      <c r="J44">
        <v>6220</v>
      </c>
      <c r="K44">
        <v>2650</v>
      </c>
      <c r="L44">
        <v>12520</v>
      </c>
      <c r="M44">
        <v>2250</v>
      </c>
      <c r="N44">
        <v>3890</v>
      </c>
      <c r="O44">
        <v>10100</v>
      </c>
      <c r="P44">
        <v>2930</v>
      </c>
      <c r="Q44">
        <v>1170</v>
      </c>
      <c r="R44">
        <v>2230</v>
      </c>
      <c r="S44">
        <f t="shared" si="1"/>
        <v>0.65002735229759301</v>
      </c>
      <c r="T44">
        <f t="shared" si="7"/>
        <v>1.1086142322097379</v>
      </c>
      <c r="U44">
        <f t="shared" si="8"/>
        <v>1.9696969696969697</v>
      </c>
      <c r="V44">
        <f t="shared" si="9"/>
        <v>4.0686274509803919</v>
      </c>
      <c r="W44">
        <f t="shared" si="10"/>
        <v>2.0691489361702127</v>
      </c>
      <c r="X44">
        <f t="shared" si="11"/>
        <v>2.3604541154210028</v>
      </c>
      <c r="Y44">
        <f t="shared" si="12"/>
        <v>3.6458333333333335</v>
      </c>
      <c r="Z44">
        <f t="shared" si="13"/>
        <v>3.2421052631578946</v>
      </c>
      <c r="AA44">
        <f t="shared" si="14"/>
        <v>3.9617834394904459</v>
      </c>
      <c r="AB44">
        <f t="shared" si="15"/>
        <v>8.5483870967741939</v>
      </c>
      <c r="AC44">
        <f t="shared" si="16"/>
        <v>1.3788546255506609</v>
      </c>
      <c r="AD44">
        <f t="shared" si="17"/>
        <v>3.4090909090909092</v>
      </c>
      <c r="AE44">
        <f t="shared" si="18"/>
        <v>2.9923076923076923</v>
      </c>
      <c r="AF44">
        <f t="shared" si="19"/>
        <v>3.0330330330330328</v>
      </c>
      <c r="AG44">
        <f t="shared" si="20"/>
        <v>9.15625</v>
      </c>
      <c r="AH44">
        <f t="shared" si="21"/>
        <v>9</v>
      </c>
      <c r="AI44">
        <f t="shared" si="6"/>
        <v>3.140845070422535</v>
      </c>
      <c r="AJ44">
        <f t="shared" si="26"/>
        <v>1.3046939335712324</v>
      </c>
      <c r="AK44">
        <f t="shared" si="29"/>
        <v>1.7724550898203593</v>
      </c>
      <c r="AL44">
        <f t="shared" si="30"/>
        <v>1.2380952380952381</v>
      </c>
      <c r="AM44">
        <f t="shared" si="31"/>
        <v>5.0609756097560972</v>
      </c>
      <c r="AN44">
        <f t="shared" si="32"/>
        <v>1.6030219780219781</v>
      </c>
      <c r="AO44">
        <f t="shared" si="33"/>
        <v>2.272313296903461</v>
      </c>
      <c r="AP44">
        <f t="shared" si="34"/>
        <v>2.6515151515151514</v>
      </c>
      <c r="AQ44">
        <f t="shared" si="35"/>
        <v>2.6324786324786325</v>
      </c>
      <c r="AR44">
        <f t="shared" si="36"/>
        <v>2.9339622641509435</v>
      </c>
      <c r="AS44">
        <f t="shared" si="37"/>
        <v>2.8191489361702127</v>
      </c>
      <c r="AT44">
        <f t="shared" si="38"/>
        <v>1.274949083503055</v>
      </c>
      <c r="AU44">
        <f t="shared" si="39"/>
        <v>2.6470588235294117</v>
      </c>
      <c r="AV44">
        <f t="shared" si="40"/>
        <v>1.5375494071146245</v>
      </c>
      <c r="AW44">
        <f t="shared" si="41"/>
        <v>2.3933649289099526</v>
      </c>
      <c r="AX44">
        <f t="shared" si="42"/>
        <v>4.578125</v>
      </c>
      <c r="AY44">
        <f t="shared" si="43"/>
        <v>3.25</v>
      </c>
      <c r="AZ44">
        <f t="shared" si="28"/>
        <v>1.5067567567567568</v>
      </c>
      <c r="BC44">
        <f t="shared" si="2"/>
        <v>47530</v>
      </c>
      <c r="BD44">
        <f t="shared" si="3"/>
        <v>2650</v>
      </c>
      <c r="BE44">
        <f t="shared" si="4"/>
        <v>6220</v>
      </c>
      <c r="BF44">
        <f t="shared" si="5"/>
        <v>1170</v>
      </c>
      <c r="BG44">
        <f t="shared" si="27"/>
        <v>1.3046939335712324</v>
      </c>
      <c r="BH44">
        <f t="shared" si="23"/>
        <v>2.8191489361702127</v>
      </c>
      <c r="BI44">
        <f t="shared" si="24"/>
        <v>2.9339622641509435</v>
      </c>
      <c r="BJ44">
        <f t="shared" si="25"/>
        <v>3.25</v>
      </c>
    </row>
    <row r="45" spans="1:62" x14ac:dyDescent="0.2">
      <c r="A45" s="3">
        <v>43525</v>
      </c>
      <c r="B45">
        <v>36210</v>
      </c>
      <c r="C45">
        <v>2470</v>
      </c>
      <c r="D45">
        <v>2470</v>
      </c>
      <c r="E45">
        <v>2470</v>
      </c>
      <c r="F45">
        <v>9050</v>
      </c>
      <c r="G45">
        <v>15630</v>
      </c>
      <c r="H45">
        <v>1470</v>
      </c>
      <c r="I45">
        <v>2580</v>
      </c>
      <c r="J45">
        <v>5140</v>
      </c>
      <c r="K45">
        <v>1970</v>
      </c>
      <c r="L45">
        <v>8520</v>
      </c>
      <c r="M45">
        <v>2030</v>
      </c>
      <c r="N45">
        <v>3120</v>
      </c>
      <c r="O45">
        <v>5800</v>
      </c>
      <c r="P45">
        <v>1490</v>
      </c>
      <c r="Q45">
        <v>960</v>
      </c>
      <c r="R45">
        <v>1650</v>
      </c>
      <c r="S45">
        <f t="shared" si="1"/>
        <v>0.4952133479212254</v>
      </c>
      <c r="T45">
        <f t="shared" si="7"/>
        <v>0.92509363295880154</v>
      </c>
      <c r="U45">
        <f t="shared" si="8"/>
        <v>1.8712121212121211</v>
      </c>
      <c r="V45">
        <f t="shared" si="9"/>
        <v>2.4215686274509802</v>
      </c>
      <c r="W45">
        <f t="shared" si="10"/>
        <v>1.6046099290780143</v>
      </c>
      <c r="X45">
        <f t="shared" si="11"/>
        <v>1.4787133396404919</v>
      </c>
      <c r="Y45">
        <f t="shared" si="12"/>
        <v>3.0625</v>
      </c>
      <c r="Z45">
        <f t="shared" si="13"/>
        <v>2.7157894736842105</v>
      </c>
      <c r="AA45">
        <f t="shared" si="14"/>
        <v>3.2738853503184715</v>
      </c>
      <c r="AB45">
        <f t="shared" si="15"/>
        <v>6.354838709677419</v>
      </c>
      <c r="AC45">
        <f t="shared" si="16"/>
        <v>0.93832599118942728</v>
      </c>
      <c r="AD45">
        <f t="shared" si="17"/>
        <v>3.0757575757575757</v>
      </c>
      <c r="AE45">
        <f t="shared" si="18"/>
        <v>2.4</v>
      </c>
      <c r="AF45">
        <f t="shared" si="19"/>
        <v>1.7417417417417418</v>
      </c>
      <c r="AG45">
        <f t="shared" si="20"/>
        <v>4.65625</v>
      </c>
      <c r="AH45">
        <f t="shared" si="21"/>
        <v>7.384615384615385</v>
      </c>
      <c r="AI45">
        <f t="shared" si="6"/>
        <v>2.323943661971831</v>
      </c>
      <c r="AJ45">
        <f t="shared" si="26"/>
        <v>0.99396102113642604</v>
      </c>
      <c r="AK45">
        <f t="shared" si="29"/>
        <v>1.4790419161676647</v>
      </c>
      <c r="AL45">
        <f t="shared" si="30"/>
        <v>1.1761904761904762</v>
      </c>
      <c r="AM45">
        <f t="shared" si="31"/>
        <v>3.0121951219512195</v>
      </c>
      <c r="AN45">
        <f t="shared" si="32"/>
        <v>1.2431318681318682</v>
      </c>
      <c r="AO45">
        <f t="shared" si="33"/>
        <v>1.4234972677595628</v>
      </c>
      <c r="AP45">
        <f t="shared" si="34"/>
        <v>2.2272727272727271</v>
      </c>
      <c r="AQ45">
        <f t="shared" si="35"/>
        <v>2.2051282051282053</v>
      </c>
      <c r="AR45">
        <f t="shared" si="36"/>
        <v>2.4245283018867925</v>
      </c>
      <c r="AS45">
        <f t="shared" si="37"/>
        <v>2.0957446808510638</v>
      </c>
      <c r="AT45">
        <f t="shared" si="38"/>
        <v>0.86761710794297353</v>
      </c>
      <c r="AU45">
        <f t="shared" si="39"/>
        <v>2.388235294117647</v>
      </c>
      <c r="AV45">
        <f t="shared" si="40"/>
        <v>1.233201581027668</v>
      </c>
      <c r="AW45">
        <f t="shared" si="41"/>
        <v>1.3744075829383886</v>
      </c>
      <c r="AX45">
        <f t="shared" si="42"/>
        <v>2.328125</v>
      </c>
      <c r="AY45">
        <f t="shared" si="43"/>
        <v>2.6666666666666665</v>
      </c>
      <c r="AZ45">
        <f t="shared" si="28"/>
        <v>1.1148648648648649</v>
      </c>
      <c r="BC45">
        <f t="shared" si="2"/>
        <v>36210</v>
      </c>
      <c r="BD45">
        <f t="shared" si="3"/>
        <v>1970</v>
      </c>
      <c r="BE45">
        <f t="shared" si="4"/>
        <v>5140</v>
      </c>
      <c r="BF45">
        <f t="shared" si="5"/>
        <v>960</v>
      </c>
      <c r="BG45">
        <f t="shared" si="27"/>
        <v>0.99396102113642604</v>
      </c>
      <c r="BH45">
        <f t="shared" si="23"/>
        <v>2.0957446808510638</v>
      </c>
      <c r="BI45">
        <f t="shared" si="24"/>
        <v>2.4245283018867925</v>
      </c>
      <c r="BJ45">
        <f t="shared" si="25"/>
        <v>2.6666666666666665</v>
      </c>
    </row>
    <row r="46" spans="1:62" x14ac:dyDescent="0.2">
      <c r="A46" s="3">
        <v>43556</v>
      </c>
      <c r="B46">
        <v>21770</v>
      </c>
      <c r="C46">
        <v>1690</v>
      </c>
      <c r="D46">
        <v>1940</v>
      </c>
      <c r="E46">
        <v>1400</v>
      </c>
      <c r="F46">
        <v>5450</v>
      </c>
      <c r="G46">
        <v>8810</v>
      </c>
      <c r="H46">
        <v>860</v>
      </c>
      <c r="I46">
        <v>1720</v>
      </c>
      <c r="J46">
        <v>3040</v>
      </c>
      <c r="K46">
        <v>1480</v>
      </c>
      <c r="L46">
        <v>5930</v>
      </c>
      <c r="M46">
        <v>1870</v>
      </c>
      <c r="N46">
        <v>2440</v>
      </c>
      <c r="O46">
        <v>4780</v>
      </c>
      <c r="P46">
        <v>960</v>
      </c>
      <c r="Q46">
        <v>690</v>
      </c>
      <c r="R46">
        <v>1280</v>
      </c>
      <c r="S46">
        <f t="shared" si="1"/>
        <v>0.29772975929978118</v>
      </c>
      <c r="T46">
        <f t="shared" si="7"/>
        <v>0.63295880149812733</v>
      </c>
      <c r="U46">
        <f t="shared" si="8"/>
        <v>1.4696969696969697</v>
      </c>
      <c r="V46">
        <f t="shared" si="9"/>
        <v>1.3725490196078431</v>
      </c>
      <c r="W46">
        <f t="shared" si="10"/>
        <v>0.96631205673758869</v>
      </c>
      <c r="X46">
        <f t="shared" si="11"/>
        <v>0.83349101229895928</v>
      </c>
      <c r="Y46">
        <f t="shared" si="12"/>
        <v>1.7916666666666667</v>
      </c>
      <c r="Z46">
        <f t="shared" si="13"/>
        <v>1.8105263157894738</v>
      </c>
      <c r="AA46">
        <f t="shared" si="14"/>
        <v>1.9363057324840764</v>
      </c>
      <c r="AB46">
        <f t="shared" si="15"/>
        <v>4.774193548387097</v>
      </c>
      <c r="AC46">
        <f t="shared" si="16"/>
        <v>0.65308370044052866</v>
      </c>
      <c r="AD46">
        <f t="shared" si="17"/>
        <v>2.8333333333333335</v>
      </c>
      <c r="AE46">
        <f t="shared" si="18"/>
        <v>1.8769230769230769</v>
      </c>
      <c r="AF46">
        <f t="shared" si="19"/>
        <v>1.4354354354354355</v>
      </c>
      <c r="AG46">
        <f t="shared" si="20"/>
        <v>3</v>
      </c>
      <c r="AH46">
        <f t="shared" si="21"/>
        <v>5.3076923076923075</v>
      </c>
      <c r="AI46">
        <f t="shared" si="6"/>
        <v>1.8028169014084507</v>
      </c>
      <c r="AJ46">
        <f t="shared" si="26"/>
        <v>0.59758440845457039</v>
      </c>
      <c r="AK46">
        <f t="shared" si="29"/>
        <v>1.0119760479041917</v>
      </c>
      <c r="AL46">
        <f t="shared" si="30"/>
        <v>0.92380952380952386</v>
      </c>
      <c r="AM46">
        <f t="shared" si="31"/>
        <v>1.7073170731707317</v>
      </c>
      <c r="AN46">
        <f t="shared" si="32"/>
        <v>0.74862637362637363</v>
      </c>
      <c r="AO46">
        <f t="shared" si="33"/>
        <v>0.80236794171220405</v>
      </c>
      <c r="AP46">
        <f t="shared" si="34"/>
        <v>1.303030303030303</v>
      </c>
      <c r="AQ46">
        <f t="shared" si="35"/>
        <v>1.4700854700854702</v>
      </c>
      <c r="AR46">
        <f t="shared" si="36"/>
        <v>1.4339622641509433</v>
      </c>
      <c r="AS46">
        <f t="shared" si="37"/>
        <v>1.574468085106383</v>
      </c>
      <c r="AT46">
        <f t="shared" si="38"/>
        <v>0.60386965376782076</v>
      </c>
      <c r="AU46">
        <f t="shared" si="39"/>
        <v>2.2000000000000002</v>
      </c>
      <c r="AV46">
        <f t="shared" si="40"/>
        <v>0.96442687747035571</v>
      </c>
      <c r="AW46">
        <f t="shared" si="41"/>
        <v>1.1327014218009479</v>
      </c>
      <c r="AX46">
        <f t="shared" si="42"/>
        <v>1.5</v>
      </c>
      <c r="AY46">
        <f t="shared" si="43"/>
        <v>1.9166666666666667</v>
      </c>
      <c r="AZ46">
        <f t="shared" si="28"/>
        <v>0.86486486486486491</v>
      </c>
      <c r="BC46">
        <f t="shared" si="2"/>
        <v>21770</v>
      </c>
      <c r="BD46">
        <f t="shared" si="3"/>
        <v>1480</v>
      </c>
      <c r="BE46">
        <f t="shared" si="4"/>
        <v>3040</v>
      </c>
      <c r="BF46">
        <f t="shared" si="5"/>
        <v>690</v>
      </c>
      <c r="BG46">
        <f t="shared" si="27"/>
        <v>0.59758440845457039</v>
      </c>
      <c r="BH46">
        <f t="shared" si="23"/>
        <v>1.574468085106383</v>
      </c>
      <c r="BI46">
        <f t="shared" si="24"/>
        <v>1.4339622641509433</v>
      </c>
      <c r="BJ46">
        <f t="shared" si="25"/>
        <v>1.9166666666666667</v>
      </c>
    </row>
    <row r="47" spans="1:62" x14ac:dyDescent="0.2">
      <c r="A47" s="3">
        <v>43586</v>
      </c>
      <c r="B47">
        <v>21400</v>
      </c>
      <c r="C47">
        <v>1900</v>
      </c>
      <c r="D47">
        <v>2050</v>
      </c>
      <c r="E47">
        <v>1620</v>
      </c>
      <c r="F47">
        <v>6180</v>
      </c>
      <c r="G47">
        <v>9560</v>
      </c>
      <c r="H47">
        <v>980</v>
      </c>
      <c r="I47">
        <v>1980</v>
      </c>
      <c r="J47">
        <v>4090</v>
      </c>
      <c r="K47">
        <v>1440</v>
      </c>
      <c r="L47">
        <v>5750</v>
      </c>
      <c r="M47">
        <v>2390</v>
      </c>
      <c r="N47">
        <v>2750</v>
      </c>
      <c r="O47">
        <v>3880</v>
      </c>
      <c r="P47">
        <v>880</v>
      </c>
      <c r="Q47">
        <v>1000</v>
      </c>
      <c r="R47">
        <v>1470</v>
      </c>
      <c r="S47">
        <f t="shared" si="1"/>
        <v>0.29266958424507661</v>
      </c>
      <c r="T47">
        <f t="shared" si="7"/>
        <v>0.71161048689138573</v>
      </c>
      <c r="U47">
        <f t="shared" si="8"/>
        <v>1.553030303030303</v>
      </c>
      <c r="V47">
        <f t="shared" si="9"/>
        <v>1.588235294117647</v>
      </c>
      <c r="W47">
        <f t="shared" si="10"/>
        <v>1.0957446808510638</v>
      </c>
      <c r="X47">
        <f t="shared" si="11"/>
        <v>0.90444654683065284</v>
      </c>
      <c r="Y47">
        <f t="shared" si="12"/>
        <v>2.0416666666666665</v>
      </c>
      <c r="Z47">
        <f t="shared" si="13"/>
        <v>2.0842105263157893</v>
      </c>
      <c r="AA47">
        <f t="shared" si="14"/>
        <v>2.605095541401274</v>
      </c>
      <c r="AB47">
        <f t="shared" si="15"/>
        <v>4.645161290322581</v>
      </c>
      <c r="AC47">
        <f t="shared" si="16"/>
        <v>0.63325991189427311</v>
      </c>
      <c r="AD47">
        <f t="shared" si="17"/>
        <v>3.6212121212121211</v>
      </c>
      <c r="AE47">
        <f t="shared" si="18"/>
        <v>2.1153846153846154</v>
      </c>
      <c r="AF47">
        <f t="shared" si="19"/>
        <v>1.1651651651651651</v>
      </c>
      <c r="AG47">
        <f t="shared" si="20"/>
        <v>2.75</v>
      </c>
      <c r="AH47">
        <f t="shared" si="21"/>
        <v>7.6923076923076925</v>
      </c>
      <c r="AI47">
        <f t="shared" si="6"/>
        <v>2.0704225352112675</v>
      </c>
      <c r="AJ47">
        <f t="shared" si="26"/>
        <v>0.587427944002196</v>
      </c>
      <c r="AK47">
        <f t="shared" si="29"/>
        <v>1.1377245508982037</v>
      </c>
      <c r="AL47">
        <f t="shared" si="30"/>
        <v>0.97619047619047616</v>
      </c>
      <c r="AM47">
        <f t="shared" si="31"/>
        <v>1.975609756097561</v>
      </c>
      <c r="AN47">
        <f t="shared" si="32"/>
        <v>0.84890109890109888</v>
      </c>
      <c r="AO47">
        <f t="shared" si="33"/>
        <v>0.87067395264116576</v>
      </c>
      <c r="AP47">
        <f t="shared" si="34"/>
        <v>1.4848484848484849</v>
      </c>
      <c r="AQ47">
        <f t="shared" si="35"/>
        <v>1.6923076923076923</v>
      </c>
      <c r="AR47">
        <f t="shared" si="36"/>
        <v>1.929245283018868</v>
      </c>
      <c r="AS47">
        <f t="shared" si="37"/>
        <v>1.5319148936170213</v>
      </c>
      <c r="AT47">
        <f t="shared" si="38"/>
        <v>0.58553971486761713</v>
      </c>
      <c r="AU47">
        <f t="shared" si="39"/>
        <v>2.8117647058823527</v>
      </c>
      <c r="AV47">
        <f t="shared" si="40"/>
        <v>1.0869565217391304</v>
      </c>
      <c r="AW47">
        <f t="shared" si="41"/>
        <v>0.91943127962085303</v>
      </c>
      <c r="AX47">
        <f t="shared" si="42"/>
        <v>1.375</v>
      </c>
      <c r="AY47">
        <f t="shared" si="43"/>
        <v>2.7777777777777777</v>
      </c>
      <c r="AZ47">
        <f t="shared" si="28"/>
        <v>0.9932432432432432</v>
      </c>
      <c r="BC47">
        <f t="shared" si="2"/>
        <v>21400</v>
      </c>
      <c r="BD47">
        <f t="shared" si="3"/>
        <v>1440</v>
      </c>
      <c r="BE47">
        <f t="shared" si="4"/>
        <v>4090</v>
      </c>
      <c r="BF47">
        <f t="shared" si="5"/>
        <v>1000</v>
      </c>
      <c r="BG47">
        <f t="shared" si="27"/>
        <v>0.587427944002196</v>
      </c>
      <c r="BH47">
        <f t="shared" si="23"/>
        <v>1.5319148936170213</v>
      </c>
      <c r="BI47">
        <f t="shared" si="24"/>
        <v>1.929245283018868</v>
      </c>
      <c r="BJ47">
        <f t="shared" si="25"/>
        <v>2.7777777777777777</v>
      </c>
    </row>
    <row r="48" spans="1:62" x14ac:dyDescent="0.2">
      <c r="A48" s="3">
        <v>43617</v>
      </c>
      <c r="B48">
        <v>35920</v>
      </c>
      <c r="C48">
        <v>3720</v>
      </c>
      <c r="D48">
        <v>2880</v>
      </c>
      <c r="E48">
        <v>2530</v>
      </c>
      <c r="F48">
        <v>9960</v>
      </c>
      <c r="G48">
        <v>18290</v>
      </c>
      <c r="H48">
        <v>1770</v>
      </c>
      <c r="I48">
        <v>4550</v>
      </c>
      <c r="J48">
        <v>15360</v>
      </c>
      <c r="K48">
        <v>2670</v>
      </c>
      <c r="L48">
        <v>9040</v>
      </c>
      <c r="M48">
        <v>5030</v>
      </c>
      <c r="N48">
        <v>4740</v>
      </c>
      <c r="O48">
        <v>6510</v>
      </c>
      <c r="P48">
        <v>1440</v>
      </c>
      <c r="Q48">
        <v>2360</v>
      </c>
      <c r="R48">
        <v>2680</v>
      </c>
      <c r="S48">
        <f t="shared" si="1"/>
        <v>0.49124726477024072</v>
      </c>
      <c r="T48">
        <f t="shared" si="7"/>
        <v>1.3932584269662922</v>
      </c>
      <c r="U48">
        <f t="shared" si="8"/>
        <v>2.1818181818181817</v>
      </c>
      <c r="V48">
        <f t="shared" si="9"/>
        <v>2.4803921568627452</v>
      </c>
      <c r="W48">
        <f t="shared" si="10"/>
        <v>1.7659574468085106</v>
      </c>
      <c r="X48">
        <f t="shared" si="11"/>
        <v>1.7303689687795647</v>
      </c>
      <c r="Y48">
        <f t="shared" si="12"/>
        <v>3.6875</v>
      </c>
      <c r="Z48">
        <f t="shared" si="13"/>
        <v>4.7894736842105265</v>
      </c>
      <c r="AA48">
        <f t="shared" si="14"/>
        <v>9.7834394904458595</v>
      </c>
      <c r="AB48">
        <f t="shared" si="15"/>
        <v>8.612903225806452</v>
      </c>
      <c r="AC48">
        <f t="shared" si="16"/>
        <v>0.99559471365638763</v>
      </c>
      <c r="AD48">
        <f t="shared" si="17"/>
        <v>7.6212121212121211</v>
      </c>
      <c r="AE48">
        <f t="shared" si="18"/>
        <v>3.6461538461538461</v>
      </c>
      <c r="AF48">
        <f t="shared" si="19"/>
        <v>1.954954954954955</v>
      </c>
      <c r="AG48">
        <f t="shared" si="20"/>
        <v>4.5</v>
      </c>
      <c r="AH48">
        <f t="shared" si="21"/>
        <v>18.153846153846153</v>
      </c>
      <c r="AI48">
        <f t="shared" si="6"/>
        <v>3.7746478873239435</v>
      </c>
      <c r="AJ48">
        <f t="shared" si="26"/>
        <v>0.98600054899807854</v>
      </c>
      <c r="AK48">
        <f t="shared" si="29"/>
        <v>2.2275449101796405</v>
      </c>
      <c r="AL48">
        <f t="shared" si="30"/>
        <v>1.3714285714285714</v>
      </c>
      <c r="AM48">
        <f t="shared" si="31"/>
        <v>3.0853658536585367</v>
      </c>
      <c r="AN48">
        <f t="shared" si="32"/>
        <v>1.3681318681318682</v>
      </c>
      <c r="AO48">
        <f t="shared" si="33"/>
        <v>1.6657559198542806</v>
      </c>
      <c r="AP48">
        <f t="shared" si="34"/>
        <v>2.6818181818181817</v>
      </c>
      <c r="AQ48">
        <f t="shared" si="35"/>
        <v>3.8888888888888888</v>
      </c>
      <c r="AR48">
        <f t="shared" si="36"/>
        <v>7.2452830188679247</v>
      </c>
      <c r="AS48">
        <f t="shared" si="37"/>
        <v>2.8404255319148937</v>
      </c>
      <c r="AT48">
        <f t="shared" si="38"/>
        <v>0.92057026476578407</v>
      </c>
      <c r="AU48">
        <f t="shared" si="39"/>
        <v>5.9176470588235297</v>
      </c>
      <c r="AV48">
        <f t="shared" si="40"/>
        <v>1.8735177865612649</v>
      </c>
      <c r="AW48">
        <f t="shared" si="41"/>
        <v>1.5426540284360191</v>
      </c>
      <c r="AX48">
        <f t="shared" si="42"/>
        <v>2.25</v>
      </c>
      <c r="AY48">
        <f t="shared" si="43"/>
        <v>6.5555555555555554</v>
      </c>
      <c r="AZ48">
        <f t="shared" si="28"/>
        <v>1.8108108108108107</v>
      </c>
      <c r="BC48">
        <f t="shared" si="2"/>
        <v>35920</v>
      </c>
      <c r="BD48">
        <f t="shared" si="3"/>
        <v>2670</v>
      </c>
      <c r="BE48">
        <f t="shared" si="4"/>
        <v>15360</v>
      </c>
      <c r="BF48">
        <f t="shared" si="5"/>
        <v>2360</v>
      </c>
      <c r="BG48">
        <f t="shared" si="27"/>
        <v>0.98600054899807854</v>
      </c>
      <c r="BH48">
        <f t="shared" si="23"/>
        <v>2.8404255319148937</v>
      </c>
      <c r="BI48">
        <f t="shared" si="24"/>
        <v>7.2452830188679247</v>
      </c>
      <c r="BJ48">
        <f t="shared" si="25"/>
        <v>6.5555555555555554</v>
      </c>
    </row>
    <row r="49" spans="1:62" x14ac:dyDescent="0.2">
      <c r="A49" s="3">
        <v>43647</v>
      </c>
      <c r="B49">
        <v>118380</v>
      </c>
      <c r="C49">
        <v>12400</v>
      </c>
      <c r="D49">
        <v>7250</v>
      </c>
      <c r="E49">
        <v>5600</v>
      </c>
      <c r="F49">
        <v>31750</v>
      </c>
      <c r="G49">
        <v>70780</v>
      </c>
      <c r="H49">
        <v>4620</v>
      </c>
      <c r="I49">
        <v>14640</v>
      </c>
      <c r="J49">
        <v>67050</v>
      </c>
      <c r="K49">
        <v>12040</v>
      </c>
      <c r="L49">
        <v>27660</v>
      </c>
      <c r="M49">
        <v>11360</v>
      </c>
      <c r="N49">
        <v>13210</v>
      </c>
      <c r="O49">
        <v>18540</v>
      </c>
      <c r="P49">
        <v>3310</v>
      </c>
      <c r="Q49">
        <v>3690</v>
      </c>
      <c r="R49">
        <v>6160</v>
      </c>
      <c r="S49">
        <f t="shared" si="1"/>
        <v>1.6189824945295406</v>
      </c>
      <c r="T49">
        <f t="shared" si="7"/>
        <v>4.6441947565543069</v>
      </c>
      <c r="U49">
        <f t="shared" si="8"/>
        <v>5.4924242424242422</v>
      </c>
      <c r="V49">
        <f t="shared" si="9"/>
        <v>5.4901960784313726</v>
      </c>
      <c r="W49">
        <f t="shared" si="10"/>
        <v>5.6294326241134751</v>
      </c>
      <c r="X49">
        <f t="shared" si="11"/>
        <v>6.6963103122043517</v>
      </c>
      <c r="Y49">
        <f t="shared" si="12"/>
        <v>9.625</v>
      </c>
      <c r="Z49">
        <f t="shared" si="13"/>
        <v>15.410526315789474</v>
      </c>
      <c r="AA49">
        <f t="shared" si="14"/>
        <v>42.70700636942675</v>
      </c>
      <c r="AB49">
        <f t="shared" si="15"/>
        <v>38.838709677419352</v>
      </c>
      <c r="AC49">
        <f t="shared" si="16"/>
        <v>3.0462555066079293</v>
      </c>
      <c r="AD49">
        <f t="shared" si="17"/>
        <v>17.212121212121211</v>
      </c>
      <c r="AE49">
        <f t="shared" si="18"/>
        <v>10.161538461538461</v>
      </c>
      <c r="AF49">
        <f t="shared" si="19"/>
        <v>5.5675675675675675</v>
      </c>
      <c r="AG49">
        <f t="shared" si="20"/>
        <v>10.34375</v>
      </c>
      <c r="AH49">
        <f t="shared" si="21"/>
        <v>28.384615384615383</v>
      </c>
      <c r="AI49">
        <f t="shared" si="6"/>
        <v>8.6760563380281699</v>
      </c>
      <c r="AJ49">
        <f t="shared" si="26"/>
        <v>3.2495196266813067</v>
      </c>
      <c r="AK49">
        <f t="shared" si="29"/>
        <v>7.4251497005988023</v>
      </c>
      <c r="AL49">
        <f t="shared" si="30"/>
        <v>3.4523809523809526</v>
      </c>
      <c r="AM49">
        <f t="shared" si="31"/>
        <v>6.8292682926829267</v>
      </c>
      <c r="AN49">
        <f t="shared" si="32"/>
        <v>4.3612637362637363</v>
      </c>
      <c r="AO49">
        <f t="shared" si="33"/>
        <v>6.4462659380692164</v>
      </c>
      <c r="AP49">
        <f t="shared" si="34"/>
        <v>7</v>
      </c>
      <c r="AQ49">
        <f t="shared" si="35"/>
        <v>12.512820512820513</v>
      </c>
      <c r="AR49">
        <f t="shared" si="36"/>
        <v>31.627358490566039</v>
      </c>
      <c r="AS49">
        <f t="shared" si="37"/>
        <v>12.808510638297872</v>
      </c>
      <c r="AT49">
        <f t="shared" si="38"/>
        <v>2.8167006109979633</v>
      </c>
      <c r="AU49">
        <f t="shared" si="39"/>
        <v>13.364705882352942</v>
      </c>
      <c r="AV49">
        <f t="shared" si="40"/>
        <v>5.2213438735177862</v>
      </c>
      <c r="AW49">
        <f t="shared" si="41"/>
        <v>4.3933649289099526</v>
      </c>
      <c r="AX49">
        <f t="shared" si="42"/>
        <v>5.171875</v>
      </c>
      <c r="AY49">
        <f t="shared" si="43"/>
        <v>10.25</v>
      </c>
      <c r="AZ49">
        <f t="shared" si="28"/>
        <v>4.1621621621621623</v>
      </c>
      <c r="BC49">
        <f t="shared" si="2"/>
        <v>118380</v>
      </c>
      <c r="BD49">
        <f t="shared" si="3"/>
        <v>12040</v>
      </c>
      <c r="BE49">
        <f t="shared" si="4"/>
        <v>67050</v>
      </c>
      <c r="BF49">
        <f t="shared" si="5"/>
        <v>3690</v>
      </c>
      <c r="BG49">
        <f t="shared" si="27"/>
        <v>3.2495196266813067</v>
      </c>
      <c r="BH49">
        <f t="shared" si="23"/>
        <v>12.808510638297872</v>
      </c>
      <c r="BI49">
        <f t="shared" si="24"/>
        <v>31.627358490566039</v>
      </c>
      <c r="BJ49">
        <f t="shared" si="25"/>
        <v>10.25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abSelected="1" topLeftCell="C1" workbookViewId="0">
      <selection activeCell="O23" sqref="O23"/>
    </sheetView>
  </sheetViews>
  <sheetFormatPr defaultRowHeight="15" x14ac:dyDescent="0.2"/>
  <sheetData>
    <row r="2" spans="1:17" ht="30" x14ac:dyDescent="0.25">
      <c r="D2" s="2" t="s">
        <v>1</v>
      </c>
      <c r="E2" s="2"/>
      <c r="F2" s="2" t="s">
        <v>10</v>
      </c>
      <c r="G2" s="2"/>
      <c r="H2" s="2" t="s">
        <v>9</v>
      </c>
      <c r="I2" s="2"/>
      <c r="J2" s="2" t="s">
        <v>16</v>
      </c>
    </row>
    <row r="3" spans="1:17" x14ac:dyDescent="0.2">
      <c r="B3" s="3">
        <v>42736</v>
      </c>
      <c r="C3" s="3"/>
      <c r="D3" s="4">
        <v>1</v>
      </c>
      <c r="E3" s="4"/>
      <c r="F3" s="4">
        <v>1</v>
      </c>
      <c r="G3" s="4"/>
      <c r="H3" s="4">
        <v>1</v>
      </c>
      <c r="I3" s="4"/>
      <c r="J3" s="4">
        <v>1</v>
      </c>
      <c r="L3" t="s">
        <v>19</v>
      </c>
      <c r="M3" s="3" t="str">
        <f>CONCATENATE(A3,L3,TEXT(B3,"mmm-yy"),L3)</f>
        <v>"Jan-17"</v>
      </c>
      <c r="N3" t="str">
        <f t="shared" ref="N3:N4" si="0">CONCATENATE(A3,L3,TEXT(D3,"0##.##"),L3)</f>
        <v>"01."</v>
      </c>
      <c r="O3" t="str">
        <f>CONCATENATE(A3,L3,TEXT(F3,"0##.##"),L3)</f>
        <v>"01."</v>
      </c>
      <c r="P3" t="str">
        <f>CONCATENATE(A3,L3,TEXT(H3,"0##.##"),L3)</f>
        <v>"01."</v>
      </c>
      <c r="Q3" t="str">
        <f>CONCATENATE(A3,L3,TEXT(J3,"0##.##"),L3)</f>
        <v>"01."</v>
      </c>
    </row>
    <row r="4" spans="1:17" x14ac:dyDescent="0.2">
      <c r="A4" t="s">
        <v>18</v>
      </c>
      <c r="B4" s="3">
        <v>42767</v>
      </c>
      <c r="C4" t="s">
        <v>18</v>
      </c>
      <c r="D4" s="4">
        <v>0.75844084545704094</v>
      </c>
      <c r="E4" t="s">
        <v>18</v>
      </c>
      <c r="F4" s="4">
        <v>0.78723404255319152</v>
      </c>
      <c r="G4" t="s">
        <v>18</v>
      </c>
      <c r="H4" s="4">
        <v>0.75471698113207553</v>
      </c>
      <c r="I4" t="s">
        <v>18</v>
      </c>
      <c r="J4" s="4">
        <v>0.61111111111111116</v>
      </c>
      <c r="L4" t="s">
        <v>19</v>
      </c>
      <c r="M4" s="3" t="str">
        <f t="shared" ref="M4:M33" si="1">CONCATENATE(A4,L4,TEXT(B4,"mmm-yy"),L4)</f>
        <v>,"Feb-17"</v>
      </c>
      <c r="N4" t="str">
        <f>CONCATENATE(A4,L4,TEXT(D4,"0##.##"),L4)</f>
        <v>,"0.76"</v>
      </c>
      <c r="O4" t="str">
        <f t="shared" ref="O4:O38" si="2">CONCATENATE(A4,L4,TEXT(F4,"0##.##"),L4)</f>
        <v>,"0.79"</v>
      </c>
      <c r="P4" t="str">
        <f t="shared" ref="P4:P38" si="3">CONCATENATE(A4,L4,TEXT(H4,"0##.##"),L4)</f>
        <v>,"0.75"</v>
      </c>
      <c r="Q4" t="str">
        <f t="shared" ref="Q4:Q38" si="4">CONCATENATE(A4,L4,TEXT(J4,"0##.##"),L4)</f>
        <v>,"0.61"</v>
      </c>
    </row>
    <row r="5" spans="1:17" x14ac:dyDescent="0.2">
      <c r="A5" t="s">
        <v>18</v>
      </c>
      <c r="B5" s="3">
        <v>42795</v>
      </c>
      <c r="C5" t="s">
        <v>18</v>
      </c>
      <c r="D5" s="4">
        <v>0.66758166346417791</v>
      </c>
      <c r="E5" t="s">
        <v>18</v>
      </c>
      <c r="F5" s="4">
        <v>0.88297872340425532</v>
      </c>
      <c r="G5" t="s">
        <v>18</v>
      </c>
      <c r="H5" s="4">
        <v>0.71698113207547165</v>
      </c>
      <c r="I5" t="s">
        <v>18</v>
      </c>
      <c r="J5" s="4">
        <v>0.55555555555555558</v>
      </c>
      <c r="L5" t="s">
        <v>19</v>
      </c>
      <c r="M5" s="3" t="str">
        <f t="shared" si="1"/>
        <v>,"Mar-17"</v>
      </c>
      <c r="N5" t="str">
        <f t="shared" ref="N5:N38" si="5">CONCATENATE(A5,L5,TEXT(D5,"0##.##"),L5)</f>
        <v>,"0.67"</v>
      </c>
      <c r="O5" t="str">
        <f t="shared" si="2"/>
        <v>,"0.88"</v>
      </c>
      <c r="P5" t="str">
        <f t="shared" si="3"/>
        <v>,"0.72"</v>
      </c>
      <c r="Q5" t="str">
        <f t="shared" si="4"/>
        <v>,"0.56"</v>
      </c>
    </row>
    <row r="6" spans="1:17" x14ac:dyDescent="0.2">
      <c r="A6" t="s">
        <v>18</v>
      </c>
      <c r="B6" s="3">
        <v>42826</v>
      </c>
      <c r="C6" t="s">
        <v>18</v>
      </c>
      <c r="D6" s="4">
        <v>0.46719736480922319</v>
      </c>
      <c r="E6" t="s">
        <v>18</v>
      </c>
      <c r="F6" s="4">
        <v>0.55319148936170215</v>
      </c>
      <c r="G6" t="s">
        <v>18</v>
      </c>
      <c r="H6" s="4">
        <v>0.46226415094339623</v>
      </c>
      <c r="I6" t="s">
        <v>18</v>
      </c>
      <c r="J6" s="4">
        <v>0.58333333333333337</v>
      </c>
      <c r="L6" t="s">
        <v>19</v>
      </c>
      <c r="M6" s="3" t="str">
        <f t="shared" si="1"/>
        <v>,"Apr-17"</v>
      </c>
      <c r="N6" t="str">
        <f t="shared" si="5"/>
        <v>,"0.47"</v>
      </c>
      <c r="O6" t="str">
        <f t="shared" si="2"/>
        <v>,"0.55"</v>
      </c>
      <c r="P6" t="str">
        <f t="shared" si="3"/>
        <v>,"0.46"</v>
      </c>
      <c r="Q6" t="str">
        <f t="shared" si="4"/>
        <v>,"0.58"</v>
      </c>
    </row>
    <row r="7" spans="1:17" x14ac:dyDescent="0.2">
      <c r="A7" t="s">
        <v>18</v>
      </c>
      <c r="B7" s="3">
        <v>42856</v>
      </c>
      <c r="C7" t="s">
        <v>18</v>
      </c>
      <c r="D7" s="4">
        <v>0.4479824320614878</v>
      </c>
      <c r="E7" t="s">
        <v>18</v>
      </c>
      <c r="F7" s="4">
        <v>0.61702127659574468</v>
      </c>
      <c r="G7" t="s">
        <v>18</v>
      </c>
      <c r="H7" s="4">
        <v>0.55660377358490565</v>
      </c>
      <c r="I7" t="s">
        <v>18</v>
      </c>
      <c r="J7" s="4">
        <v>0.3888888888888889</v>
      </c>
      <c r="L7" t="s">
        <v>19</v>
      </c>
      <c r="M7" s="3" t="str">
        <f t="shared" si="1"/>
        <v>,"May-17"</v>
      </c>
      <c r="N7" t="str">
        <f t="shared" si="5"/>
        <v>,"0.45"</v>
      </c>
      <c r="O7" t="str">
        <f t="shared" si="2"/>
        <v>,"0.62"</v>
      </c>
      <c r="P7" t="str">
        <f t="shared" si="3"/>
        <v>,"0.56"</v>
      </c>
      <c r="Q7" t="str">
        <f t="shared" si="4"/>
        <v>,"0.39"</v>
      </c>
    </row>
    <row r="8" spans="1:17" x14ac:dyDescent="0.2">
      <c r="A8" t="s">
        <v>18</v>
      </c>
      <c r="B8" s="3">
        <v>42887</v>
      </c>
      <c r="C8" t="s">
        <v>18</v>
      </c>
      <c r="D8" s="4">
        <v>0.76585231951688171</v>
      </c>
      <c r="E8" t="s">
        <v>18</v>
      </c>
      <c r="F8" s="4">
        <v>0.80851063829787229</v>
      </c>
      <c r="G8" t="s">
        <v>18</v>
      </c>
      <c r="H8" s="4">
        <v>1.0141509433962264</v>
      </c>
      <c r="I8" t="s">
        <v>18</v>
      </c>
      <c r="J8" s="4">
        <v>0.88888888888888884</v>
      </c>
      <c r="L8" t="s">
        <v>19</v>
      </c>
      <c r="M8" s="3" t="str">
        <f t="shared" si="1"/>
        <v>,"Jun-17"</v>
      </c>
      <c r="N8" t="str">
        <f t="shared" si="5"/>
        <v>,"0.77"</v>
      </c>
      <c r="O8" t="str">
        <f t="shared" si="2"/>
        <v>,"0.81"</v>
      </c>
      <c r="P8" t="str">
        <f t="shared" si="3"/>
        <v>,"01.01"</v>
      </c>
      <c r="Q8" t="str">
        <f t="shared" si="4"/>
        <v>,"0.89"</v>
      </c>
    </row>
    <row r="9" spans="1:17" x14ac:dyDescent="0.2">
      <c r="A9" t="s">
        <v>18</v>
      </c>
      <c r="B9" s="3">
        <v>42917</v>
      </c>
      <c r="C9" t="s">
        <v>18</v>
      </c>
      <c r="D9" s="4">
        <v>1.3357123250068625</v>
      </c>
      <c r="E9" t="s">
        <v>18</v>
      </c>
      <c r="F9" s="4">
        <v>0.95744680851063835</v>
      </c>
      <c r="G9" t="s">
        <v>18</v>
      </c>
      <c r="H9" s="4">
        <v>1.3915094339622642</v>
      </c>
      <c r="I9" t="s">
        <v>18</v>
      </c>
      <c r="J9" s="4">
        <v>0.61111111111111116</v>
      </c>
      <c r="L9" t="s">
        <v>19</v>
      </c>
      <c r="M9" s="3" t="str">
        <f t="shared" si="1"/>
        <v>,"Jul-17"</v>
      </c>
      <c r="N9" t="str">
        <f t="shared" si="5"/>
        <v>,"01.34"</v>
      </c>
      <c r="O9" t="str">
        <f t="shared" si="2"/>
        <v>,"0.96"</v>
      </c>
      <c r="P9" t="str">
        <f t="shared" si="3"/>
        <v>,"01.39"</v>
      </c>
      <c r="Q9" t="str">
        <f t="shared" si="4"/>
        <v>,"0.61"</v>
      </c>
    </row>
    <row r="10" spans="1:17" x14ac:dyDescent="0.2">
      <c r="A10" t="s">
        <v>18</v>
      </c>
      <c r="B10" s="3">
        <v>42948</v>
      </c>
      <c r="C10" t="s">
        <v>18</v>
      </c>
      <c r="D10" s="4">
        <v>1.4413944551194071</v>
      </c>
      <c r="E10" t="s">
        <v>18</v>
      </c>
      <c r="F10" s="4">
        <v>1.1382978723404256</v>
      </c>
      <c r="G10" t="s">
        <v>18</v>
      </c>
      <c r="H10" s="4">
        <v>1.9528301886792452</v>
      </c>
      <c r="I10" t="s">
        <v>18</v>
      </c>
      <c r="J10" s="4">
        <v>0.55555555555555558</v>
      </c>
      <c r="L10" t="s">
        <v>19</v>
      </c>
      <c r="M10" s="3" t="str">
        <f t="shared" si="1"/>
        <v>,"Aug-17"</v>
      </c>
      <c r="N10" t="str">
        <f t="shared" si="5"/>
        <v>,"01.44"</v>
      </c>
      <c r="O10" t="str">
        <f t="shared" si="2"/>
        <v>,"01.14"</v>
      </c>
      <c r="P10" t="str">
        <f t="shared" si="3"/>
        <v>,"01.95"</v>
      </c>
      <c r="Q10" t="str">
        <f t="shared" si="4"/>
        <v>,"0.56"</v>
      </c>
    </row>
    <row r="11" spans="1:17" x14ac:dyDescent="0.2">
      <c r="A11" t="s">
        <v>18</v>
      </c>
      <c r="B11" s="3">
        <v>42979</v>
      </c>
      <c r="C11" t="s">
        <v>18</v>
      </c>
      <c r="D11" s="4">
        <v>1.261872083447708</v>
      </c>
      <c r="E11" t="s">
        <v>18</v>
      </c>
      <c r="F11" s="4">
        <v>1.1063829787234043</v>
      </c>
      <c r="G11" t="s">
        <v>18</v>
      </c>
      <c r="H11" s="4">
        <v>1.7169811320754718</v>
      </c>
      <c r="I11" t="s">
        <v>18</v>
      </c>
      <c r="J11" s="4">
        <v>0.61111111111111116</v>
      </c>
      <c r="L11" t="s">
        <v>19</v>
      </c>
      <c r="M11" s="3" t="str">
        <f t="shared" si="1"/>
        <v>,"Sep-17"</v>
      </c>
      <c r="N11" t="str">
        <f t="shared" si="5"/>
        <v>,"01.26"</v>
      </c>
      <c r="O11" t="str">
        <f t="shared" si="2"/>
        <v>,"01.11"</v>
      </c>
      <c r="P11" t="str">
        <f t="shared" si="3"/>
        <v>,"01.72"</v>
      </c>
      <c r="Q11" t="str">
        <f t="shared" si="4"/>
        <v>,"0.61"</v>
      </c>
    </row>
    <row r="12" spans="1:17" x14ac:dyDescent="0.2">
      <c r="A12" t="s">
        <v>18</v>
      </c>
      <c r="B12" s="3">
        <v>43009</v>
      </c>
      <c r="C12" t="s">
        <v>18</v>
      </c>
      <c r="D12" s="4">
        <v>1.1644249245127642</v>
      </c>
      <c r="E12" t="s">
        <v>18</v>
      </c>
      <c r="F12" s="4">
        <v>1</v>
      </c>
      <c r="G12" t="s">
        <v>18</v>
      </c>
      <c r="H12" s="4">
        <v>1.4245283018867925</v>
      </c>
      <c r="I12" t="s">
        <v>18</v>
      </c>
      <c r="J12" s="4">
        <v>0.61111111111111116</v>
      </c>
      <c r="L12" t="s">
        <v>19</v>
      </c>
      <c r="M12" s="3" t="str">
        <f t="shared" si="1"/>
        <v>,"Oct-17"</v>
      </c>
      <c r="N12" t="str">
        <f t="shared" si="5"/>
        <v>,"01.16"</v>
      </c>
      <c r="O12" t="str">
        <f t="shared" si="2"/>
        <v>,"01."</v>
      </c>
      <c r="P12" t="str">
        <f t="shared" si="3"/>
        <v>,"01.42"</v>
      </c>
      <c r="Q12" t="str">
        <f t="shared" si="4"/>
        <v>,"0.61"</v>
      </c>
    </row>
    <row r="13" spans="1:17" x14ac:dyDescent="0.2">
      <c r="A13" t="s">
        <v>18</v>
      </c>
      <c r="B13" s="3">
        <v>43040</v>
      </c>
      <c r="C13" t="s">
        <v>18</v>
      </c>
      <c r="D13" s="4">
        <v>1.3140269009058467</v>
      </c>
      <c r="E13" t="s">
        <v>18</v>
      </c>
      <c r="F13" s="4">
        <v>1.1702127659574468</v>
      </c>
      <c r="G13" t="s">
        <v>18</v>
      </c>
      <c r="H13" s="4">
        <v>1.5801886792452831</v>
      </c>
      <c r="I13" t="s">
        <v>18</v>
      </c>
      <c r="J13" s="4">
        <v>0.88888888888888884</v>
      </c>
      <c r="L13" t="s">
        <v>19</v>
      </c>
      <c r="M13" s="3" t="str">
        <f t="shared" si="1"/>
        <v>,"Nov-17"</v>
      </c>
      <c r="N13" t="str">
        <f t="shared" si="5"/>
        <v>,"01.31"</v>
      </c>
      <c r="O13" t="str">
        <f t="shared" si="2"/>
        <v>,"01.17"</v>
      </c>
      <c r="P13" t="str">
        <f t="shared" si="3"/>
        <v>,"01.58"</v>
      </c>
      <c r="Q13" t="str">
        <f t="shared" si="4"/>
        <v>,"0.89"</v>
      </c>
    </row>
    <row r="14" spans="1:17" x14ac:dyDescent="0.2">
      <c r="A14" t="s">
        <v>18</v>
      </c>
      <c r="B14" s="3">
        <v>43070</v>
      </c>
      <c r="C14" t="s">
        <v>18</v>
      </c>
      <c r="D14" s="4">
        <v>1.7480098819654131</v>
      </c>
      <c r="E14" t="s">
        <v>18</v>
      </c>
      <c r="F14" s="4">
        <v>2.0106382978723403</v>
      </c>
      <c r="G14" t="s">
        <v>18</v>
      </c>
      <c r="H14" s="4">
        <v>1.9056603773584906</v>
      </c>
      <c r="I14" t="s">
        <v>18</v>
      </c>
      <c r="J14" s="4">
        <v>1.3055555555555556</v>
      </c>
      <c r="L14" t="s">
        <v>19</v>
      </c>
      <c r="M14" s="3" t="str">
        <f t="shared" si="1"/>
        <v>,"Dec-17"</v>
      </c>
      <c r="N14" t="str">
        <f t="shared" si="5"/>
        <v>,"01.75"</v>
      </c>
      <c r="O14" t="str">
        <f t="shared" si="2"/>
        <v>,"02.01"</v>
      </c>
      <c r="P14" t="str">
        <f t="shared" si="3"/>
        <v>,"01.91"</v>
      </c>
      <c r="Q14" t="str">
        <f t="shared" si="4"/>
        <v>,"01.31"</v>
      </c>
    </row>
    <row r="15" spans="1:17" x14ac:dyDescent="0.2">
      <c r="A15" t="s">
        <v>18</v>
      </c>
      <c r="B15" s="3">
        <v>43101</v>
      </c>
      <c r="C15" t="s">
        <v>18</v>
      </c>
      <c r="D15" s="4">
        <v>1.3593192423826517</v>
      </c>
      <c r="E15" t="s">
        <v>18</v>
      </c>
      <c r="F15" s="4">
        <v>1.8297872340425532</v>
      </c>
      <c r="G15" t="s">
        <v>18</v>
      </c>
      <c r="H15" s="4">
        <v>1.8867924528301887</v>
      </c>
      <c r="I15" t="s">
        <v>18</v>
      </c>
      <c r="J15" s="4">
        <v>1.1666666666666667</v>
      </c>
      <c r="L15" t="s">
        <v>19</v>
      </c>
      <c r="M15" s="3" t="str">
        <f t="shared" si="1"/>
        <v>,"Jan-18"</v>
      </c>
      <c r="N15" t="str">
        <f t="shared" si="5"/>
        <v>,"01.36"</v>
      </c>
      <c r="O15" t="str">
        <f t="shared" si="2"/>
        <v>,"01.83"</v>
      </c>
      <c r="P15" t="str">
        <f t="shared" si="3"/>
        <v>,"01.89"</v>
      </c>
      <c r="Q15" t="str">
        <f t="shared" si="4"/>
        <v>,"01.17"</v>
      </c>
    </row>
    <row r="16" spans="1:17" x14ac:dyDescent="0.2">
      <c r="A16" t="s">
        <v>18</v>
      </c>
      <c r="B16" s="3">
        <v>43132</v>
      </c>
      <c r="C16" t="s">
        <v>18</v>
      </c>
      <c r="D16" s="4">
        <v>0.93823771616799345</v>
      </c>
      <c r="E16" t="s">
        <v>18</v>
      </c>
      <c r="F16" s="4">
        <v>2.4042553191489362</v>
      </c>
      <c r="G16" t="s">
        <v>18</v>
      </c>
      <c r="H16" s="4">
        <v>1.3018867924528301</v>
      </c>
      <c r="I16" t="s">
        <v>18</v>
      </c>
      <c r="J16" s="4">
        <v>1.1111111111111112</v>
      </c>
      <c r="L16" t="s">
        <v>19</v>
      </c>
      <c r="M16" s="3" t="str">
        <f t="shared" si="1"/>
        <v>,"Feb-18"</v>
      </c>
      <c r="N16" t="str">
        <f t="shared" si="5"/>
        <v>,"0.94"</v>
      </c>
      <c r="O16" t="str">
        <f t="shared" si="2"/>
        <v>,"02.4"</v>
      </c>
      <c r="P16" t="str">
        <f t="shared" si="3"/>
        <v>,"01.3"</v>
      </c>
      <c r="Q16" t="str">
        <f t="shared" si="4"/>
        <v>,"01.11"</v>
      </c>
    </row>
    <row r="17" spans="1:17" x14ac:dyDescent="0.2">
      <c r="A17" t="s">
        <v>18</v>
      </c>
      <c r="B17" s="3">
        <v>43160</v>
      </c>
      <c r="C17" t="s">
        <v>18</v>
      </c>
      <c r="D17" s="4">
        <v>0.71122701070546257</v>
      </c>
      <c r="E17" t="s">
        <v>18</v>
      </c>
      <c r="F17" s="4">
        <v>1.0638297872340425</v>
      </c>
      <c r="G17" t="s">
        <v>18</v>
      </c>
      <c r="H17" s="4">
        <v>1.0188679245283019</v>
      </c>
      <c r="I17" t="s">
        <v>18</v>
      </c>
      <c r="J17" s="4">
        <v>1</v>
      </c>
      <c r="L17" t="s">
        <v>19</v>
      </c>
      <c r="M17" s="3" t="str">
        <f t="shared" si="1"/>
        <v>,"Mar-18"</v>
      </c>
      <c r="N17" t="str">
        <f t="shared" si="5"/>
        <v>,"0.71"</v>
      </c>
      <c r="O17" t="str">
        <f t="shared" si="2"/>
        <v>,"01.06"</v>
      </c>
      <c r="P17" t="str">
        <f t="shared" si="3"/>
        <v>,"01.02"</v>
      </c>
      <c r="Q17" t="str">
        <f t="shared" si="4"/>
        <v>,"01."</v>
      </c>
    </row>
    <row r="18" spans="1:17" x14ac:dyDescent="0.2">
      <c r="A18" t="s">
        <v>18</v>
      </c>
      <c r="B18" s="3">
        <v>43191</v>
      </c>
      <c r="C18" t="s">
        <v>18</v>
      </c>
      <c r="D18" s="4">
        <v>0.46198188306340926</v>
      </c>
      <c r="E18" t="s">
        <v>18</v>
      </c>
      <c r="F18" s="4">
        <v>0.80851063829787229</v>
      </c>
      <c r="G18" t="s">
        <v>18</v>
      </c>
      <c r="H18" s="4">
        <v>0.71698113207547165</v>
      </c>
      <c r="I18" t="s">
        <v>18</v>
      </c>
      <c r="J18" s="4">
        <v>0.83333333333333337</v>
      </c>
      <c r="L18" t="s">
        <v>19</v>
      </c>
      <c r="M18" s="3" t="str">
        <f t="shared" si="1"/>
        <v>,"Apr-18"</v>
      </c>
      <c r="N18" t="str">
        <f t="shared" si="5"/>
        <v>,"0.46"</v>
      </c>
      <c r="O18" t="str">
        <f t="shared" si="2"/>
        <v>,"0.81"</v>
      </c>
      <c r="P18" t="str">
        <f t="shared" si="3"/>
        <v>,"0.72"</v>
      </c>
      <c r="Q18" t="str">
        <f t="shared" si="4"/>
        <v>,"0.83"</v>
      </c>
    </row>
    <row r="19" spans="1:17" x14ac:dyDescent="0.2">
      <c r="A19" t="s">
        <v>18</v>
      </c>
      <c r="B19" s="3">
        <v>43221</v>
      </c>
      <c r="C19" t="s">
        <v>18</v>
      </c>
      <c r="D19" s="4">
        <v>0.43782596760911335</v>
      </c>
      <c r="E19" t="s">
        <v>18</v>
      </c>
      <c r="F19" s="4">
        <v>0.86170212765957444</v>
      </c>
      <c r="G19" t="s">
        <v>18</v>
      </c>
      <c r="H19" s="4">
        <v>0.78301886792452835</v>
      </c>
      <c r="I19" t="s">
        <v>18</v>
      </c>
      <c r="J19" s="4">
        <v>0.72222222222222221</v>
      </c>
      <c r="L19" t="s">
        <v>19</v>
      </c>
      <c r="M19" s="3" t="str">
        <f t="shared" si="1"/>
        <v>,"May-18"</v>
      </c>
      <c r="N19" t="str">
        <f t="shared" si="5"/>
        <v>,"0.44"</v>
      </c>
      <c r="O19" t="str">
        <f t="shared" si="2"/>
        <v>,"0.86"</v>
      </c>
      <c r="P19" t="str">
        <f t="shared" si="3"/>
        <v>,"0.78"</v>
      </c>
      <c r="Q19" t="str">
        <f t="shared" si="4"/>
        <v>,"0.72"</v>
      </c>
    </row>
    <row r="20" spans="1:17" x14ac:dyDescent="0.2">
      <c r="A20" t="s">
        <v>18</v>
      </c>
      <c r="B20" s="3">
        <v>43252</v>
      </c>
      <c r="C20" t="s">
        <v>18</v>
      </c>
      <c r="D20" s="4">
        <v>0.79961570134504534</v>
      </c>
      <c r="E20" t="s">
        <v>18</v>
      </c>
      <c r="F20" s="4">
        <v>1.2127659574468086</v>
      </c>
      <c r="G20" t="s">
        <v>18</v>
      </c>
      <c r="H20" s="4">
        <v>1.4905660377358489</v>
      </c>
      <c r="I20" t="s">
        <v>18</v>
      </c>
      <c r="J20" s="4">
        <v>1.1666666666666667</v>
      </c>
      <c r="L20" t="s">
        <v>19</v>
      </c>
      <c r="M20" s="3" t="str">
        <f t="shared" si="1"/>
        <v>,"Jun-18"</v>
      </c>
      <c r="N20" t="str">
        <f t="shared" si="5"/>
        <v>,"0.8"</v>
      </c>
      <c r="O20" t="str">
        <f t="shared" si="2"/>
        <v>,"01.21"</v>
      </c>
      <c r="P20" t="str">
        <f t="shared" si="3"/>
        <v>,"01.49"</v>
      </c>
      <c r="Q20" t="str">
        <f t="shared" si="4"/>
        <v>,"01.17"</v>
      </c>
    </row>
    <row r="21" spans="1:17" x14ac:dyDescent="0.2">
      <c r="A21" t="s">
        <v>18</v>
      </c>
      <c r="B21" s="3">
        <v>43282</v>
      </c>
      <c r="C21" t="s">
        <v>18</v>
      </c>
      <c r="D21" s="4">
        <v>1.7688718089486686</v>
      </c>
      <c r="E21" t="s">
        <v>18</v>
      </c>
      <c r="F21" s="4">
        <v>1.8723404255319149</v>
      </c>
      <c r="G21" t="s">
        <v>18</v>
      </c>
      <c r="H21" s="4">
        <v>2.8349056603773586</v>
      </c>
      <c r="I21" t="s">
        <v>18</v>
      </c>
      <c r="J21" s="4">
        <v>2.1944444444444446</v>
      </c>
      <c r="L21" t="s">
        <v>19</v>
      </c>
      <c r="M21" s="3" t="str">
        <f t="shared" si="1"/>
        <v>,"Jul-18"</v>
      </c>
      <c r="N21" t="str">
        <f t="shared" si="5"/>
        <v>,"01.77"</v>
      </c>
      <c r="O21" t="str">
        <f t="shared" si="2"/>
        <v>,"01.87"</v>
      </c>
      <c r="P21" t="str">
        <f t="shared" si="3"/>
        <v>,"02.83"</v>
      </c>
      <c r="Q21" t="str">
        <f t="shared" si="4"/>
        <v>,"02.19"</v>
      </c>
    </row>
    <row r="22" spans="1:17" x14ac:dyDescent="0.2">
      <c r="A22" t="s">
        <v>18</v>
      </c>
      <c r="B22" s="3">
        <v>43313</v>
      </c>
      <c r="C22" t="s">
        <v>18</v>
      </c>
      <c r="D22" s="4">
        <v>1.8745539390612134</v>
      </c>
      <c r="E22" t="s">
        <v>18</v>
      </c>
      <c r="F22" s="4">
        <v>2.2872340425531914</v>
      </c>
      <c r="G22" t="s">
        <v>18</v>
      </c>
      <c r="H22" s="4">
        <v>3.2735849056603774</v>
      </c>
      <c r="I22" t="s">
        <v>18</v>
      </c>
      <c r="J22" s="4">
        <v>1.9444444444444444</v>
      </c>
      <c r="L22" t="s">
        <v>19</v>
      </c>
      <c r="M22" s="3" t="str">
        <f t="shared" si="1"/>
        <v>,"Aug-18"</v>
      </c>
      <c r="N22" t="str">
        <f t="shared" si="5"/>
        <v>,"01.87"</v>
      </c>
      <c r="O22" t="str">
        <f t="shared" si="2"/>
        <v>,"02.29"</v>
      </c>
      <c r="P22" t="str">
        <f t="shared" si="3"/>
        <v>,"03.27"</v>
      </c>
      <c r="Q22" t="str">
        <f t="shared" si="4"/>
        <v>,"01.94"</v>
      </c>
    </row>
    <row r="23" spans="1:17" x14ac:dyDescent="0.2">
      <c r="A23" t="s">
        <v>18</v>
      </c>
      <c r="B23" s="3">
        <v>43344</v>
      </c>
      <c r="C23" t="s">
        <v>18</v>
      </c>
      <c r="D23" s="4">
        <v>1.537469118858084</v>
      </c>
      <c r="E23" t="s">
        <v>18</v>
      </c>
      <c r="F23" s="4">
        <v>2.0425531914893615</v>
      </c>
      <c r="G23" t="s">
        <v>18</v>
      </c>
      <c r="H23" s="4">
        <v>3.0094339622641511</v>
      </c>
      <c r="I23" t="s">
        <v>18</v>
      </c>
      <c r="J23" s="4">
        <v>2.0555555555555554</v>
      </c>
      <c r="L23" t="s">
        <v>19</v>
      </c>
      <c r="M23" s="3" t="str">
        <f t="shared" si="1"/>
        <v>,"Sep-18"</v>
      </c>
      <c r="N23" t="str">
        <f t="shared" si="5"/>
        <v>,"01.54"</v>
      </c>
      <c r="O23" t="str">
        <f t="shared" si="2"/>
        <v>,"02.04"</v>
      </c>
      <c r="P23" t="str">
        <f t="shared" si="3"/>
        <v>,"03.01"</v>
      </c>
      <c r="Q23" t="str">
        <f t="shared" si="4"/>
        <v>,"02.06"</v>
      </c>
    </row>
    <row r="24" spans="1:17" x14ac:dyDescent="0.2">
      <c r="A24" t="s">
        <v>18</v>
      </c>
      <c r="B24" s="3">
        <v>43374</v>
      </c>
      <c r="C24" t="s">
        <v>18</v>
      </c>
      <c r="D24" s="4">
        <v>1.4790008234971177</v>
      </c>
      <c r="E24" t="s">
        <v>18</v>
      </c>
      <c r="F24" s="4">
        <v>2.6063829787234041</v>
      </c>
      <c r="G24" t="s">
        <v>18</v>
      </c>
      <c r="H24" s="4">
        <v>2.5424528301886791</v>
      </c>
      <c r="I24" t="s">
        <v>18</v>
      </c>
      <c r="J24" s="4">
        <v>1.8333333333333333</v>
      </c>
      <c r="L24" t="s">
        <v>19</v>
      </c>
      <c r="M24" s="3" t="str">
        <f t="shared" si="1"/>
        <v>,"Oct-18"</v>
      </c>
      <c r="N24" t="str">
        <f t="shared" si="5"/>
        <v>,"01.48"</v>
      </c>
      <c r="O24" t="str">
        <f t="shared" si="2"/>
        <v>,"02.61"</v>
      </c>
      <c r="P24" t="str">
        <f t="shared" si="3"/>
        <v>,"02.54"</v>
      </c>
      <c r="Q24" t="str">
        <f t="shared" si="4"/>
        <v>,"01.83"</v>
      </c>
    </row>
    <row r="25" spans="1:17" x14ac:dyDescent="0.2">
      <c r="A25" t="s">
        <v>18</v>
      </c>
      <c r="B25" s="3">
        <v>43405</v>
      </c>
      <c r="C25" t="s">
        <v>18</v>
      </c>
      <c r="D25" s="4">
        <v>1.4471589349437277</v>
      </c>
      <c r="E25" t="s">
        <v>18</v>
      </c>
      <c r="F25" s="4">
        <v>3.4468085106382977</v>
      </c>
      <c r="G25" t="s">
        <v>18</v>
      </c>
      <c r="H25" s="4">
        <v>2.5660377358490565</v>
      </c>
      <c r="I25" t="s">
        <v>18</v>
      </c>
      <c r="J25" s="4">
        <v>2.0833333333333335</v>
      </c>
      <c r="L25" t="s">
        <v>19</v>
      </c>
      <c r="M25" s="3" t="str">
        <f t="shared" si="1"/>
        <v>,"Nov-18"</v>
      </c>
      <c r="N25" t="str">
        <f t="shared" si="5"/>
        <v>,"01.45"</v>
      </c>
      <c r="O25" t="str">
        <f t="shared" si="2"/>
        <v>,"03.45"</v>
      </c>
      <c r="P25" t="str">
        <f t="shared" si="3"/>
        <v>,"02.57"</v>
      </c>
      <c r="Q25" t="str">
        <f t="shared" si="4"/>
        <v>,"02.08"</v>
      </c>
    </row>
    <row r="26" spans="1:17" x14ac:dyDescent="0.2">
      <c r="A26" t="s">
        <v>18</v>
      </c>
      <c r="B26" s="3">
        <v>43435</v>
      </c>
      <c r="C26" t="s">
        <v>18</v>
      </c>
      <c r="D26" s="4">
        <v>1.3615152346966786</v>
      </c>
      <c r="E26" t="s">
        <v>18</v>
      </c>
      <c r="F26" s="4">
        <v>4.2872340425531918</v>
      </c>
      <c r="G26" t="s">
        <v>18</v>
      </c>
      <c r="H26" s="4">
        <v>2.5047169811320753</v>
      </c>
      <c r="I26" t="s">
        <v>18</v>
      </c>
      <c r="J26" s="4">
        <v>2.3611111111111112</v>
      </c>
      <c r="L26" t="s">
        <v>19</v>
      </c>
      <c r="M26" s="3" t="str">
        <f t="shared" si="1"/>
        <v>,"Dec-18"</v>
      </c>
      <c r="N26" t="str">
        <f t="shared" si="5"/>
        <v>,"01.36"</v>
      </c>
      <c r="O26" t="str">
        <f t="shared" si="2"/>
        <v>,"04.29"</v>
      </c>
      <c r="P26" t="str">
        <f t="shared" si="3"/>
        <v>,"02.5"</v>
      </c>
      <c r="Q26" t="str">
        <f t="shared" si="4"/>
        <v>,"02.36"</v>
      </c>
    </row>
    <row r="27" spans="1:17" x14ac:dyDescent="0.2">
      <c r="A27" t="s">
        <v>18</v>
      </c>
      <c r="B27" s="3">
        <v>43466</v>
      </c>
      <c r="C27" t="s">
        <v>18</v>
      </c>
      <c r="D27" s="4">
        <v>2.1424650013724951</v>
      </c>
      <c r="E27" t="s">
        <v>18</v>
      </c>
      <c r="F27" s="4">
        <v>4.2446808510638299</v>
      </c>
      <c r="G27" t="s">
        <v>18</v>
      </c>
      <c r="H27" s="4">
        <v>4.0047169811320753</v>
      </c>
      <c r="I27" t="s">
        <v>18</v>
      </c>
      <c r="J27" s="4">
        <v>3.1388888888888888</v>
      </c>
      <c r="L27" t="s">
        <v>19</v>
      </c>
      <c r="M27" s="3" t="str">
        <f t="shared" si="1"/>
        <v>,"Jan-19"</v>
      </c>
      <c r="N27" t="str">
        <f t="shared" si="5"/>
        <v>,"02.14"</v>
      </c>
      <c r="O27" t="str">
        <f t="shared" si="2"/>
        <v>,"04.24"</v>
      </c>
      <c r="P27" t="str">
        <f t="shared" si="3"/>
        <v>,"04."</v>
      </c>
      <c r="Q27" t="str">
        <f t="shared" si="4"/>
        <v>,"03.14"</v>
      </c>
    </row>
    <row r="28" spans="1:17" x14ac:dyDescent="0.2">
      <c r="A28" t="s">
        <v>18</v>
      </c>
      <c r="B28" s="3">
        <v>43497</v>
      </c>
      <c r="C28" t="s">
        <v>18</v>
      </c>
      <c r="D28" s="4">
        <v>1.3046939335712324</v>
      </c>
      <c r="E28" t="s">
        <v>18</v>
      </c>
      <c r="F28" s="4">
        <v>2.8191489361702127</v>
      </c>
      <c r="G28" t="s">
        <v>18</v>
      </c>
      <c r="H28" s="4">
        <v>2.9339622641509435</v>
      </c>
      <c r="I28" t="s">
        <v>18</v>
      </c>
      <c r="J28" s="4">
        <v>3.25</v>
      </c>
      <c r="L28" t="s">
        <v>19</v>
      </c>
      <c r="M28" s="3" t="str">
        <f t="shared" si="1"/>
        <v>,"Feb-19"</v>
      </c>
      <c r="N28" t="str">
        <f t="shared" si="5"/>
        <v>,"01.3"</v>
      </c>
      <c r="O28" t="str">
        <f t="shared" si="2"/>
        <v>,"02.82"</v>
      </c>
      <c r="P28" t="str">
        <f t="shared" si="3"/>
        <v>,"02.93"</v>
      </c>
      <c r="Q28" t="str">
        <f t="shared" si="4"/>
        <v>,"03.25"</v>
      </c>
    </row>
    <row r="29" spans="1:17" x14ac:dyDescent="0.2">
      <c r="A29" t="s">
        <v>18</v>
      </c>
      <c r="B29" s="3">
        <v>43525</v>
      </c>
      <c r="C29" t="s">
        <v>18</v>
      </c>
      <c r="D29" s="4">
        <v>0.99396102113642604</v>
      </c>
      <c r="E29" t="s">
        <v>18</v>
      </c>
      <c r="F29" s="4">
        <v>2.0957446808510638</v>
      </c>
      <c r="G29" t="s">
        <v>18</v>
      </c>
      <c r="H29" s="4">
        <v>2.4245283018867925</v>
      </c>
      <c r="I29" t="s">
        <v>18</v>
      </c>
      <c r="J29" s="4">
        <v>2.6666666666666665</v>
      </c>
      <c r="L29" t="s">
        <v>19</v>
      </c>
      <c r="M29" s="3" t="str">
        <f t="shared" si="1"/>
        <v>,"Mar-19"</v>
      </c>
      <c r="N29" t="str">
        <f t="shared" si="5"/>
        <v>,"0.99"</v>
      </c>
      <c r="O29" t="str">
        <f t="shared" si="2"/>
        <v>,"02.1"</v>
      </c>
      <c r="P29" t="str">
        <f t="shared" si="3"/>
        <v>,"02.42"</v>
      </c>
      <c r="Q29" t="str">
        <f t="shared" si="4"/>
        <v>,"02.67"</v>
      </c>
    </row>
    <row r="30" spans="1:17" x14ac:dyDescent="0.2">
      <c r="A30" t="s">
        <v>18</v>
      </c>
      <c r="B30" s="3">
        <v>43556</v>
      </c>
      <c r="C30" t="s">
        <v>18</v>
      </c>
      <c r="D30" s="4">
        <v>0.59758440845457039</v>
      </c>
      <c r="E30" t="s">
        <v>18</v>
      </c>
      <c r="F30" s="4">
        <v>1.574468085106383</v>
      </c>
      <c r="G30" t="s">
        <v>18</v>
      </c>
      <c r="H30" s="4">
        <v>1.4339622641509433</v>
      </c>
      <c r="I30" t="s">
        <v>18</v>
      </c>
      <c r="J30" s="4">
        <v>1.9166666666666667</v>
      </c>
      <c r="L30" t="s">
        <v>19</v>
      </c>
      <c r="M30" s="3" t="str">
        <f t="shared" si="1"/>
        <v>,"Apr-19"</v>
      </c>
      <c r="N30" t="str">
        <f t="shared" si="5"/>
        <v>,"0.6"</v>
      </c>
      <c r="O30" t="str">
        <f t="shared" si="2"/>
        <v>,"01.57"</v>
      </c>
      <c r="P30" t="str">
        <f t="shared" si="3"/>
        <v>,"01.43"</v>
      </c>
      <c r="Q30" t="str">
        <f t="shared" si="4"/>
        <v>,"01.92"</v>
      </c>
    </row>
    <row r="31" spans="1:17" x14ac:dyDescent="0.2">
      <c r="A31" t="s">
        <v>18</v>
      </c>
      <c r="B31" s="3">
        <v>43586</v>
      </c>
      <c r="C31" t="s">
        <v>18</v>
      </c>
      <c r="D31" s="4">
        <v>0.587427944002196</v>
      </c>
      <c r="E31" t="s">
        <v>18</v>
      </c>
      <c r="F31" s="4">
        <v>1.5319148936170213</v>
      </c>
      <c r="G31" t="s">
        <v>18</v>
      </c>
      <c r="H31" s="4">
        <v>1.929245283018868</v>
      </c>
      <c r="I31" t="s">
        <v>18</v>
      </c>
      <c r="J31" s="4">
        <v>2.7777777777777777</v>
      </c>
      <c r="L31" t="s">
        <v>19</v>
      </c>
      <c r="M31" s="3" t="str">
        <f t="shared" si="1"/>
        <v>,"May-19"</v>
      </c>
      <c r="N31" t="str">
        <f t="shared" si="5"/>
        <v>,"0.59"</v>
      </c>
      <c r="O31" t="str">
        <f t="shared" si="2"/>
        <v>,"01.53"</v>
      </c>
      <c r="P31" t="str">
        <f t="shared" si="3"/>
        <v>,"01.93"</v>
      </c>
      <c r="Q31" t="str">
        <f t="shared" si="4"/>
        <v>,"02.78"</v>
      </c>
    </row>
    <row r="32" spans="1:17" x14ac:dyDescent="0.2">
      <c r="A32" t="s">
        <v>18</v>
      </c>
      <c r="B32" s="3">
        <v>43617</v>
      </c>
      <c r="C32" t="s">
        <v>18</v>
      </c>
      <c r="D32" s="4">
        <v>0.98600054899807854</v>
      </c>
      <c r="E32" t="s">
        <v>18</v>
      </c>
      <c r="F32" s="4">
        <v>2.8404255319148937</v>
      </c>
      <c r="G32" t="s">
        <v>18</v>
      </c>
      <c r="H32" s="4">
        <v>7.2452830188679247</v>
      </c>
      <c r="I32" t="s">
        <v>18</v>
      </c>
      <c r="J32" s="4">
        <v>6.5555555555555554</v>
      </c>
      <c r="L32" t="s">
        <v>19</v>
      </c>
      <c r="M32" s="3" t="str">
        <f t="shared" si="1"/>
        <v>,"Jun-19"</v>
      </c>
      <c r="N32" t="str">
        <f t="shared" si="5"/>
        <v>,"0.99"</v>
      </c>
      <c r="O32" t="str">
        <f t="shared" si="2"/>
        <v>,"02.84"</v>
      </c>
      <c r="P32" t="str">
        <f t="shared" si="3"/>
        <v>,"07.25"</v>
      </c>
      <c r="Q32" t="str">
        <f t="shared" si="4"/>
        <v>,"06.56"</v>
      </c>
    </row>
    <row r="33" spans="1:17" x14ac:dyDescent="0.2">
      <c r="A33" t="s">
        <v>18</v>
      </c>
      <c r="B33" s="3">
        <v>43647</v>
      </c>
      <c r="C33" t="s">
        <v>18</v>
      </c>
      <c r="D33" s="4">
        <v>3.2495196266813067</v>
      </c>
      <c r="E33" t="s">
        <v>18</v>
      </c>
      <c r="F33" s="4">
        <v>12.808510638297872</v>
      </c>
      <c r="G33" t="s">
        <v>18</v>
      </c>
      <c r="H33" s="4">
        <v>31.627358490566039</v>
      </c>
      <c r="I33" t="s">
        <v>18</v>
      </c>
      <c r="J33" s="4">
        <v>10.25</v>
      </c>
      <c r="L33" t="s">
        <v>19</v>
      </c>
      <c r="M33" s="3" t="str">
        <f t="shared" si="1"/>
        <v>,"Jul-19"</v>
      </c>
      <c r="N33" t="str">
        <f t="shared" si="5"/>
        <v>,"03.25"</v>
      </c>
      <c r="O33" t="str">
        <f t="shared" si="2"/>
        <v>,"012.81"</v>
      </c>
      <c r="P33" t="str">
        <f t="shared" si="3"/>
        <v>,"031.63"</v>
      </c>
      <c r="Q33" t="str">
        <f t="shared" si="4"/>
        <v>,"010.25"</v>
      </c>
    </row>
    <row r="34" spans="1:17" x14ac:dyDescent="0.2">
      <c r="A34" t="s">
        <v>18</v>
      </c>
      <c r="B34" s="3">
        <v>43678</v>
      </c>
      <c r="L34" t="s">
        <v>19</v>
      </c>
      <c r="M34" s="3" t="str">
        <f t="shared" ref="M34:M38" si="6">CONCATENATE(A34,L34,TEXT(B34,"mmm-yy"),L34)</f>
        <v>,"Aug-19"</v>
      </c>
      <c r="N34" t="str">
        <f t="shared" si="5"/>
        <v>,"0."</v>
      </c>
      <c r="O34" t="str">
        <f t="shared" si="2"/>
        <v>,"0."</v>
      </c>
      <c r="P34" t="str">
        <f t="shared" si="3"/>
        <v>,"0."</v>
      </c>
      <c r="Q34" t="str">
        <f t="shared" si="4"/>
        <v>,"0."</v>
      </c>
    </row>
    <row r="35" spans="1:17" x14ac:dyDescent="0.2">
      <c r="A35" t="s">
        <v>18</v>
      </c>
      <c r="B35" s="3">
        <v>43709</v>
      </c>
      <c r="L35" t="s">
        <v>19</v>
      </c>
      <c r="M35" s="3" t="str">
        <f t="shared" si="6"/>
        <v>,"Sep-19"</v>
      </c>
      <c r="N35" t="str">
        <f t="shared" si="5"/>
        <v>,"0."</v>
      </c>
      <c r="O35" t="str">
        <f t="shared" si="2"/>
        <v>,"0."</v>
      </c>
      <c r="P35" t="str">
        <f t="shared" si="3"/>
        <v>,"0."</v>
      </c>
      <c r="Q35" t="str">
        <f t="shared" si="4"/>
        <v>,"0."</v>
      </c>
    </row>
    <row r="36" spans="1:17" x14ac:dyDescent="0.2">
      <c r="A36" t="s">
        <v>18</v>
      </c>
      <c r="B36" s="3">
        <v>43739</v>
      </c>
      <c r="L36" t="s">
        <v>19</v>
      </c>
      <c r="M36" s="3" t="str">
        <f t="shared" si="6"/>
        <v>,"Oct-19"</v>
      </c>
      <c r="N36" t="str">
        <f t="shared" si="5"/>
        <v>,"0."</v>
      </c>
      <c r="O36" t="str">
        <f t="shared" si="2"/>
        <v>,"0."</v>
      </c>
      <c r="P36" t="str">
        <f t="shared" si="3"/>
        <v>,"0."</v>
      </c>
      <c r="Q36" t="str">
        <f t="shared" si="4"/>
        <v>,"0."</v>
      </c>
    </row>
    <row r="37" spans="1:17" x14ac:dyDescent="0.2">
      <c r="A37" t="s">
        <v>18</v>
      </c>
      <c r="B37" s="3">
        <v>43770</v>
      </c>
      <c r="L37" t="s">
        <v>19</v>
      </c>
      <c r="M37" s="3" t="str">
        <f t="shared" si="6"/>
        <v>,"Nov-19"</v>
      </c>
      <c r="N37" t="str">
        <f t="shared" si="5"/>
        <v>,"0."</v>
      </c>
      <c r="O37" t="str">
        <f t="shared" si="2"/>
        <v>,"0."</v>
      </c>
      <c r="P37" t="str">
        <f t="shared" si="3"/>
        <v>,"0."</v>
      </c>
      <c r="Q37" t="str">
        <f t="shared" si="4"/>
        <v>,"0."</v>
      </c>
    </row>
    <row r="38" spans="1:17" x14ac:dyDescent="0.2">
      <c r="A38" t="s">
        <v>18</v>
      </c>
      <c r="B38" s="3">
        <v>43800</v>
      </c>
      <c r="L38" t="s">
        <v>19</v>
      </c>
      <c r="M38" s="3" t="str">
        <f t="shared" si="6"/>
        <v>,"Dec-19"</v>
      </c>
      <c r="N38" t="str">
        <f t="shared" si="5"/>
        <v>,"0."</v>
      </c>
      <c r="O38" t="str">
        <f t="shared" si="2"/>
        <v>,"0."</v>
      </c>
      <c r="P38" t="str">
        <f t="shared" si="3"/>
        <v>,"0."</v>
      </c>
      <c r="Q38" t="str">
        <f t="shared" si="4"/>
        <v>,"0."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summary</vt:lpstr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PVT</dc:creator>
  <cp:lastModifiedBy>CirroLytix</cp:lastModifiedBy>
  <dcterms:created xsi:type="dcterms:W3CDTF">2019-08-30T06:28:41Z</dcterms:created>
  <dcterms:modified xsi:type="dcterms:W3CDTF">2019-10-27T06:29:41Z</dcterms:modified>
</cp:coreProperties>
</file>