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rrolytix\Documents\GitHub\nasa_hack\nasa_hack\model\datasets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3" i="1"/>
</calcChain>
</file>

<file path=xl/sharedStrings.xml><?xml version="1.0" encoding="utf-8"?>
<sst xmlns="http://schemas.openxmlformats.org/spreadsheetml/2006/main" count="13" uniqueCount="13">
  <si>
    <t>MTD_Cases</t>
  </si>
  <si>
    <t>MTD_Deaths</t>
  </si>
  <si>
    <t>Reg_Ave_Temp_NCR</t>
  </si>
  <si>
    <t>Reg_Ave_Rainfall_NCR</t>
  </si>
  <si>
    <t>GTrend_Dengue</t>
  </si>
  <si>
    <t>GTrend_Dengue_Fever</t>
  </si>
  <si>
    <t>GTrend_Dengue_Cure</t>
  </si>
  <si>
    <t>GTrend_Dengue_Med</t>
  </si>
  <si>
    <t>GTrend_Dengue_Sym</t>
  </si>
  <si>
    <t>Mort_Rate</t>
  </si>
  <si>
    <t>Pred_Cases_PctChg</t>
  </si>
  <si>
    <t>MTD_Cases_Fct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</si>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</sst>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MTD_Cases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Sheet1!$B$2:$B$49</c:f>
              <c:numCache>
                <c:formatCode>General</c:formatCode>
                <c:ptCount val="48"/>
                <c:pt idx="0">
                  <c:v>10435</c:v>
                </c:pt>
                <c:pt idx="1">
                  <c:v>4237</c:v>
                </c:pt>
                <c:pt idx="2">
                  <c:v>5274</c:v>
                </c:pt>
                <c:pt idx="3">
                  <c:v>5670</c:v>
                </c:pt>
                <c:pt idx="4">
                  <c:v>2984</c:v>
                </c:pt>
                <c:pt idx="5">
                  <c:v>7684</c:v>
                </c:pt>
                <c:pt idx="6">
                  <c:v>23058</c:v>
                </c:pt>
                <c:pt idx="7">
                  <c:v>35580</c:v>
                </c:pt>
                <c:pt idx="8">
                  <c:v>32650</c:v>
                </c:pt>
                <c:pt idx="9">
                  <c:v>50195</c:v>
                </c:pt>
                <c:pt idx="10">
                  <c:v>18757</c:v>
                </c:pt>
                <c:pt idx="11">
                  <c:v>3891</c:v>
                </c:pt>
                <c:pt idx="12">
                  <c:v>9157</c:v>
                </c:pt>
                <c:pt idx="13">
                  <c:v>9633</c:v>
                </c:pt>
                <c:pt idx="14">
                  <c:v>13019</c:v>
                </c:pt>
                <c:pt idx="15">
                  <c:v>11433.125</c:v>
                </c:pt>
                <c:pt idx="16">
                  <c:v>7087.5</c:v>
                </c:pt>
                <c:pt idx="17">
                  <c:v>10894</c:v>
                </c:pt>
                <c:pt idx="18">
                  <c:v>11112</c:v>
                </c:pt>
                <c:pt idx="19">
                  <c:v>39941</c:v>
                </c:pt>
                <c:pt idx="20">
                  <c:v>31609</c:v>
                </c:pt>
                <c:pt idx="21">
                  <c:v>34164</c:v>
                </c:pt>
                <c:pt idx="22">
                  <c:v>15842</c:v>
                </c:pt>
                <c:pt idx="23">
                  <c:v>28265</c:v>
                </c:pt>
                <c:pt idx="24">
                  <c:v>11391</c:v>
                </c:pt>
                <c:pt idx="25">
                  <c:v>9585</c:v>
                </c:pt>
                <c:pt idx="26">
                  <c:v>5457</c:v>
                </c:pt>
                <c:pt idx="27">
                  <c:v>7327</c:v>
                </c:pt>
                <c:pt idx="28">
                  <c:v>4473</c:v>
                </c:pt>
                <c:pt idx="29">
                  <c:v>5537</c:v>
                </c:pt>
                <c:pt idx="30">
                  <c:v>14828</c:v>
                </c:pt>
                <c:pt idx="31">
                  <c:v>17793</c:v>
                </c:pt>
                <c:pt idx="32">
                  <c:v>20896</c:v>
                </c:pt>
                <c:pt idx="33">
                  <c:v>20367</c:v>
                </c:pt>
                <c:pt idx="34">
                  <c:v>14173</c:v>
                </c:pt>
                <c:pt idx="35">
                  <c:v>20397</c:v>
                </c:pt>
                <c:pt idx="36">
                  <c:v>8758</c:v>
                </c:pt>
                <c:pt idx="37">
                  <c:v>6841</c:v>
                </c:pt>
                <c:pt idx="38">
                  <c:v>10443</c:v>
                </c:pt>
                <c:pt idx="39">
                  <c:v>6215</c:v>
                </c:pt>
                <c:pt idx="40">
                  <c:v>7321</c:v>
                </c:pt>
                <c:pt idx="41">
                  <c:v>10307</c:v>
                </c:pt>
                <c:pt idx="42">
                  <c:v>19203</c:v>
                </c:pt>
                <c:pt idx="43">
                  <c:v>58390</c:v>
                </c:pt>
                <c:pt idx="44">
                  <c:v>47407.5</c:v>
                </c:pt>
                <c:pt idx="45">
                  <c:v>35481.25</c:v>
                </c:pt>
                <c:pt idx="46">
                  <c:v>27369</c:v>
                </c:pt>
                <c:pt idx="47">
                  <c:v>29871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B-4F4B-90D3-A3A6EFEE0A9B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MTD_Cases_Fct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Sheet1!$M$2:$M$49</c:f>
              <c:numCache>
                <c:formatCode>General</c:formatCode>
                <c:ptCount val="48"/>
                <c:pt idx="4">
                  <c:v>5746.8046144198761</c:v>
                </c:pt>
                <c:pt idx="5">
                  <c:v>4156.9466617947128</c:v>
                </c:pt>
                <c:pt idx="6">
                  <c:v>11469.20039868353</c:v>
                </c:pt>
                <c:pt idx="7">
                  <c:v>43111.975766871183</c:v>
                </c:pt>
                <c:pt idx="8">
                  <c:v>31199.857410226941</c:v>
                </c:pt>
                <c:pt idx="9">
                  <c:v>75080.835964767466</c:v>
                </c:pt>
                <c:pt idx="10">
                  <c:v>18837.395226707999</c:v>
                </c:pt>
                <c:pt idx="11">
                  <c:v>-6628.8314577867013</c:v>
                </c:pt>
                <c:pt idx="12">
                  <c:v>5956.7767304604004</c:v>
                </c:pt>
                <c:pt idx="13">
                  <c:v>10507.33407203857</c:v>
                </c:pt>
                <c:pt idx="14">
                  <c:v>8849.4649958108421</c:v>
                </c:pt>
                <c:pt idx="15">
                  <c:v>10454.38317509326</c:v>
                </c:pt>
                <c:pt idx="16">
                  <c:v>16817.958091426121</c:v>
                </c:pt>
                <c:pt idx="17">
                  <c:v>8068.4148097690531</c:v>
                </c:pt>
                <c:pt idx="18">
                  <c:v>22320.23039312485</c:v>
                </c:pt>
                <c:pt idx="19">
                  <c:v>26709.123325119159</c:v>
                </c:pt>
                <c:pt idx="20">
                  <c:v>21116.191710598949</c:v>
                </c:pt>
                <c:pt idx="21">
                  <c:v>16344.83789704222</c:v>
                </c:pt>
                <c:pt idx="22">
                  <c:v>34639.04766718945</c:v>
                </c:pt>
                <c:pt idx="23">
                  <c:v>24077.709670861132</c:v>
                </c:pt>
                <c:pt idx="24">
                  <c:v>16570.722028889551</c:v>
                </c:pt>
                <c:pt idx="25">
                  <c:v>7437.2392123184081</c:v>
                </c:pt>
                <c:pt idx="26">
                  <c:v>10598.019759519409</c:v>
                </c:pt>
                <c:pt idx="27">
                  <c:v>6644.9788301297149</c:v>
                </c:pt>
                <c:pt idx="28">
                  <c:v>3256.2137677355622</c:v>
                </c:pt>
                <c:pt idx="29">
                  <c:v>5681.6286839179011</c:v>
                </c:pt>
                <c:pt idx="30">
                  <c:v>11434.25430502004</c:v>
                </c:pt>
                <c:pt idx="31">
                  <c:v>19761.991695792571</c:v>
                </c:pt>
                <c:pt idx="32">
                  <c:v>20432.19454977335</c:v>
                </c:pt>
                <c:pt idx="33">
                  <c:v>19971.255927487429</c:v>
                </c:pt>
                <c:pt idx="34">
                  <c:v>21371.60682832684</c:v>
                </c:pt>
                <c:pt idx="35">
                  <c:v>14505.275172812941</c:v>
                </c:pt>
                <c:pt idx="36">
                  <c:v>20535.550276972019</c:v>
                </c:pt>
                <c:pt idx="37">
                  <c:v>-98.858150077368492</c:v>
                </c:pt>
                <c:pt idx="38">
                  <c:v>11086.230182195741</c:v>
                </c:pt>
                <c:pt idx="39">
                  <c:v>3674.1711709205729</c:v>
                </c:pt>
                <c:pt idx="40">
                  <c:v>6703.7101559517268</c:v>
                </c:pt>
                <c:pt idx="41">
                  <c:v>18007.3192799422</c:v>
                </c:pt>
                <c:pt idx="42">
                  <c:v>11398.804386299649</c:v>
                </c:pt>
                <c:pt idx="43">
                  <c:v>39048.73698640248</c:v>
                </c:pt>
                <c:pt idx="44">
                  <c:v>68301.111189967065</c:v>
                </c:pt>
                <c:pt idx="45">
                  <c:v>40894.20430426862</c:v>
                </c:pt>
                <c:pt idx="46">
                  <c:v>47313.400398996288</c:v>
                </c:pt>
                <c:pt idx="47">
                  <c:v>37547.60282097647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B-4F4B-90D3-A3A6EFEE0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561328"/>
        <c:axId val="452559664"/>
      </c:lineChart>
      <c:catAx>
        <c:axId val="45256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59664"/>
        <c:crosses val="autoZero"/>
        <c:auto val="1"/>
        <c:lblAlgn val="ctr"/>
        <c:lblOffset val="100"/>
        <c:noMultiLvlLbl val="0"/>
      </c:catAx>
      <c:valAx>
        <c:axId val="4525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27</xdr:row>
      <xdr:rowOff>166687</xdr:rowOff>
    </xdr:from>
    <xdr:to>
      <xdr:col>6</xdr:col>
      <xdr:colOff>204787</xdr:colOff>
      <xdr:row>42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workbookViewId="0"/>
  </sheetViews>
  <sheetFormatPr defaultRowHeight="15" x14ac:dyDescent="0.25"/>
  <cols>
    <col min="1" max="1" width="10.7109375" style="3" bestFit="1" customWidth="1"/>
    <col min="2" max="2" width="11.140625" bestFit="1" customWidth="1"/>
    <col min="3" max="3" width="12.28515625" customWidth="1"/>
    <col min="4" max="4" width="19.7109375" customWidth="1"/>
    <col min="5" max="5" width="21.5703125" customWidth="1"/>
    <col min="6" max="6" width="15.5703125" customWidth="1"/>
    <col min="7" max="7" width="21.85546875" customWidth="1"/>
    <col min="8" max="9" width="20.85546875" customWidth="1"/>
    <col min="10" max="10" width="20.42578125" customWidth="1"/>
    <col min="11" max="11" width="12" customWidth="1"/>
    <col min="12" max="12" width="18.42578125" bestFit="1" customWidth="1"/>
    <col min="13" max="13" width="14.85546875" bestFit="1" customWidth="1"/>
  </cols>
  <sheetData>
    <row r="1" spans="1:15" x14ac:dyDescent="0.25">
      <c r="A1" s="2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 x14ac:dyDescent="0.25">
      <c r="A2" s="2">
        <v>42035</v>
      </c>
      <c r="B2">
        <v>10435</v>
      </c>
      <c r="C2">
        <v>29</v>
      </c>
      <c r="D2">
        <v>25.5</v>
      </c>
      <c r="E2">
        <v>26.06666666666667</v>
      </c>
      <c r="F2">
        <v>0.1125</v>
      </c>
      <c r="G2">
        <v>0.30249999999999999</v>
      </c>
      <c r="H2">
        <v>0.1925</v>
      </c>
      <c r="I2">
        <v>0.18</v>
      </c>
      <c r="J2">
        <v>0.1875</v>
      </c>
      <c r="K2">
        <v>2.7791087685673219E-3</v>
      </c>
    </row>
    <row r="3" spans="1:15" x14ac:dyDescent="0.25">
      <c r="A3" s="2">
        <v>42063</v>
      </c>
      <c r="B3">
        <v>4237</v>
      </c>
      <c r="C3">
        <v>10</v>
      </c>
      <c r="D3">
        <v>26.3</v>
      </c>
      <c r="E3">
        <v>1.866666666666666</v>
      </c>
      <c r="F3">
        <v>0.10249999999999999</v>
      </c>
      <c r="G3">
        <v>0.22500000000000001</v>
      </c>
      <c r="H3">
        <v>0.1875</v>
      </c>
      <c r="I3">
        <v>0.13250000000000001</v>
      </c>
      <c r="J3">
        <v>0.1525</v>
      </c>
      <c r="K3">
        <v>2.360160490913382E-3</v>
      </c>
      <c r="O3">
        <f>CORREL(M6:M49,B6:B49)</f>
        <v>0.82192805436958538</v>
      </c>
    </row>
    <row r="4" spans="1:15" x14ac:dyDescent="0.25">
      <c r="A4" s="2">
        <v>42094</v>
      </c>
      <c r="B4">
        <v>5274</v>
      </c>
      <c r="C4">
        <v>14</v>
      </c>
      <c r="D4">
        <v>27.56666666666667</v>
      </c>
      <c r="E4">
        <v>6.7</v>
      </c>
      <c r="F4">
        <v>7.0000000000000007E-2</v>
      </c>
      <c r="G4">
        <v>0.152</v>
      </c>
      <c r="H4">
        <v>7.8E-2</v>
      </c>
      <c r="I4">
        <v>3.5999999999999997E-2</v>
      </c>
      <c r="J4">
        <v>0.114</v>
      </c>
      <c r="K4">
        <v>2.6545316647705731E-3</v>
      </c>
      <c r="O4">
        <f>RSQ(M6:M49,B6:B49)</f>
        <v>0.67556572655977154</v>
      </c>
    </row>
    <row r="5" spans="1:15" x14ac:dyDescent="0.25">
      <c r="A5" s="2">
        <v>42124</v>
      </c>
      <c r="B5">
        <v>5670</v>
      </c>
      <c r="C5">
        <v>22</v>
      </c>
      <c r="D5">
        <v>29.966666666666669</v>
      </c>
      <c r="E5">
        <v>23.1</v>
      </c>
      <c r="F5">
        <v>5.7500000000000002E-2</v>
      </c>
      <c r="G5">
        <v>0.13500000000000001</v>
      </c>
      <c r="H5">
        <v>0.06</v>
      </c>
      <c r="I5">
        <v>0.09</v>
      </c>
      <c r="J5">
        <v>8.7499999999999994E-2</v>
      </c>
      <c r="K5">
        <v>3.880070546737213E-3</v>
      </c>
    </row>
    <row r="6" spans="1:15" x14ac:dyDescent="0.25">
      <c r="A6" s="2">
        <v>42155</v>
      </c>
      <c r="B6">
        <v>2984</v>
      </c>
      <c r="C6">
        <v>11</v>
      </c>
      <c r="D6">
        <v>30.533333333333331</v>
      </c>
      <c r="E6">
        <v>73.333333333333329</v>
      </c>
      <c r="F6">
        <v>5.4000000000000013E-2</v>
      </c>
      <c r="G6">
        <v>0.154</v>
      </c>
      <c r="H6">
        <v>7.0000000000000007E-2</v>
      </c>
      <c r="I6">
        <v>0.14199999999999999</v>
      </c>
      <c r="J6">
        <v>8.5999999999999993E-2</v>
      </c>
      <c r="K6">
        <v>3.6863270777479891E-3</v>
      </c>
      <c r="L6">
        <v>1.0135457873756391</v>
      </c>
      <c r="M6">
        <v>5746.8046144198761</v>
      </c>
    </row>
    <row r="7" spans="1:15" x14ac:dyDescent="0.25">
      <c r="A7" s="2">
        <v>42185</v>
      </c>
      <c r="B7">
        <v>7684</v>
      </c>
      <c r="C7">
        <v>30</v>
      </c>
      <c r="D7">
        <v>30.2</v>
      </c>
      <c r="E7">
        <v>192.33333333333329</v>
      </c>
      <c r="F7">
        <v>0.1</v>
      </c>
      <c r="G7">
        <v>0.21</v>
      </c>
      <c r="H7">
        <v>0.13250000000000001</v>
      </c>
      <c r="I7">
        <v>0.26250000000000001</v>
      </c>
      <c r="J7">
        <v>0.13250000000000001</v>
      </c>
      <c r="K7">
        <v>3.904216553878188E-3</v>
      </c>
      <c r="L7">
        <v>1.3930786400116331</v>
      </c>
      <c r="M7">
        <v>4156.9466617947128</v>
      </c>
    </row>
    <row r="8" spans="1:15" x14ac:dyDescent="0.25">
      <c r="A8" s="2">
        <v>42216</v>
      </c>
      <c r="B8">
        <v>23058</v>
      </c>
      <c r="C8">
        <v>80</v>
      </c>
      <c r="D8">
        <v>28.466666666666669</v>
      </c>
      <c r="E8">
        <v>464.13333333333338</v>
      </c>
      <c r="F8">
        <v>0.1525</v>
      </c>
      <c r="G8">
        <v>0.36</v>
      </c>
      <c r="H8">
        <v>0.23499999999999999</v>
      </c>
      <c r="I8">
        <v>0.27750000000000002</v>
      </c>
      <c r="J8">
        <v>0.255</v>
      </c>
      <c r="K8">
        <v>3.4695116662329778E-3</v>
      </c>
      <c r="L8">
        <v>1.4926080685428851</v>
      </c>
      <c r="M8">
        <v>11469.20039868353</v>
      </c>
    </row>
    <row r="9" spans="1:15" x14ac:dyDescent="0.25">
      <c r="A9" s="2">
        <v>42247</v>
      </c>
      <c r="B9">
        <v>35580</v>
      </c>
      <c r="C9">
        <v>100</v>
      </c>
      <c r="D9">
        <v>28.766666666666669</v>
      </c>
      <c r="E9">
        <v>338.93333333333328</v>
      </c>
      <c r="F9">
        <v>0.20200000000000001</v>
      </c>
      <c r="G9">
        <v>0.45</v>
      </c>
      <c r="H9">
        <v>0.28599999999999998</v>
      </c>
      <c r="I9">
        <v>0.30599999999999999</v>
      </c>
      <c r="J9">
        <v>0.30199999999999999</v>
      </c>
      <c r="K9">
        <v>2.810567734682406E-3</v>
      </c>
      <c r="L9">
        <v>1.8697187859689119</v>
      </c>
      <c r="M9">
        <v>43111.975766871183</v>
      </c>
    </row>
    <row r="10" spans="1:15" x14ac:dyDescent="0.25">
      <c r="A10" s="2">
        <v>42277</v>
      </c>
      <c r="B10">
        <v>32650</v>
      </c>
      <c r="C10">
        <v>93</v>
      </c>
      <c r="D10">
        <v>27.86666666666666</v>
      </c>
      <c r="E10">
        <v>392.1</v>
      </c>
      <c r="F10">
        <v>0.29499999999999998</v>
      </c>
      <c r="G10">
        <v>0.59499999999999997</v>
      </c>
      <c r="H10">
        <v>0.55000000000000004</v>
      </c>
      <c r="I10">
        <v>0.47499999999999998</v>
      </c>
      <c r="J10">
        <v>0.46</v>
      </c>
      <c r="K10">
        <v>2.8483920367534461E-3</v>
      </c>
      <c r="L10">
        <v>0.87689312563875599</v>
      </c>
      <c r="M10">
        <v>31199.857410226941</v>
      </c>
    </row>
    <row r="11" spans="1:15" x14ac:dyDescent="0.25">
      <c r="A11" s="2">
        <v>42308</v>
      </c>
      <c r="B11">
        <v>50195</v>
      </c>
      <c r="C11">
        <v>140</v>
      </c>
      <c r="D11">
        <v>28.6</v>
      </c>
      <c r="E11">
        <v>198.06666666666669</v>
      </c>
      <c r="F11">
        <v>0.34</v>
      </c>
      <c r="G11">
        <v>0.67749999999999999</v>
      </c>
      <c r="H11">
        <v>0.51</v>
      </c>
      <c r="I11">
        <v>0.42</v>
      </c>
      <c r="J11">
        <v>0.49249999999999999</v>
      </c>
      <c r="K11">
        <v>2.789122422552047E-3</v>
      </c>
      <c r="L11">
        <v>2.2995661857509182</v>
      </c>
      <c r="M11">
        <v>75080.835964767466</v>
      </c>
    </row>
    <row r="12" spans="1:15" x14ac:dyDescent="0.25">
      <c r="A12" s="2">
        <v>42338</v>
      </c>
      <c r="B12">
        <v>18757</v>
      </c>
      <c r="C12">
        <v>59</v>
      </c>
      <c r="D12">
        <v>29</v>
      </c>
      <c r="E12">
        <v>24.2</v>
      </c>
      <c r="F12">
        <v>0.23</v>
      </c>
      <c r="G12">
        <v>0.45400000000000001</v>
      </c>
      <c r="H12">
        <v>0.37799999999999989</v>
      </c>
      <c r="I12">
        <v>0.33600000000000002</v>
      </c>
      <c r="J12">
        <v>0.28999999999999998</v>
      </c>
      <c r="K12">
        <v>3.1454923495228449E-3</v>
      </c>
      <c r="L12">
        <v>0.37528429578061562</v>
      </c>
      <c r="M12">
        <v>18837.395226707999</v>
      </c>
    </row>
    <row r="13" spans="1:15" x14ac:dyDescent="0.25">
      <c r="A13" s="2">
        <v>42369</v>
      </c>
      <c r="B13">
        <v>3891</v>
      </c>
      <c r="C13">
        <v>10</v>
      </c>
      <c r="D13">
        <v>27.533333333333331</v>
      </c>
      <c r="E13">
        <v>294.2</v>
      </c>
      <c r="F13">
        <v>0.14249999999999999</v>
      </c>
      <c r="G13">
        <v>0.27</v>
      </c>
      <c r="H13">
        <v>0.36249999999999999</v>
      </c>
      <c r="I13">
        <v>0.33250000000000002</v>
      </c>
      <c r="J13">
        <v>0.20499999999999999</v>
      </c>
      <c r="K13">
        <v>2.570033410434336E-3</v>
      </c>
      <c r="L13">
        <v>-0.35340573960583788</v>
      </c>
      <c r="M13">
        <v>-6628.8314577867013</v>
      </c>
    </row>
    <row r="14" spans="1:15" x14ac:dyDescent="0.25">
      <c r="A14" s="2">
        <v>42400</v>
      </c>
      <c r="B14">
        <v>9157</v>
      </c>
      <c r="C14">
        <v>35</v>
      </c>
      <c r="D14">
        <v>27.766666666666669</v>
      </c>
      <c r="E14">
        <v>2.5</v>
      </c>
      <c r="F14">
        <v>0.16200000000000001</v>
      </c>
      <c r="G14">
        <v>0.30599999999999999</v>
      </c>
      <c r="H14">
        <v>0.37</v>
      </c>
      <c r="I14">
        <v>0.27200000000000002</v>
      </c>
      <c r="J14">
        <v>0.216</v>
      </c>
      <c r="K14">
        <v>3.8222125150158348E-3</v>
      </c>
      <c r="L14">
        <v>1.530911521578104</v>
      </c>
      <c r="M14">
        <v>5956.7767304604004</v>
      </c>
    </row>
    <row r="15" spans="1:15" x14ac:dyDescent="0.25">
      <c r="A15" s="2">
        <v>42429</v>
      </c>
      <c r="B15">
        <v>9633</v>
      </c>
      <c r="C15">
        <v>30</v>
      </c>
      <c r="D15">
        <v>27.266666666666669</v>
      </c>
      <c r="E15">
        <v>30.9</v>
      </c>
      <c r="F15">
        <v>0.13500000000000001</v>
      </c>
      <c r="G15">
        <v>0.26250000000000001</v>
      </c>
      <c r="H15">
        <v>0.1275</v>
      </c>
      <c r="I15">
        <v>0.35249999999999998</v>
      </c>
      <c r="J15">
        <v>0.17</v>
      </c>
      <c r="K15">
        <v>3.1142946122703209E-3</v>
      </c>
      <c r="L15">
        <v>1.147464679702803</v>
      </c>
      <c r="M15">
        <v>10507.33407203857</v>
      </c>
    </row>
    <row r="16" spans="1:15" x14ac:dyDescent="0.25">
      <c r="A16" s="2">
        <v>42460</v>
      </c>
      <c r="B16">
        <v>13019</v>
      </c>
      <c r="C16">
        <v>54</v>
      </c>
      <c r="D16">
        <v>29.06666666666667</v>
      </c>
      <c r="E16">
        <v>1.3</v>
      </c>
      <c r="F16">
        <v>0.10249999999999999</v>
      </c>
      <c r="G16">
        <v>0.185</v>
      </c>
      <c r="H16">
        <v>0.12</v>
      </c>
      <c r="I16">
        <v>0.21249999999999999</v>
      </c>
      <c r="J16">
        <v>0.11749999999999999</v>
      </c>
      <c r="K16">
        <v>4.1477840079883251E-3</v>
      </c>
      <c r="L16">
        <v>0.91866137193094999</v>
      </c>
      <c r="M16">
        <v>8849.4649958108421</v>
      </c>
    </row>
    <row r="17" spans="1:13" x14ac:dyDescent="0.25">
      <c r="A17" s="2">
        <v>42490</v>
      </c>
      <c r="B17">
        <v>11433.125</v>
      </c>
      <c r="C17">
        <v>42.5</v>
      </c>
      <c r="D17">
        <v>30.86666666666666</v>
      </c>
      <c r="E17">
        <v>18.766666666666669</v>
      </c>
      <c r="F17">
        <v>7.4999999999999997E-2</v>
      </c>
      <c r="G17">
        <v>0.115</v>
      </c>
      <c r="H17">
        <v>0.20250000000000001</v>
      </c>
      <c r="I17">
        <v>0.12</v>
      </c>
      <c r="J17">
        <v>8.2500000000000004E-2</v>
      </c>
      <c r="K17">
        <v>3.7172689006723879E-3</v>
      </c>
      <c r="L17">
        <v>0.80300969161174118</v>
      </c>
      <c r="M17">
        <v>10454.38317509326</v>
      </c>
    </row>
    <row r="18" spans="1:13" x14ac:dyDescent="0.25">
      <c r="A18" s="2">
        <v>42521</v>
      </c>
      <c r="B18">
        <v>7087.5</v>
      </c>
      <c r="C18">
        <v>27.5</v>
      </c>
      <c r="D18">
        <v>31</v>
      </c>
      <c r="E18">
        <v>100.6333333333333</v>
      </c>
      <c r="F18">
        <v>0.06</v>
      </c>
      <c r="G18">
        <v>0.128</v>
      </c>
      <c r="H18">
        <v>8.5999999999999993E-2</v>
      </c>
      <c r="I18">
        <v>9.6000000000000002E-2</v>
      </c>
      <c r="J18">
        <v>9.4E-2</v>
      </c>
      <c r="K18">
        <v>3.880070546737213E-3</v>
      </c>
      <c r="L18">
        <v>1.4709852373192911</v>
      </c>
      <c r="M18">
        <v>16817.958091426121</v>
      </c>
    </row>
    <row r="19" spans="1:13" x14ac:dyDescent="0.25">
      <c r="A19" s="2">
        <v>42551</v>
      </c>
      <c r="B19">
        <v>10894</v>
      </c>
      <c r="C19">
        <v>78</v>
      </c>
      <c r="D19">
        <v>29.9</v>
      </c>
      <c r="E19">
        <v>180.83333333333329</v>
      </c>
      <c r="F19">
        <v>0.11</v>
      </c>
      <c r="G19">
        <v>0.185</v>
      </c>
      <c r="H19">
        <v>0.24249999999999999</v>
      </c>
      <c r="I19">
        <v>0.23250000000000001</v>
      </c>
      <c r="J19">
        <v>0.15</v>
      </c>
      <c r="K19">
        <v>7.1599045346062056E-3</v>
      </c>
      <c r="L19">
        <v>1.1384006786270271</v>
      </c>
      <c r="M19">
        <v>8068.4148097690531</v>
      </c>
    </row>
    <row r="20" spans="1:13" x14ac:dyDescent="0.25">
      <c r="A20" s="2">
        <v>42582</v>
      </c>
      <c r="B20">
        <v>11112</v>
      </c>
      <c r="C20">
        <v>45</v>
      </c>
      <c r="D20">
        <v>29.1</v>
      </c>
      <c r="E20">
        <v>306.8</v>
      </c>
      <c r="F20">
        <v>0.2</v>
      </c>
      <c r="G20">
        <v>0.39</v>
      </c>
      <c r="H20">
        <v>0.30399999999999999</v>
      </c>
      <c r="I20">
        <v>0.37799999999999989</v>
      </c>
      <c r="J20">
        <v>0.28799999999999998</v>
      </c>
      <c r="K20">
        <v>4.049676025917927E-3</v>
      </c>
      <c r="L20">
        <v>2.0488553692973062</v>
      </c>
      <c r="M20">
        <v>22320.23039312485</v>
      </c>
    </row>
    <row r="21" spans="1:13" x14ac:dyDescent="0.25">
      <c r="A21" s="2">
        <v>42613</v>
      </c>
      <c r="B21">
        <v>39941</v>
      </c>
      <c r="C21">
        <v>149</v>
      </c>
      <c r="D21">
        <v>28.43333333333333</v>
      </c>
      <c r="E21">
        <v>610.4</v>
      </c>
      <c r="F21">
        <v>0.28999999999999998</v>
      </c>
      <c r="G21">
        <v>0.45500000000000002</v>
      </c>
      <c r="H21">
        <v>0.42249999999999999</v>
      </c>
      <c r="I21">
        <v>0.53749999999999998</v>
      </c>
      <c r="J21">
        <v>0.40500000000000003</v>
      </c>
      <c r="K21">
        <v>3.7305024911744819E-3</v>
      </c>
      <c r="L21">
        <v>2.4036288089560078</v>
      </c>
      <c r="M21">
        <v>26709.123325119159</v>
      </c>
    </row>
    <row r="22" spans="1:13" x14ac:dyDescent="0.25">
      <c r="A22" s="2">
        <v>42643</v>
      </c>
      <c r="B22">
        <v>31609</v>
      </c>
      <c r="C22">
        <v>147</v>
      </c>
      <c r="D22">
        <v>28.733333333333331</v>
      </c>
      <c r="E22">
        <v>307.26666666666671</v>
      </c>
      <c r="F22">
        <v>0.23</v>
      </c>
      <c r="G22">
        <v>0.45</v>
      </c>
      <c r="H22">
        <v>0.39250000000000002</v>
      </c>
      <c r="I22">
        <v>0.245</v>
      </c>
      <c r="J22">
        <v>0.35749999999999998</v>
      </c>
      <c r="K22">
        <v>4.6505742035496218E-3</v>
      </c>
      <c r="L22">
        <v>0.52868460255374061</v>
      </c>
      <c r="M22">
        <v>21116.191710598949</v>
      </c>
    </row>
    <row r="23" spans="1:13" x14ac:dyDescent="0.25">
      <c r="A23" s="2">
        <v>42674</v>
      </c>
      <c r="B23">
        <v>34164</v>
      </c>
      <c r="C23">
        <v>185</v>
      </c>
      <c r="D23">
        <v>28.766666666666669</v>
      </c>
      <c r="E23">
        <v>211.23333333333329</v>
      </c>
      <c r="F23">
        <v>0.18</v>
      </c>
      <c r="G23">
        <v>0.32400000000000001</v>
      </c>
      <c r="H23">
        <v>0.29399999999999998</v>
      </c>
      <c r="I23">
        <v>0.32600000000000001</v>
      </c>
      <c r="J23">
        <v>0.23799999999999999</v>
      </c>
      <c r="K23">
        <v>5.415056784919799E-3</v>
      </c>
      <c r="L23">
        <v>0.51709443187200554</v>
      </c>
      <c r="M23">
        <v>16344.83789704222</v>
      </c>
    </row>
    <row r="24" spans="1:13" x14ac:dyDescent="0.25">
      <c r="A24" s="2">
        <v>42704</v>
      </c>
      <c r="B24">
        <v>15842</v>
      </c>
      <c r="C24">
        <v>91</v>
      </c>
      <c r="D24">
        <v>28.2</v>
      </c>
      <c r="E24">
        <v>88.8</v>
      </c>
      <c r="F24">
        <v>0.16</v>
      </c>
      <c r="G24">
        <v>0.28000000000000003</v>
      </c>
      <c r="H24">
        <v>0.17</v>
      </c>
      <c r="I24">
        <v>0.28249999999999997</v>
      </c>
      <c r="J24">
        <v>0.16250000000000001</v>
      </c>
      <c r="K24">
        <v>5.7442242141143799E-3</v>
      </c>
      <c r="L24">
        <v>1.013904919423646</v>
      </c>
      <c r="M24">
        <v>34639.04766718945</v>
      </c>
    </row>
    <row r="25" spans="1:13" x14ac:dyDescent="0.25">
      <c r="A25" s="2">
        <v>42735</v>
      </c>
      <c r="B25">
        <v>28265</v>
      </c>
      <c r="C25">
        <v>212</v>
      </c>
      <c r="D25">
        <v>27.966666666666669</v>
      </c>
      <c r="E25">
        <v>98.166666666666671</v>
      </c>
      <c r="F25">
        <v>0.12</v>
      </c>
      <c r="G25">
        <v>0.20499999999999999</v>
      </c>
      <c r="H25">
        <v>0.25</v>
      </c>
      <c r="I25">
        <v>7.7499999999999999E-2</v>
      </c>
      <c r="J25">
        <v>0.16250000000000001</v>
      </c>
      <c r="K25">
        <v>7.5004422430567843E-3</v>
      </c>
      <c r="L25">
        <v>1.5198655265030381</v>
      </c>
      <c r="M25">
        <v>24077.709670861132</v>
      </c>
    </row>
    <row r="26" spans="1:13" x14ac:dyDescent="0.25">
      <c r="A26" s="2">
        <v>42766</v>
      </c>
      <c r="B26">
        <v>11391</v>
      </c>
      <c r="C26">
        <v>68</v>
      </c>
      <c r="D26">
        <v>26.8</v>
      </c>
      <c r="E26">
        <v>41.35</v>
      </c>
      <c r="F26">
        <v>0.112</v>
      </c>
      <c r="G26">
        <v>0.20599999999999999</v>
      </c>
      <c r="H26">
        <v>0.22600000000000001</v>
      </c>
      <c r="I26">
        <v>0.12</v>
      </c>
      <c r="J26">
        <v>0.13600000000000001</v>
      </c>
      <c r="K26">
        <v>5.9696251426564831E-3</v>
      </c>
      <c r="L26">
        <v>0.58626294105393784</v>
      </c>
      <c r="M26">
        <v>16570.722028889551</v>
      </c>
    </row>
    <row r="27" spans="1:13" x14ac:dyDescent="0.25">
      <c r="A27" s="2">
        <v>42794</v>
      </c>
      <c r="B27">
        <v>9585</v>
      </c>
      <c r="C27">
        <v>62</v>
      </c>
      <c r="D27">
        <v>26.666666666666671</v>
      </c>
      <c r="E27">
        <v>47.033333333333331</v>
      </c>
      <c r="F27">
        <v>9.7500000000000003E-2</v>
      </c>
      <c r="G27">
        <v>0.1875</v>
      </c>
      <c r="H27">
        <v>0.17249999999999999</v>
      </c>
      <c r="I27">
        <v>3.5000000000000003E-2</v>
      </c>
      <c r="J27">
        <v>0.115</v>
      </c>
      <c r="K27">
        <v>6.4684402712571728E-3</v>
      </c>
      <c r="L27">
        <v>0.65290485579127455</v>
      </c>
      <c r="M27">
        <v>7437.2392123184081</v>
      </c>
    </row>
    <row r="28" spans="1:13" x14ac:dyDescent="0.25">
      <c r="A28" s="2">
        <v>42825</v>
      </c>
      <c r="B28">
        <v>5457</v>
      </c>
      <c r="C28">
        <v>25</v>
      </c>
      <c r="D28">
        <v>28.233333333333331</v>
      </c>
      <c r="E28">
        <v>5.4333333333333336</v>
      </c>
      <c r="F28">
        <v>8.5000000000000006E-2</v>
      </c>
      <c r="G28">
        <v>0.21</v>
      </c>
      <c r="H28">
        <v>0.16750000000000001</v>
      </c>
      <c r="I28">
        <v>0.125</v>
      </c>
      <c r="J28">
        <v>9.2499999999999999E-2</v>
      </c>
      <c r="K28">
        <v>4.5812717610408654E-3</v>
      </c>
      <c r="L28">
        <v>1.1056880291621709</v>
      </c>
      <c r="M28">
        <v>10598.019759519409</v>
      </c>
    </row>
    <row r="29" spans="1:13" x14ac:dyDescent="0.25">
      <c r="A29" s="2">
        <v>42855</v>
      </c>
      <c r="B29">
        <v>7327</v>
      </c>
      <c r="C29">
        <v>34</v>
      </c>
      <c r="D29">
        <v>29.86666666666666</v>
      </c>
      <c r="E29">
        <v>84.8</v>
      </c>
      <c r="F29">
        <v>5.5999999999999987E-2</v>
      </c>
      <c r="G29">
        <v>0.122</v>
      </c>
      <c r="H29">
        <v>8.5999999999999993E-2</v>
      </c>
      <c r="I29">
        <v>6.4000000000000001E-2</v>
      </c>
      <c r="J29">
        <v>6.8000000000000005E-2</v>
      </c>
      <c r="K29">
        <v>4.6403712296983757E-3</v>
      </c>
      <c r="L29">
        <v>1.217698154687505</v>
      </c>
      <c r="M29">
        <v>6644.9788301297149</v>
      </c>
    </row>
    <row r="30" spans="1:13" x14ac:dyDescent="0.25">
      <c r="A30" s="2">
        <v>42886</v>
      </c>
      <c r="B30">
        <v>4473</v>
      </c>
      <c r="C30">
        <v>33</v>
      </c>
      <c r="D30">
        <v>30.6</v>
      </c>
      <c r="E30">
        <v>166.1333333333333</v>
      </c>
      <c r="F30">
        <v>6.25E-2</v>
      </c>
      <c r="G30">
        <v>0.14749999999999999</v>
      </c>
      <c r="H30">
        <v>2.75E-2</v>
      </c>
      <c r="I30">
        <v>0.1</v>
      </c>
      <c r="J30">
        <v>7.0000000000000007E-2</v>
      </c>
      <c r="K30">
        <v>7.3775989268947016E-3</v>
      </c>
      <c r="L30">
        <v>0.4444129613396427</v>
      </c>
      <c r="M30">
        <v>3256.2137677355622</v>
      </c>
    </row>
    <row r="31" spans="1:13" x14ac:dyDescent="0.25">
      <c r="A31" s="2">
        <v>42916</v>
      </c>
      <c r="B31">
        <v>5537</v>
      </c>
      <c r="C31">
        <v>28</v>
      </c>
      <c r="D31">
        <v>29.93333333333333</v>
      </c>
      <c r="E31">
        <v>230.45</v>
      </c>
      <c r="F31">
        <v>0.1</v>
      </c>
      <c r="G31">
        <v>0.18</v>
      </c>
      <c r="H31">
        <v>9.2499999999999999E-2</v>
      </c>
      <c r="I31">
        <v>0.2</v>
      </c>
      <c r="J31">
        <v>0.11749999999999999</v>
      </c>
      <c r="K31">
        <v>5.0568900126422246E-3</v>
      </c>
      <c r="L31">
        <v>1.270205384287481</v>
      </c>
      <c r="M31">
        <v>5681.6286839179011</v>
      </c>
    </row>
    <row r="32" spans="1:13" x14ac:dyDescent="0.25">
      <c r="A32" s="2">
        <v>42947</v>
      </c>
      <c r="B32">
        <v>14828</v>
      </c>
      <c r="C32">
        <v>65</v>
      </c>
      <c r="D32">
        <v>28.733333333333331</v>
      </c>
      <c r="E32">
        <v>405.23666666666668</v>
      </c>
      <c r="F32">
        <v>0.14399999999999999</v>
      </c>
      <c r="G32">
        <v>0.27</v>
      </c>
      <c r="H32">
        <v>0.17199999999999999</v>
      </c>
      <c r="I32">
        <v>0.248</v>
      </c>
      <c r="J32">
        <v>0.2</v>
      </c>
      <c r="K32">
        <v>4.3835985972484476E-3</v>
      </c>
      <c r="L32">
        <v>2.0650630856095429</v>
      </c>
      <c r="M32">
        <v>11434.25430502004</v>
      </c>
    </row>
    <row r="33" spans="1:13" x14ac:dyDescent="0.25">
      <c r="A33" s="2">
        <v>42978</v>
      </c>
      <c r="B33">
        <v>17793</v>
      </c>
      <c r="C33">
        <v>98</v>
      </c>
      <c r="D33">
        <v>29</v>
      </c>
      <c r="E33">
        <v>397.0333333333333</v>
      </c>
      <c r="F33">
        <v>0.1825</v>
      </c>
      <c r="G33">
        <v>0.35749999999999998</v>
      </c>
      <c r="H33">
        <v>0.32</v>
      </c>
      <c r="I33">
        <v>0.3725</v>
      </c>
      <c r="J33">
        <v>0.21</v>
      </c>
      <c r="K33">
        <v>5.5077839599842644E-3</v>
      </c>
      <c r="L33">
        <v>1.332748293484797</v>
      </c>
      <c r="M33">
        <v>19761.991695792571</v>
      </c>
    </row>
    <row r="34" spans="1:13" x14ac:dyDescent="0.25">
      <c r="A34" s="2">
        <v>43008</v>
      </c>
      <c r="B34">
        <v>20896</v>
      </c>
      <c r="C34">
        <v>113</v>
      </c>
      <c r="D34">
        <v>28.93333333333333</v>
      </c>
      <c r="E34">
        <v>417.73666666666668</v>
      </c>
      <c r="F34">
        <v>0.16</v>
      </c>
      <c r="G34">
        <v>0.3125</v>
      </c>
      <c r="H34">
        <v>0.315</v>
      </c>
      <c r="I34">
        <v>0.155</v>
      </c>
      <c r="J34">
        <v>0.19</v>
      </c>
      <c r="K34">
        <v>5.4077335375191434E-3</v>
      </c>
      <c r="L34">
        <v>1.1483276878420361</v>
      </c>
      <c r="M34">
        <v>20432.19454977335</v>
      </c>
    </row>
    <row r="35" spans="1:13" x14ac:dyDescent="0.25">
      <c r="A35" s="2">
        <v>43039</v>
      </c>
      <c r="B35">
        <v>20367</v>
      </c>
      <c r="C35">
        <v>131</v>
      </c>
      <c r="D35">
        <v>28.333333333333329</v>
      </c>
      <c r="E35">
        <v>245.3</v>
      </c>
      <c r="F35">
        <v>0.13400000000000001</v>
      </c>
      <c r="G35">
        <v>0.28999999999999998</v>
      </c>
      <c r="H35">
        <v>0.27600000000000002</v>
      </c>
      <c r="I35">
        <v>0.152</v>
      </c>
      <c r="J35">
        <v>0.16800000000000001</v>
      </c>
      <c r="K35">
        <v>6.4319732901261849E-3</v>
      </c>
      <c r="L35">
        <v>0.9557454023491303</v>
      </c>
      <c r="M35">
        <v>19971.255927487429</v>
      </c>
    </row>
    <row r="36" spans="1:13" x14ac:dyDescent="0.25">
      <c r="A36" s="2">
        <v>43069</v>
      </c>
      <c r="B36">
        <v>14173</v>
      </c>
      <c r="C36">
        <v>75</v>
      </c>
      <c r="D36">
        <v>28.4</v>
      </c>
      <c r="E36">
        <v>144.0333333333333</v>
      </c>
      <c r="F36">
        <v>0.15</v>
      </c>
      <c r="G36">
        <v>0.27750000000000002</v>
      </c>
      <c r="H36">
        <v>0.14499999999999999</v>
      </c>
      <c r="I36">
        <v>0.1125</v>
      </c>
      <c r="J36">
        <v>0.17499999999999999</v>
      </c>
      <c r="K36">
        <v>5.2917519226698649E-3</v>
      </c>
      <c r="L36">
        <v>1.0493252235639441</v>
      </c>
      <c r="M36">
        <v>21371.60682832684</v>
      </c>
    </row>
    <row r="37" spans="1:13" x14ac:dyDescent="0.25">
      <c r="A37" s="2">
        <v>43100</v>
      </c>
      <c r="B37">
        <v>20397</v>
      </c>
      <c r="C37">
        <v>79</v>
      </c>
      <c r="D37">
        <v>27.3</v>
      </c>
      <c r="E37">
        <v>81.899999999999991</v>
      </c>
      <c r="F37">
        <v>0.216</v>
      </c>
      <c r="G37">
        <v>0.30199999999999999</v>
      </c>
      <c r="H37">
        <v>0.28000000000000003</v>
      </c>
      <c r="I37">
        <v>0.20399999999999999</v>
      </c>
      <c r="J37">
        <v>0.20799999999999999</v>
      </c>
      <c r="K37">
        <v>3.8731185958719421E-3</v>
      </c>
      <c r="L37">
        <v>1.023444237127844</v>
      </c>
      <c r="M37">
        <v>14505.275172812941</v>
      </c>
    </row>
    <row r="38" spans="1:13" x14ac:dyDescent="0.25">
      <c r="A38" s="2">
        <v>43131</v>
      </c>
      <c r="B38">
        <v>8758</v>
      </c>
      <c r="C38">
        <v>46</v>
      </c>
      <c r="D38">
        <v>27.2</v>
      </c>
      <c r="E38">
        <v>43.1</v>
      </c>
      <c r="F38">
        <v>0.17249999999999999</v>
      </c>
      <c r="G38">
        <v>0.21</v>
      </c>
      <c r="H38">
        <v>0.27250000000000002</v>
      </c>
      <c r="I38">
        <v>7.2499999999999995E-2</v>
      </c>
      <c r="J38">
        <v>0.16500000000000001</v>
      </c>
      <c r="K38">
        <v>5.2523407170586888E-3</v>
      </c>
      <c r="L38">
        <v>1.006792679167134</v>
      </c>
      <c r="M38">
        <v>20535.550276972019</v>
      </c>
    </row>
    <row r="39" spans="1:13" x14ac:dyDescent="0.25">
      <c r="A39" s="2">
        <v>43159</v>
      </c>
      <c r="B39">
        <v>6841</v>
      </c>
      <c r="C39">
        <v>28</v>
      </c>
      <c r="D39">
        <v>27.666666666666671</v>
      </c>
      <c r="E39">
        <v>1.166666666666667</v>
      </c>
      <c r="F39">
        <v>0.13250000000000001</v>
      </c>
      <c r="G39">
        <v>0.22500000000000001</v>
      </c>
      <c r="H39">
        <v>0.11749999999999999</v>
      </c>
      <c r="I39">
        <v>0.215</v>
      </c>
      <c r="J39">
        <v>0.14499999999999999</v>
      </c>
      <c r="K39">
        <v>4.0929688642011401E-3</v>
      </c>
      <c r="L39">
        <v>-1.128775406227089E-2</v>
      </c>
      <c r="M39">
        <v>-98.858150077368492</v>
      </c>
    </row>
    <row r="40" spans="1:13" x14ac:dyDescent="0.25">
      <c r="A40" s="2">
        <v>43190</v>
      </c>
      <c r="B40">
        <v>10443</v>
      </c>
      <c r="C40">
        <v>62</v>
      </c>
      <c r="D40">
        <v>28.2</v>
      </c>
      <c r="E40">
        <v>26.166666666666671</v>
      </c>
      <c r="F40">
        <v>8.2500000000000004E-2</v>
      </c>
      <c r="G40">
        <v>0.14499999999999999</v>
      </c>
      <c r="H40">
        <v>9.7500000000000003E-2</v>
      </c>
      <c r="I40">
        <v>3.5000000000000003E-2</v>
      </c>
      <c r="J40">
        <v>9.7500000000000003E-2</v>
      </c>
      <c r="K40">
        <v>5.9369912860289193E-3</v>
      </c>
      <c r="L40">
        <v>1.62055696275336</v>
      </c>
      <c r="M40">
        <v>11086.230182195741</v>
      </c>
    </row>
    <row r="41" spans="1:13" x14ac:dyDescent="0.25">
      <c r="A41" s="2">
        <v>43220</v>
      </c>
      <c r="B41">
        <v>6215</v>
      </c>
      <c r="C41">
        <v>35</v>
      </c>
      <c r="D41">
        <v>29.7</v>
      </c>
      <c r="E41">
        <v>40.966666666666661</v>
      </c>
      <c r="F41">
        <v>5.8000000000000003E-2</v>
      </c>
      <c r="G41">
        <v>0.11799999999999999</v>
      </c>
      <c r="H41">
        <v>0.11600000000000001</v>
      </c>
      <c r="I41">
        <v>0.14799999999999999</v>
      </c>
      <c r="J41">
        <v>7.400000000000001E-2</v>
      </c>
      <c r="K41">
        <v>5.6315366049879334E-3</v>
      </c>
      <c r="L41">
        <v>0.35183100363119529</v>
      </c>
      <c r="M41">
        <v>3674.1711709205729</v>
      </c>
    </row>
    <row r="42" spans="1:13" x14ac:dyDescent="0.25">
      <c r="A42" s="2">
        <v>43251</v>
      </c>
      <c r="B42">
        <v>7321</v>
      </c>
      <c r="C42">
        <v>28</v>
      </c>
      <c r="D42">
        <v>30.9</v>
      </c>
      <c r="E42">
        <v>50.3</v>
      </c>
      <c r="F42">
        <v>6.25E-2</v>
      </c>
      <c r="G42">
        <v>0.1275</v>
      </c>
      <c r="H42">
        <v>4.7500000000000001E-2</v>
      </c>
      <c r="I42">
        <v>0</v>
      </c>
      <c r="J42">
        <v>7.2499999999999995E-2</v>
      </c>
      <c r="K42">
        <v>3.824614123753586E-3</v>
      </c>
      <c r="L42">
        <v>1.0786339752134719</v>
      </c>
      <c r="M42">
        <v>6703.7101559517268</v>
      </c>
    </row>
    <row r="43" spans="1:13" x14ac:dyDescent="0.25">
      <c r="A43" s="2">
        <v>43281</v>
      </c>
      <c r="B43">
        <v>10307</v>
      </c>
      <c r="C43">
        <v>79</v>
      </c>
      <c r="D43">
        <v>28.433333333333341</v>
      </c>
      <c r="E43">
        <v>630.93333333333328</v>
      </c>
      <c r="F43">
        <v>9.7500000000000003E-2</v>
      </c>
      <c r="G43">
        <v>0.14749999999999999</v>
      </c>
      <c r="H43">
        <v>0.16500000000000001</v>
      </c>
      <c r="I43">
        <v>0.11749999999999999</v>
      </c>
      <c r="J43">
        <v>0.115</v>
      </c>
      <c r="K43">
        <v>7.664693897351315E-3</v>
      </c>
      <c r="L43">
        <v>2.4596802731788281</v>
      </c>
      <c r="M43">
        <v>18007.3192799422</v>
      </c>
    </row>
    <row r="44" spans="1:13" x14ac:dyDescent="0.25">
      <c r="A44" s="2">
        <v>43312</v>
      </c>
      <c r="B44">
        <v>19203</v>
      </c>
      <c r="C44">
        <v>88</v>
      </c>
      <c r="D44">
        <v>27.733333333333331</v>
      </c>
      <c r="E44">
        <v>621.5333333333333</v>
      </c>
      <c r="F44">
        <v>0.19800000000000001</v>
      </c>
      <c r="G44">
        <v>0.33</v>
      </c>
      <c r="H44">
        <v>0.32200000000000001</v>
      </c>
      <c r="I44">
        <v>0.192</v>
      </c>
      <c r="J44">
        <v>0.254</v>
      </c>
      <c r="K44">
        <v>4.582617299380305E-3</v>
      </c>
      <c r="L44">
        <v>1.105928435655346</v>
      </c>
      <c r="M44">
        <v>11398.804386299649</v>
      </c>
    </row>
    <row r="45" spans="1:13" x14ac:dyDescent="0.25">
      <c r="A45" s="2">
        <v>43343</v>
      </c>
      <c r="B45">
        <v>58390</v>
      </c>
      <c r="C45">
        <v>289</v>
      </c>
      <c r="D45">
        <v>28.033333333333331</v>
      </c>
      <c r="E45">
        <v>485.43333333333328</v>
      </c>
      <c r="F45">
        <v>0.2225</v>
      </c>
      <c r="G45">
        <v>0.39750000000000002</v>
      </c>
      <c r="H45">
        <v>0.32500000000000001</v>
      </c>
      <c r="I45">
        <v>0.3175</v>
      </c>
      <c r="J45">
        <v>0.28249999999999997</v>
      </c>
      <c r="K45">
        <v>4.9494776502825829E-3</v>
      </c>
      <c r="L45">
        <v>2.0334706549186321</v>
      </c>
      <c r="M45">
        <v>39048.73698640248</v>
      </c>
    </row>
    <row r="46" spans="1:13" x14ac:dyDescent="0.25">
      <c r="A46" s="2">
        <v>43373</v>
      </c>
      <c r="B46">
        <v>47407.5</v>
      </c>
      <c r="C46">
        <v>198.75</v>
      </c>
      <c r="D46">
        <v>28.36666666666666</v>
      </c>
      <c r="E46">
        <v>411.43333333333328</v>
      </c>
      <c r="F46">
        <v>0.19</v>
      </c>
      <c r="G46">
        <v>0.33800000000000002</v>
      </c>
      <c r="H46">
        <v>0.20399999999999999</v>
      </c>
      <c r="I46">
        <v>0.25800000000000001</v>
      </c>
      <c r="J46">
        <v>0.23599999999999999</v>
      </c>
      <c r="K46">
        <v>4.192374624268312E-3</v>
      </c>
      <c r="L46">
        <v>1.169739873094144</v>
      </c>
      <c r="M46">
        <v>68301.111189967065</v>
      </c>
    </row>
    <row r="47" spans="1:13" x14ac:dyDescent="0.25">
      <c r="A47" s="2">
        <v>43404</v>
      </c>
      <c r="B47">
        <v>35481.25</v>
      </c>
      <c r="C47">
        <v>147.08333333333329</v>
      </c>
      <c r="D47">
        <v>28.86666666666666</v>
      </c>
      <c r="E47">
        <v>147.93333333333331</v>
      </c>
      <c r="F47">
        <v>0.17499999999999999</v>
      </c>
      <c r="G47">
        <v>0.3125</v>
      </c>
      <c r="H47">
        <v>0.3125</v>
      </c>
      <c r="I47">
        <v>0.10249999999999999</v>
      </c>
      <c r="J47">
        <v>0.20250000000000001</v>
      </c>
      <c r="K47">
        <v>4.1453819505607422E-3</v>
      </c>
      <c r="L47">
        <v>0.86261043725715592</v>
      </c>
      <c r="M47">
        <v>40894.20430426862</v>
      </c>
    </row>
    <row r="48" spans="1:13" x14ac:dyDescent="0.25">
      <c r="A48" s="2">
        <v>43434</v>
      </c>
      <c r="B48">
        <v>27369</v>
      </c>
      <c r="C48">
        <v>135</v>
      </c>
      <c r="D48">
        <v>28.533333333333331</v>
      </c>
      <c r="E48">
        <v>13.633333333333329</v>
      </c>
      <c r="F48">
        <v>0.18</v>
      </c>
      <c r="G48">
        <v>0.34749999999999998</v>
      </c>
      <c r="H48">
        <v>0.20749999999999999</v>
      </c>
      <c r="I48">
        <v>0.215</v>
      </c>
      <c r="J48">
        <v>0.21</v>
      </c>
      <c r="K48">
        <v>4.932587964485367E-3</v>
      </c>
      <c r="L48">
        <v>1.3334761430050039</v>
      </c>
      <c r="M48">
        <v>47313.400398996288</v>
      </c>
    </row>
    <row r="49" spans="1:13" x14ac:dyDescent="0.25">
      <c r="A49" s="2">
        <v>43465</v>
      </c>
      <c r="B49">
        <v>29871</v>
      </c>
      <c r="C49">
        <v>141</v>
      </c>
      <c r="D49">
        <v>27.36666666666666</v>
      </c>
      <c r="E49">
        <v>142.16666666666671</v>
      </c>
      <c r="F49">
        <v>0.186</v>
      </c>
      <c r="G49">
        <v>0.38400000000000001</v>
      </c>
      <c r="H49">
        <v>0.23799999999999999</v>
      </c>
      <c r="I49">
        <v>0.21</v>
      </c>
      <c r="J49">
        <v>0.254</v>
      </c>
      <c r="K49">
        <v>4.7202972782966757E-3</v>
      </c>
      <c r="L49">
        <v>1.3719026205187059</v>
      </c>
      <c r="M49">
        <v>37547.60282097647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CirroLytix</cp:lastModifiedBy>
  <dcterms:created xsi:type="dcterms:W3CDTF">2019-10-19T20:28:13Z</dcterms:created>
  <dcterms:modified xsi:type="dcterms:W3CDTF">2019-10-27T06:29:20Z</dcterms:modified>
</cp:coreProperties>
</file>