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uak\Desktop\Private\B.sc\Diploma Level\BDM\BDM_Project\Data For Project\"/>
    </mc:Choice>
  </mc:AlternateContent>
  <xr:revisionPtr revIDLastSave="0" documentId="13_ncr:1_{65643172-36C7-49B9-A0F1-1180085420AA}" xr6:coauthVersionLast="47" xr6:coauthVersionMax="47" xr10:uidLastSave="{00000000-0000-0000-0000-000000000000}"/>
  <bookViews>
    <workbookView xWindow="-108" yWindow="-108" windowWidth="23256" windowHeight="12456" xr2:uid="{144529A1-4EDD-4D89-A215-E05AF15ABAE3}"/>
  </bookViews>
  <sheets>
    <sheet name="Sheet2" sheetId="2" r:id="rId1"/>
    <sheet name="Day_Wise_Sale" sheetId="1" r:id="rId2"/>
    <sheet name="Sheet1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3" i="1"/>
  <c r="D4" i="1"/>
  <c r="F11" i="3"/>
  <c r="F10" i="3"/>
  <c r="F9" i="3"/>
  <c r="F8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<sst xmlns="http://schemas.openxmlformats.org/spreadsheetml/2006/main" count="43" uniqueCount="28">
  <si>
    <t>Date</t>
  </si>
  <si>
    <t>Sale(no.)</t>
  </si>
  <si>
    <t>Row Labels</t>
  </si>
  <si>
    <t>Grand Total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</si>
  <si>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</si>
  <si>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</si>
  <si>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</si>
  <si>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</si>
  <si>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</si>
  <si>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</si>
  <si>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</si>
  <si>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</si>
  <si>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</si>
  <si>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</si>
  <si>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</si>
  <si>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</si>
  <si>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Sum of Sale(no.)</t>
  </si>
  <si>
    <t>Month</t>
  </si>
  <si>
    <t>Mean</t>
  </si>
  <si>
    <t>min</t>
  </si>
  <si>
    <t>Max</t>
  </si>
  <si>
    <t>Variannce</t>
  </si>
  <si>
    <t>1st quartile</t>
  </si>
  <si>
    <t>Median</t>
  </si>
  <si>
    <t>3rd quartile</t>
  </si>
  <si>
    <t>S.D</t>
  </si>
  <si>
    <t>Range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</si>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</sst>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/>
    <xf numFmtId="0" fontId="1" fillId="0" borderId="0" xfId="0" applyFont="1"/>
    <xf numFmtId="17" fontId="0" fillId="0" borderId="0" xfId="0" applyNumberFormat="1"/>
    <xf numFmtId="1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Sheet2!$F$3</c:f>
              <c:strCache>
                <c:ptCount val="1"/>
                <c:pt idx="0">
                  <c:v>Sum of Sale(no.)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8263998250218723E-2"/>
                  <c:y val="3.11457421988918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C1-45F0-BF7B-962CA6A2AB3D}"/>
                </c:ext>
              </c:extLst>
            </c:dLbl>
            <c:dLbl>
              <c:idx val="2"/>
              <c:layout>
                <c:manualLayout>
                  <c:x val="-4.2708442694663167E-2"/>
                  <c:y val="4.04050014581510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C1-45F0-BF7B-962CA6A2AB3D}"/>
                </c:ext>
              </c:extLst>
            </c:dLbl>
            <c:dLbl>
              <c:idx val="4"/>
              <c:layout>
                <c:manualLayout>
                  <c:x val="-3.993066491688544E-2"/>
                  <c:y val="4.04050014581510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C1-45F0-BF7B-962CA6A2AB3D}"/>
                </c:ext>
              </c:extLst>
            </c:dLbl>
            <c:dLbl>
              <c:idx val="6"/>
              <c:layout>
                <c:manualLayout>
                  <c:x val="-4.8263998250218827E-2"/>
                  <c:y val="6.35531496062991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C1-45F0-BF7B-962CA6A2AB3D}"/>
                </c:ext>
              </c:extLst>
            </c:dLbl>
            <c:dLbl>
              <c:idx val="8"/>
              <c:layout>
                <c:manualLayout>
                  <c:x val="-4.8263998250218827E-2"/>
                  <c:y val="4.04050014581510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C1-45F0-BF7B-962CA6A2AB3D}"/>
                </c:ext>
              </c:extLst>
            </c:dLbl>
            <c:dLbl>
              <c:idx val="11"/>
              <c:layout>
                <c:manualLayout>
                  <c:x val="-3.3928915135608154E-2"/>
                  <c:y val="4.5034631087780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C1-45F0-BF7B-962CA6A2AB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Sheet2!$E$4:$E$15</c:f>
              <c:strCache>
                <c:ptCount val="12"/>
                <c:pt idx="0">
                  <c:v>Dec-21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Sheet2!$F$4:$F$15</c:f>
              <c:numCache>
                <c:formatCode>General</c:formatCode>
                <c:ptCount val="12"/>
                <c:pt idx="0">
                  <c:v>72150</c:v>
                </c:pt>
                <c:pt idx="1">
                  <c:v>75455</c:v>
                </c:pt>
                <c:pt idx="2">
                  <c:v>47400</c:v>
                </c:pt>
                <c:pt idx="3">
                  <c:v>64677</c:v>
                </c:pt>
                <c:pt idx="4">
                  <c:v>42700</c:v>
                </c:pt>
                <c:pt idx="5">
                  <c:v>58770</c:v>
                </c:pt>
                <c:pt idx="6">
                  <c:v>62913</c:v>
                </c:pt>
                <c:pt idx="7">
                  <c:v>58456</c:v>
                </c:pt>
                <c:pt idx="8">
                  <c:v>59737</c:v>
                </c:pt>
                <c:pt idx="9">
                  <c:v>57810</c:v>
                </c:pt>
                <c:pt idx="10">
                  <c:v>63383</c:v>
                </c:pt>
                <c:pt idx="11">
                  <c:v>40049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4-4ECF-A26B-9F94F74FA4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829775"/>
        <c:axId val="666841007"/>
      </c:lineChart>
      <c:catAx>
        <c:axId val="66682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41007"/>
        <c:crosses val="autoZero"/>
        <c:auto val="1"/>
        <c:lblAlgn val="ctr"/>
        <c:lblOffset val="100"/>
        <c:noMultiLvlLbl val="0"/>
      </c:catAx>
      <c:valAx>
        <c:axId val="66684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bricks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85178534733103"/>
          <c:y val="0.16243114117288029"/>
          <c:w val="0.82571307216789736"/>
          <c:h val="0.5706323029150451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Sale(no.)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mmm\-yy</c:formatCode>
                <c:ptCount val="12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72150</c:v>
                </c:pt>
                <c:pt idx="1">
                  <c:v>75455</c:v>
                </c:pt>
                <c:pt idx="2">
                  <c:v>47400</c:v>
                </c:pt>
                <c:pt idx="3">
                  <c:v>64677</c:v>
                </c:pt>
                <c:pt idx="4">
                  <c:v>42700</c:v>
                </c:pt>
                <c:pt idx="5">
                  <c:v>58770</c:v>
                </c:pt>
                <c:pt idx="6">
                  <c:v>62913</c:v>
                </c:pt>
                <c:pt idx="7">
                  <c:v>58456</c:v>
                </c:pt>
                <c:pt idx="8">
                  <c:v>59737</c:v>
                </c:pt>
                <c:pt idx="9">
                  <c:v>57810</c:v>
                </c:pt>
                <c:pt idx="10">
                  <c:v>63383</c:v>
                </c:pt>
                <c:pt idx="11">
                  <c:v>40049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3-45AE-A1A6-F8FD518C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277040"/>
        <c:axId val="2022284528"/>
      </c:lineChart>
      <c:dateAx>
        <c:axId val="202227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84528"/>
        <c:crosses val="autoZero"/>
        <c:auto val="1"/>
        <c:lblOffset val="100"/>
        <c:baseTimeUnit val="months"/>
      </c:dateAx>
      <c:valAx>
        <c:axId val="20222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7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3</xdr:row>
      <xdr:rowOff>137160</xdr:rowOff>
    </xdr:from>
    <xdr:to>
      <xdr:col>15</xdr:col>
      <xdr:colOff>53340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3F2FC-BFD2-5588-4CA9-F134B5069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248196</xdr:colOff>
      <xdr:row>14</xdr:row>
      <xdr:rowOff>78376</xdr:rowOff>
    </xdr:from>
    <xdr:to>
      <xdr:col>16</xdr:col>
      <xdr:colOff>461554</xdr:colOff>
      <xdr:row>30</xdr:row>
      <xdr:rowOff>52251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A7097-6B65-A844-9967-D243C3DF1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pam kumar jha" refreshedDate="44941.211961342589" createdVersion="8" refreshedVersion="8" minRefreshableVersion="3" recordCount="366" xr:uid="{742D8362-F74B-4D0E-B3D9-1789E1A3801C}">
  <cacheSource type="worksheet">
    <worksheetSource ref="A1:B1048576" sheet="Day_Wise_Sale"/>
  </cacheSource>
  <cacheFields count="4">
    <cacheField name="Date" numFmtId="14">
      <sharedItems containsNonDate="0" containsDate="1" containsString="0" containsBlank="1" minDate="2021-12-01T00:00:00" maxDate="2022-12-01T00:00:00" count="366"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m/>
      </sharedItems>
      <fieldGroup par="3" base="0">
        <rangePr groupBy="months" startDate="2021-12-01T00:00:00" endDate="2022-12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12-2022"/>
        </groupItems>
      </fieldGroup>
    </cacheField>
    <cacheField name="Sale(no.)" numFmtId="0">
      <sharedItems containsString="0" containsBlank="1" containsNumber="1" containsInteger="1" minValue="0" maxValue="10000"/>
    </cacheField>
    <cacheField name="Quarters" numFmtId="0" databaseField="0">
      <fieldGroup base="0">
        <rangePr groupBy="quarters" startDate="2021-12-01T00:00:00" endDate="2022-12-01T00:00:00"/>
        <groupItems count="6">
          <s v="&lt;01-12-2021"/>
          <s v="Qtr1"/>
          <s v="Qtr2"/>
          <s v="Qtr3"/>
          <s v="Qtr4"/>
          <s v="&gt;01-12-2022"/>
        </groupItems>
      </fieldGroup>
    </cacheField>
    <cacheField name="Years" numFmtId="0" databaseField="0">
      <fieldGroup base="0">
        <rangePr groupBy="years" startDate="2021-12-01T00:00:00" endDate="2022-12-01T00:00:00"/>
        <groupItems count="4">
          <s v="&lt;01-12-2021"/>
          <s v="2021"/>
          <s v="2022"/>
          <s v="&gt;01-12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2500"/>
  </r>
  <r>
    <x v="1"/>
    <n v="3050"/>
  </r>
  <r>
    <x v="2"/>
    <n v="500"/>
  </r>
  <r>
    <x v="3"/>
    <n v="200"/>
  </r>
  <r>
    <x v="4"/>
    <n v="4800"/>
  </r>
  <r>
    <x v="5"/>
    <n v="100"/>
  </r>
  <r>
    <x v="6"/>
    <n v="4000"/>
  </r>
  <r>
    <x v="7"/>
    <n v="0"/>
  </r>
  <r>
    <x v="8"/>
    <n v="4500"/>
  </r>
  <r>
    <x v="9"/>
    <n v="2500"/>
  </r>
  <r>
    <x v="10"/>
    <n v="1750"/>
  </r>
  <r>
    <x v="11"/>
    <n v="3500"/>
  </r>
  <r>
    <x v="12"/>
    <n v="3000"/>
  </r>
  <r>
    <x v="13"/>
    <n v="4700"/>
  </r>
  <r>
    <x v="14"/>
    <n v="1700"/>
  </r>
  <r>
    <x v="15"/>
    <n v="2500"/>
  </r>
  <r>
    <x v="16"/>
    <n v="4700"/>
  </r>
  <r>
    <x v="17"/>
    <n v="2000"/>
  </r>
  <r>
    <x v="18"/>
    <n v="2000"/>
  </r>
  <r>
    <x v="19"/>
    <n v="1500"/>
  </r>
  <r>
    <x v="20"/>
    <n v="1300"/>
  </r>
  <r>
    <x v="21"/>
    <n v="3200"/>
  </r>
  <r>
    <x v="22"/>
    <n v="0"/>
  </r>
  <r>
    <x v="23"/>
    <n v="1950"/>
  </r>
  <r>
    <x v="24"/>
    <n v="400"/>
  </r>
  <r>
    <x v="25"/>
    <n v="6500"/>
  </r>
  <r>
    <x v="26"/>
    <n v="2800"/>
  </r>
  <r>
    <x v="27"/>
    <n v="2000"/>
  </r>
  <r>
    <x v="28"/>
    <n v="1500"/>
  </r>
  <r>
    <x v="29"/>
    <n v="3000"/>
  </r>
  <r>
    <x v="30"/>
    <n v="0"/>
  </r>
  <r>
    <x v="31"/>
    <n v="4000"/>
  </r>
  <r>
    <x v="32"/>
    <n v="60"/>
  </r>
  <r>
    <x v="33"/>
    <n v="500"/>
  </r>
  <r>
    <x v="34"/>
    <n v="0"/>
  </r>
  <r>
    <x v="35"/>
    <n v="1000"/>
  </r>
  <r>
    <x v="36"/>
    <n v="0"/>
  </r>
  <r>
    <x v="37"/>
    <n v="1000"/>
  </r>
  <r>
    <x v="38"/>
    <n v="4800"/>
  </r>
  <r>
    <x v="39"/>
    <n v="4625"/>
  </r>
  <r>
    <x v="40"/>
    <n v="2600"/>
  </r>
  <r>
    <x v="41"/>
    <n v="3000"/>
  </r>
  <r>
    <x v="42"/>
    <n v="4000"/>
  </r>
  <r>
    <x v="43"/>
    <n v="2000"/>
  </r>
  <r>
    <x v="44"/>
    <n v="3100"/>
  </r>
  <r>
    <x v="45"/>
    <n v="2500"/>
  </r>
  <r>
    <x v="46"/>
    <n v="100"/>
  </r>
  <r>
    <x v="47"/>
    <n v="7500"/>
  </r>
  <r>
    <x v="48"/>
    <n v="2500"/>
  </r>
  <r>
    <x v="49"/>
    <n v="4500"/>
  </r>
  <r>
    <x v="50"/>
    <n v="200"/>
  </r>
  <r>
    <x v="51"/>
    <n v="750"/>
  </r>
  <r>
    <x v="52"/>
    <n v="2500"/>
  </r>
  <r>
    <x v="53"/>
    <n v="2050"/>
  </r>
  <r>
    <x v="54"/>
    <n v="2670"/>
  </r>
  <r>
    <x v="55"/>
    <n v="6800"/>
  </r>
  <r>
    <x v="56"/>
    <n v="1500"/>
  </r>
  <r>
    <x v="57"/>
    <n v="100"/>
  </r>
  <r>
    <x v="58"/>
    <n v="3100"/>
  </r>
  <r>
    <x v="59"/>
    <n v="8000"/>
  </r>
  <r>
    <x v="60"/>
    <n v="0"/>
  </r>
  <r>
    <x v="61"/>
    <n v="0"/>
  </r>
  <r>
    <x v="62"/>
    <n v="0"/>
  </r>
  <r>
    <x v="63"/>
    <n v="1300"/>
  </r>
  <r>
    <x v="64"/>
    <n v="200"/>
  </r>
  <r>
    <x v="65"/>
    <n v="2000"/>
  </r>
  <r>
    <x v="66"/>
    <n v="0"/>
  </r>
  <r>
    <x v="67"/>
    <n v="0"/>
  </r>
  <r>
    <x v="68"/>
    <n v="0"/>
  </r>
  <r>
    <x v="69"/>
    <n v="0"/>
  </r>
  <r>
    <x v="70"/>
    <n v="600"/>
  </r>
  <r>
    <x v="71"/>
    <n v="0"/>
  </r>
  <r>
    <x v="72"/>
    <n v="500"/>
  </r>
  <r>
    <x v="73"/>
    <n v="0"/>
  </r>
  <r>
    <x v="74"/>
    <n v="0"/>
  </r>
  <r>
    <x v="75"/>
    <n v="9200"/>
  </r>
  <r>
    <x v="76"/>
    <n v="0"/>
  </r>
  <r>
    <x v="77"/>
    <n v="2100"/>
  </r>
  <r>
    <x v="78"/>
    <n v="500"/>
  </r>
  <r>
    <x v="79"/>
    <n v="3500"/>
  </r>
  <r>
    <x v="80"/>
    <n v="0"/>
  </r>
  <r>
    <x v="81"/>
    <n v="0"/>
  </r>
  <r>
    <x v="82"/>
    <n v="0"/>
  </r>
  <r>
    <x v="83"/>
    <n v="3600"/>
  </r>
  <r>
    <x v="84"/>
    <n v="5400"/>
  </r>
  <r>
    <x v="85"/>
    <n v="8000"/>
  </r>
  <r>
    <x v="86"/>
    <n v="0"/>
  </r>
  <r>
    <x v="87"/>
    <n v="4350"/>
  </r>
  <r>
    <x v="88"/>
    <n v="1500"/>
  </r>
  <r>
    <x v="89"/>
    <n v="4650"/>
  </r>
  <r>
    <x v="90"/>
    <n v="0"/>
  </r>
  <r>
    <x v="91"/>
    <n v="3700"/>
  </r>
  <r>
    <x v="92"/>
    <n v="900"/>
  </r>
  <r>
    <x v="93"/>
    <n v="2700"/>
  </r>
  <r>
    <x v="94"/>
    <n v="500"/>
  </r>
  <r>
    <x v="95"/>
    <n v="6800"/>
  </r>
  <r>
    <x v="96"/>
    <n v="2600"/>
  </r>
  <r>
    <x v="97"/>
    <n v="1927"/>
  </r>
  <r>
    <x v="98"/>
    <n v="3600"/>
  </r>
  <r>
    <x v="99"/>
    <n v="2000"/>
  </r>
  <r>
    <x v="100"/>
    <n v="1200"/>
  </r>
  <r>
    <x v="101"/>
    <n v="3300"/>
  </r>
  <r>
    <x v="102"/>
    <n v="5000"/>
  </r>
  <r>
    <x v="103"/>
    <n v="3000"/>
  </r>
  <r>
    <x v="104"/>
    <n v="2300"/>
  </r>
  <r>
    <x v="105"/>
    <n v="2100"/>
  </r>
  <r>
    <x v="106"/>
    <n v="0"/>
  </r>
  <r>
    <x v="107"/>
    <n v="0"/>
  </r>
  <r>
    <x v="108"/>
    <n v="1800"/>
  </r>
  <r>
    <x v="109"/>
    <n v="1900"/>
  </r>
  <r>
    <x v="110"/>
    <n v="900"/>
  </r>
  <r>
    <x v="111"/>
    <n v="0"/>
  </r>
  <r>
    <x v="112"/>
    <n v="1700"/>
  </r>
  <r>
    <x v="113"/>
    <n v="0"/>
  </r>
  <r>
    <x v="114"/>
    <n v="2000"/>
  </r>
  <r>
    <x v="115"/>
    <n v="5000"/>
  </r>
  <r>
    <x v="116"/>
    <n v="3800"/>
  </r>
  <r>
    <x v="117"/>
    <n v="2450"/>
  </r>
  <r>
    <x v="118"/>
    <n v="3500"/>
  </r>
  <r>
    <x v="119"/>
    <n v="0"/>
  </r>
  <r>
    <x v="120"/>
    <n v="0"/>
  </r>
  <r>
    <x v="121"/>
    <n v="2000"/>
  </r>
  <r>
    <x v="122"/>
    <n v="250"/>
  </r>
  <r>
    <x v="123"/>
    <n v="1100"/>
  </r>
  <r>
    <x v="124"/>
    <n v="8350"/>
  </r>
  <r>
    <x v="125"/>
    <n v="2500"/>
  </r>
  <r>
    <x v="126"/>
    <n v="2500"/>
  </r>
  <r>
    <x v="127"/>
    <n v="4000"/>
  </r>
  <r>
    <x v="128"/>
    <n v="4800"/>
  </r>
  <r>
    <x v="129"/>
    <n v="500"/>
  </r>
  <r>
    <x v="130"/>
    <n v="1000"/>
  </r>
  <r>
    <x v="131"/>
    <n v="1300"/>
  </r>
  <r>
    <x v="132"/>
    <n v="0"/>
  </r>
  <r>
    <x v="133"/>
    <n v="1200"/>
  </r>
  <r>
    <x v="134"/>
    <n v="200"/>
  </r>
  <r>
    <x v="135"/>
    <n v="0"/>
  </r>
  <r>
    <x v="136"/>
    <n v="2600"/>
  </r>
  <r>
    <x v="137"/>
    <n v="300"/>
  </r>
  <r>
    <x v="138"/>
    <n v="1000"/>
  </r>
  <r>
    <x v="139"/>
    <n v="1000"/>
  </r>
  <r>
    <x v="140"/>
    <n v="300"/>
  </r>
  <r>
    <x v="141"/>
    <n v="0"/>
  </r>
  <r>
    <x v="142"/>
    <n v="1000"/>
  </r>
  <r>
    <x v="143"/>
    <n v="0"/>
  </r>
  <r>
    <x v="144"/>
    <n v="0"/>
  </r>
  <r>
    <x v="145"/>
    <n v="0"/>
  </r>
  <r>
    <x v="146"/>
    <n v="0"/>
  </r>
  <r>
    <x v="147"/>
    <n v="500"/>
  </r>
  <r>
    <x v="148"/>
    <n v="5800"/>
  </r>
  <r>
    <x v="149"/>
    <n v="200"/>
  </r>
  <r>
    <x v="150"/>
    <n v="300"/>
  </r>
  <r>
    <x v="151"/>
    <n v="1000"/>
  </r>
  <r>
    <x v="152"/>
    <n v="2000"/>
  </r>
  <r>
    <x v="153"/>
    <n v="0"/>
  </r>
  <r>
    <x v="154"/>
    <n v="500"/>
  </r>
  <r>
    <x v="155"/>
    <n v="0"/>
  </r>
  <r>
    <x v="156"/>
    <n v="0"/>
  </r>
  <r>
    <x v="157"/>
    <n v="0"/>
  </r>
  <r>
    <x v="158"/>
    <n v="0"/>
  </r>
  <r>
    <x v="159"/>
    <n v="4500"/>
  </r>
  <r>
    <x v="160"/>
    <n v="1927"/>
  </r>
  <r>
    <x v="161"/>
    <n v="1927"/>
  </r>
  <r>
    <x v="162"/>
    <n v="1927"/>
  </r>
  <r>
    <x v="163"/>
    <n v="1927"/>
  </r>
  <r>
    <x v="164"/>
    <n v="1927"/>
  </r>
  <r>
    <x v="165"/>
    <n v="1927"/>
  </r>
  <r>
    <x v="166"/>
    <n v="7500"/>
  </r>
  <r>
    <x v="167"/>
    <n v="2500"/>
  </r>
  <r>
    <x v="168"/>
    <n v="0"/>
  </r>
  <r>
    <x v="169"/>
    <n v="0"/>
  </r>
  <r>
    <x v="170"/>
    <n v="0"/>
  </r>
  <r>
    <x v="171"/>
    <n v="0"/>
  </r>
  <r>
    <x v="172"/>
    <n v="1927"/>
  </r>
  <r>
    <x v="173"/>
    <n v="5000"/>
  </r>
  <r>
    <x v="174"/>
    <n v="3500"/>
  </r>
  <r>
    <x v="175"/>
    <n v="0"/>
  </r>
  <r>
    <x v="176"/>
    <n v="3000"/>
  </r>
  <r>
    <x v="177"/>
    <n v="0"/>
  </r>
  <r>
    <x v="178"/>
    <n v="10000"/>
  </r>
  <r>
    <x v="179"/>
    <n v="1927"/>
  </r>
  <r>
    <x v="180"/>
    <n v="1927"/>
  </r>
  <r>
    <x v="181"/>
    <n v="1927"/>
  </r>
  <r>
    <x v="182"/>
    <n v="1927"/>
  </r>
  <r>
    <x v="183"/>
    <n v="1927"/>
  </r>
  <r>
    <x v="184"/>
    <n v="2000"/>
  </r>
  <r>
    <x v="185"/>
    <n v="2000"/>
  </r>
  <r>
    <x v="186"/>
    <n v="500"/>
  </r>
  <r>
    <x v="187"/>
    <n v="1927"/>
  </r>
  <r>
    <x v="188"/>
    <n v="1927"/>
  </r>
  <r>
    <x v="189"/>
    <n v="1000"/>
  </r>
  <r>
    <x v="190"/>
    <n v="4500"/>
  </r>
  <r>
    <x v="191"/>
    <n v="3000"/>
  </r>
  <r>
    <x v="192"/>
    <n v="2000"/>
  </r>
  <r>
    <x v="193"/>
    <n v="4500"/>
  </r>
  <r>
    <x v="194"/>
    <n v="5200"/>
  </r>
  <r>
    <x v="195"/>
    <n v="1000"/>
  </r>
  <r>
    <x v="196"/>
    <n v="600"/>
  </r>
  <r>
    <x v="197"/>
    <n v="1927"/>
  </r>
  <r>
    <x v="198"/>
    <n v="1927"/>
  </r>
  <r>
    <x v="199"/>
    <n v="1927"/>
  </r>
  <r>
    <x v="200"/>
    <n v="1927"/>
  </r>
  <r>
    <x v="201"/>
    <n v="1927"/>
  </r>
  <r>
    <x v="202"/>
    <n v="1927"/>
  </r>
  <r>
    <x v="203"/>
    <n v="1927"/>
  </r>
  <r>
    <x v="204"/>
    <n v="1927"/>
  </r>
  <r>
    <x v="205"/>
    <n v="1927"/>
  </r>
  <r>
    <x v="206"/>
    <n v="1927"/>
  </r>
  <r>
    <x v="207"/>
    <n v="1927"/>
  </r>
  <r>
    <x v="208"/>
    <n v="1927"/>
  </r>
  <r>
    <x v="209"/>
    <n v="1927"/>
  </r>
  <r>
    <x v="210"/>
    <n v="1927"/>
  </r>
  <r>
    <x v="211"/>
    <n v="1927"/>
  </r>
  <r>
    <x v="212"/>
    <n v="1000"/>
  </r>
  <r>
    <x v="213"/>
    <n v="3400"/>
  </r>
  <r>
    <x v="214"/>
    <n v="100"/>
  </r>
  <r>
    <x v="215"/>
    <n v="1927"/>
  </r>
  <r>
    <x v="216"/>
    <n v="1927"/>
  </r>
  <r>
    <x v="217"/>
    <n v="1927"/>
  </r>
  <r>
    <x v="218"/>
    <n v="1927"/>
  </r>
  <r>
    <x v="219"/>
    <n v="1927"/>
  </r>
  <r>
    <x v="220"/>
    <n v="1927"/>
  </r>
  <r>
    <x v="221"/>
    <n v="1927"/>
  </r>
  <r>
    <x v="222"/>
    <n v="1927"/>
  </r>
  <r>
    <x v="223"/>
    <n v="1927"/>
  </r>
  <r>
    <x v="224"/>
    <n v="1927"/>
  </r>
  <r>
    <x v="225"/>
    <n v="1927"/>
  </r>
  <r>
    <x v="226"/>
    <n v="1927"/>
  </r>
  <r>
    <x v="227"/>
    <n v="1927"/>
  </r>
  <r>
    <x v="228"/>
    <n v="1927"/>
  </r>
  <r>
    <x v="229"/>
    <n v="1927"/>
  </r>
  <r>
    <x v="230"/>
    <n v="1927"/>
  </r>
  <r>
    <x v="231"/>
    <n v="1927"/>
  </r>
  <r>
    <x v="232"/>
    <n v="1927"/>
  </r>
  <r>
    <x v="233"/>
    <n v="1927"/>
  </r>
  <r>
    <x v="234"/>
    <n v="1927"/>
  </r>
  <r>
    <x v="235"/>
    <n v="1927"/>
  </r>
  <r>
    <x v="236"/>
    <n v="1927"/>
  </r>
  <r>
    <x v="237"/>
    <n v="1927"/>
  </r>
  <r>
    <x v="238"/>
    <n v="1927"/>
  </r>
  <r>
    <x v="239"/>
    <n v="1927"/>
  </r>
  <r>
    <x v="240"/>
    <n v="1927"/>
  </r>
  <r>
    <x v="241"/>
    <n v="1927"/>
  </r>
  <r>
    <x v="242"/>
    <n v="1927"/>
  </r>
  <r>
    <x v="243"/>
    <n v="1927"/>
  </r>
  <r>
    <x v="244"/>
    <n v="1927"/>
  </r>
  <r>
    <x v="245"/>
    <n v="1927"/>
  </r>
  <r>
    <x v="246"/>
    <n v="1927"/>
  </r>
  <r>
    <x v="247"/>
    <n v="1927"/>
  </r>
  <r>
    <x v="248"/>
    <n v="1927"/>
  </r>
  <r>
    <x v="249"/>
    <n v="1927"/>
  </r>
  <r>
    <x v="250"/>
    <n v="1927"/>
  </r>
  <r>
    <x v="251"/>
    <n v="1927"/>
  </r>
  <r>
    <x v="252"/>
    <n v="1927"/>
  </r>
  <r>
    <x v="253"/>
    <n v="1927"/>
  </r>
  <r>
    <x v="254"/>
    <n v="1927"/>
  </r>
  <r>
    <x v="255"/>
    <n v="1927"/>
  </r>
  <r>
    <x v="256"/>
    <n v="1927"/>
  </r>
  <r>
    <x v="257"/>
    <n v="1927"/>
  </r>
  <r>
    <x v="258"/>
    <n v="1927"/>
  </r>
  <r>
    <x v="259"/>
    <n v="1927"/>
  </r>
  <r>
    <x v="260"/>
    <n v="1927"/>
  </r>
  <r>
    <x v="261"/>
    <n v="1927"/>
  </r>
  <r>
    <x v="262"/>
    <n v="1927"/>
  </r>
  <r>
    <x v="263"/>
    <n v="1927"/>
  </r>
  <r>
    <x v="264"/>
    <n v="1927"/>
  </r>
  <r>
    <x v="265"/>
    <n v="1927"/>
  </r>
  <r>
    <x v="266"/>
    <n v="1927"/>
  </r>
  <r>
    <x v="267"/>
    <n v="1927"/>
  </r>
  <r>
    <x v="268"/>
    <n v="1927"/>
  </r>
  <r>
    <x v="269"/>
    <n v="1927"/>
  </r>
  <r>
    <x v="270"/>
    <n v="1927"/>
  </r>
  <r>
    <x v="271"/>
    <n v="1927"/>
  </r>
  <r>
    <x v="272"/>
    <n v="1927"/>
  </r>
  <r>
    <x v="273"/>
    <n v="1927"/>
  </r>
  <r>
    <x v="274"/>
    <n v="1927"/>
  </r>
  <r>
    <x v="275"/>
    <n v="1927"/>
  </r>
  <r>
    <x v="276"/>
    <n v="1927"/>
  </r>
  <r>
    <x v="277"/>
    <n v="1927"/>
  </r>
  <r>
    <x v="278"/>
    <n v="1927"/>
  </r>
  <r>
    <x v="279"/>
    <n v="1927"/>
  </r>
  <r>
    <x v="280"/>
    <n v="1927"/>
  </r>
  <r>
    <x v="281"/>
    <n v="1927"/>
  </r>
  <r>
    <x v="282"/>
    <n v="1927"/>
  </r>
  <r>
    <x v="283"/>
    <n v="1927"/>
  </r>
  <r>
    <x v="284"/>
    <n v="1927"/>
  </r>
  <r>
    <x v="285"/>
    <n v="1927"/>
  </r>
  <r>
    <x v="286"/>
    <n v="1927"/>
  </r>
  <r>
    <x v="287"/>
    <n v="1927"/>
  </r>
  <r>
    <x v="288"/>
    <n v="1927"/>
  </r>
  <r>
    <x v="289"/>
    <n v="1927"/>
  </r>
  <r>
    <x v="290"/>
    <n v="1927"/>
  </r>
  <r>
    <x v="291"/>
    <n v="1927"/>
  </r>
  <r>
    <x v="292"/>
    <n v="1927"/>
  </r>
  <r>
    <x v="293"/>
    <n v="1927"/>
  </r>
  <r>
    <x v="294"/>
    <n v="1927"/>
  </r>
  <r>
    <x v="295"/>
    <n v="1927"/>
  </r>
  <r>
    <x v="296"/>
    <n v="1927"/>
  </r>
  <r>
    <x v="297"/>
    <n v="1927"/>
  </r>
  <r>
    <x v="298"/>
    <n v="1927"/>
  </r>
  <r>
    <x v="299"/>
    <n v="1927"/>
  </r>
  <r>
    <x v="300"/>
    <n v="1927"/>
  </r>
  <r>
    <x v="301"/>
    <n v="1927"/>
  </r>
  <r>
    <x v="302"/>
    <n v="1927"/>
  </r>
  <r>
    <x v="303"/>
    <n v="1927"/>
  </r>
  <r>
    <x v="304"/>
    <n v="1927"/>
  </r>
  <r>
    <x v="305"/>
    <n v="1927"/>
  </r>
  <r>
    <x v="306"/>
    <n v="1927"/>
  </r>
  <r>
    <x v="307"/>
    <n v="1927"/>
  </r>
  <r>
    <x v="308"/>
    <n v="1927"/>
  </r>
  <r>
    <x v="309"/>
    <n v="1927"/>
  </r>
  <r>
    <x v="310"/>
    <n v="1927"/>
  </r>
  <r>
    <x v="311"/>
    <n v="1927"/>
  </r>
  <r>
    <x v="312"/>
    <n v="1927"/>
  </r>
  <r>
    <x v="313"/>
    <n v="1927"/>
  </r>
  <r>
    <x v="314"/>
    <n v="1927"/>
  </r>
  <r>
    <x v="315"/>
    <n v="1927"/>
  </r>
  <r>
    <x v="316"/>
    <n v="1927"/>
  </r>
  <r>
    <x v="317"/>
    <n v="1927"/>
  </r>
  <r>
    <x v="318"/>
    <n v="1927"/>
  </r>
  <r>
    <x v="319"/>
    <n v="1927"/>
  </r>
  <r>
    <x v="320"/>
    <n v="1927"/>
  </r>
  <r>
    <x v="321"/>
    <n v="1927"/>
  </r>
  <r>
    <x v="322"/>
    <n v="1927"/>
  </r>
  <r>
    <x v="323"/>
    <n v="1927"/>
  </r>
  <r>
    <x v="324"/>
    <n v="1927"/>
  </r>
  <r>
    <x v="325"/>
    <n v="1927"/>
  </r>
  <r>
    <x v="326"/>
    <n v="1927"/>
  </r>
  <r>
    <x v="327"/>
    <n v="1927"/>
  </r>
  <r>
    <x v="328"/>
    <n v="1927"/>
  </r>
  <r>
    <x v="329"/>
    <n v="1927"/>
  </r>
  <r>
    <x v="330"/>
    <n v="1927"/>
  </r>
  <r>
    <x v="331"/>
    <n v="1927"/>
  </r>
  <r>
    <x v="332"/>
    <n v="1927"/>
  </r>
  <r>
    <x v="333"/>
    <n v="2500"/>
  </r>
  <r>
    <x v="334"/>
    <n v="5000"/>
  </r>
  <r>
    <x v="335"/>
    <n v="2500"/>
  </r>
  <r>
    <x v="336"/>
    <n v="2500"/>
  </r>
  <r>
    <x v="337"/>
    <n v="1927"/>
  </r>
  <r>
    <x v="338"/>
    <n v="1927"/>
  </r>
  <r>
    <x v="339"/>
    <n v="1927"/>
  </r>
  <r>
    <x v="340"/>
    <n v="1927"/>
  </r>
  <r>
    <x v="341"/>
    <n v="1927"/>
  </r>
  <r>
    <x v="342"/>
    <n v="1927"/>
  </r>
  <r>
    <x v="343"/>
    <n v="2000"/>
  </r>
  <r>
    <x v="344"/>
    <n v="2000"/>
  </r>
  <r>
    <x v="345"/>
    <n v="2500"/>
  </r>
  <r>
    <x v="346"/>
    <n v="0"/>
  </r>
  <r>
    <x v="347"/>
    <n v="0"/>
  </r>
  <r>
    <x v="348"/>
    <n v="500"/>
  </r>
  <r>
    <x v="349"/>
    <n v="0"/>
  </r>
  <r>
    <x v="350"/>
    <n v="0"/>
  </r>
  <r>
    <x v="351"/>
    <n v="2500"/>
  </r>
  <r>
    <x v="352"/>
    <n v="0"/>
  </r>
  <r>
    <x v="353"/>
    <n v="0"/>
  </r>
  <r>
    <x v="354"/>
    <n v="0"/>
  </r>
  <r>
    <x v="355"/>
    <n v="2500"/>
  </r>
  <r>
    <x v="356"/>
    <n v="1927"/>
  </r>
  <r>
    <x v="357"/>
    <n v="2500"/>
  </r>
  <r>
    <x v="358"/>
    <n v="300"/>
  </r>
  <r>
    <x v="359"/>
    <n v="2200"/>
  </r>
  <r>
    <x v="360"/>
    <n v="0"/>
  </r>
  <r>
    <x v="361"/>
    <n v="0"/>
  </r>
  <r>
    <x v="362"/>
    <n v="660"/>
  </r>
  <r>
    <x v="363"/>
    <n v="1000"/>
  </r>
  <r>
    <x v="364"/>
    <n v="2900"/>
  </r>
  <r>
    <x v="36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A3723-9D5C-4996-A9A6-F529F75037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7" firstHeaderRow="1" firstDataRow="1" firstDataCol="1"/>
  <pivotFields count="4"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(no.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A7E01-DD35-4BBD-BE2F-B21C5EE00B26}">
  <dimension ref="A3:F17"/>
  <sheetViews>
    <sheetView tabSelected="1" workbookViewId="0">
      <selection activeCell="M21" sqref="M21"/>
    </sheetView>
  </sheetViews>
  <sheetFormatPr defaultRowHeight="14.4" x14ac:dyDescent="0.3"/>
  <cols>
    <col min="1" max="1" width="12.5546875" bestFit="1" customWidth="1"/>
    <col min="2" max="2" width="15.109375" bestFit="1" customWidth="1"/>
    <col min="5" max="5" width="10.21875" bestFit="1" customWidth="1"/>
    <col min="6" max="6" width="14.33203125" bestFit="1" customWidth="1"/>
  </cols>
  <sheetData>
    <row r="3" spans="1:6" x14ac:dyDescent="0.3">
      <c r="E3" t="s">
        <v>2</v>
      </c>
      <c r="F3" t="s">
        <v>16</v>
      </c>
    </row>
    <row r="4" spans="1:6" x14ac:dyDescent="0.3">
      <c r="A4" s="2" t="s">
        <v>2</v>
      </c>
      <c r="B4" t="s">
        <v>16</v>
      </c>
      <c r="E4" s="6">
        <v>44531</v>
      </c>
      <c r="F4">
        <v>72150</v>
      </c>
    </row>
    <row r="5" spans="1:6" x14ac:dyDescent="0.3">
      <c r="A5" s="3" t="s">
        <v>5</v>
      </c>
      <c r="B5">
        <v>75455</v>
      </c>
      <c r="E5" t="s">
        <v>5</v>
      </c>
      <c r="F5">
        <v>75455</v>
      </c>
    </row>
    <row r="6" spans="1:6" x14ac:dyDescent="0.3">
      <c r="A6" s="3" t="s">
        <v>6</v>
      </c>
      <c r="B6">
        <v>47400</v>
      </c>
      <c r="E6" t="s">
        <v>6</v>
      </c>
      <c r="F6">
        <v>47400</v>
      </c>
    </row>
    <row r="7" spans="1:6" x14ac:dyDescent="0.3">
      <c r="A7" s="3" t="s">
        <v>7</v>
      </c>
      <c r="B7">
        <v>64677</v>
      </c>
      <c r="E7" t="s">
        <v>7</v>
      </c>
      <c r="F7">
        <v>64677</v>
      </c>
    </row>
    <row r="8" spans="1:6" x14ac:dyDescent="0.3">
      <c r="A8" s="3" t="s">
        <v>8</v>
      </c>
      <c r="B8">
        <v>42700</v>
      </c>
      <c r="E8" t="s">
        <v>8</v>
      </c>
      <c r="F8">
        <v>42700</v>
      </c>
    </row>
    <row r="9" spans="1:6" x14ac:dyDescent="0.3">
      <c r="A9" s="3" t="s">
        <v>9</v>
      </c>
      <c r="B9">
        <v>58770</v>
      </c>
      <c r="E9" t="s">
        <v>9</v>
      </c>
      <c r="F9">
        <v>58770</v>
      </c>
    </row>
    <row r="10" spans="1:6" x14ac:dyDescent="0.3">
      <c r="A10" s="3" t="s">
        <v>10</v>
      </c>
      <c r="B10">
        <v>62913</v>
      </c>
      <c r="E10" t="s">
        <v>10</v>
      </c>
      <c r="F10">
        <v>62913</v>
      </c>
    </row>
    <row r="11" spans="1:6" x14ac:dyDescent="0.3">
      <c r="A11" s="3" t="s">
        <v>11</v>
      </c>
      <c r="B11">
        <v>58456</v>
      </c>
      <c r="E11" t="s">
        <v>11</v>
      </c>
      <c r="F11">
        <v>58456</v>
      </c>
    </row>
    <row r="12" spans="1:6" x14ac:dyDescent="0.3">
      <c r="A12" s="3" t="s">
        <v>12</v>
      </c>
      <c r="B12">
        <v>59737</v>
      </c>
      <c r="E12" t="s">
        <v>12</v>
      </c>
      <c r="F12">
        <v>59737</v>
      </c>
    </row>
    <row r="13" spans="1:6" x14ac:dyDescent="0.3">
      <c r="A13" s="3" t="s">
        <v>13</v>
      </c>
      <c r="B13">
        <v>57810</v>
      </c>
      <c r="E13" t="s">
        <v>13</v>
      </c>
      <c r="F13">
        <v>57810</v>
      </c>
    </row>
    <row r="14" spans="1:6" x14ac:dyDescent="0.3">
      <c r="A14" s="3" t="s">
        <v>14</v>
      </c>
      <c r="B14">
        <v>63383</v>
      </c>
      <c r="E14" t="s">
        <v>14</v>
      </c>
      <c r="F14">
        <v>63383</v>
      </c>
    </row>
    <row r="15" spans="1:6" x14ac:dyDescent="0.3">
      <c r="A15" s="3" t="s">
        <v>15</v>
      </c>
      <c r="B15">
        <v>40049</v>
      </c>
      <c r="E15" t="s">
        <v>15</v>
      </c>
      <c r="F15">
        <v>40049</v>
      </c>
    </row>
    <row r="16" spans="1:6" x14ac:dyDescent="0.3">
      <c r="A16" s="3" t="s">
        <v>4</v>
      </c>
      <c r="B16">
        <v>72150</v>
      </c>
    </row>
    <row r="17" spans="1:2" x14ac:dyDescent="0.3">
      <c r="A17" s="3" t="s">
        <v>3</v>
      </c>
      <c r="B17">
        <v>703500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596F8-1003-4808-88B9-E0E0515BA5C5}">
  <dimension ref="A1:E366"/>
  <sheetViews>
    <sheetView topLeftCell="A61" zoomScale="175" zoomScaleNormal="175" workbookViewId="0">
      <selection activeCell="C9" sqref="C9"/>
    </sheetView>
  </sheetViews>
  <sheetFormatPr defaultRowHeight="14.4" x14ac:dyDescent="0.3"/>
  <cols>
    <col min="1" max="1" width="10.33203125" style="1" bestFit="1" customWidth="1"/>
  </cols>
  <sheetData>
    <row r="1" spans="1:5" x14ac:dyDescent="0.3">
      <c r="A1" s="4" t="s">
        <v>0</v>
      </c>
      <c r="B1" s="5" t="s">
        <v>1</v>
      </c>
    </row>
    <row r="2" spans="1:5" x14ac:dyDescent="0.3">
      <c r="A2" s="1">
        <v>44531</v>
      </c>
      <c r="B2">
        <v>2500</v>
      </c>
    </row>
    <row r="3" spans="1:5" x14ac:dyDescent="0.3">
      <c r="A3" s="1">
        <v>44532</v>
      </c>
      <c r="B3">
        <v>3050</v>
      </c>
      <c r="D3">
        <f>SUM(B2:B366)</f>
        <v>703500</v>
      </c>
    </row>
    <row r="4" spans="1:5" x14ac:dyDescent="0.3">
      <c r="A4" s="1">
        <v>44533</v>
      </c>
      <c r="B4">
        <v>500</v>
      </c>
      <c r="D4">
        <f>AVERAGE(B:B)</f>
        <v>1927.3972602739725</v>
      </c>
    </row>
    <row r="5" spans="1:5" x14ac:dyDescent="0.3">
      <c r="A5" s="1">
        <v>44534</v>
      </c>
      <c r="B5">
        <v>200</v>
      </c>
      <c r="D5">
        <f>MAX(B:B)</f>
        <v>10000</v>
      </c>
      <c r="E5" t="s">
        <v>27</v>
      </c>
    </row>
    <row r="6" spans="1:5" x14ac:dyDescent="0.3">
      <c r="A6" s="1">
        <v>44535</v>
      </c>
      <c r="B6">
        <v>4800</v>
      </c>
      <c r="D6">
        <f>MIN(B:B)</f>
        <v>0</v>
      </c>
      <c r="E6" t="s">
        <v>19</v>
      </c>
    </row>
    <row r="7" spans="1:5" x14ac:dyDescent="0.3">
      <c r="A7" s="1">
        <v>44536</v>
      </c>
      <c r="B7">
        <v>100</v>
      </c>
    </row>
    <row r="8" spans="1:5" x14ac:dyDescent="0.3">
      <c r="A8" s="1">
        <v>44537</v>
      </c>
      <c r="B8">
        <v>4000</v>
      </c>
    </row>
    <row r="9" spans="1:5" x14ac:dyDescent="0.3">
      <c r="A9" s="1">
        <v>44538</v>
      </c>
      <c r="B9">
        <v>0</v>
      </c>
    </row>
    <row r="10" spans="1:5" x14ac:dyDescent="0.3">
      <c r="A10" s="1">
        <v>44539</v>
      </c>
      <c r="B10">
        <v>4500</v>
      </c>
    </row>
    <row r="11" spans="1:5" x14ac:dyDescent="0.3">
      <c r="A11" s="1">
        <v>44540</v>
      </c>
      <c r="B11">
        <v>2500</v>
      </c>
    </row>
    <row r="12" spans="1:5" x14ac:dyDescent="0.3">
      <c r="A12" s="1">
        <v>44541</v>
      </c>
      <c r="B12">
        <v>1750</v>
      </c>
    </row>
    <row r="13" spans="1:5" x14ac:dyDescent="0.3">
      <c r="A13" s="1">
        <v>44542</v>
      </c>
      <c r="B13">
        <v>3500</v>
      </c>
    </row>
    <row r="14" spans="1:5" x14ac:dyDescent="0.3">
      <c r="A14" s="1">
        <v>44543</v>
      </c>
      <c r="B14">
        <v>3000</v>
      </c>
    </row>
    <row r="15" spans="1:5" x14ac:dyDescent="0.3">
      <c r="A15" s="1">
        <v>44544</v>
      </c>
      <c r="B15">
        <v>4700</v>
      </c>
    </row>
    <row r="16" spans="1:5" x14ac:dyDescent="0.3">
      <c r="A16" s="1">
        <v>44545</v>
      </c>
      <c r="B16">
        <v>1700</v>
      </c>
    </row>
    <row r="17" spans="1:2" x14ac:dyDescent="0.3">
      <c r="A17" s="1">
        <v>44546</v>
      </c>
      <c r="B17">
        <v>2500</v>
      </c>
    </row>
    <row r="18" spans="1:2" x14ac:dyDescent="0.3">
      <c r="A18" s="1">
        <v>44547</v>
      </c>
      <c r="B18">
        <v>4700</v>
      </c>
    </row>
    <row r="19" spans="1:2" x14ac:dyDescent="0.3">
      <c r="A19" s="1">
        <v>44548</v>
      </c>
      <c r="B19">
        <v>2000</v>
      </c>
    </row>
    <row r="20" spans="1:2" x14ac:dyDescent="0.3">
      <c r="A20" s="1">
        <v>44549</v>
      </c>
      <c r="B20">
        <v>2000</v>
      </c>
    </row>
    <row r="21" spans="1:2" x14ac:dyDescent="0.3">
      <c r="A21" s="1">
        <v>44550</v>
      </c>
      <c r="B21">
        <v>1500</v>
      </c>
    </row>
    <row r="22" spans="1:2" x14ac:dyDescent="0.3">
      <c r="A22" s="1">
        <v>44551</v>
      </c>
      <c r="B22">
        <v>1300</v>
      </c>
    </row>
    <row r="23" spans="1:2" x14ac:dyDescent="0.3">
      <c r="A23" s="1">
        <v>44552</v>
      </c>
      <c r="B23">
        <v>3200</v>
      </c>
    </row>
    <row r="24" spans="1:2" x14ac:dyDescent="0.3">
      <c r="A24" s="1">
        <v>44553</v>
      </c>
      <c r="B24">
        <v>0</v>
      </c>
    </row>
    <row r="25" spans="1:2" x14ac:dyDescent="0.3">
      <c r="A25" s="1">
        <v>44554</v>
      </c>
      <c r="B25">
        <v>1950</v>
      </c>
    </row>
    <row r="26" spans="1:2" x14ac:dyDescent="0.3">
      <c r="A26" s="1">
        <v>44555</v>
      </c>
      <c r="B26">
        <v>400</v>
      </c>
    </row>
    <row r="27" spans="1:2" x14ac:dyDescent="0.3">
      <c r="A27" s="1">
        <v>44556</v>
      </c>
      <c r="B27">
        <v>6500</v>
      </c>
    </row>
    <row r="28" spans="1:2" x14ac:dyDescent="0.3">
      <c r="A28" s="1">
        <v>44557</v>
      </c>
      <c r="B28">
        <v>2800</v>
      </c>
    </row>
    <row r="29" spans="1:2" x14ac:dyDescent="0.3">
      <c r="A29" s="1">
        <v>44558</v>
      </c>
      <c r="B29">
        <v>2000</v>
      </c>
    </row>
    <row r="30" spans="1:2" x14ac:dyDescent="0.3">
      <c r="A30" s="1">
        <v>44559</v>
      </c>
      <c r="B30">
        <v>1500</v>
      </c>
    </row>
    <row r="31" spans="1:2" x14ac:dyDescent="0.3">
      <c r="A31" s="1">
        <v>44560</v>
      </c>
      <c r="B31">
        <v>3000</v>
      </c>
    </row>
    <row r="32" spans="1:2" x14ac:dyDescent="0.3">
      <c r="A32" s="1">
        <v>44561</v>
      </c>
      <c r="B32">
        <v>0</v>
      </c>
    </row>
    <row r="33" spans="1:2" x14ac:dyDescent="0.3">
      <c r="A33" s="1">
        <v>44562</v>
      </c>
      <c r="B33">
        <v>4000</v>
      </c>
    </row>
    <row r="34" spans="1:2" x14ac:dyDescent="0.3">
      <c r="A34" s="1">
        <v>44563</v>
      </c>
      <c r="B34">
        <v>60</v>
      </c>
    </row>
    <row r="35" spans="1:2" x14ac:dyDescent="0.3">
      <c r="A35" s="1">
        <v>44564</v>
      </c>
      <c r="B35">
        <v>500</v>
      </c>
    </row>
    <row r="36" spans="1:2" x14ac:dyDescent="0.3">
      <c r="A36" s="1">
        <v>44565</v>
      </c>
      <c r="B36">
        <v>0</v>
      </c>
    </row>
    <row r="37" spans="1:2" x14ac:dyDescent="0.3">
      <c r="A37" s="1">
        <v>44566</v>
      </c>
      <c r="B37">
        <v>1000</v>
      </c>
    </row>
    <row r="38" spans="1:2" x14ac:dyDescent="0.3">
      <c r="A38" s="1">
        <v>44567</v>
      </c>
      <c r="B38">
        <v>0</v>
      </c>
    </row>
    <row r="39" spans="1:2" x14ac:dyDescent="0.3">
      <c r="A39" s="1">
        <v>44568</v>
      </c>
      <c r="B39">
        <v>1000</v>
      </c>
    </row>
    <row r="40" spans="1:2" x14ac:dyDescent="0.3">
      <c r="A40" s="1">
        <v>44569</v>
      </c>
      <c r="B40">
        <v>4800</v>
      </c>
    </row>
    <row r="41" spans="1:2" x14ac:dyDescent="0.3">
      <c r="A41" s="1">
        <v>44570</v>
      </c>
      <c r="B41">
        <v>4625</v>
      </c>
    </row>
    <row r="42" spans="1:2" x14ac:dyDescent="0.3">
      <c r="A42" s="1">
        <v>44571</v>
      </c>
      <c r="B42">
        <v>2600</v>
      </c>
    </row>
    <row r="43" spans="1:2" x14ac:dyDescent="0.3">
      <c r="A43" s="1">
        <v>44572</v>
      </c>
      <c r="B43">
        <v>3000</v>
      </c>
    </row>
    <row r="44" spans="1:2" x14ac:dyDescent="0.3">
      <c r="A44" s="1">
        <v>44573</v>
      </c>
      <c r="B44">
        <v>4000</v>
      </c>
    </row>
    <row r="45" spans="1:2" x14ac:dyDescent="0.3">
      <c r="A45" s="1">
        <v>44574</v>
      </c>
      <c r="B45">
        <v>2000</v>
      </c>
    </row>
    <row r="46" spans="1:2" x14ac:dyDescent="0.3">
      <c r="A46" s="1">
        <v>44575</v>
      </c>
      <c r="B46">
        <v>3100</v>
      </c>
    </row>
    <row r="47" spans="1:2" x14ac:dyDescent="0.3">
      <c r="A47" s="1">
        <v>44576</v>
      </c>
      <c r="B47">
        <v>2500</v>
      </c>
    </row>
    <row r="48" spans="1:2" x14ac:dyDescent="0.3">
      <c r="A48" s="1">
        <v>44577</v>
      </c>
      <c r="B48">
        <v>100</v>
      </c>
    </row>
    <row r="49" spans="1:2" x14ac:dyDescent="0.3">
      <c r="A49" s="1">
        <v>44578</v>
      </c>
      <c r="B49">
        <v>7500</v>
      </c>
    </row>
    <row r="50" spans="1:2" x14ac:dyDescent="0.3">
      <c r="A50" s="1">
        <v>44579</v>
      </c>
      <c r="B50">
        <v>2500</v>
      </c>
    </row>
    <row r="51" spans="1:2" x14ac:dyDescent="0.3">
      <c r="A51" s="1">
        <v>44580</v>
      </c>
      <c r="B51">
        <v>4500</v>
      </c>
    </row>
    <row r="52" spans="1:2" x14ac:dyDescent="0.3">
      <c r="A52" s="1">
        <v>44581</v>
      </c>
      <c r="B52">
        <v>200</v>
      </c>
    </row>
    <row r="53" spans="1:2" x14ac:dyDescent="0.3">
      <c r="A53" s="1">
        <v>44582</v>
      </c>
      <c r="B53">
        <v>750</v>
      </c>
    </row>
    <row r="54" spans="1:2" x14ac:dyDescent="0.3">
      <c r="A54" s="1">
        <v>44583</v>
      </c>
      <c r="B54">
        <v>2500</v>
      </c>
    </row>
    <row r="55" spans="1:2" x14ac:dyDescent="0.3">
      <c r="A55" s="1">
        <v>44584</v>
      </c>
      <c r="B55">
        <v>2050</v>
      </c>
    </row>
    <row r="56" spans="1:2" x14ac:dyDescent="0.3">
      <c r="A56" s="1">
        <v>44585</v>
      </c>
      <c r="B56">
        <v>2670</v>
      </c>
    </row>
    <row r="57" spans="1:2" x14ac:dyDescent="0.3">
      <c r="A57" s="1">
        <v>44586</v>
      </c>
      <c r="B57">
        <v>6800</v>
      </c>
    </row>
    <row r="58" spans="1:2" x14ac:dyDescent="0.3">
      <c r="A58" s="1">
        <v>44587</v>
      </c>
      <c r="B58">
        <v>1500</v>
      </c>
    </row>
    <row r="59" spans="1:2" x14ac:dyDescent="0.3">
      <c r="A59" s="1">
        <v>44588</v>
      </c>
      <c r="B59">
        <v>100</v>
      </c>
    </row>
    <row r="60" spans="1:2" x14ac:dyDescent="0.3">
      <c r="A60" s="1">
        <v>44589</v>
      </c>
      <c r="B60">
        <v>3100</v>
      </c>
    </row>
    <row r="61" spans="1:2" x14ac:dyDescent="0.3">
      <c r="A61" s="1">
        <v>44590</v>
      </c>
      <c r="B61">
        <v>8000</v>
      </c>
    </row>
    <row r="62" spans="1:2" x14ac:dyDescent="0.3">
      <c r="A62" s="1">
        <v>44591</v>
      </c>
      <c r="B62">
        <v>0</v>
      </c>
    </row>
    <row r="63" spans="1:2" x14ac:dyDescent="0.3">
      <c r="A63" s="1">
        <v>44592</v>
      </c>
      <c r="B63">
        <v>0</v>
      </c>
    </row>
    <row r="64" spans="1:2" x14ac:dyDescent="0.3">
      <c r="A64" s="1">
        <v>44593</v>
      </c>
      <c r="B64">
        <v>0</v>
      </c>
    </row>
    <row r="65" spans="1:2" x14ac:dyDescent="0.3">
      <c r="A65" s="1">
        <v>44594</v>
      </c>
      <c r="B65">
        <v>1300</v>
      </c>
    </row>
    <row r="66" spans="1:2" x14ac:dyDescent="0.3">
      <c r="A66" s="1">
        <v>44595</v>
      </c>
      <c r="B66">
        <v>200</v>
      </c>
    </row>
    <row r="67" spans="1:2" x14ac:dyDescent="0.3">
      <c r="A67" s="1">
        <v>44596</v>
      </c>
      <c r="B67">
        <v>2000</v>
      </c>
    </row>
    <row r="68" spans="1:2" x14ac:dyDescent="0.3">
      <c r="A68" s="1">
        <v>44597</v>
      </c>
      <c r="B68">
        <v>0</v>
      </c>
    </row>
    <row r="69" spans="1:2" x14ac:dyDescent="0.3">
      <c r="A69" s="1">
        <v>44598</v>
      </c>
      <c r="B69">
        <v>0</v>
      </c>
    </row>
    <row r="70" spans="1:2" x14ac:dyDescent="0.3">
      <c r="A70" s="1">
        <v>44599</v>
      </c>
      <c r="B70">
        <v>0</v>
      </c>
    </row>
    <row r="71" spans="1:2" x14ac:dyDescent="0.3">
      <c r="A71" s="1">
        <v>44600</v>
      </c>
      <c r="B71">
        <v>0</v>
      </c>
    </row>
    <row r="72" spans="1:2" x14ac:dyDescent="0.3">
      <c r="A72" s="1">
        <v>44601</v>
      </c>
      <c r="B72">
        <v>600</v>
      </c>
    </row>
    <row r="73" spans="1:2" x14ac:dyDescent="0.3">
      <c r="A73" s="1">
        <v>44602</v>
      </c>
      <c r="B73">
        <v>0</v>
      </c>
    </row>
    <row r="74" spans="1:2" x14ac:dyDescent="0.3">
      <c r="A74" s="1">
        <v>44603</v>
      </c>
      <c r="B74">
        <v>500</v>
      </c>
    </row>
    <row r="75" spans="1:2" x14ac:dyDescent="0.3">
      <c r="A75" s="1">
        <v>44604</v>
      </c>
      <c r="B75">
        <v>0</v>
      </c>
    </row>
    <row r="76" spans="1:2" x14ac:dyDescent="0.3">
      <c r="A76" s="1">
        <v>44605</v>
      </c>
      <c r="B76">
        <v>0</v>
      </c>
    </row>
    <row r="77" spans="1:2" x14ac:dyDescent="0.3">
      <c r="A77" s="1">
        <v>44606</v>
      </c>
      <c r="B77">
        <v>9200</v>
      </c>
    </row>
    <row r="78" spans="1:2" x14ac:dyDescent="0.3">
      <c r="A78" s="1">
        <v>44607</v>
      </c>
      <c r="B78">
        <v>0</v>
      </c>
    </row>
    <row r="79" spans="1:2" x14ac:dyDescent="0.3">
      <c r="A79" s="1">
        <v>44608</v>
      </c>
      <c r="B79">
        <v>2100</v>
      </c>
    </row>
    <row r="80" spans="1:2" x14ac:dyDescent="0.3">
      <c r="A80" s="1">
        <v>44609</v>
      </c>
      <c r="B80">
        <v>500</v>
      </c>
    </row>
    <row r="81" spans="1:2" x14ac:dyDescent="0.3">
      <c r="A81" s="1">
        <v>44610</v>
      </c>
      <c r="B81">
        <v>3500</v>
      </c>
    </row>
    <row r="82" spans="1:2" x14ac:dyDescent="0.3">
      <c r="A82" s="1">
        <v>44611</v>
      </c>
      <c r="B82">
        <v>0</v>
      </c>
    </row>
    <row r="83" spans="1:2" x14ac:dyDescent="0.3">
      <c r="A83" s="1">
        <v>44612</v>
      </c>
      <c r="B83">
        <v>0</v>
      </c>
    </row>
    <row r="84" spans="1:2" x14ac:dyDescent="0.3">
      <c r="A84" s="1">
        <v>44613</v>
      </c>
      <c r="B84">
        <v>0</v>
      </c>
    </row>
    <row r="85" spans="1:2" x14ac:dyDescent="0.3">
      <c r="A85" s="1">
        <v>44614</v>
      </c>
      <c r="B85">
        <v>3600</v>
      </c>
    </row>
    <row r="86" spans="1:2" x14ac:dyDescent="0.3">
      <c r="A86" s="1">
        <v>44615</v>
      </c>
      <c r="B86">
        <v>5400</v>
      </c>
    </row>
    <row r="87" spans="1:2" x14ac:dyDescent="0.3">
      <c r="A87" s="1">
        <v>44616</v>
      </c>
      <c r="B87">
        <v>8000</v>
      </c>
    </row>
    <row r="88" spans="1:2" x14ac:dyDescent="0.3">
      <c r="A88" s="1">
        <v>44617</v>
      </c>
      <c r="B88">
        <v>0</v>
      </c>
    </row>
    <row r="89" spans="1:2" x14ac:dyDescent="0.3">
      <c r="A89" s="1">
        <v>44618</v>
      </c>
      <c r="B89">
        <v>4350</v>
      </c>
    </row>
    <row r="90" spans="1:2" x14ac:dyDescent="0.3">
      <c r="A90" s="1">
        <v>44619</v>
      </c>
      <c r="B90">
        <v>1500</v>
      </c>
    </row>
    <row r="91" spans="1:2" x14ac:dyDescent="0.3">
      <c r="A91" s="1">
        <v>44620</v>
      </c>
      <c r="B91">
        <v>4650</v>
      </c>
    </row>
    <row r="92" spans="1:2" x14ac:dyDescent="0.3">
      <c r="A92" s="1">
        <v>44621</v>
      </c>
      <c r="B92">
        <v>0</v>
      </c>
    </row>
    <row r="93" spans="1:2" x14ac:dyDescent="0.3">
      <c r="A93" s="1">
        <v>44622</v>
      </c>
      <c r="B93">
        <v>3700</v>
      </c>
    </row>
    <row r="94" spans="1:2" x14ac:dyDescent="0.3">
      <c r="A94" s="1">
        <v>44623</v>
      </c>
      <c r="B94">
        <v>900</v>
      </c>
    </row>
    <row r="95" spans="1:2" x14ac:dyDescent="0.3">
      <c r="A95" s="1">
        <v>44624</v>
      </c>
      <c r="B95">
        <v>2700</v>
      </c>
    </row>
    <row r="96" spans="1:2" x14ac:dyDescent="0.3">
      <c r="A96" s="1">
        <v>44625</v>
      </c>
      <c r="B96">
        <v>500</v>
      </c>
    </row>
    <row r="97" spans="1:2" x14ac:dyDescent="0.3">
      <c r="A97" s="1">
        <v>44626</v>
      </c>
      <c r="B97">
        <v>6800</v>
      </c>
    </row>
    <row r="98" spans="1:2" x14ac:dyDescent="0.3">
      <c r="A98" s="1">
        <v>44627</v>
      </c>
      <c r="B98">
        <v>2600</v>
      </c>
    </row>
    <row r="99" spans="1:2" x14ac:dyDescent="0.3">
      <c r="A99" s="1">
        <v>44628</v>
      </c>
      <c r="B99">
        <v>1927</v>
      </c>
    </row>
    <row r="100" spans="1:2" x14ac:dyDescent="0.3">
      <c r="A100" s="1">
        <v>44629</v>
      </c>
      <c r="B100">
        <v>3600</v>
      </c>
    </row>
    <row r="101" spans="1:2" x14ac:dyDescent="0.3">
      <c r="A101" s="1">
        <v>44630</v>
      </c>
      <c r="B101">
        <v>2000</v>
      </c>
    </row>
    <row r="102" spans="1:2" x14ac:dyDescent="0.3">
      <c r="A102" s="1">
        <v>44631</v>
      </c>
      <c r="B102">
        <v>1200</v>
      </c>
    </row>
    <row r="103" spans="1:2" x14ac:dyDescent="0.3">
      <c r="A103" s="1">
        <v>44632</v>
      </c>
      <c r="B103">
        <v>3300</v>
      </c>
    </row>
    <row r="104" spans="1:2" x14ac:dyDescent="0.3">
      <c r="A104" s="1">
        <v>44633</v>
      </c>
      <c r="B104">
        <v>5000</v>
      </c>
    </row>
    <row r="105" spans="1:2" x14ac:dyDescent="0.3">
      <c r="A105" s="1">
        <v>44634</v>
      </c>
      <c r="B105">
        <v>3000</v>
      </c>
    </row>
    <row r="106" spans="1:2" x14ac:dyDescent="0.3">
      <c r="A106" s="1">
        <v>44635</v>
      </c>
      <c r="B106">
        <v>2300</v>
      </c>
    </row>
    <row r="107" spans="1:2" x14ac:dyDescent="0.3">
      <c r="A107" s="1">
        <v>44636</v>
      </c>
      <c r="B107">
        <v>2100</v>
      </c>
    </row>
    <row r="108" spans="1:2" x14ac:dyDescent="0.3">
      <c r="A108" s="1">
        <v>44637</v>
      </c>
      <c r="B108">
        <v>0</v>
      </c>
    </row>
    <row r="109" spans="1:2" x14ac:dyDescent="0.3">
      <c r="A109" s="1">
        <v>44638</v>
      </c>
      <c r="B109">
        <v>0</v>
      </c>
    </row>
    <row r="110" spans="1:2" x14ac:dyDescent="0.3">
      <c r="A110" s="1">
        <v>44639</v>
      </c>
      <c r="B110">
        <v>1800</v>
      </c>
    </row>
    <row r="111" spans="1:2" x14ac:dyDescent="0.3">
      <c r="A111" s="1">
        <v>44640</v>
      </c>
      <c r="B111">
        <v>1900</v>
      </c>
    </row>
    <row r="112" spans="1:2" x14ac:dyDescent="0.3">
      <c r="A112" s="1">
        <v>44641</v>
      </c>
      <c r="B112">
        <v>900</v>
      </c>
    </row>
    <row r="113" spans="1:2" x14ac:dyDescent="0.3">
      <c r="A113" s="1">
        <v>44642</v>
      </c>
      <c r="B113">
        <v>0</v>
      </c>
    </row>
    <row r="114" spans="1:2" x14ac:dyDescent="0.3">
      <c r="A114" s="1">
        <v>44643</v>
      </c>
      <c r="B114">
        <v>1700</v>
      </c>
    </row>
    <row r="115" spans="1:2" x14ac:dyDescent="0.3">
      <c r="A115" s="1">
        <v>44644</v>
      </c>
      <c r="B115">
        <v>0</v>
      </c>
    </row>
    <row r="116" spans="1:2" x14ac:dyDescent="0.3">
      <c r="A116" s="1">
        <v>44645</v>
      </c>
      <c r="B116">
        <v>2000</v>
      </c>
    </row>
    <row r="117" spans="1:2" x14ac:dyDescent="0.3">
      <c r="A117" s="1">
        <v>44646</v>
      </c>
      <c r="B117">
        <v>5000</v>
      </c>
    </row>
    <row r="118" spans="1:2" x14ac:dyDescent="0.3">
      <c r="A118" s="1">
        <v>44647</v>
      </c>
      <c r="B118">
        <v>3800</v>
      </c>
    </row>
    <row r="119" spans="1:2" x14ac:dyDescent="0.3">
      <c r="A119" s="1">
        <v>44648</v>
      </c>
      <c r="B119">
        <v>2450</v>
      </c>
    </row>
    <row r="120" spans="1:2" x14ac:dyDescent="0.3">
      <c r="A120" s="1">
        <v>44649</v>
      </c>
      <c r="B120">
        <v>3500</v>
      </c>
    </row>
    <row r="121" spans="1:2" x14ac:dyDescent="0.3">
      <c r="A121" s="1">
        <v>44650</v>
      </c>
      <c r="B121">
        <v>0</v>
      </c>
    </row>
    <row r="122" spans="1:2" x14ac:dyDescent="0.3">
      <c r="A122" s="1">
        <v>44651</v>
      </c>
      <c r="B122">
        <v>0</v>
      </c>
    </row>
    <row r="123" spans="1:2" x14ac:dyDescent="0.3">
      <c r="A123" s="1">
        <v>44652</v>
      </c>
      <c r="B123">
        <v>2000</v>
      </c>
    </row>
    <row r="124" spans="1:2" x14ac:dyDescent="0.3">
      <c r="A124" s="1">
        <v>44653</v>
      </c>
      <c r="B124">
        <v>250</v>
      </c>
    </row>
    <row r="125" spans="1:2" x14ac:dyDescent="0.3">
      <c r="A125" s="1">
        <v>44654</v>
      </c>
      <c r="B125">
        <v>1100</v>
      </c>
    </row>
    <row r="126" spans="1:2" x14ac:dyDescent="0.3">
      <c r="A126" s="1">
        <v>44655</v>
      </c>
      <c r="B126">
        <v>8350</v>
      </c>
    </row>
    <row r="127" spans="1:2" x14ac:dyDescent="0.3">
      <c r="A127" s="1">
        <v>44656</v>
      </c>
      <c r="B127">
        <v>2500</v>
      </c>
    </row>
    <row r="128" spans="1:2" x14ac:dyDescent="0.3">
      <c r="A128" s="1">
        <v>44657</v>
      </c>
      <c r="B128">
        <v>2500</v>
      </c>
    </row>
    <row r="129" spans="1:2" x14ac:dyDescent="0.3">
      <c r="A129" s="1">
        <v>44658</v>
      </c>
      <c r="B129">
        <v>4000</v>
      </c>
    </row>
    <row r="130" spans="1:2" x14ac:dyDescent="0.3">
      <c r="A130" s="1">
        <v>44659</v>
      </c>
      <c r="B130">
        <v>4800</v>
      </c>
    </row>
    <row r="131" spans="1:2" x14ac:dyDescent="0.3">
      <c r="A131" s="1">
        <v>44660</v>
      </c>
      <c r="B131">
        <v>500</v>
      </c>
    </row>
    <row r="132" spans="1:2" x14ac:dyDescent="0.3">
      <c r="A132" s="1">
        <v>44661</v>
      </c>
      <c r="B132">
        <v>1000</v>
      </c>
    </row>
    <row r="133" spans="1:2" x14ac:dyDescent="0.3">
      <c r="A133" s="1">
        <v>44662</v>
      </c>
      <c r="B133">
        <v>1300</v>
      </c>
    </row>
    <row r="134" spans="1:2" x14ac:dyDescent="0.3">
      <c r="A134" s="1">
        <v>44663</v>
      </c>
      <c r="B134">
        <v>0</v>
      </c>
    </row>
    <row r="135" spans="1:2" x14ac:dyDescent="0.3">
      <c r="A135" s="1">
        <v>44664</v>
      </c>
      <c r="B135">
        <v>1200</v>
      </c>
    </row>
    <row r="136" spans="1:2" x14ac:dyDescent="0.3">
      <c r="A136" s="1">
        <v>44665</v>
      </c>
      <c r="B136">
        <v>200</v>
      </c>
    </row>
    <row r="137" spans="1:2" x14ac:dyDescent="0.3">
      <c r="A137" s="1">
        <v>44666</v>
      </c>
      <c r="B137">
        <v>0</v>
      </c>
    </row>
    <row r="138" spans="1:2" x14ac:dyDescent="0.3">
      <c r="A138" s="1">
        <v>44667</v>
      </c>
      <c r="B138">
        <v>2600</v>
      </c>
    </row>
    <row r="139" spans="1:2" x14ac:dyDescent="0.3">
      <c r="A139" s="1">
        <v>44668</v>
      </c>
      <c r="B139">
        <v>300</v>
      </c>
    </row>
    <row r="140" spans="1:2" x14ac:dyDescent="0.3">
      <c r="A140" s="1">
        <v>44669</v>
      </c>
      <c r="B140">
        <v>1000</v>
      </c>
    </row>
    <row r="141" spans="1:2" x14ac:dyDescent="0.3">
      <c r="A141" s="1">
        <v>44670</v>
      </c>
      <c r="B141">
        <v>1000</v>
      </c>
    </row>
    <row r="142" spans="1:2" x14ac:dyDescent="0.3">
      <c r="A142" s="1">
        <v>44671</v>
      </c>
      <c r="B142">
        <v>300</v>
      </c>
    </row>
    <row r="143" spans="1:2" x14ac:dyDescent="0.3">
      <c r="A143" s="1">
        <v>44672</v>
      </c>
      <c r="B143">
        <v>0</v>
      </c>
    </row>
    <row r="144" spans="1:2" x14ac:dyDescent="0.3">
      <c r="A144" s="1">
        <v>44673</v>
      </c>
      <c r="B144">
        <v>1000</v>
      </c>
    </row>
    <row r="145" spans="1:2" x14ac:dyDescent="0.3">
      <c r="A145" s="1">
        <v>44674</v>
      </c>
      <c r="B145">
        <v>0</v>
      </c>
    </row>
    <row r="146" spans="1:2" x14ac:dyDescent="0.3">
      <c r="A146" s="1">
        <v>44675</v>
      </c>
      <c r="B146">
        <v>0</v>
      </c>
    </row>
    <row r="147" spans="1:2" x14ac:dyDescent="0.3">
      <c r="A147" s="1">
        <v>44676</v>
      </c>
      <c r="B147">
        <v>0</v>
      </c>
    </row>
    <row r="148" spans="1:2" x14ac:dyDescent="0.3">
      <c r="A148" s="1">
        <v>44677</v>
      </c>
      <c r="B148">
        <v>0</v>
      </c>
    </row>
    <row r="149" spans="1:2" x14ac:dyDescent="0.3">
      <c r="A149" s="1">
        <v>44678</v>
      </c>
      <c r="B149">
        <v>500</v>
      </c>
    </row>
    <row r="150" spans="1:2" x14ac:dyDescent="0.3">
      <c r="A150" s="1">
        <v>44679</v>
      </c>
      <c r="B150">
        <v>5800</v>
      </c>
    </row>
    <row r="151" spans="1:2" x14ac:dyDescent="0.3">
      <c r="A151" s="1">
        <v>44680</v>
      </c>
      <c r="B151">
        <v>200</v>
      </c>
    </row>
    <row r="152" spans="1:2" x14ac:dyDescent="0.3">
      <c r="A152" s="1">
        <v>44681</v>
      </c>
      <c r="B152">
        <v>300</v>
      </c>
    </row>
    <row r="153" spans="1:2" x14ac:dyDescent="0.3">
      <c r="A153" s="1">
        <v>44682</v>
      </c>
      <c r="B153">
        <v>1000</v>
      </c>
    </row>
    <row r="154" spans="1:2" x14ac:dyDescent="0.3">
      <c r="A154" s="1">
        <v>44683</v>
      </c>
      <c r="B154">
        <v>2000</v>
      </c>
    </row>
    <row r="155" spans="1:2" x14ac:dyDescent="0.3">
      <c r="A155" s="1">
        <v>44684</v>
      </c>
      <c r="B155">
        <v>0</v>
      </c>
    </row>
    <row r="156" spans="1:2" x14ac:dyDescent="0.3">
      <c r="A156" s="1">
        <v>44685</v>
      </c>
      <c r="B156">
        <v>500</v>
      </c>
    </row>
    <row r="157" spans="1:2" x14ac:dyDescent="0.3">
      <c r="A157" s="1">
        <v>44686</v>
      </c>
      <c r="B157">
        <v>0</v>
      </c>
    </row>
    <row r="158" spans="1:2" x14ac:dyDescent="0.3">
      <c r="A158" s="1">
        <v>44687</v>
      </c>
      <c r="B158">
        <v>0</v>
      </c>
    </row>
    <row r="159" spans="1:2" x14ac:dyDescent="0.3">
      <c r="A159" s="1">
        <v>44688</v>
      </c>
      <c r="B159">
        <v>0</v>
      </c>
    </row>
    <row r="160" spans="1:2" x14ac:dyDescent="0.3">
      <c r="A160" s="1">
        <v>44689</v>
      </c>
      <c r="B160">
        <v>0</v>
      </c>
    </row>
    <row r="161" spans="1:2" x14ac:dyDescent="0.3">
      <c r="A161" s="1">
        <v>44690</v>
      </c>
      <c r="B161">
        <v>4500</v>
      </c>
    </row>
    <row r="162" spans="1:2" x14ac:dyDescent="0.3">
      <c r="A162" s="1">
        <v>44691</v>
      </c>
      <c r="B162">
        <v>1927</v>
      </c>
    </row>
    <row r="163" spans="1:2" x14ac:dyDescent="0.3">
      <c r="A163" s="1">
        <v>44692</v>
      </c>
      <c r="B163">
        <v>1927</v>
      </c>
    </row>
    <row r="164" spans="1:2" x14ac:dyDescent="0.3">
      <c r="A164" s="1">
        <v>44693</v>
      </c>
      <c r="B164">
        <v>1927</v>
      </c>
    </row>
    <row r="165" spans="1:2" x14ac:dyDescent="0.3">
      <c r="A165" s="1">
        <v>44694</v>
      </c>
      <c r="B165">
        <v>1927</v>
      </c>
    </row>
    <row r="166" spans="1:2" x14ac:dyDescent="0.3">
      <c r="A166" s="1">
        <v>44695</v>
      </c>
      <c r="B166">
        <v>1927</v>
      </c>
    </row>
    <row r="167" spans="1:2" x14ac:dyDescent="0.3">
      <c r="A167" s="1">
        <v>44696</v>
      </c>
      <c r="B167">
        <v>1927</v>
      </c>
    </row>
    <row r="168" spans="1:2" x14ac:dyDescent="0.3">
      <c r="A168" s="1">
        <v>44697</v>
      </c>
      <c r="B168">
        <v>7500</v>
      </c>
    </row>
    <row r="169" spans="1:2" x14ac:dyDescent="0.3">
      <c r="A169" s="1">
        <v>44698</v>
      </c>
      <c r="B169">
        <v>2500</v>
      </c>
    </row>
    <row r="170" spans="1:2" x14ac:dyDescent="0.3">
      <c r="A170" s="1">
        <v>44699</v>
      </c>
      <c r="B170">
        <v>0</v>
      </c>
    </row>
    <row r="171" spans="1:2" x14ac:dyDescent="0.3">
      <c r="A171" s="1">
        <v>44700</v>
      </c>
      <c r="B171">
        <v>0</v>
      </c>
    </row>
    <row r="172" spans="1:2" x14ac:dyDescent="0.3">
      <c r="A172" s="1">
        <v>44701</v>
      </c>
      <c r="B172">
        <v>0</v>
      </c>
    </row>
    <row r="173" spans="1:2" x14ac:dyDescent="0.3">
      <c r="A173" s="1">
        <v>44702</v>
      </c>
      <c r="B173">
        <v>0</v>
      </c>
    </row>
    <row r="174" spans="1:2" x14ac:dyDescent="0.3">
      <c r="A174" s="1">
        <v>44703</v>
      </c>
      <c r="B174">
        <v>1927</v>
      </c>
    </row>
    <row r="175" spans="1:2" x14ac:dyDescent="0.3">
      <c r="A175" s="1">
        <v>44704</v>
      </c>
      <c r="B175">
        <v>5000</v>
      </c>
    </row>
    <row r="176" spans="1:2" x14ac:dyDescent="0.3">
      <c r="A176" s="1">
        <v>44705</v>
      </c>
      <c r="B176">
        <v>3500</v>
      </c>
    </row>
    <row r="177" spans="1:2" x14ac:dyDescent="0.3">
      <c r="A177" s="1">
        <v>44706</v>
      </c>
      <c r="B177">
        <v>0</v>
      </c>
    </row>
    <row r="178" spans="1:2" x14ac:dyDescent="0.3">
      <c r="A178" s="1">
        <v>44707</v>
      </c>
      <c r="B178">
        <v>3000</v>
      </c>
    </row>
    <row r="179" spans="1:2" x14ac:dyDescent="0.3">
      <c r="A179" s="1">
        <v>44708</v>
      </c>
      <c r="B179">
        <v>0</v>
      </c>
    </row>
    <row r="180" spans="1:2" x14ac:dyDescent="0.3">
      <c r="A180" s="1">
        <v>44709</v>
      </c>
      <c r="B180">
        <v>10000</v>
      </c>
    </row>
    <row r="181" spans="1:2" x14ac:dyDescent="0.3">
      <c r="A181" s="1">
        <v>44710</v>
      </c>
      <c r="B181">
        <v>1927</v>
      </c>
    </row>
    <row r="182" spans="1:2" x14ac:dyDescent="0.3">
      <c r="A182" s="1">
        <v>44711</v>
      </c>
      <c r="B182">
        <v>1927</v>
      </c>
    </row>
    <row r="183" spans="1:2" x14ac:dyDescent="0.3">
      <c r="A183" s="1">
        <v>44712</v>
      </c>
      <c r="B183">
        <v>1927</v>
      </c>
    </row>
    <row r="184" spans="1:2" x14ac:dyDescent="0.3">
      <c r="A184" s="1">
        <v>44713</v>
      </c>
      <c r="B184">
        <v>1927</v>
      </c>
    </row>
    <row r="185" spans="1:2" x14ac:dyDescent="0.3">
      <c r="A185" s="1">
        <v>44714</v>
      </c>
      <c r="B185">
        <v>1927</v>
      </c>
    </row>
    <row r="186" spans="1:2" x14ac:dyDescent="0.3">
      <c r="A186" s="1">
        <v>44715</v>
      </c>
      <c r="B186">
        <v>2000</v>
      </c>
    </row>
    <row r="187" spans="1:2" x14ac:dyDescent="0.3">
      <c r="A187" s="1">
        <v>44716</v>
      </c>
      <c r="B187">
        <v>2000</v>
      </c>
    </row>
    <row r="188" spans="1:2" x14ac:dyDescent="0.3">
      <c r="A188" s="1">
        <v>44717</v>
      </c>
      <c r="B188">
        <v>500</v>
      </c>
    </row>
    <row r="189" spans="1:2" x14ac:dyDescent="0.3">
      <c r="A189" s="1">
        <v>44718</v>
      </c>
      <c r="B189">
        <v>1927</v>
      </c>
    </row>
    <row r="190" spans="1:2" x14ac:dyDescent="0.3">
      <c r="A190" s="1">
        <v>44719</v>
      </c>
      <c r="B190">
        <v>1927</v>
      </c>
    </row>
    <row r="191" spans="1:2" x14ac:dyDescent="0.3">
      <c r="A191" s="1">
        <v>44720</v>
      </c>
      <c r="B191">
        <v>1000</v>
      </c>
    </row>
    <row r="192" spans="1:2" x14ac:dyDescent="0.3">
      <c r="A192" s="1">
        <v>44721</v>
      </c>
      <c r="B192">
        <v>4500</v>
      </c>
    </row>
    <row r="193" spans="1:2" x14ac:dyDescent="0.3">
      <c r="A193" s="1">
        <v>44722</v>
      </c>
      <c r="B193">
        <v>3000</v>
      </c>
    </row>
    <row r="194" spans="1:2" x14ac:dyDescent="0.3">
      <c r="A194" s="1">
        <v>44723</v>
      </c>
      <c r="B194">
        <v>2000</v>
      </c>
    </row>
    <row r="195" spans="1:2" x14ac:dyDescent="0.3">
      <c r="A195" s="1">
        <v>44724</v>
      </c>
      <c r="B195">
        <v>4500</v>
      </c>
    </row>
    <row r="196" spans="1:2" x14ac:dyDescent="0.3">
      <c r="A196" s="1">
        <v>44725</v>
      </c>
      <c r="B196">
        <v>5200</v>
      </c>
    </row>
    <row r="197" spans="1:2" x14ac:dyDescent="0.3">
      <c r="A197" s="1">
        <v>44726</v>
      </c>
      <c r="B197">
        <v>1000</v>
      </c>
    </row>
    <row r="198" spans="1:2" x14ac:dyDescent="0.3">
      <c r="A198" s="1">
        <v>44727</v>
      </c>
      <c r="B198">
        <v>600</v>
      </c>
    </row>
    <row r="199" spans="1:2" x14ac:dyDescent="0.3">
      <c r="A199" s="1">
        <v>44728</v>
      </c>
      <c r="B199">
        <v>1927</v>
      </c>
    </row>
    <row r="200" spans="1:2" x14ac:dyDescent="0.3">
      <c r="A200" s="1">
        <v>44729</v>
      </c>
      <c r="B200">
        <v>1927</v>
      </c>
    </row>
    <row r="201" spans="1:2" x14ac:dyDescent="0.3">
      <c r="A201" s="1">
        <v>44730</v>
      </c>
      <c r="B201">
        <v>1927</v>
      </c>
    </row>
    <row r="202" spans="1:2" x14ac:dyDescent="0.3">
      <c r="A202" s="1">
        <v>44731</v>
      </c>
      <c r="B202">
        <v>1927</v>
      </c>
    </row>
    <row r="203" spans="1:2" x14ac:dyDescent="0.3">
      <c r="A203" s="1">
        <v>44732</v>
      </c>
      <c r="B203">
        <v>1927</v>
      </c>
    </row>
    <row r="204" spans="1:2" x14ac:dyDescent="0.3">
      <c r="A204" s="1">
        <v>44733</v>
      </c>
      <c r="B204">
        <v>1927</v>
      </c>
    </row>
    <row r="205" spans="1:2" x14ac:dyDescent="0.3">
      <c r="A205" s="1">
        <v>44734</v>
      </c>
      <c r="B205">
        <v>1927</v>
      </c>
    </row>
    <row r="206" spans="1:2" x14ac:dyDescent="0.3">
      <c r="A206" s="1">
        <v>44735</v>
      </c>
      <c r="B206">
        <v>1927</v>
      </c>
    </row>
    <row r="207" spans="1:2" x14ac:dyDescent="0.3">
      <c r="A207" s="1">
        <v>44736</v>
      </c>
      <c r="B207">
        <v>1927</v>
      </c>
    </row>
    <row r="208" spans="1:2" x14ac:dyDescent="0.3">
      <c r="A208" s="1">
        <v>44737</v>
      </c>
      <c r="B208">
        <v>1927</v>
      </c>
    </row>
    <row r="209" spans="1:2" x14ac:dyDescent="0.3">
      <c r="A209" s="1">
        <v>44738</v>
      </c>
      <c r="B209">
        <v>1927</v>
      </c>
    </row>
    <row r="210" spans="1:2" x14ac:dyDescent="0.3">
      <c r="A210" s="1">
        <v>44739</v>
      </c>
      <c r="B210">
        <v>1927</v>
      </c>
    </row>
    <row r="211" spans="1:2" x14ac:dyDescent="0.3">
      <c r="A211" s="1">
        <v>44740</v>
      </c>
      <c r="B211">
        <v>1927</v>
      </c>
    </row>
    <row r="212" spans="1:2" x14ac:dyDescent="0.3">
      <c r="A212" s="1">
        <v>44741</v>
      </c>
      <c r="B212">
        <v>1927</v>
      </c>
    </row>
    <row r="213" spans="1:2" x14ac:dyDescent="0.3">
      <c r="A213" s="1">
        <v>44742</v>
      </c>
      <c r="B213">
        <v>1927</v>
      </c>
    </row>
    <row r="214" spans="1:2" x14ac:dyDescent="0.3">
      <c r="A214" s="1">
        <v>44743</v>
      </c>
      <c r="B214">
        <v>1000</v>
      </c>
    </row>
    <row r="215" spans="1:2" x14ac:dyDescent="0.3">
      <c r="A215" s="1">
        <v>44744</v>
      </c>
      <c r="B215">
        <v>3400</v>
      </c>
    </row>
    <row r="216" spans="1:2" x14ac:dyDescent="0.3">
      <c r="A216" s="1">
        <v>44745</v>
      </c>
      <c r="B216">
        <v>100</v>
      </c>
    </row>
    <row r="217" spans="1:2" x14ac:dyDescent="0.3">
      <c r="A217" s="1">
        <v>44746</v>
      </c>
      <c r="B217">
        <v>1927</v>
      </c>
    </row>
    <row r="218" spans="1:2" x14ac:dyDescent="0.3">
      <c r="A218" s="1">
        <v>44747</v>
      </c>
      <c r="B218">
        <v>1927</v>
      </c>
    </row>
    <row r="219" spans="1:2" x14ac:dyDescent="0.3">
      <c r="A219" s="1">
        <v>44748</v>
      </c>
      <c r="B219">
        <v>1927</v>
      </c>
    </row>
    <row r="220" spans="1:2" x14ac:dyDescent="0.3">
      <c r="A220" s="1">
        <v>44749</v>
      </c>
      <c r="B220">
        <v>1927</v>
      </c>
    </row>
    <row r="221" spans="1:2" x14ac:dyDescent="0.3">
      <c r="A221" s="1">
        <v>44750</v>
      </c>
      <c r="B221">
        <v>1927</v>
      </c>
    </row>
    <row r="222" spans="1:2" x14ac:dyDescent="0.3">
      <c r="A222" s="1">
        <v>44751</v>
      </c>
      <c r="B222">
        <v>1927</v>
      </c>
    </row>
    <row r="223" spans="1:2" x14ac:dyDescent="0.3">
      <c r="A223" s="1">
        <v>44752</v>
      </c>
      <c r="B223">
        <v>1927</v>
      </c>
    </row>
    <row r="224" spans="1:2" x14ac:dyDescent="0.3">
      <c r="A224" s="1">
        <v>44753</v>
      </c>
      <c r="B224">
        <v>1927</v>
      </c>
    </row>
    <row r="225" spans="1:2" x14ac:dyDescent="0.3">
      <c r="A225" s="1">
        <v>44754</v>
      </c>
      <c r="B225">
        <v>1927</v>
      </c>
    </row>
    <row r="226" spans="1:2" x14ac:dyDescent="0.3">
      <c r="A226" s="1">
        <v>44755</v>
      </c>
      <c r="B226">
        <v>1927</v>
      </c>
    </row>
    <row r="227" spans="1:2" x14ac:dyDescent="0.3">
      <c r="A227" s="1">
        <v>44756</v>
      </c>
      <c r="B227">
        <v>1927</v>
      </c>
    </row>
    <row r="228" spans="1:2" x14ac:dyDescent="0.3">
      <c r="A228" s="1">
        <v>44757</v>
      </c>
      <c r="B228">
        <v>1927</v>
      </c>
    </row>
    <row r="229" spans="1:2" x14ac:dyDescent="0.3">
      <c r="A229" s="1">
        <v>44758</v>
      </c>
      <c r="B229">
        <v>1927</v>
      </c>
    </row>
    <row r="230" spans="1:2" x14ac:dyDescent="0.3">
      <c r="A230" s="1">
        <v>44759</v>
      </c>
      <c r="B230">
        <v>1927</v>
      </c>
    </row>
    <row r="231" spans="1:2" x14ac:dyDescent="0.3">
      <c r="A231" s="1">
        <v>44760</v>
      </c>
      <c r="B231">
        <v>1927</v>
      </c>
    </row>
    <row r="232" spans="1:2" x14ac:dyDescent="0.3">
      <c r="A232" s="1">
        <v>44761</v>
      </c>
      <c r="B232">
        <v>1927</v>
      </c>
    </row>
    <row r="233" spans="1:2" x14ac:dyDescent="0.3">
      <c r="A233" s="1">
        <v>44762</v>
      </c>
      <c r="B233">
        <v>1927</v>
      </c>
    </row>
    <row r="234" spans="1:2" x14ac:dyDescent="0.3">
      <c r="A234" s="1">
        <v>44763</v>
      </c>
      <c r="B234">
        <v>1927</v>
      </c>
    </row>
    <row r="235" spans="1:2" x14ac:dyDescent="0.3">
      <c r="A235" s="1">
        <v>44764</v>
      </c>
      <c r="B235">
        <v>1927</v>
      </c>
    </row>
    <row r="236" spans="1:2" x14ac:dyDescent="0.3">
      <c r="A236" s="1">
        <v>44765</v>
      </c>
      <c r="B236">
        <v>1927</v>
      </c>
    </row>
    <row r="237" spans="1:2" x14ac:dyDescent="0.3">
      <c r="A237" s="1">
        <v>44766</v>
      </c>
      <c r="B237">
        <v>1927</v>
      </c>
    </row>
    <row r="238" spans="1:2" x14ac:dyDescent="0.3">
      <c r="A238" s="1">
        <v>44767</v>
      </c>
      <c r="B238">
        <v>1927</v>
      </c>
    </row>
    <row r="239" spans="1:2" x14ac:dyDescent="0.3">
      <c r="A239" s="1">
        <v>44768</v>
      </c>
      <c r="B239">
        <v>1927</v>
      </c>
    </row>
    <row r="240" spans="1:2" x14ac:dyDescent="0.3">
      <c r="A240" s="1">
        <v>44769</v>
      </c>
      <c r="B240">
        <v>1927</v>
      </c>
    </row>
    <row r="241" spans="1:2" x14ac:dyDescent="0.3">
      <c r="A241" s="1">
        <v>44770</v>
      </c>
      <c r="B241">
        <v>1927</v>
      </c>
    </row>
    <row r="242" spans="1:2" x14ac:dyDescent="0.3">
      <c r="A242" s="1">
        <v>44771</v>
      </c>
      <c r="B242">
        <v>1927</v>
      </c>
    </row>
    <row r="243" spans="1:2" x14ac:dyDescent="0.3">
      <c r="A243" s="1">
        <v>44772</v>
      </c>
      <c r="B243">
        <v>1927</v>
      </c>
    </row>
    <row r="244" spans="1:2" x14ac:dyDescent="0.3">
      <c r="A244" s="1">
        <v>44773</v>
      </c>
      <c r="B244">
        <v>1927</v>
      </c>
    </row>
    <row r="245" spans="1:2" x14ac:dyDescent="0.3">
      <c r="A245" s="1">
        <v>44774</v>
      </c>
      <c r="B245">
        <v>1927</v>
      </c>
    </row>
    <row r="246" spans="1:2" x14ac:dyDescent="0.3">
      <c r="A246" s="1">
        <v>44775</v>
      </c>
      <c r="B246">
        <v>1927</v>
      </c>
    </row>
    <row r="247" spans="1:2" x14ac:dyDescent="0.3">
      <c r="A247" s="1">
        <v>44776</v>
      </c>
      <c r="B247">
        <v>1927</v>
      </c>
    </row>
    <row r="248" spans="1:2" x14ac:dyDescent="0.3">
      <c r="A248" s="1">
        <v>44777</v>
      </c>
      <c r="B248">
        <v>1927</v>
      </c>
    </row>
    <row r="249" spans="1:2" x14ac:dyDescent="0.3">
      <c r="A249" s="1">
        <v>44778</v>
      </c>
      <c r="B249">
        <v>1927</v>
      </c>
    </row>
    <row r="250" spans="1:2" x14ac:dyDescent="0.3">
      <c r="A250" s="1">
        <v>44779</v>
      </c>
      <c r="B250">
        <v>1927</v>
      </c>
    </row>
    <row r="251" spans="1:2" x14ac:dyDescent="0.3">
      <c r="A251" s="1">
        <v>44780</v>
      </c>
      <c r="B251">
        <v>1927</v>
      </c>
    </row>
    <row r="252" spans="1:2" x14ac:dyDescent="0.3">
      <c r="A252" s="1">
        <v>44781</v>
      </c>
      <c r="B252">
        <v>1927</v>
      </c>
    </row>
    <row r="253" spans="1:2" x14ac:dyDescent="0.3">
      <c r="A253" s="1">
        <v>44782</v>
      </c>
      <c r="B253">
        <v>1927</v>
      </c>
    </row>
    <row r="254" spans="1:2" x14ac:dyDescent="0.3">
      <c r="A254" s="1">
        <v>44783</v>
      </c>
      <c r="B254">
        <v>1927</v>
      </c>
    </row>
    <row r="255" spans="1:2" x14ac:dyDescent="0.3">
      <c r="A255" s="1">
        <v>44784</v>
      </c>
      <c r="B255">
        <v>1927</v>
      </c>
    </row>
    <row r="256" spans="1:2" x14ac:dyDescent="0.3">
      <c r="A256" s="1">
        <v>44785</v>
      </c>
      <c r="B256">
        <v>1927</v>
      </c>
    </row>
    <row r="257" spans="1:2" x14ac:dyDescent="0.3">
      <c r="A257" s="1">
        <v>44786</v>
      </c>
      <c r="B257">
        <v>1927</v>
      </c>
    </row>
    <row r="258" spans="1:2" x14ac:dyDescent="0.3">
      <c r="A258" s="1">
        <v>44787</v>
      </c>
      <c r="B258">
        <v>1927</v>
      </c>
    </row>
    <row r="259" spans="1:2" x14ac:dyDescent="0.3">
      <c r="A259" s="1">
        <v>44788</v>
      </c>
      <c r="B259">
        <v>1927</v>
      </c>
    </row>
    <row r="260" spans="1:2" x14ac:dyDescent="0.3">
      <c r="A260" s="1">
        <v>44789</v>
      </c>
      <c r="B260">
        <v>1927</v>
      </c>
    </row>
    <row r="261" spans="1:2" x14ac:dyDescent="0.3">
      <c r="A261" s="1">
        <v>44790</v>
      </c>
      <c r="B261">
        <v>1927</v>
      </c>
    </row>
    <row r="262" spans="1:2" x14ac:dyDescent="0.3">
      <c r="A262" s="1">
        <v>44791</v>
      </c>
      <c r="B262">
        <v>1927</v>
      </c>
    </row>
    <row r="263" spans="1:2" x14ac:dyDescent="0.3">
      <c r="A263" s="1">
        <v>44792</v>
      </c>
      <c r="B263">
        <v>1927</v>
      </c>
    </row>
    <row r="264" spans="1:2" x14ac:dyDescent="0.3">
      <c r="A264" s="1">
        <v>44793</v>
      </c>
      <c r="B264">
        <v>1927</v>
      </c>
    </row>
    <row r="265" spans="1:2" x14ac:dyDescent="0.3">
      <c r="A265" s="1">
        <v>44794</v>
      </c>
      <c r="B265">
        <v>1927</v>
      </c>
    </row>
    <row r="266" spans="1:2" x14ac:dyDescent="0.3">
      <c r="A266" s="1">
        <v>44795</v>
      </c>
      <c r="B266">
        <v>1927</v>
      </c>
    </row>
    <row r="267" spans="1:2" x14ac:dyDescent="0.3">
      <c r="A267" s="1">
        <v>44796</v>
      </c>
      <c r="B267">
        <v>1927</v>
      </c>
    </row>
    <row r="268" spans="1:2" x14ac:dyDescent="0.3">
      <c r="A268" s="1">
        <v>44797</v>
      </c>
      <c r="B268">
        <v>1927</v>
      </c>
    </row>
    <row r="269" spans="1:2" x14ac:dyDescent="0.3">
      <c r="A269" s="1">
        <v>44798</v>
      </c>
      <c r="B269">
        <v>1927</v>
      </c>
    </row>
    <row r="270" spans="1:2" x14ac:dyDescent="0.3">
      <c r="A270" s="1">
        <v>44799</v>
      </c>
      <c r="B270">
        <v>1927</v>
      </c>
    </row>
    <row r="271" spans="1:2" x14ac:dyDescent="0.3">
      <c r="A271" s="1">
        <v>44800</v>
      </c>
      <c r="B271">
        <v>1927</v>
      </c>
    </row>
    <row r="272" spans="1:2" x14ac:dyDescent="0.3">
      <c r="A272" s="1">
        <v>44801</v>
      </c>
      <c r="B272">
        <v>1927</v>
      </c>
    </row>
    <row r="273" spans="1:2" x14ac:dyDescent="0.3">
      <c r="A273" s="1">
        <v>44802</v>
      </c>
      <c r="B273">
        <v>1927</v>
      </c>
    </row>
    <row r="274" spans="1:2" x14ac:dyDescent="0.3">
      <c r="A274" s="1">
        <v>44803</v>
      </c>
      <c r="B274">
        <v>1927</v>
      </c>
    </row>
    <row r="275" spans="1:2" x14ac:dyDescent="0.3">
      <c r="A275" s="1">
        <v>44804</v>
      </c>
      <c r="B275">
        <v>1927</v>
      </c>
    </row>
    <row r="276" spans="1:2" x14ac:dyDescent="0.3">
      <c r="A276" s="1">
        <v>44805</v>
      </c>
      <c r="B276">
        <v>1927</v>
      </c>
    </row>
    <row r="277" spans="1:2" x14ac:dyDescent="0.3">
      <c r="A277" s="1">
        <v>44806</v>
      </c>
      <c r="B277">
        <v>1927</v>
      </c>
    </row>
    <row r="278" spans="1:2" x14ac:dyDescent="0.3">
      <c r="A278" s="1">
        <v>44807</v>
      </c>
      <c r="B278">
        <v>1927</v>
      </c>
    </row>
    <row r="279" spans="1:2" x14ac:dyDescent="0.3">
      <c r="A279" s="1">
        <v>44808</v>
      </c>
      <c r="B279">
        <v>1927</v>
      </c>
    </row>
    <row r="280" spans="1:2" x14ac:dyDescent="0.3">
      <c r="A280" s="1">
        <v>44809</v>
      </c>
      <c r="B280">
        <v>1927</v>
      </c>
    </row>
    <row r="281" spans="1:2" x14ac:dyDescent="0.3">
      <c r="A281" s="1">
        <v>44810</v>
      </c>
      <c r="B281">
        <v>1927</v>
      </c>
    </row>
    <row r="282" spans="1:2" x14ac:dyDescent="0.3">
      <c r="A282" s="1">
        <v>44811</v>
      </c>
      <c r="B282">
        <v>1927</v>
      </c>
    </row>
    <row r="283" spans="1:2" x14ac:dyDescent="0.3">
      <c r="A283" s="1">
        <v>44812</v>
      </c>
      <c r="B283">
        <v>1927</v>
      </c>
    </row>
    <row r="284" spans="1:2" x14ac:dyDescent="0.3">
      <c r="A284" s="1">
        <v>44813</v>
      </c>
      <c r="B284">
        <v>1927</v>
      </c>
    </row>
    <row r="285" spans="1:2" x14ac:dyDescent="0.3">
      <c r="A285" s="1">
        <v>44814</v>
      </c>
      <c r="B285">
        <v>1927</v>
      </c>
    </row>
    <row r="286" spans="1:2" x14ac:dyDescent="0.3">
      <c r="A286" s="1">
        <v>44815</v>
      </c>
      <c r="B286">
        <v>1927</v>
      </c>
    </row>
    <row r="287" spans="1:2" x14ac:dyDescent="0.3">
      <c r="A287" s="1">
        <v>44816</v>
      </c>
      <c r="B287">
        <v>1927</v>
      </c>
    </row>
    <row r="288" spans="1:2" x14ac:dyDescent="0.3">
      <c r="A288" s="1">
        <v>44817</v>
      </c>
      <c r="B288">
        <v>1927</v>
      </c>
    </row>
    <row r="289" spans="1:2" x14ac:dyDescent="0.3">
      <c r="A289" s="1">
        <v>44818</v>
      </c>
      <c r="B289">
        <v>1927</v>
      </c>
    </row>
    <row r="290" spans="1:2" x14ac:dyDescent="0.3">
      <c r="A290" s="1">
        <v>44819</v>
      </c>
      <c r="B290">
        <v>1927</v>
      </c>
    </row>
    <row r="291" spans="1:2" x14ac:dyDescent="0.3">
      <c r="A291" s="1">
        <v>44820</v>
      </c>
      <c r="B291">
        <v>1927</v>
      </c>
    </row>
    <row r="292" spans="1:2" x14ac:dyDescent="0.3">
      <c r="A292" s="1">
        <v>44821</v>
      </c>
      <c r="B292">
        <v>1927</v>
      </c>
    </row>
    <row r="293" spans="1:2" x14ac:dyDescent="0.3">
      <c r="A293" s="1">
        <v>44822</v>
      </c>
      <c r="B293">
        <v>1927</v>
      </c>
    </row>
    <row r="294" spans="1:2" x14ac:dyDescent="0.3">
      <c r="A294" s="1">
        <v>44823</v>
      </c>
      <c r="B294">
        <v>1927</v>
      </c>
    </row>
    <row r="295" spans="1:2" x14ac:dyDescent="0.3">
      <c r="A295" s="1">
        <v>44824</v>
      </c>
      <c r="B295">
        <v>1927</v>
      </c>
    </row>
    <row r="296" spans="1:2" x14ac:dyDescent="0.3">
      <c r="A296" s="1">
        <v>44825</v>
      </c>
      <c r="B296">
        <v>1927</v>
      </c>
    </row>
    <row r="297" spans="1:2" x14ac:dyDescent="0.3">
      <c r="A297" s="1">
        <v>44826</v>
      </c>
      <c r="B297">
        <v>1927</v>
      </c>
    </row>
    <row r="298" spans="1:2" x14ac:dyDescent="0.3">
      <c r="A298" s="1">
        <v>44827</v>
      </c>
      <c r="B298">
        <v>1927</v>
      </c>
    </row>
    <row r="299" spans="1:2" x14ac:dyDescent="0.3">
      <c r="A299" s="1">
        <v>44828</v>
      </c>
      <c r="B299">
        <v>1927</v>
      </c>
    </row>
    <row r="300" spans="1:2" x14ac:dyDescent="0.3">
      <c r="A300" s="1">
        <v>44829</v>
      </c>
      <c r="B300">
        <v>1927</v>
      </c>
    </row>
    <row r="301" spans="1:2" x14ac:dyDescent="0.3">
      <c r="A301" s="1">
        <v>44830</v>
      </c>
      <c r="B301">
        <v>1927</v>
      </c>
    </row>
    <row r="302" spans="1:2" x14ac:dyDescent="0.3">
      <c r="A302" s="1">
        <v>44831</v>
      </c>
      <c r="B302">
        <v>1927</v>
      </c>
    </row>
    <row r="303" spans="1:2" x14ac:dyDescent="0.3">
      <c r="A303" s="1">
        <v>44832</v>
      </c>
      <c r="B303">
        <v>1927</v>
      </c>
    </row>
    <row r="304" spans="1:2" x14ac:dyDescent="0.3">
      <c r="A304" s="1">
        <v>44833</v>
      </c>
      <c r="B304">
        <v>1927</v>
      </c>
    </row>
    <row r="305" spans="1:2" x14ac:dyDescent="0.3">
      <c r="A305" s="1">
        <v>44834</v>
      </c>
      <c r="B305">
        <v>1927</v>
      </c>
    </row>
    <row r="306" spans="1:2" x14ac:dyDescent="0.3">
      <c r="A306" s="1">
        <v>44835</v>
      </c>
      <c r="B306">
        <v>1927</v>
      </c>
    </row>
    <row r="307" spans="1:2" x14ac:dyDescent="0.3">
      <c r="A307" s="1">
        <v>44836</v>
      </c>
      <c r="B307">
        <v>1927</v>
      </c>
    </row>
    <row r="308" spans="1:2" x14ac:dyDescent="0.3">
      <c r="A308" s="1">
        <v>44837</v>
      </c>
      <c r="B308">
        <v>1927</v>
      </c>
    </row>
    <row r="309" spans="1:2" x14ac:dyDescent="0.3">
      <c r="A309" s="1">
        <v>44838</v>
      </c>
      <c r="B309">
        <v>1927</v>
      </c>
    </row>
    <row r="310" spans="1:2" x14ac:dyDescent="0.3">
      <c r="A310" s="1">
        <v>44839</v>
      </c>
      <c r="B310">
        <v>1927</v>
      </c>
    </row>
    <row r="311" spans="1:2" x14ac:dyDescent="0.3">
      <c r="A311" s="1">
        <v>44840</v>
      </c>
      <c r="B311">
        <v>1927</v>
      </c>
    </row>
    <row r="312" spans="1:2" x14ac:dyDescent="0.3">
      <c r="A312" s="1">
        <v>44841</v>
      </c>
      <c r="B312">
        <v>1927</v>
      </c>
    </row>
    <row r="313" spans="1:2" x14ac:dyDescent="0.3">
      <c r="A313" s="1">
        <v>44842</v>
      </c>
      <c r="B313">
        <v>1927</v>
      </c>
    </row>
    <row r="314" spans="1:2" x14ac:dyDescent="0.3">
      <c r="A314" s="1">
        <v>44843</v>
      </c>
      <c r="B314">
        <v>1927</v>
      </c>
    </row>
    <row r="315" spans="1:2" x14ac:dyDescent="0.3">
      <c r="A315" s="1">
        <v>44844</v>
      </c>
      <c r="B315">
        <v>1927</v>
      </c>
    </row>
    <row r="316" spans="1:2" x14ac:dyDescent="0.3">
      <c r="A316" s="1">
        <v>44845</v>
      </c>
      <c r="B316">
        <v>1927</v>
      </c>
    </row>
    <row r="317" spans="1:2" x14ac:dyDescent="0.3">
      <c r="A317" s="1">
        <v>44846</v>
      </c>
      <c r="B317">
        <v>1927</v>
      </c>
    </row>
    <row r="318" spans="1:2" x14ac:dyDescent="0.3">
      <c r="A318" s="1">
        <v>44847</v>
      </c>
      <c r="B318">
        <v>1927</v>
      </c>
    </row>
    <row r="319" spans="1:2" x14ac:dyDescent="0.3">
      <c r="A319" s="1">
        <v>44848</v>
      </c>
      <c r="B319">
        <v>1927</v>
      </c>
    </row>
    <row r="320" spans="1:2" x14ac:dyDescent="0.3">
      <c r="A320" s="1">
        <v>44849</v>
      </c>
      <c r="B320">
        <v>1927</v>
      </c>
    </row>
    <row r="321" spans="1:2" x14ac:dyDescent="0.3">
      <c r="A321" s="1">
        <v>44850</v>
      </c>
      <c r="B321">
        <v>1927</v>
      </c>
    </row>
    <row r="322" spans="1:2" x14ac:dyDescent="0.3">
      <c r="A322" s="1">
        <v>44851</v>
      </c>
      <c r="B322">
        <v>1927</v>
      </c>
    </row>
    <row r="323" spans="1:2" x14ac:dyDescent="0.3">
      <c r="A323" s="1">
        <v>44852</v>
      </c>
      <c r="B323">
        <v>1927</v>
      </c>
    </row>
    <row r="324" spans="1:2" x14ac:dyDescent="0.3">
      <c r="A324" s="1">
        <v>44853</v>
      </c>
      <c r="B324">
        <v>1927</v>
      </c>
    </row>
    <row r="325" spans="1:2" x14ac:dyDescent="0.3">
      <c r="A325" s="1">
        <v>44854</v>
      </c>
      <c r="B325">
        <v>1927</v>
      </c>
    </row>
    <row r="326" spans="1:2" x14ac:dyDescent="0.3">
      <c r="A326" s="1">
        <v>44855</v>
      </c>
      <c r="B326">
        <v>1927</v>
      </c>
    </row>
    <row r="327" spans="1:2" x14ac:dyDescent="0.3">
      <c r="A327" s="1">
        <v>44856</v>
      </c>
      <c r="B327">
        <v>1927</v>
      </c>
    </row>
    <row r="328" spans="1:2" x14ac:dyDescent="0.3">
      <c r="A328" s="1">
        <v>44857</v>
      </c>
      <c r="B328">
        <v>1927</v>
      </c>
    </row>
    <row r="329" spans="1:2" x14ac:dyDescent="0.3">
      <c r="A329" s="1">
        <v>44858</v>
      </c>
      <c r="B329">
        <v>1927</v>
      </c>
    </row>
    <row r="330" spans="1:2" x14ac:dyDescent="0.3">
      <c r="A330" s="1">
        <v>44859</v>
      </c>
      <c r="B330">
        <v>1927</v>
      </c>
    </row>
    <row r="331" spans="1:2" x14ac:dyDescent="0.3">
      <c r="A331" s="1">
        <v>44860</v>
      </c>
      <c r="B331">
        <v>1927</v>
      </c>
    </row>
    <row r="332" spans="1:2" x14ac:dyDescent="0.3">
      <c r="A332" s="1">
        <v>44861</v>
      </c>
      <c r="B332">
        <v>1927</v>
      </c>
    </row>
    <row r="333" spans="1:2" x14ac:dyDescent="0.3">
      <c r="A333" s="1">
        <v>44862</v>
      </c>
      <c r="B333">
        <v>1927</v>
      </c>
    </row>
    <row r="334" spans="1:2" x14ac:dyDescent="0.3">
      <c r="A334" s="1">
        <v>44863</v>
      </c>
      <c r="B334">
        <v>1927</v>
      </c>
    </row>
    <row r="335" spans="1:2" x14ac:dyDescent="0.3">
      <c r="A335" s="1">
        <v>44864</v>
      </c>
      <c r="B335">
        <v>2500</v>
      </c>
    </row>
    <row r="336" spans="1:2" x14ac:dyDescent="0.3">
      <c r="A336" s="1">
        <v>44865</v>
      </c>
      <c r="B336">
        <v>5000</v>
      </c>
    </row>
    <row r="337" spans="1:2" x14ac:dyDescent="0.3">
      <c r="A337" s="1">
        <v>44866</v>
      </c>
      <c r="B337">
        <v>2500</v>
      </c>
    </row>
    <row r="338" spans="1:2" x14ac:dyDescent="0.3">
      <c r="A338" s="1">
        <v>44867</v>
      </c>
      <c r="B338">
        <v>2500</v>
      </c>
    </row>
    <row r="339" spans="1:2" x14ac:dyDescent="0.3">
      <c r="A339" s="1">
        <v>44868</v>
      </c>
      <c r="B339">
        <v>1927</v>
      </c>
    </row>
    <row r="340" spans="1:2" x14ac:dyDescent="0.3">
      <c r="A340" s="1">
        <v>44869</v>
      </c>
      <c r="B340">
        <v>1927</v>
      </c>
    </row>
    <row r="341" spans="1:2" x14ac:dyDescent="0.3">
      <c r="A341" s="1">
        <v>44870</v>
      </c>
      <c r="B341">
        <v>1927</v>
      </c>
    </row>
    <row r="342" spans="1:2" x14ac:dyDescent="0.3">
      <c r="A342" s="1">
        <v>44871</v>
      </c>
      <c r="B342">
        <v>1927</v>
      </c>
    </row>
    <row r="343" spans="1:2" x14ac:dyDescent="0.3">
      <c r="A343" s="1">
        <v>44872</v>
      </c>
      <c r="B343">
        <v>1927</v>
      </c>
    </row>
    <row r="344" spans="1:2" x14ac:dyDescent="0.3">
      <c r="A344" s="1">
        <v>44873</v>
      </c>
      <c r="B344">
        <v>1927</v>
      </c>
    </row>
    <row r="345" spans="1:2" x14ac:dyDescent="0.3">
      <c r="A345" s="1">
        <v>44874</v>
      </c>
      <c r="B345">
        <v>2000</v>
      </c>
    </row>
    <row r="346" spans="1:2" x14ac:dyDescent="0.3">
      <c r="A346" s="1">
        <v>44875</v>
      </c>
      <c r="B346">
        <v>2000</v>
      </c>
    </row>
    <row r="347" spans="1:2" x14ac:dyDescent="0.3">
      <c r="A347" s="1">
        <v>44876</v>
      </c>
      <c r="B347">
        <v>2500</v>
      </c>
    </row>
    <row r="348" spans="1:2" x14ac:dyDescent="0.3">
      <c r="A348" s="1">
        <v>44877</v>
      </c>
      <c r="B348">
        <v>0</v>
      </c>
    </row>
    <row r="349" spans="1:2" x14ac:dyDescent="0.3">
      <c r="A349" s="1">
        <v>44878</v>
      </c>
      <c r="B349">
        <v>0</v>
      </c>
    </row>
    <row r="350" spans="1:2" x14ac:dyDescent="0.3">
      <c r="A350" s="1">
        <v>44879</v>
      </c>
      <c r="B350">
        <v>500</v>
      </c>
    </row>
    <row r="351" spans="1:2" x14ac:dyDescent="0.3">
      <c r="A351" s="1">
        <v>44880</v>
      </c>
      <c r="B351">
        <v>0</v>
      </c>
    </row>
    <row r="352" spans="1:2" x14ac:dyDescent="0.3">
      <c r="A352" s="1">
        <v>44881</v>
      </c>
      <c r="B352">
        <v>0</v>
      </c>
    </row>
    <row r="353" spans="1:2" x14ac:dyDescent="0.3">
      <c r="A353" s="1">
        <v>44882</v>
      </c>
      <c r="B353">
        <v>2500</v>
      </c>
    </row>
    <row r="354" spans="1:2" x14ac:dyDescent="0.3">
      <c r="A354" s="1">
        <v>44883</v>
      </c>
      <c r="B354">
        <v>0</v>
      </c>
    </row>
    <row r="355" spans="1:2" x14ac:dyDescent="0.3">
      <c r="A355" s="1">
        <v>44884</v>
      </c>
      <c r="B355">
        <v>0</v>
      </c>
    </row>
    <row r="356" spans="1:2" x14ac:dyDescent="0.3">
      <c r="A356" s="1">
        <v>44885</v>
      </c>
      <c r="B356">
        <v>0</v>
      </c>
    </row>
    <row r="357" spans="1:2" x14ac:dyDescent="0.3">
      <c r="A357" s="1">
        <v>44886</v>
      </c>
      <c r="B357">
        <v>2500</v>
      </c>
    </row>
    <row r="358" spans="1:2" x14ac:dyDescent="0.3">
      <c r="A358" s="1">
        <v>44887</v>
      </c>
      <c r="B358">
        <v>1927</v>
      </c>
    </row>
    <row r="359" spans="1:2" x14ac:dyDescent="0.3">
      <c r="A359" s="1">
        <v>44888</v>
      </c>
      <c r="B359">
        <v>2500</v>
      </c>
    </row>
    <row r="360" spans="1:2" x14ac:dyDescent="0.3">
      <c r="A360" s="1">
        <v>44889</v>
      </c>
      <c r="B360">
        <v>300</v>
      </c>
    </row>
    <row r="361" spans="1:2" x14ac:dyDescent="0.3">
      <c r="A361" s="1">
        <v>44890</v>
      </c>
      <c r="B361">
        <v>2200</v>
      </c>
    </row>
    <row r="362" spans="1:2" x14ac:dyDescent="0.3">
      <c r="A362" s="1">
        <v>44891</v>
      </c>
      <c r="B362">
        <v>0</v>
      </c>
    </row>
    <row r="363" spans="1:2" x14ac:dyDescent="0.3">
      <c r="A363" s="1">
        <v>44892</v>
      </c>
      <c r="B363">
        <v>0</v>
      </c>
    </row>
    <row r="364" spans="1:2" x14ac:dyDescent="0.3">
      <c r="A364" s="1">
        <v>44893</v>
      </c>
      <c r="B364">
        <v>660</v>
      </c>
    </row>
    <row r="365" spans="1:2" x14ac:dyDescent="0.3">
      <c r="A365" s="1">
        <v>44894</v>
      </c>
      <c r="B365">
        <v>1000</v>
      </c>
    </row>
    <row r="366" spans="1:2" x14ac:dyDescent="0.3">
      <c r="A366" s="1">
        <v>44895</v>
      </c>
      <c r="B366">
        <v>2900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D79C-A0BB-4ED6-B16B-A79A36BB7B30}">
  <dimension ref="A1:G13"/>
  <sheetViews>
    <sheetView topLeftCell="G44" zoomScale="175" zoomScaleNormal="175" workbookViewId="0">
      <selection activeCell="C27" sqref="C27"/>
    </sheetView>
  </sheetViews>
  <sheetFormatPr defaultRowHeight="14.4" x14ac:dyDescent="0.3"/>
  <cols>
    <col min="1" max="1" width="10.21875" bestFit="1" customWidth="1"/>
    <col min="2" max="2" width="15.109375" bestFit="1" customWidth="1"/>
    <col min="5" max="5" width="10.109375" bestFit="1" customWidth="1"/>
    <col min="6" max="6" width="12" bestFit="1" customWidth="1"/>
  </cols>
  <sheetData>
    <row r="1" spans="1:7" x14ac:dyDescent="0.3">
      <c r="A1" s="5" t="s">
        <v>17</v>
      </c>
      <c r="B1" s="5" t="s">
        <v>16</v>
      </c>
    </row>
    <row r="2" spans="1:7" x14ac:dyDescent="0.3">
      <c r="A2" s="7">
        <v>44531</v>
      </c>
      <c r="B2">
        <v>72150</v>
      </c>
    </row>
    <row r="3" spans="1:7" x14ac:dyDescent="0.3">
      <c r="A3" s="7">
        <v>44562</v>
      </c>
      <c r="B3">
        <v>75455</v>
      </c>
      <c r="E3" t="s">
        <v>18</v>
      </c>
      <c r="F3">
        <f>AVERAGE(B2:B13)</f>
        <v>58625</v>
      </c>
    </row>
    <row r="4" spans="1:7" x14ac:dyDescent="0.3">
      <c r="A4" s="7">
        <v>44593</v>
      </c>
      <c r="B4">
        <v>47400</v>
      </c>
      <c r="E4" t="s">
        <v>19</v>
      </c>
      <c r="F4">
        <f>MIN(B2:B13)</f>
        <v>40049</v>
      </c>
      <c r="G4" s="6">
        <v>44866</v>
      </c>
    </row>
    <row r="5" spans="1:7" x14ac:dyDescent="0.3">
      <c r="A5" s="7">
        <v>44621</v>
      </c>
      <c r="B5">
        <v>64677</v>
      </c>
      <c r="E5" t="s">
        <v>20</v>
      </c>
      <c r="F5">
        <f>MAX(B2:B13)</f>
        <v>75455</v>
      </c>
      <c r="G5" s="6">
        <v>44562</v>
      </c>
    </row>
    <row r="6" spans="1:7" x14ac:dyDescent="0.3">
      <c r="A6" s="7">
        <v>44652</v>
      </c>
      <c r="B6">
        <v>42700</v>
      </c>
      <c r="E6" t="s">
        <v>21</v>
      </c>
      <c r="F6">
        <f>_xlfn.VAR.P(B2:B13)</f>
        <v>105870926.5</v>
      </c>
    </row>
    <row r="7" spans="1:7" x14ac:dyDescent="0.3">
      <c r="A7" s="7">
        <v>44682</v>
      </c>
      <c r="B7">
        <v>58770</v>
      </c>
      <c r="E7" t="s">
        <v>22</v>
      </c>
      <c r="F7">
        <f>QUARTILE(B2:B13,1)</f>
        <v>55207.5</v>
      </c>
    </row>
    <row r="8" spans="1:7" x14ac:dyDescent="0.3">
      <c r="A8" s="7">
        <v>44713</v>
      </c>
      <c r="B8">
        <v>62913</v>
      </c>
      <c r="E8" t="s">
        <v>23</v>
      </c>
      <c r="F8">
        <f>MEDIAN(B2:B13)</f>
        <v>59253.5</v>
      </c>
    </row>
    <row r="9" spans="1:7" x14ac:dyDescent="0.3">
      <c r="A9" s="7">
        <v>44743</v>
      </c>
      <c r="B9">
        <v>58456</v>
      </c>
      <c r="E9" t="s">
        <v>24</v>
      </c>
      <c r="F9">
        <f>QUARTILE(B2:B13,3)</f>
        <v>63706.5</v>
      </c>
    </row>
    <row r="10" spans="1:7" x14ac:dyDescent="0.3">
      <c r="A10" s="7">
        <v>44774</v>
      </c>
      <c r="B10">
        <v>59737</v>
      </c>
      <c r="E10" t="s">
        <v>25</v>
      </c>
      <c r="F10">
        <f>SQRT(F6)</f>
        <v>10289.359868330002</v>
      </c>
    </row>
    <row r="11" spans="1:7" x14ac:dyDescent="0.3">
      <c r="A11" s="7">
        <v>44805</v>
      </c>
      <c r="B11">
        <v>57810</v>
      </c>
      <c r="E11" t="s">
        <v>26</v>
      </c>
      <c r="F11">
        <f>F5-F4</f>
        <v>35406</v>
      </c>
    </row>
    <row r="12" spans="1:7" x14ac:dyDescent="0.3">
      <c r="A12" s="7">
        <v>44835</v>
      </c>
      <c r="B12">
        <v>63383</v>
      </c>
    </row>
    <row r="13" spans="1:7" x14ac:dyDescent="0.3">
      <c r="A13" s="7">
        <v>44866</v>
      </c>
      <c r="B13">
        <v>40049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Day_Wise_Sale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kumar jha</dc:creator>
  <cp:lastModifiedBy>anupam kumar jha</cp:lastModifiedBy>
  <dcterms:created xsi:type="dcterms:W3CDTF">2022-12-27T04:03:10Z</dcterms:created>
  <dcterms:modified xsi:type="dcterms:W3CDTF">2023-04-06T17:42:04Z</dcterms:modified>
</cp:coreProperties>
</file>