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EEF\Code_attempts_2D\"/>
    </mc:Choice>
  </mc:AlternateContent>
  <bookViews>
    <workbookView xWindow="0" yWindow="0" windowWidth="20490" windowHeight="7755"/>
  </bookViews>
  <sheets>
    <sheet name="Sigsq_0_5" sheetId="1" r:id="rId1"/>
    <sheet name="Sigsq_1" sheetId="2" r:id="rId2"/>
    <sheet name="Sigsq_3" sheetId="3" r:id="rId3"/>
    <sheet name="Sigsq_6" sheetId="4" r:id="rId4"/>
    <sheet name="Sigsq_9" sheetId="5" r:id="rId5"/>
    <sheet name="Sigsq_15" sheetId="6" r:id="rId6"/>
    <sheet name="1_sigsq_9" sheetId="7" r:id="rId7"/>
    <sheet name="1_sigsq_20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8" l="1" a="1"/>
  <c r="C5" i="8" s="1"/>
  <c r="C7" i="8" a="1"/>
  <c r="C7" i="8" s="1"/>
  <c r="C6" i="8" a="1"/>
  <c r="C6" i="8" s="1"/>
  <c r="C4" i="8" a="1"/>
  <c r="C4" i="8" s="1"/>
  <c r="C3" i="8" a="1"/>
  <c r="C3" i="8" s="1"/>
  <c r="C2" i="8" a="1"/>
  <c r="C2" i="8" s="1"/>
  <c r="C7" i="7" a="1"/>
  <c r="C7" i="7" s="1"/>
  <c r="C6" i="7" a="1"/>
  <c r="C6" i="7" s="1"/>
  <c r="C5" i="7" a="1"/>
  <c r="C5" i="7"/>
  <c r="D5" i="7"/>
  <c r="E5" i="7"/>
  <c r="F5" i="7"/>
  <c r="C4" i="7" a="1"/>
  <c r="C4" i="7"/>
  <c r="D4" i="7"/>
  <c r="E4" i="7"/>
  <c r="F4" i="7"/>
  <c r="C3" i="7" a="1"/>
  <c r="C3" i="7" s="1"/>
  <c r="C2" i="7" a="1"/>
  <c r="C2" i="7" s="1"/>
  <c r="B3" i="8"/>
  <c r="B4" i="8"/>
  <c r="B5" i="8"/>
  <c r="B6" i="8"/>
  <c r="B7" i="8"/>
  <c r="B2" i="8"/>
  <c r="B3" i="7"/>
  <c r="B4" i="7"/>
  <c r="B5" i="7"/>
  <c r="B6" i="7"/>
  <c r="B7" i="7"/>
  <c r="B2" i="7"/>
  <c r="C54" i="3" a="1"/>
  <c r="C54" i="3" s="1"/>
  <c r="F5" i="8" l="1"/>
  <c r="E5" i="8"/>
  <c r="D5" i="8"/>
  <c r="F7" i="8"/>
  <c r="E7" i="8"/>
  <c r="D7" i="8"/>
  <c r="F6" i="8"/>
  <c r="E6" i="8"/>
  <c r="D6" i="8"/>
  <c r="F4" i="8"/>
  <c r="E4" i="8"/>
  <c r="D4" i="8"/>
  <c r="E3" i="8"/>
  <c r="D3" i="8"/>
  <c r="F3" i="8"/>
  <c r="E2" i="8"/>
  <c r="D2" i="8"/>
  <c r="F2" i="8"/>
  <c r="F7" i="7"/>
  <c r="E7" i="7"/>
  <c r="D7" i="7"/>
  <c r="E6" i="7"/>
  <c r="D6" i="7"/>
  <c r="F6" i="7"/>
  <c r="F3" i="7"/>
  <c r="E3" i="7"/>
  <c r="D3" i="7"/>
  <c r="F2" i="7"/>
  <c r="E2" i="7"/>
  <c r="D2" i="7"/>
  <c r="E54" i="3"/>
  <c r="D54" i="3"/>
  <c r="F54" i="3"/>
  <c r="C60" i="6" l="1" a="1"/>
  <c r="C60" i="6" s="1"/>
  <c r="E60" i="6"/>
  <c r="F60" i="6"/>
  <c r="C59" i="6" a="1"/>
  <c r="C59" i="6" s="1"/>
  <c r="D59" i="6"/>
  <c r="E59" i="6"/>
  <c r="F59" i="6"/>
  <c r="C58" i="6" a="1"/>
  <c r="C58" i="6" s="1"/>
  <c r="E58" i="6"/>
  <c r="F58" i="6"/>
  <c r="C57" i="6" a="1"/>
  <c r="C57" i="6" s="1"/>
  <c r="E57" i="6"/>
  <c r="F57" i="6"/>
  <c r="C56" i="6" a="1"/>
  <c r="C56" i="6" s="1"/>
  <c r="E56" i="6"/>
  <c r="F56" i="6"/>
  <c r="C55" i="6" a="1"/>
  <c r="C55" i="6" s="1"/>
  <c r="E55" i="6"/>
  <c r="F55" i="6"/>
  <c r="C54" i="6" a="1"/>
  <c r="C54" i="6" s="1"/>
  <c r="E54" i="6"/>
  <c r="F54" i="6"/>
  <c r="C53" i="6" a="1"/>
  <c r="D53" i="6" s="1"/>
  <c r="C53" i="6"/>
  <c r="E53" i="6"/>
  <c r="F53" i="6"/>
  <c r="C52" i="6" a="1"/>
  <c r="C52" i="6" s="1"/>
  <c r="E52" i="6"/>
  <c r="F52" i="6"/>
  <c r="C51" i="6" a="1"/>
  <c r="C51" i="6" s="1"/>
  <c r="E51" i="6"/>
  <c r="F51" i="6"/>
  <c r="C50" i="6" a="1"/>
  <c r="C50" i="6" s="1"/>
  <c r="E50" i="6"/>
  <c r="F50" i="6"/>
  <c r="B60" i="6"/>
  <c r="B59" i="6"/>
  <c r="B58" i="6"/>
  <c r="B57" i="6"/>
  <c r="B56" i="6"/>
  <c r="B55" i="6"/>
  <c r="B54" i="6"/>
  <c r="B53" i="6"/>
  <c r="B52" i="6"/>
  <c r="B51" i="6"/>
  <c r="B50" i="6"/>
  <c r="C60" i="5" a="1"/>
  <c r="C60" i="5" s="1"/>
  <c r="E60" i="5"/>
  <c r="F60" i="5"/>
  <c r="C59" i="5" a="1"/>
  <c r="C59" i="5" s="1"/>
  <c r="E59" i="5"/>
  <c r="F59" i="5"/>
  <c r="C58" i="5" a="1"/>
  <c r="C58" i="5" s="1"/>
  <c r="E58" i="5"/>
  <c r="F58" i="5"/>
  <c r="C57" i="5" a="1"/>
  <c r="C57" i="5" s="1"/>
  <c r="E57" i="5"/>
  <c r="F57" i="5"/>
  <c r="C56" i="5" a="1"/>
  <c r="C56" i="5" s="1"/>
  <c r="E56" i="5"/>
  <c r="F56" i="5"/>
  <c r="C55" i="5" a="1"/>
  <c r="C55" i="5" s="1"/>
  <c r="E55" i="5"/>
  <c r="F55" i="5"/>
  <c r="C54" i="5" a="1"/>
  <c r="C54" i="5" s="1"/>
  <c r="D54" i="5"/>
  <c r="E54" i="5"/>
  <c r="F54" i="5"/>
  <c r="C53" i="5" a="1"/>
  <c r="C53" i="5" s="1"/>
  <c r="E53" i="5"/>
  <c r="F53" i="5"/>
  <c r="C52" i="5" a="1"/>
  <c r="C52" i="5" s="1"/>
  <c r="E52" i="5"/>
  <c r="F52" i="5"/>
  <c r="C51" i="5" a="1"/>
  <c r="C51" i="5" s="1"/>
  <c r="E51" i="5"/>
  <c r="F51" i="5"/>
  <c r="C50" i="5" a="1"/>
  <c r="C50" i="5" s="1"/>
  <c r="E50" i="5"/>
  <c r="F50" i="5"/>
  <c r="B60" i="5"/>
  <c r="B59" i="5"/>
  <c r="B58" i="5"/>
  <c r="B57" i="5"/>
  <c r="B56" i="5"/>
  <c r="B55" i="5"/>
  <c r="B54" i="5"/>
  <c r="B53" i="5"/>
  <c r="B52" i="5"/>
  <c r="B51" i="5"/>
  <c r="B50" i="5"/>
  <c r="C60" i="4" a="1"/>
  <c r="C60" i="4" s="1"/>
  <c r="E60" i="4"/>
  <c r="F60" i="4"/>
  <c r="C59" i="4" a="1"/>
  <c r="C59" i="4" s="1"/>
  <c r="E59" i="4"/>
  <c r="F59" i="4"/>
  <c r="C58" i="4" a="1"/>
  <c r="C58" i="4" s="1"/>
  <c r="E58" i="4"/>
  <c r="F58" i="4"/>
  <c r="C57" i="4" a="1"/>
  <c r="C57" i="4" s="1"/>
  <c r="E57" i="4"/>
  <c r="F57" i="4"/>
  <c r="C56" i="4" a="1"/>
  <c r="C56" i="4" s="1"/>
  <c r="E56" i="4"/>
  <c r="F56" i="4"/>
  <c r="C55" i="4" a="1"/>
  <c r="C55" i="4" s="1"/>
  <c r="E55" i="4"/>
  <c r="F55" i="4"/>
  <c r="C54" i="4" a="1"/>
  <c r="C54" i="4" s="1"/>
  <c r="E54" i="4"/>
  <c r="F54" i="4"/>
  <c r="C53" i="4" a="1"/>
  <c r="C53" i="4" s="1"/>
  <c r="E53" i="4"/>
  <c r="F53" i="4"/>
  <c r="C52" i="4" a="1"/>
  <c r="C52" i="4" s="1"/>
  <c r="E52" i="4"/>
  <c r="F52" i="4"/>
  <c r="C51" i="4" a="1"/>
  <c r="C51" i="4" s="1"/>
  <c r="E51" i="4"/>
  <c r="F51" i="4"/>
  <c r="C50" i="4" a="1"/>
  <c r="C50" i="4" s="1"/>
  <c r="E50" i="4"/>
  <c r="F50" i="4"/>
  <c r="B60" i="4"/>
  <c r="B59" i="4"/>
  <c r="B58" i="4"/>
  <c r="B57" i="4"/>
  <c r="B56" i="4"/>
  <c r="B55" i="4"/>
  <c r="B54" i="4"/>
  <c r="B53" i="4"/>
  <c r="B52" i="4"/>
  <c r="B51" i="4"/>
  <c r="B50" i="4"/>
  <c r="C59" i="3" a="1"/>
  <c r="C59" i="3" s="1"/>
  <c r="E59" i="3"/>
  <c r="F59" i="3"/>
  <c r="C58" i="3" a="1"/>
  <c r="C58" i="3" s="1"/>
  <c r="E58" i="3"/>
  <c r="F58" i="3"/>
  <c r="C57" i="3" a="1"/>
  <c r="C57" i="3" s="1"/>
  <c r="E57" i="3"/>
  <c r="F57" i="3"/>
  <c r="C56" i="3" a="1"/>
  <c r="C56" i="3" s="1"/>
  <c r="E56" i="3"/>
  <c r="F56" i="3"/>
  <c r="C55" i="3" a="1"/>
  <c r="C55" i="3" s="1"/>
  <c r="E55" i="3"/>
  <c r="F55" i="3"/>
  <c r="C53" i="3" a="1"/>
  <c r="C53" i="3" s="1"/>
  <c r="E53" i="3"/>
  <c r="F53" i="3"/>
  <c r="C52" i="3" a="1"/>
  <c r="C52" i="3" s="1"/>
  <c r="E52" i="3"/>
  <c r="F52" i="3"/>
  <c r="C51" i="3" a="1"/>
  <c r="C51" i="3" s="1"/>
  <c r="E51" i="3"/>
  <c r="F51" i="3"/>
  <c r="C50" i="3" a="1"/>
  <c r="C50" i="3" s="1"/>
  <c r="E50" i="3"/>
  <c r="F50" i="3"/>
  <c r="C49" i="3" a="1"/>
  <c r="C49" i="3" s="1"/>
  <c r="E49" i="3"/>
  <c r="F49" i="3"/>
  <c r="B59" i="3"/>
  <c r="B58" i="3"/>
  <c r="B57" i="3"/>
  <c r="B56" i="3"/>
  <c r="B55" i="3"/>
  <c r="B53" i="3"/>
  <c r="B52" i="3"/>
  <c r="B51" i="3"/>
  <c r="B50" i="3"/>
  <c r="B49" i="3"/>
  <c r="C60" i="2" a="1"/>
  <c r="C60" i="2" s="1"/>
  <c r="E60" i="2"/>
  <c r="F60" i="2"/>
  <c r="C59" i="2" a="1"/>
  <c r="C59" i="2" s="1"/>
  <c r="E59" i="2"/>
  <c r="F59" i="2"/>
  <c r="C58" i="2" a="1"/>
  <c r="C58" i="2" s="1"/>
  <c r="E58" i="2"/>
  <c r="F58" i="2"/>
  <c r="C57" i="2" a="1"/>
  <c r="C57" i="2" s="1"/>
  <c r="E57" i="2"/>
  <c r="F57" i="2"/>
  <c r="C56" i="2" a="1"/>
  <c r="C56" i="2" s="1"/>
  <c r="E56" i="2"/>
  <c r="F56" i="2"/>
  <c r="C55" i="2" a="1"/>
  <c r="C55" i="2" s="1"/>
  <c r="E55" i="2"/>
  <c r="F55" i="2"/>
  <c r="C54" i="2" a="1"/>
  <c r="C54" i="2" s="1"/>
  <c r="E54" i="2"/>
  <c r="F54" i="2"/>
  <c r="C53" i="2" a="1"/>
  <c r="C53" i="2" s="1"/>
  <c r="F53" i="2"/>
  <c r="C52" i="2" a="1"/>
  <c r="C52" i="2" s="1"/>
  <c r="E52" i="2"/>
  <c r="F52" i="2"/>
  <c r="C51" i="2" a="1"/>
  <c r="C51" i="2" s="1"/>
  <c r="E51" i="2"/>
  <c r="F51" i="2"/>
  <c r="C50" i="2" a="1"/>
  <c r="C50" i="2" s="1"/>
  <c r="F50" i="2"/>
  <c r="B60" i="2"/>
  <c r="B59" i="2"/>
  <c r="B58" i="2"/>
  <c r="B57" i="2"/>
  <c r="B56" i="2"/>
  <c r="B55" i="2"/>
  <c r="B54" i="2"/>
  <c r="B53" i="2"/>
  <c r="B52" i="2"/>
  <c r="B51" i="2"/>
  <c r="B50" i="2"/>
  <c r="C59" i="1" a="1"/>
  <c r="C59" i="1" s="1"/>
  <c r="E59" i="1"/>
  <c r="F59" i="1"/>
  <c r="C58" i="1" a="1"/>
  <c r="C58" i="1" s="1"/>
  <c r="E58" i="1"/>
  <c r="F58" i="1"/>
  <c r="C57" i="1" a="1"/>
  <c r="C57" i="1" s="1"/>
  <c r="E57" i="1"/>
  <c r="F57" i="1"/>
  <c r="C56" i="1" a="1"/>
  <c r="C56" i="1" s="1"/>
  <c r="E56" i="1"/>
  <c r="F56" i="1"/>
  <c r="C55" i="1" a="1"/>
  <c r="C55" i="1"/>
  <c r="D55" i="1"/>
  <c r="E55" i="1"/>
  <c r="F55" i="1"/>
  <c r="C54" i="1" a="1"/>
  <c r="C54" i="1" s="1"/>
  <c r="E54" i="1"/>
  <c r="F54" i="1"/>
  <c r="C53" i="1" a="1"/>
  <c r="C53" i="1" s="1"/>
  <c r="E53" i="1"/>
  <c r="F53" i="1"/>
  <c r="C52" i="1" a="1"/>
  <c r="C52" i="1" s="1"/>
  <c r="E52" i="1"/>
  <c r="F52" i="1"/>
  <c r="C51" i="1" a="1"/>
  <c r="C51" i="1" s="1"/>
  <c r="E51" i="1"/>
  <c r="F51" i="1"/>
  <c r="C50" i="1" a="1"/>
  <c r="C50" i="1" s="1"/>
  <c r="B59" i="1"/>
  <c r="B58" i="1"/>
  <c r="B57" i="1"/>
  <c r="B56" i="1"/>
  <c r="B55" i="1"/>
  <c r="B54" i="1"/>
  <c r="B53" i="1"/>
  <c r="B52" i="1"/>
  <c r="B51" i="1"/>
  <c r="B50" i="1"/>
  <c r="M46" i="6"/>
  <c r="L46" i="6"/>
  <c r="K46" i="6"/>
  <c r="M45" i="6"/>
  <c r="L45" i="6"/>
  <c r="K45" i="6"/>
  <c r="M44" i="6"/>
  <c r="L44" i="6"/>
  <c r="K44" i="6"/>
  <c r="M43" i="6"/>
  <c r="L43" i="6"/>
  <c r="K43" i="6"/>
  <c r="M42" i="6"/>
  <c r="L42" i="6"/>
  <c r="K42" i="6"/>
  <c r="M41" i="6"/>
  <c r="L41" i="6"/>
  <c r="K41" i="6"/>
  <c r="M40" i="6"/>
  <c r="L40" i="6"/>
  <c r="K40" i="6"/>
  <c r="M39" i="6"/>
  <c r="L39" i="6"/>
  <c r="K39" i="6"/>
  <c r="M38" i="6"/>
  <c r="L38" i="6"/>
  <c r="K38" i="6"/>
  <c r="M37" i="6"/>
  <c r="L37" i="6"/>
  <c r="K37" i="6"/>
  <c r="M36" i="6"/>
  <c r="L36" i="6"/>
  <c r="K36" i="6"/>
  <c r="M35" i="6"/>
  <c r="L35" i="6"/>
  <c r="K35" i="6"/>
  <c r="M34" i="6"/>
  <c r="L34" i="6"/>
  <c r="K34" i="6"/>
  <c r="M33" i="6"/>
  <c r="L33" i="6"/>
  <c r="K33" i="6"/>
  <c r="M32" i="6"/>
  <c r="L32" i="6"/>
  <c r="K32" i="6"/>
  <c r="M31" i="6"/>
  <c r="L31" i="6"/>
  <c r="K31" i="6"/>
  <c r="M30" i="6"/>
  <c r="L30" i="6"/>
  <c r="K30" i="6"/>
  <c r="M29" i="6"/>
  <c r="L29" i="6"/>
  <c r="K29" i="6"/>
  <c r="M28" i="6"/>
  <c r="L28" i="6"/>
  <c r="K28" i="6"/>
  <c r="M27" i="6"/>
  <c r="L27" i="6"/>
  <c r="K27" i="6"/>
  <c r="M26" i="6"/>
  <c r="L26" i="6"/>
  <c r="K26" i="6"/>
  <c r="M25" i="6"/>
  <c r="L25" i="6"/>
  <c r="K25" i="6"/>
  <c r="M24" i="6"/>
  <c r="L24" i="6"/>
  <c r="K24" i="6"/>
  <c r="M23" i="6"/>
  <c r="L23" i="6"/>
  <c r="K23" i="6"/>
  <c r="M22" i="6"/>
  <c r="L22" i="6"/>
  <c r="K22" i="6"/>
  <c r="M21" i="6"/>
  <c r="L21" i="6"/>
  <c r="K21" i="6"/>
  <c r="M20" i="6"/>
  <c r="L20" i="6"/>
  <c r="K20" i="6"/>
  <c r="M19" i="6"/>
  <c r="L19" i="6"/>
  <c r="K19" i="6"/>
  <c r="M18" i="6"/>
  <c r="L18" i="6"/>
  <c r="K18" i="6"/>
  <c r="M17" i="6"/>
  <c r="L17" i="6"/>
  <c r="K17" i="6"/>
  <c r="M16" i="6"/>
  <c r="L16" i="6"/>
  <c r="K16" i="6"/>
  <c r="M15" i="6"/>
  <c r="L15" i="6"/>
  <c r="K15" i="6"/>
  <c r="M14" i="6"/>
  <c r="L14" i="6"/>
  <c r="K14" i="6"/>
  <c r="M13" i="6"/>
  <c r="L13" i="6"/>
  <c r="K13" i="6"/>
  <c r="M12" i="6"/>
  <c r="L12" i="6"/>
  <c r="K12" i="6"/>
  <c r="M11" i="6"/>
  <c r="L11" i="6"/>
  <c r="K11" i="6"/>
  <c r="M10" i="6"/>
  <c r="L10" i="6"/>
  <c r="K10" i="6"/>
  <c r="M9" i="6"/>
  <c r="L9" i="6"/>
  <c r="K9" i="6"/>
  <c r="M8" i="6"/>
  <c r="L8" i="6"/>
  <c r="K8" i="6"/>
  <c r="M7" i="6"/>
  <c r="L7" i="6"/>
  <c r="K7" i="6"/>
  <c r="M6" i="6"/>
  <c r="L6" i="6"/>
  <c r="K6" i="6"/>
  <c r="M5" i="6"/>
  <c r="L5" i="6"/>
  <c r="K5" i="6"/>
  <c r="M4" i="6"/>
  <c r="L4" i="6"/>
  <c r="K4" i="6"/>
  <c r="M3" i="6"/>
  <c r="L3" i="6"/>
  <c r="K3" i="6"/>
  <c r="I3" i="6"/>
  <c r="J3" i="6"/>
  <c r="J4" i="6"/>
  <c r="J5" i="6"/>
  <c r="J6" i="6"/>
  <c r="I7" i="6"/>
  <c r="J7" i="6"/>
  <c r="J8" i="6"/>
  <c r="J9" i="6"/>
  <c r="J10" i="6"/>
  <c r="I11" i="6"/>
  <c r="J11" i="6"/>
  <c r="J12" i="6"/>
  <c r="J13" i="6"/>
  <c r="J14" i="6"/>
  <c r="I15" i="6"/>
  <c r="J15" i="6"/>
  <c r="J16" i="6"/>
  <c r="J17" i="6"/>
  <c r="J18" i="6"/>
  <c r="I19" i="6"/>
  <c r="J19" i="6"/>
  <c r="J20" i="6"/>
  <c r="J21" i="6"/>
  <c r="J22" i="6"/>
  <c r="I23" i="6"/>
  <c r="J23" i="6"/>
  <c r="J24" i="6"/>
  <c r="J25" i="6"/>
  <c r="J26" i="6"/>
  <c r="I27" i="6"/>
  <c r="J27" i="6"/>
  <c r="J28" i="6"/>
  <c r="J29" i="6"/>
  <c r="J30" i="6"/>
  <c r="I31" i="6"/>
  <c r="J31" i="6"/>
  <c r="J32" i="6"/>
  <c r="J33" i="6"/>
  <c r="J34" i="6"/>
  <c r="I35" i="6"/>
  <c r="J35" i="6"/>
  <c r="J36" i="6"/>
  <c r="J37" i="6"/>
  <c r="J38" i="6"/>
  <c r="I39" i="6"/>
  <c r="J39" i="6"/>
  <c r="J40" i="6"/>
  <c r="J41" i="6"/>
  <c r="J42" i="6"/>
  <c r="I43" i="6"/>
  <c r="J43" i="6"/>
  <c r="J44" i="6"/>
  <c r="J45" i="6"/>
  <c r="J46" i="6"/>
  <c r="J2" i="6"/>
  <c r="I2" i="6"/>
  <c r="K4" i="5"/>
  <c r="L4" i="5"/>
  <c r="M4" i="5"/>
  <c r="K5" i="5"/>
  <c r="L5" i="5"/>
  <c r="M5" i="5"/>
  <c r="K6" i="5"/>
  <c r="L6" i="5"/>
  <c r="M6" i="5"/>
  <c r="K7" i="5"/>
  <c r="L7" i="5"/>
  <c r="M7" i="5"/>
  <c r="K8" i="5"/>
  <c r="L8" i="5"/>
  <c r="M8" i="5"/>
  <c r="K9" i="5"/>
  <c r="L9" i="5"/>
  <c r="M9" i="5"/>
  <c r="K10" i="5"/>
  <c r="L10" i="5"/>
  <c r="M10" i="5"/>
  <c r="K11" i="5"/>
  <c r="L11" i="5"/>
  <c r="M11" i="5"/>
  <c r="K12" i="5"/>
  <c r="L12" i="5"/>
  <c r="M12" i="5"/>
  <c r="K13" i="5"/>
  <c r="L13" i="5"/>
  <c r="M13" i="5"/>
  <c r="K14" i="5"/>
  <c r="L14" i="5"/>
  <c r="M14" i="5"/>
  <c r="K15" i="5"/>
  <c r="L15" i="5"/>
  <c r="M15" i="5"/>
  <c r="K16" i="5"/>
  <c r="L16" i="5"/>
  <c r="M16" i="5"/>
  <c r="K17" i="5"/>
  <c r="L17" i="5"/>
  <c r="M17" i="5"/>
  <c r="K18" i="5"/>
  <c r="L18" i="5"/>
  <c r="M18" i="5"/>
  <c r="K19" i="5"/>
  <c r="L19" i="5"/>
  <c r="M19" i="5"/>
  <c r="K20" i="5"/>
  <c r="L20" i="5"/>
  <c r="M20" i="5"/>
  <c r="K21" i="5"/>
  <c r="L21" i="5"/>
  <c r="M21" i="5"/>
  <c r="K22" i="5"/>
  <c r="L22" i="5"/>
  <c r="M22" i="5"/>
  <c r="K23" i="5"/>
  <c r="L23" i="5"/>
  <c r="M23" i="5"/>
  <c r="K24" i="5"/>
  <c r="L24" i="5"/>
  <c r="M24" i="5"/>
  <c r="K25" i="5"/>
  <c r="L25" i="5"/>
  <c r="M25" i="5"/>
  <c r="K26" i="5"/>
  <c r="L26" i="5"/>
  <c r="M26" i="5"/>
  <c r="K27" i="5"/>
  <c r="L27" i="5"/>
  <c r="M27" i="5"/>
  <c r="K28" i="5"/>
  <c r="L28" i="5"/>
  <c r="M28" i="5"/>
  <c r="K29" i="5"/>
  <c r="L29" i="5"/>
  <c r="M29" i="5"/>
  <c r="K30" i="5"/>
  <c r="L30" i="5"/>
  <c r="M30" i="5"/>
  <c r="K31" i="5"/>
  <c r="L31" i="5"/>
  <c r="M31" i="5"/>
  <c r="K32" i="5"/>
  <c r="L32" i="5"/>
  <c r="M32" i="5"/>
  <c r="K33" i="5"/>
  <c r="L33" i="5"/>
  <c r="M33" i="5"/>
  <c r="K34" i="5"/>
  <c r="L34" i="5"/>
  <c r="M34" i="5"/>
  <c r="K35" i="5"/>
  <c r="L35" i="5"/>
  <c r="M35" i="5"/>
  <c r="K36" i="5"/>
  <c r="L36" i="5"/>
  <c r="M36" i="5"/>
  <c r="K37" i="5"/>
  <c r="L37" i="5"/>
  <c r="M37" i="5"/>
  <c r="K38" i="5"/>
  <c r="L38" i="5"/>
  <c r="M38" i="5"/>
  <c r="K39" i="5"/>
  <c r="L39" i="5"/>
  <c r="M39" i="5"/>
  <c r="K40" i="5"/>
  <c r="L40" i="5"/>
  <c r="M40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M3" i="5"/>
  <c r="L3" i="5"/>
  <c r="K3" i="5"/>
  <c r="I3" i="5"/>
  <c r="J3" i="5"/>
  <c r="J4" i="5"/>
  <c r="J5" i="5"/>
  <c r="J6" i="5"/>
  <c r="I7" i="5"/>
  <c r="J7" i="5"/>
  <c r="J8" i="5"/>
  <c r="J9" i="5"/>
  <c r="J10" i="5"/>
  <c r="I11" i="5"/>
  <c r="J11" i="5"/>
  <c r="J12" i="5"/>
  <c r="J13" i="5"/>
  <c r="J14" i="5"/>
  <c r="I15" i="5"/>
  <c r="J15" i="5"/>
  <c r="J16" i="5"/>
  <c r="J17" i="5"/>
  <c r="J18" i="5"/>
  <c r="I19" i="5"/>
  <c r="J19" i="5"/>
  <c r="J20" i="5"/>
  <c r="J21" i="5"/>
  <c r="J22" i="5"/>
  <c r="I23" i="5"/>
  <c r="J23" i="5"/>
  <c r="J24" i="5"/>
  <c r="J25" i="5"/>
  <c r="J26" i="5"/>
  <c r="I27" i="5"/>
  <c r="J27" i="5"/>
  <c r="J28" i="5"/>
  <c r="J29" i="5"/>
  <c r="J30" i="5"/>
  <c r="I31" i="5"/>
  <c r="J31" i="5"/>
  <c r="J32" i="5"/>
  <c r="J33" i="5"/>
  <c r="J34" i="5"/>
  <c r="I35" i="5"/>
  <c r="J35" i="5"/>
  <c r="J36" i="5"/>
  <c r="J37" i="5"/>
  <c r="J38" i="5"/>
  <c r="I39" i="5"/>
  <c r="J39" i="5"/>
  <c r="J40" i="5"/>
  <c r="J41" i="5"/>
  <c r="J42" i="5"/>
  <c r="I43" i="5"/>
  <c r="J43" i="5"/>
  <c r="J44" i="5"/>
  <c r="J45" i="5"/>
  <c r="J46" i="5"/>
  <c r="J2" i="5"/>
  <c r="I2" i="5"/>
  <c r="K4" i="4"/>
  <c r="L4" i="4"/>
  <c r="M4" i="4"/>
  <c r="K5" i="4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K22" i="4"/>
  <c r="L22" i="4"/>
  <c r="M22" i="4"/>
  <c r="K23" i="4"/>
  <c r="L23" i="4"/>
  <c r="M23" i="4"/>
  <c r="K24" i="4"/>
  <c r="L24" i="4"/>
  <c r="M24" i="4"/>
  <c r="K25" i="4"/>
  <c r="L25" i="4"/>
  <c r="M25" i="4"/>
  <c r="K26" i="4"/>
  <c r="L26" i="4"/>
  <c r="M26" i="4"/>
  <c r="K27" i="4"/>
  <c r="L27" i="4"/>
  <c r="M27" i="4"/>
  <c r="K28" i="4"/>
  <c r="L28" i="4"/>
  <c r="M28" i="4"/>
  <c r="K29" i="4"/>
  <c r="L29" i="4"/>
  <c r="M29" i="4"/>
  <c r="K30" i="4"/>
  <c r="L30" i="4"/>
  <c r="M30" i="4"/>
  <c r="K31" i="4"/>
  <c r="L31" i="4"/>
  <c r="M31" i="4"/>
  <c r="K32" i="4"/>
  <c r="L32" i="4"/>
  <c r="M32" i="4"/>
  <c r="K33" i="4"/>
  <c r="L33" i="4"/>
  <c r="M33" i="4"/>
  <c r="K34" i="4"/>
  <c r="L34" i="4"/>
  <c r="M34" i="4"/>
  <c r="K35" i="4"/>
  <c r="L35" i="4"/>
  <c r="M35" i="4"/>
  <c r="K36" i="4"/>
  <c r="L36" i="4"/>
  <c r="M36" i="4"/>
  <c r="K37" i="4"/>
  <c r="L37" i="4"/>
  <c r="M37" i="4"/>
  <c r="K38" i="4"/>
  <c r="L38" i="4"/>
  <c r="M38" i="4"/>
  <c r="K39" i="4"/>
  <c r="L39" i="4"/>
  <c r="M39" i="4"/>
  <c r="K40" i="4"/>
  <c r="L40" i="4"/>
  <c r="M40" i="4"/>
  <c r="K41" i="4"/>
  <c r="L41" i="4"/>
  <c r="M41" i="4"/>
  <c r="K42" i="4"/>
  <c r="L42" i="4"/>
  <c r="M42" i="4"/>
  <c r="K43" i="4"/>
  <c r="L43" i="4"/>
  <c r="M43" i="4"/>
  <c r="K44" i="4"/>
  <c r="L44" i="4"/>
  <c r="M44" i="4"/>
  <c r="K45" i="4"/>
  <c r="L45" i="4"/>
  <c r="M45" i="4"/>
  <c r="K46" i="4"/>
  <c r="L46" i="4"/>
  <c r="M46" i="4"/>
  <c r="M3" i="4"/>
  <c r="L3" i="4"/>
  <c r="K3" i="4"/>
  <c r="I3" i="4"/>
  <c r="J3" i="4"/>
  <c r="J4" i="4"/>
  <c r="J5" i="4"/>
  <c r="J6" i="4"/>
  <c r="I7" i="4"/>
  <c r="J7" i="4"/>
  <c r="J8" i="4"/>
  <c r="J9" i="4"/>
  <c r="J10" i="4"/>
  <c r="I11" i="4"/>
  <c r="J11" i="4"/>
  <c r="J12" i="4"/>
  <c r="J13" i="4"/>
  <c r="J14" i="4"/>
  <c r="I15" i="4"/>
  <c r="J15" i="4"/>
  <c r="J16" i="4"/>
  <c r="J17" i="4"/>
  <c r="J18" i="4"/>
  <c r="I19" i="4"/>
  <c r="J19" i="4"/>
  <c r="J20" i="4"/>
  <c r="J21" i="4"/>
  <c r="J22" i="4"/>
  <c r="I23" i="4"/>
  <c r="J23" i="4"/>
  <c r="J24" i="4"/>
  <c r="J25" i="4"/>
  <c r="J26" i="4"/>
  <c r="I27" i="4"/>
  <c r="J27" i="4"/>
  <c r="J28" i="4"/>
  <c r="J29" i="4"/>
  <c r="J30" i="4"/>
  <c r="I31" i="4"/>
  <c r="J31" i="4"/>
  <c r="J32" i="4"/>
  <c r="J33" i="4"/>
  <c r="J34" i="4"/>
  <c r="I35" i="4"/>
  <c r="J35" i="4"/>
  <c r="J36" i="4"/>
  <c r="J37" i="4"/>
  <c r="J38" i="4"/>
  <c r="I39" i="4"/>
  <c r="J39" i="4"/>
  <c r="J40" i="4"/>
  <c r="J41" i="4"/>
  <c r="J42" i="4"/>
  <c r="I43" i="4"/>
  <c r="J43" i="4"/>
  <c r="J44" i="4"/>
  <c r="J45" i="4"/>
  <c r="J46" i="4"/>
  <c r="J2" i="4"/>
  <c r="I2" i="4"/>
  <c r="K4" i="3"/>
  <c r="L4" i="3"/>
  <c r="M4" i="3" a="1"/>
  <c r="M4" i="3" s="1"/>
  <c r="K5" i="3"/>
  <c r="L5" i="3"/>
  <c r="M5" i="3" a="1"/>
  <c r="M5" i="3"/>
  <c r="K6" i="3"/>
  <c r="L6" i="3"/>
  <c r="M6" i="3" a="1"/>
  <c r="M6" i="3"/>
  <c r="K7" i="3"/>
  <c r="L7" i="3"/>
  <c r="M7" i="3" a="1"/>
  <c r="M7" i="3"/>
  <c r="K8" i="3"/>
  <c r="L8" i="3"/>
  <c r="M8" i="3" a="1"/>
  <c r="M8" i="3"/>
  <c r="K9" i="3"/>
  <c r="L9" i="3"/>
  <c r="M9" i="3" a="1"/>
  <c r="M9" i="3"/>
  <c r="K10" i="3"/>
  <c r="L10" i="3"/>
  <c r="M10" i="3" a="1"/>
  <c r="M10" i="3"/>
  <c r="K11" i="3"/>
  <c r="L11" i="3"/>
  <c r="M11" i="3" a="1"/>
  <c r="M11" i="3"/>
  <c r="K12" i="3"/>
  <c r="L12" i="3"/>
  <c r="M12" i="3" a="1"/>
  <c r="M12" i="3"/>
  <c r="K13" i="3"/>
  <c r="L13" i="3"/>
  <c r="M13" i="3" a="1"/>
  <c r="M13" i="3"/>
  <c r="K14" i="3"/>
  <c r="L14" i="3"/>
  <c r="M14" i="3" a="1"/>
  <c r="M14" i="3"/>
  <c r="K15" i="3"/>
  <c r="L15" i="3"/>
  <c r="M15" i="3" a="1"/>
  <c r="M15" i="3"/>
  <c r="K16" i="3"/>
  <c r="L16" i="3"/>
  <c r="M16" i="3" a="1"/>
  <c r="M16" i="3"/>
  <c r="K17" i="3"/>
  <c r="L17" i="3"/>
  <c r="M17" i="3" a="1"/>
  <c r="M17" i="3"/>
  <c r="K18" i="3"/>
  <c r="L18" i="3"/>
  <c r="M18" i="3" a="1"/>
  <c r="M18" i="3"/>
  <c r="K19" i="3"/>
  <c r="L19" i="3"/>
  <c r="M19" i="3" a="1"/>
  <c r="M19" i="3"/>
  <c r="K20" i="3"/>
  <c r="L20" i="3"/>
  <c r="M20" i="3" a="1"/>
  <c r="M20" i="3"/>
  <c r="K21" i="3"/>
  <c r="L21" i="3"/>
  <c r="M21" i="3" a="1"/>
  <c r="M21" i="3"/>
  <c r="K22" i="3"/>
  <c r="L22" i="3"/>
  <c r="M22" i="3" a="1"/>
  <c r="M22" i="3"/>
  <c r="K23" i="3"/>
  <c r="L23" i="3"/>
  <c r="M23" i="3" a="1"/>
  <c r="M23" i="3"/>
  <c r="K24" i="3"/>
  <c r="L24" i="3"/>
  <c r="M24" i="3" a="1"/>
  <c r="M24" i="3"/>
  <c r="K25" i="3"/>
  <c r="L25" i="3"/>
  <c r="M25" i="3" a="1"/>
  <c r="M25" i="3"/>
  <c r="K26" i="3"/>
  <c r="L26" i="3"/>
  <c r="M26" i="3" a="1"/>
  <c r="M26" i="3"/>
  <c r="K27" i="3"/>
  <c r="L27" i="3"/>
  <c r="M27" i="3" a="1"/>
  <c r="M27" i="3"/>
  <c r="K28" i="3"/>
  <c r="L28" i="3"/>
  <c r="M28" i="3" a="1"/>
  <c r="M28" i="3"/>
  <c r="K29" i="3"/>
  <c r="L29" i="3"/>
  <c r="M29" i="3" a="1"/>
  <c r="M29" i="3"/>
  <c r="K30" i="3"/>
  <c r="L30" i="3"/>
  <c r="M30" i="3" a="1"/>
  <c r="M30" i="3"/>
  <c r="K31" i="3"/>
  <c r="L31" i="3"/>
  <c r="M31" i="3" a="1"/>
  <c r="M31" i="3"/>
  <c r="K32" i="3"/>
  <c r="L32" i="3"/>
  <c r="M32" i="3" a="1"/>
  <c r="M32" i="3"/>
  <c r="K33" i="3"/>
  <c r="L33" i="3"/>
  <c r="M33" i="3" a="1"/>
  <c r="M33" i="3"/>
  <c r="K34" i="3"/>
  <c r="L34" i="3"/>
  <c r="M34" i="3" a="1"/>
  <c r="M34" i="3"/>
  <c r="K35" i="3"/>
  <c r="L35" i="3"/>
  <c r="M35" i="3" a="1"/>
  <c r="M35" i="3"/>
  <c r="K36" i="3"/>
  <c r="L36" i="3"/>
  <c r="M36" i="3" a="1"/>
  <c r="M36" i="3"/>
  <c r="K37" i="3"/>
  <c r="L37" i="3"/>
  <c r="M37" i="3" a="1"/>
  <c r="M37" i="3"/>
  <c r="K38" i="3"/>
  <c r="L38" i="3"/>
  <c r="M38" i="3" a="1"/>
  <c r="M38" i="3"/>
  <c r="K39" i="3"/>
  <c r="L39" i="3"/>
  <c r="M39" i="3" a="1"/>
  <c r="M39" i="3"/>
  <c r="K40" i="3"/>
  <c r="L40" i="3"/>
  <c r="M40" i="3" a="1"/>
  <c r="M40" i="3"/>
  <c r="K41" i="3"/>
  <c r="L41" i="3"/>
  <c r="M41" i="3" a="1"/>
  <c r="M41" i="3"/>
  <c r="K42" i="3"/>
  <c r="L42" i="3"/>
  <c r="M42" i="3" a="1"/>
  <c r="M42" i="3"/>
  <c r="K43" i="3"/>
  <c r="L43" i="3"/>
  <c r="M43" i="3" a="1"/>
  <c r="M43" i="3"/>
  <c r="K44" i="3"/>
  <c r="L44" i="3"/>
  <c r="M44" i="3" a="1"/>
  <c r="M44" i="3"/>
  <c r="K45" i="3"/>
  <c r="L45" i="3"/>
  <c r="M45" i="3" a="1"/>
  <c r="M45" i="3"/>
  <c r="K46" i="3"/>
  <c r="L46" i="3"/>
  <c r="M46" i="3" a="1"/>
  <c r="M46" i="3"/>
  <c r="M3" i="3" a="1"/>
  <c r="M3" i="3" s="1"/>
  <c r="L3" i="3"/>
  <c r="K3" i="3"/>
  <c r="I3" i="3"/>
  <c r="J3" i="3"/>
  <c r="J4" i="3"/>
  <c r="J5" i="3"/>
  <c r="J6" i="3"/>
  <c r="I7" i="3"/>
  <c r="J7" i="3"/>
  <c r="J8" i="3"/>
  <c r="J9" i="3"/>
  <c r="J10" i="3"/>
  <c r="I11" i="3"/>
  <c r="J11" i="3"/>
  <c r="J12" i="3"/>
  <c r="J13" i="3"/>
  <c r="J14" i="3"/>
  <c r="I15" i="3"/>
  <c r="J15" i="3"/>
  <c r="J16" i="3"/>
  <c r="J17" i="3"/>
  <c r="J18" i="3"/>
  <c r="I19" i="3"/>
  <c r="J19" i="3"/>
  <c r="J20" i="3"/>
  <c r="J21" i="3"/>
  <c r="J22" i="3"/>
  <c r="I23" i="3"/>
  <c r="J23" i="3"/>
  <c r="J24" i="3"/>
  <c r="J25" i="3"/>
  <c r="J26" i="3"/>
  <c r="I27" i="3"/>
  <c r="J27" i="3"/>
  <c r="J28" i="3"/>
  <c r="J29" i="3"/>
  <c r="J30" i="3"/>
  <c r="I31" i="3"/>
  <c r="J31" i="3"/>
  <c r="J32" i="3"/>
  <c r="J33" i="3"/>
  <c r="J34" i="3"/>
  <c r="I35" i="3"/>
  <c r="J35" i="3"/>
  <c r="J36" i="3"/>
  <c r="J37" i="3"/>
  <c r="J38" i="3"/>
  <c r="I39" i="3"/>
  <c r="J39" i="3"/>
  <c r="J40" i="3"/>
  <c r="J41" i="3"/>
  <c r="J42" i="3"/>
  <c r="I43" i="3"/>
  <c r="J43" i="3"/>
  <c r="J44" i="3"/>
  <c r="J45" i="3"/>
  <c r="J46" i="3"/>
  <c r="J2" i="3"/>
  <c r="I2" i="3"/>
  <c r="K4" i="2"/>
  <c r="L4" i="2"/>
  <c r="M4" i="2"/>
  <c r="K5" i="2"/>
  <c r="L5" i="2"/>
  <c r="M5" i="2"/>
  <c r="K6" i="2"/>
  <c r="L6" i="2"/>
  <c r="M6" i="2"/>
  <c r="K7" i="2"/>
  <c r="L7" i="2"/>
  <c r="M7" i="2"/>
  <c r="K8" i="2"/>
  <c r="L8" i="2"/>
  <c r="M8" i="2"/>
  <c r="K9" i="2"/>
  <c r="L9" i="2"/>
  <c r="M9" i="2"/>
  <c r="K10" i="2"/>
  <c r="L10" i="2"/>
  <c r="M10" i="2"/>
  <c r="K11" i="2"/>
  <c r="L11" i="2"/>
  <c r="M11" i="2"/>
  <c r="K12" i="2"/>
  <c r="L12" i="2"/>
  <c r="M12" i="2"/>
  <c r="K13" i="2"/>
  <c r="L13" i="2"/>
  <c r="M13" i="2"/>
  <c r="K14" i="2"/>
  <c r="L14" i="2"/>
  <c r="M14" i="2"/>
  <c r="K15" i="2"/>
  <c r="L15" i="2"/>
  <c r="M15" i="2"/>
  <c r="K16" i="2"/>
  <c r="L16" i="2"/>
  <c r="M16" i="2"/>
  <c r="K17" i="2"/>
  <c r="L17" i="2"/>
  <c r="M17" i="2"/>
  <c r="K18" i="2"/>
  <c r="L18" i="2"/>
  <c r="M18" i="2"/>
  <c r="K19" i="2"/>
  <c r="L19" i="2"/>
  <c r="M19" i="2"/>
  <c r="K20" i="2"/>
  <c r="L20" i="2"/>
  <c r="M20" i="2"/>
  <c r="K21" i="2"/>
  <c r="L21" i="2"/>
  <c r="M21" i="2"/>
  <c r="K22" i="2"/>
  <c r="L22" i="2"/>
  <c r="M22" i="2"/>
  <c r="K23" i="2"/>
  <c r="L23" i="2"/>
  <c r="M23" i="2"/>
  <c r="K24" i="2"/>
  <c r="L24" i="2"/>
  <c r="M24" i="2"/>
  <c r="K25" i="2"/>
  <c r="L25" i="2"/>
  <c r="M25" i="2"/>
  <c r="K26" i="2"/>
  <c r="L26" i="2"/>
  <c r="M26" i="2"/>
  <c r="K27" i="2"/>
  <c r="L27" i="2"/>
  <c r="M27" i="2"/>
  <c r="K28" i="2"/>
  <c r="L28" i="2"/>
  <c r="M28" i="2"/>
  <c r="K29" i="2"/>
  <c r="L29" i="2"/>
  <c r="M29" i="2"/>
  <c r="K30" i="2"/>
  <c r="L30" i="2"/>
  <c r="M30" i="2"/>
  <c r="K31" i="2"/>
  <c r="L31" i="2"/>
  <c r="M31" i="2"/>
  <c r="K32" i="2"/>
  <c r="L32" i="2"/>
  <c r="M32" i="2"/>
  <c r="K33" i="2"/>
  <c r="L33" i="2"/>
  <c r="M33" i="2"/>
  <c r="K34" i="2"/>
  <c r="L34" i="2"/>
  <c r="M34" i="2"/>
  <c r="K35" i="2"/>
  <c r="L35" i="2"/>
  <c r="M35" i="2"/>
  <c r="K36" i="2"/>
  <c r="L36" i="2"/>
  <c r="M36" i="2"/>
  <c r="K37" i="2"/>
  <c r="L37" i="2"/>
  <c r="M37" i="2"/>
  <c r="K38" i="2"/>
  <c r="L38" i="2"/>
  <c r="M38" i="2"/>
  <c r="K39" i="2"/>
  <c r="L39" i="2"/>
  <c r="M39" i="2"/>
  <c r="K40" i="2"/>
  <c r="L40" i="2"/>
  <c r="M40" i="2"/>
  <c r="K41" i="2"/>
  <c r="L41" i="2"/>
  <c r="M41" i="2"/>
  <c r="K42" i="2"/>
  <c r="L42" i="2"/>
  <c r="M42" i="2"/>
  <c r="K43" i="2"/>
  <c r="L43" i="2"/>
  <c r="M43" i="2"/>
  <c r="K44" i="2"/>
  <c r="L44" i="2"/>
  <c r="M44" i="2"/>
  <c r="K45" i="2"/>
  <c r="L45" i="2"/>
  <c r="M45" i="2"/>
  <c r="K46" i="2"/>
  <c r="L46" i="2"/>
  <c r="M46" i="2"/>
  <c r="M3" i="2"/>
  <c r="L3" i="2"/>
  <c r="K3" i="2"/>
  <c r="I3" i="2"/>
  <c r="J3" i="2"/>
  <c r="J4" i="2"/>
  <c r="J5" i="2"/>
  <c r="J6" i="2"/>
  <c r="I7" i="2"/>
  <c r="J7" i="2"/>
  <c r="J8" i="2"/>
  <c r="J9" i="2"/>
  <c r="J10" i="2"/>
  <c r="I11" i="2"/>
  <c r="J11" i="2"/>
  <c r="J12" i="2"/>
  <c r="J13" i="2"/>
  <c r="J14" i="2"/>
  <c r="I15" i="2"/>
  <c r="J15" i="2"/>
  <c r="J16" i="2"/>
  <c r="J17" i="2"/>
  <c r="J18" i="2"/>
  <c r="I19" i="2"/>
  <c r="J19" i="2"/>
  <c r="J20" i="2"/>
  <c r="J21" i="2"/>
  <c r="J22" i="2"/>
  <c r="I23" i="2"/>
  <c r="J23" i="2"/>
  <c r="J24" i="2"/>
  <c r="J25" i="2"/>
  <c r="J26" i="2"/>
  <c r="I27" i="2"/>
  <c r="J27" i="2"/>
  <c r="J28" i="2"/>
  <c r="J29" i="2"/>
  <c r="J30" i="2"/>
  <c r="I31" i="2"/>
  <c r="J31" i="2"/>
  <c r="J32" i="2"/>
  <c r="J33" i="2"/>
  <c r="J34" i="2"/>
  <c r="I35" i="2"/>
  <c r="J35" i="2"/>
  <c r="J36" i="2"/>
  <c r="J37" i="2"/>
  <c r="J38" i="2"/>
  <c r="I39" i="2"/>
  <c r="J39" i="2"/>
  <c r="J40" i="2"/>
  <c r="J41" i="2"/>
  <c r="J42" i="2"/>
  <c r="I43" i="2"/>
  <c r="J43" i="2"/>
  <c r="J44" i="2"/>
  <c r="J45" i="2"/>
  <c r="J46" i="2"/>
  <c r="J2" i="2"/>
  <c r="I2" i="2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M3" i="1"/>
  <c r="L3" i="1"/>
  <c r="K3" i="1"/>
  <c r="I3" i="1"/>
  <c r="J3" i="1"/>
  <c r="J4" i="1"/>
  <c r="J5" i="1"/>
  <c r="J6" i="1"/>
  <c r="I7" i="1"/>
  <c r="J7" i="1"/>
  <c r="J8" i="1"/>
  <c r="J9" i="1"/>
  <c r="J10" i="1"/>
  <c r="I11" i="1"/>
  <c r="J11" i="1"/>
  <c r="J12" i="1"/>
  <c r="J13" i="1"/>
  <c r="J14" i="1"/>
  <c r="I15" i="1"/>
  <c r="J15" i="1"/>
  <c r="J16" i="1"/>
  <c r="J17" i="1"/>
  <c r="J18" i="1"/>
  <c r="I19" i="1"/>
  <c r="J19" i="1"/>
  <c r="J20" i="1"/>
  <c r="J21" i="1"/>
  <c r="J22" i="1"/>
  <c r="I23" i="1"/>
  <c r="J23" i="1"/>
  <c r="J24" i="1"/>
  <c r="J25" i="1"/>
  <c r="J26" i="1"/>
  <c r="I27" i="1"/>
  <c r="J27" i="1"/>
  <c r="J28" i="1"/>
  <c r="J29" i="1"/>
  <c r="J30" i="1"/>
  <c r="I31" i="1"/>
  <c r="J31" i="1"/>
  <c r="J32" i="1"/>
  <c r="J33" i="1"/>
  <c r="J34" i="1"/>
  <c r="I35" i="1"/>
  <c r="J35" i="1"/>
  <c r="J36" i="1"/>
  <c r="J37" i="1"/>
  <c r="J38" i="1"/>
  <c r="I39" i="1"/>
  <c r="J39" i="1"/>
  <c r="J40" i="1"/>
  <c r="J41" i="1"/>
  <c r="J42" i="1"/>
  <c r="I43" i="1"/>
  <c r="J43" i="1"/>
  <c r="J44" i="1"/>
  <c r="J45" i="1"/>
  <c r="J46" i="1"/>
  <c r="J2" i="1"/>
  <c r="I2" i="1"/>
  <c r="D60" i="6" l="1"/>
  <c r="D58" i="6"/>
  <c r="D57" i="6"/>
  <c r="D56" i="6"/>
  <c r="D55" i="6"/>
  <c r="D54" i="6"/>
  <c r="D52" i="6"/>
  <c r="D51" i="6"/>
  <c r="D50" i="6"/>
  <c r="D60" i="5"/>
  <c r="D59" i="5"/>
  <c r="D58" i="5"/>
  <c r="D57" i="5"/>
  <c r="D56" i="5"/>
  <c r="D55" i="5"/>
  <c r="D53" i="5"/>
  <c r="D52" i="5"/>
  <c r="D51" i="5"/>
  <c r="D50" i="5"/>
  <c r="D60" i="4"/>
  <c r="D59" i="4"/>
  <c r="D58" i="4"/>
  <c r="D57" i="4"/>
  <c r="D56" i="4"/>
  <c r="D55" i="4"/>
  <c r="D54" i="4"/>
  <c r="D53" i="4"/>
  <c r="D52" i="4"/>
  <c r="D51" i="4"/>
  <c r="D50" i="4"/>
  <c r="D59" i="3"/>
  <c r="D58" i="3"/>
  <c r="D57" i="3"/>
  <c r="D56" i="3"/>
  <c r="D55" i="3"/>
  <c r="D53" i="3"/>
  <c r="D52" i="3"/>
  <c r="D51" i="3"/>
  <c r="D50" i="3"/>
  <c r="D49" i="3"/>
  <c r="D60" i="2"/>
  <c r="D59" i="2"/>
  <c r="D58" i="2"/>
  <c r="D57" i="2"/>
  <c r="D56" i="2"/>
  <c r="D55" i="2"/>
  <c r="D54" i="2"/>
  <c r="E53" i="2"/>
  <c r="D53" i="2"/>
  <c r="D52" i="2"/>
  <c r="D51" i="2"/>
  <c r="E50" i="2"/>
  <c r="D50" i="2"/>
  <c r="D59" i="1"/>
  <c r="D58" i="1"/>
  <c r="D57" i="1"/>
  <c r="D56" i="1"/>
  <c r="D54" i="1"/>
  <c r="D53" i="1"/>
  <c r="D52" i="1"/>
  <c r="D51" i="1"/>
  <c r="F50" i="1"/>
  <c r="E50" i="1"/>
  <c r="D50" i="1"/>
</calcChain>
</file>

<file path=xl/sharedStrings.xml><?xml version="1.0" encoding="utf-8"?>
<sst xmlns="http://schemas.openxmlformats.org/spreadsheetml/2006/main" count="336" uniqueCount="12">
  <si>
    <t>S,T</t>
  </si>
  <si>
    <t>Method</t>
  </si>
  <si>
    <t>Model Order(Number of components in the model)</t>
  </si>
  <si>
    <t>AIC</t>
  </si>
  <si>
    <t>EEF</t>
  </si>
  <si>
    <t>PAL</t>
  </si>
  <si>
    <t>BIC</t>
  </si>
  <si>
    <t>P(Underestimation)</t>
  </si>
  <si>
    <t>P(Correct Estimation)</t>
  </si>
  <si>
    <t>P(Overestimation)</t>
  </si>
  <si>
    <t>Sigsq</t>
  </si>
  <si>
    <t>1/Sigsq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</si>
</sst>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Sigsq_0_5!$B$50:$B$59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Sigsq_0_5!$C$50:$C$59</c:f>
              <c:numCache>
                <c:formatCode>General</c:formatCode>
                <c:ptCount val="10"/>
                <c:pt idx="0">
                  <c:v>0</c:v>
                </c:pt>
                <c:pt idx="1">
                  <c:v>0.02</c:v>
                </c:pt>
                <c:pt idx="2">
                  <c:v>0.37</c:v>
                </c:pt>
                <c:pt idx="3">
                  <c:v>0.71</c:v>
                </c:pt>
                <c:pt idx="4">
                  <c:v>0.80500000000000005</c:v>
                </c:pt>
                <c:pt idx="5">
                  <c:v>0.89500000000000002</c:v>
                </c:pt>
                <c:pt idx="6">
                  <c:v>0.96499999999999997</c:v>
                </c:pt>
                <c:pt idx="7">
                  <c:v>0.96499999999999997</c:v>
                </c:pt>
                <c:pt idx="8">
                  <c:v>0.99</c:v>
                </c:pt>
                <c:pt idx="9">
                  <c:v>0.995</c:v>
                </c:pt>
              </c:numCache>
            </c:numRef>
          </c:yVal>
          <c:smooth val="0"/>
        </c:ser>
        <c:ser>
          <c:idx val="1"/>
          <c:order val="1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Sigsq_0_5!$B$50:$B$59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Sigsq_0_5!$D$50:$D$59</c:f>
              <c:numCache>
                <c:formatCode>General</c:formatCode>
                <c:ptCount val="10"/>
                <c:pt idx="0">
                  <c:v>7.4999999999999997E-2</c:v>
                </c:pt>
                <c:pt idx="1">
                  <c:v>0.82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Sigsq_0_5!$B$50:$B$59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Sigsq_0_5!$E$50:$E$59</c:f>
              <c:numCache>
                <c:formatCode>General</c:formatCode>
                <c:ptCount val="10"/>
                <c:pt idx="0">
                  <c:v>0</c:v>
                </c:pt>
                <c:pt idx="1">
                  <c:v>0.93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Sigsq_0_5!$B$50:$B$59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Sigsq_0_5!$F$50:$F$59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370624"/>
        <c:axId val="1063371712"/>
      </c:scatterChart>
      <c:valAx>
        <c:axId val="106337062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S,T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371712"/>
        <c:crosses val="autoZero"/>
        <c:crossBetween val="midCat"/>
      </c:valAx>
      <c:valAx>
        <c:axId val="106337171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37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Sigsq_1!$C$50:$C$60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0.40500000000000003</c:v>
                </c:pt>
                <c:pt idx="4">
                  <c:v>0.73</c:v>
                </c:pt>
                <c:pt idx="5">
                  <c:v>0.82</c:v>
                </c:pt>
                <c:pt idx="6">
                  <c:v>0.89500000000000002</c:v>
                </c:pt>
                <c:pt idx="7">
                  <c:v>0.92</c:v>
                </c:pt>
                <c:pt idx="8">
                  <c:v>0.98499999999999999</c:v>
                </c:pt>
                <c:pt idx="9">
                  <c:v>0.995</c:v>
                </c:pt>
                <c:pt idx="10">
                  <c:v>0.99</c:v>
                </c:pt>
              </c:numCache>
            </c:numRef>
          </c:yVal>
          <c:smooth val="0"/>
        </c:ser>
        <c:ser>
          <c:idx val="1"/>
          <c:order val="1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Sigsq_1!$D$50:$D$60</c:f>
              <c:numCache>
                <c:formatCode>General</c:formatCode>
                <c:ptCount val="11"/>
                <c:pt idx="0">
                  <c:v>0.12</c:v>
                </c:pt>
                <c:pt idx="1">
                  <c:v>0.51500000000000001</c:v>
                </c:pt>
                <c:pt idx="2">
                  <c:v>0.79</c:v>
                </c:pt>
                <c:pt idx="3">
                  <c:v>0.99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Sigsq_1!$E$50:$E$60</c:f>
              <c:numCache>
                <c:formatCode>General</c:formatCode>
                <c:ptCount val="11"/>
                <c:pt idx="0">
                  <c:v>0</c:v>
                </c:pt>
                <c:pt idx="1">
                  <c:v>0.26</c:v>
                </c:pt>
                <c:pt idx="2">
                  <c:v>0.53500000000000003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Sigsq_1!$F$50:$F$60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356560"/>
        <c:axId val="1095359824"/>
      </c:scatterChart>
      <c:valAx>
        <c:axId val="1095356560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S,T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359824"/>
        <c:crosses val="autoZero"/>
        <c:crossBetween val="midCat"/>
      </c:valAx>
      <c:valAx>
        <c:axId val="1095359824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35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Sigsq_3!$B$49:$B$59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Sigsq_3!$C$49:$C$59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7.4999999999999997E-2</c:v>
                </c:pt>
                <c:pt idx="3">
                  <c:v>0.33500000000000002</c:v>
                </c:pt>
                <c:pt idx="4">
                  <c:v>0.75</c:v>
                </c:pt>
                <c:pt idx="5">
                  <c:v>0.83</c:v>
                </c:pt>
                <c:pt idx="6">
                  <c:v>0.85499999999999998</c:v>
                </c:pt>
                <c:pt idx="7">
                  <c:v>0.94</c:v>
                </c:pt>
                <c:pt idx="8">
                  <c:v>0.96</c:v>
                </c:pt>
                <c:pt idx="9">
                  <c:v>0.98</c:v>
                </c:pt>
                <c:pt idx="10">
                  <c:v>0.995</c:v>
                </c:pt>
              </c:numCache>
            </c:numRef>
          </c:yVal>
          <c:smooth val="0"/>
        </c:ser>
        <c:ser>
          <c:idx val="1"/>
          <c:order val="1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Sigsq_3!$B$49:$B$59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Sigsq_3!$D$49:$D$59</c:f>
              <c:numCache>
                <c:formatCode>General</c:formatCode>
                <c:ptCount val="11"/>
                <c:pt idx="0">
                  <c:v>0.155</c:v>
                </c:pt>
                <c:pt idx="1">
                  <c:v>0.18</c:v>
                </c:pt>
                <c:pt idx="2">
                  <c:v>0.35499999999999998</c:v>
                </c:pt>
                <c:pt idx="3">
                  <c:v>0.875</c:v>
                </c:pt>
                <c:pt idx="4">
                  <c:v>0.995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Sigsq_3!$B$49:$B$59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Sigsq_3!$E$49:$E$59</c:f>
              <c:numCache>
                <c:formatCode>General</c:formatCode>
                <c:ptCount val="11"/>
                <c:pt idx="0">
                  <c:v>0</c:v>
                </c:pt>
                <c:pt idx="1">
                  <c:v>2.5000000000000001E-2</c:v>
                </c:pt>
                <c:pt idx="2">
                  <c:v>1.4999999999999999E-2</c:v>
                </c:pt>
                <c:pt idx="3">
                  <c:v>0.23499999999999999</c:v>
                </c:pt>
                <c:pt idx="4">
                  <c:v>0.84</c:v>
                </c:pt>
                <c:pt idx="5">
                  <c:v>0.95499999999999996</c:v>
                </c:pt>
                <c:pt idx="6">
                  <c:v>0.99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Sigsq_3!$B$49:$B$59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Sigsq_3!$F$49:$F$59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361456"/>
        <c:axId val="1095362000"/>
      </c:scatterChart>
      <c:valAx>
        <c:axId val="1095361456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S,T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362000"/>
        <c:crosses val="autoZero"/>
        <c:crossBetween val="midCat"/>
      </c:valAx>
      <c:valAx>
        <c:axId val="109536200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36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Sigsq_6!$B$50:$B$60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Sigsq_6!$C$50:$C$60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0.09</c:v>
                </c:pt>
                <c:pt idx="3">
                  <c:v>0.36499999999999999</c:v>
                </c:pt>
                <c:pt idx="4">
                  <c:v>0.71499999999999997</c:v>
                </c:pt>
                <c:pt idx="5">
                  <c:v>0.84499999999999997</c:v>
                </c:pt>
                <c:pt idx="6">
                  <c:v>0.87</c:v>
                </c:pt>
                <c:pt idx="7">
                  <c:v>0.96499999999999997</c:v>
                </c:pt>
                <c:pt idx="8">
                  <c:v>0.96</c:v>
                </c:pt>
                <c:pt idx="9">
                  <c:v>0.98499999999999999</c:v>
                </c:pt>
                <c:pt idx="1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Sigsq_6!$B$50:$B$60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Sigsq_6!$D$50:$D$60</c:f>
              <c:numCache>
                <c:formatCode>General</c:formatCode>
                <c:ptCount val="11"/>
                <c:pt idx="0">
                  <c:v>0.30499999999999999</c:v>
                </c:pt>
                <c:pt idx="1">
                  <c:v>0.08</c:v>
                </c:pt>
                <c:pt idx="2">
                  <c:v>0.125</c:v>
                </c:pt>
                <c:pt idx="3">
                  <c:v>0.56499999999999995</c:v>
                </c:pt>
                <c:pt idx="4">
                  <c:v>0.93</c:v>
                </c:pt>
                <c:pt idx="5">
                  <c:v>0.98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Sigsq_6!$B$50:$B$60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Sigsq_6!$E$50:$E$60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5.5E-2</c:v>
                </c:pt>
                <c:pt idx="5">
                  <c:v>0.28999999999999998</c:v>
                </c:pt>
                <c:pt idx="6">
                  <c:v>0.44500000000000001</c:v>
                </c:pt>
                <c:pt idx="7">
                  <c:v>0.86499999999999999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Sigsq_6!$B$50:$B$60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Sigsq_6!$F$50:$F$60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360912"/>
        <c:axId val="1095363632"/>
      </c:scatterChart>
      <c:valAx>
        <c:axId val="1095360912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S,T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363632"/>
        <c:crosses val="autoZero"/>
        <c:crossBetween val="midCat"/>
      </c:valAx>
      <c:valAx>
        <c:axId val="109536363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36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Sigsq_9!$B$50:$B$60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Sigsq_9!$C$50:$C$60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0.28999999999999998</c:v>
                </c:pt>
                <c:pt idx="4">
                  <c:v>0.69499999999999995</c:v>
                </c:pt>
                <c:pt idx="5">
                  <c:v>0.78500000000000003</c:v>
                </c:pt>
                <c:pt idx="6">
                  <c:v>0.89</c:v>
                </c:pt>
                <c:pt idx="7">
                  <c:v>0.96</c:v>
                </c:pt>
                <c:pt idx="8">
                  <c:v>0.96499999999999997</c:v>
                </c:pt>
                <c:pt idx="9">
                  <c:v>0.99</c:v>
                </c:pt>
                <c:pt idx="10">
                  <c:v>0.995</c:v>
                </c:pt>
              </c:numCache>
            </c:numRef>
          </c:yVal>
          <c:smooth val="0"/>
        </c:ser>
        <c:ser>
          <c:idx val="1"/>
          <c:order val="1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Sigsq_9!$B$50:$B$60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Sigsq_9!$D$50:$D$60</c:f>
              <c:numCache>
                <c:formatCode>General</c:formatCode>
                <c:ptCount val="11"/>
                <c:pt idx="0">
                  <c:v>0.255</c:v>
                </c:pt>
                <c:pt idx="1">
                  <c:v>0.06</c:v>
                </c:pt>
                <c:pt idx="2">
                  <c:v>8.5000000000000006E-2</c:v>
                </c:pt>
                <c:pt idx="3">
                  <c:v>0.30499999999999999</c:v>
                </c:pt>
                <c:pt idx="4">
                  <c:v>0.745</c:v>
                </c:pt>
                <c:pt idx="5">
                  <c:v>0.95499999999999996</c:v>
                </c:pt>
                <c:pt idx="6">
                  <c:v>0.98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Sigsq_9!$B$50:$B$60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Sigsq_9!$E$50:$E$60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1.4999999999999999E-2</c:v>
                </c:pt>
                <c:pt idx="6">
                  <c:v>3.5000000000000003E-2</c:v>
                </c:pt>
                <c:pt idx="7">
                  <c:v>0.32500000000000001</c:v>
                </c:pt>
                <c:pt idx="8">
                  <c:v>0.755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Sigsq_9!$B$50:$B$60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Sigsq_9!$F$50:$F$60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357104"/>
        <c:axId val="950493408"/>
      </c:scatterChart>
      <c:valAx>
        <c:axId val="109535710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S,T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93408"/>
        <c:crosses val="autoZero"/>
        <c:crossBetween val="midCat"/>
      </c:valAx>
      <c:valAx>
        <c:axId val="9504934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35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Sigsq_15!$B$50:$B$60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Sigsq_15!$C$50:$C$60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0.26500000000000001</c:v>
                </c:pt>
                <c:pt idx="4">
                  <c:v>0.6</c:v>
                </c:pt>
                <c:pt idx="5">
                  <c:v>0.84</c:v>
                </c:pt>
                <c:pt idx="6">
                  <c:v>0.86</c:v>
                </c:pt>
                <c:pt idx="7">
                  <c:v>0.95499999999999996</c:v>
                </c:pt>
                <c:pt idx="8">
                  <c:v>0.97</c:v>
                </c:pt>
                <c:pt idx="9">
                  <c:v>0.99</c:v>
                </c:pt>
                <c:pt idx="1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Sigsq_15!$B$50:$B$60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Sigsq_15!$D$50:$D$60</c:f>
              <c:numCache>
                <c:formatCode>General</c:formatCode>
                <c:ptCount val="11"/>
                <c:pt idx="0">
                  <c:v>0.375</c:v>
                </c:pt>
                <c:pt idx="1">
                  <c:v>3.5000000000000003E-2</c:v>
                </c:pt>
                <c:pt idx="2">
                  <c:v>6.5000000000000002E-2</c:v>
                </c:pt>
                <c:pt idx="3">
                  <c:v>0.12</c:v>
                </c:pt>
                <c:pt idx="4">
                  <c:v>0.42</c:v>
                </c:pt>
                <c:pt idx="5">
                  <c:v>0.745</c:v>
                </c:pt>
                <c:pt idx="6">
                  <c:v>0.81499999999999995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Sigsq_15!$B$50:$B$60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Sigsq_15!$E$50:$E$60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6.5000000000000002E-2</c:v>
                </c:pt>
                <c:pt idx="9">
                  <c:v>0.44</c:v>
                </c:pt>
                <c:pt idx="10">
                  <c:v>0.96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Sigsq_15!$B$50:$B$60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</c:numCache>
            </c:numRef>
          </c:xVal>
          <c:yVal>
            <c:numRef>
              <c:f>Sigsq_15!$F$50:$F$60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5.0000000000000001E-3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496128"/>
        <c:axId val="950493952"/>
      </c:scatterChart>
      <c:valAx>
        <c:axId val="950496128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S,T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93952"/>
        <c:crosses val="autoZero"/>
        <c:crossBetween val="midCat"/>
      </c:valAx>
      <c:valAx>
        <c:axId val="95049395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9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'1_sigsq_9'!$B$2:$B$7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0.1111111111111111</c:v>
                </c:pt>
                <c:pt idx="5">
                  <c:v>6.6666666666666666E-2</c:v>
                </c:pt>
              </c:numCache>
            </c:numRef>
          </c:xVal>
          <c:yVal>
            <c:numRef>
              <c:f>'1_sigsq_9'!$C$2:$C$7</c:f>
              <c:numCache>
                <c:formatCode>General</c:formatCode>
                <c:ptCount val="6"/>
                <c:pt idx="0">
                  <c:v>0.80500000000000005</c:v>
                </c:pt>
                <c:pt idx="1">
                  <c:v>0.82</c:v>
                </c:pt>
                <c:pt idx="2">
                  <c:v>0.83</c:v>
                </c:pt>
                <c:pt idx="3">
                  <c:v>0.84499999999999997</c:v>
                </c:pt>
                <c:pt idx="4">
                  <c:v>0.78500000000000003</c:v>
                </c:pt>
                <c:pt idx="5">
                  <c:v>0.84</c:v>
                </c:pt>
              </c:numCache>
            </c:numRef>
          </c:yVal>
          <c:smooth val="0"/>
        </c:ser>
        <c:ser>
          <c:idx val="1"/>
          <c:order val="1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'1_sigsq_9'!$B$2:$B$7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0.1111111111111111</c:v>
                </c:pt>
                <c:pt idx="5">
                  <c:v>6.6666666666666666E-2</c:v>
                </c:pt>
              </c:numCache>
            </c:numRef>
          </c:xVal>
          <c:yVal>
            <c:numRef>
              <c:f>'1_sigsq_9'!$D$2:$D$7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</c:v>
                </c:pt>
                <c:pt idx="4">
                  <c:v>0.95499999999999996</c:v>
                </c:pt>
                <c:pt idx="5">
                  <c:v>0.745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'1_sigsq_9'!$B$2:$B$7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0.1111111111111111</c:v>
                </c:pt>
                <c:pt idx="5">
                  <c:v>6.6666666666666666E-2</c:v>
                </c:pt>
              </c:numCache>
            </c:numRef>
          </c:xVal>
          <c:yVal>
            <c:numRef>
              <c:f>'1_sigsq_9'!$E$2:$E$7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0.95499999999999996</c:v>
                </c:pt>
                <c:pt idx="3">
                  <c:v>0.28999999999999998</c:v>
                </c:pt>
                <c:pt idx="4">
                  <c:v>1.4999999999999999E-2</c:v>
                </c:pt>
                <c:pt idx="5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'1_sigsq_9'!$B$2:$B$7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0.1111111111111111</c:v>
                </c:pt>
                <c:pt idx="5">
                  <c:v>6.6666666666666666E-2</c:v>
                </c:pt>
              </c:numCache>
            </c:numRef>
          </c:xVal>
          <c:yVal>
            <c:numRef>
              <c:f>'1_sigsq_9'!$F$2:$F$7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490688"/>
        <c:axId val="950491232"/>
      </c:scatterChart>
      <c:valAx>
        <c:axId val="950490688"/>
        <c:scaling>
          <c:orientation val="minMax"/>
          <c:max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1/Sigmasq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91232"/>
        <c:crosses val="autoZero"/>
        <c:crossBetween val="midCat"/>
      </c:valAx>
      <c:valAx>
        <c:axId val="950491232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90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BIC</c:v>
          </c:tx>
          <c:spPr>
            <a:ln w="22225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'1_sigsq_20'!$B$2:$B$7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0.1111111111111111</c:v>
                </c:pt>
                <c:pt idx="5">
                  <c:v>6.6666666666666666E-2</c:v>
                </c:pt>
              </c:numCache>
            </c:numRef>
          </c:xVal>
          <c:yVal>
            <c:numRef>
              <c:f>'1_sigsq_20'!$C$2:$C$7</c:f>
              <c:numCache>
                <c:formatCode>General</c:formatCode>
                <c:ptCount val="6"/>
                <c:pt idx="0">
                  <c:v>0.96499999999999997</c:v>
                </c:pt>
                <c:pt idx="1">
                  <c:v>0.98499999999999999</c:v>
                </c:pt>
                <c:pt idx="2">
                  <c:v>0.96</c:v>
                </c:pt>
                <c:pt idx="3">
                  <c:v>0.96</c:v>
                </c:pt>
                <c:pt idx="4">
                  <c:v>0.96499999999999997</c:v>
                </c:pt>
                <c:pt idx="5">
                  <c:v>0.97</c:v>
                </c:pt>
              </c:numCache>
            </c:numRef>
          </c:yVal>
          <c:smooth val="0"/>
        </c:ser>
        <c:ser>
          <c:idx val="1"/>
          <c:order val="1"/>
          <c:tx>
            <c:v>PAL</c:v>
          </c:tx>
          <c:spPr>
            <a:ln w="2222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'1_sigsq_20'!$B$2:$B$7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0.1111111111111111</c:v>
                </c:pt>
                <c:pt idx="5">
                  <c:v>6.6666666666666666E-2</c:v>
                </c:pt>
              </c:numCache>
            </c:numRef>
          </c:xVal>
          <c:yVal>
            <c:numRef>
              <c:f>'1_sigsq_20'!$D$2:$D$7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EEF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'1_sigsq_20'!$B$2:$B$7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0.1111111111111111</c:v>
                </c:pt>
                <c:pt idx="5">
                  <c:v>6.6666666666666666E-2</c:v>
                </c:pt>
              </c:numCache>
            </c:numRef>
          </c:xVal>
          <c:yVal>
            <c:numRef>
              <c:f>'1_sigsq_20'!$E$2:$E$7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0.755</c:v>
                </c:pt>
                <c:pt idx="5">
                  <c:v>6.5000000000000002E-2</c:v>
                </c:pt>
              </c:numCache>
            </c:numRef>
          </c:yVal>
          <c:smooth val="0"/>
        </c:ser>
        <c:ser>
          <c:idx val="3"/>
          <c:order val="3"/>
          <c:tx>
            <c:v>AIC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'1_sigsq_20'!$B$2:$B$7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0.1111111111111111</c:v>
                </c:pt>
                <c:pt idx="5">
                  <c:v>6.6666666666666666E-2</c:v>
                </c:pt>
              </c:numCache>
            </c:numRef>
          </c:xVal>
          <c:yVal>
            <c:numRef>
              <c:f>'1_sigsq_20'!$F$2:$F$7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492320"/>
        <c:axId val="950495040"/>
      </c:scatterChart>
      <c:valAx>
        <c:axId val="950492320"/>
        <c:scaling>
          <c:orientation val="minMax"/>
          <c:max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1/Sigmasq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95040"/>
        <c:crosses val="autoZero"/>
        <c:crossBetween val="midCat"/>
      </c:valAx>
      <c:valAx>
        <c:axId val="95049504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Probability of Correct Estimation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9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49</xdr:row>
      <xdr:rowOff>4762</xdr:rowOff>
    </xdr:from>
    <xdr:to>
      <xdr:col>13</xdr:col>
      <xdr:colOff>190500</xdr:colOff>
      <xdr:row>63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309562</xdr:colOff>
      <xdr:row>46</xdr:row>
      <xdr:rowOff>185737</xdr:rowOff>
    </xdr:from>
    <xdr:to>
      <xdr:col>12</xdr:col>
      <xdr:colOff>1062037</xdr:colOff>
      <xdr:row>61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47</xdr:row>
      <xdr:rowOff>14287</xdr:rowOff>
    </xdr:from>
    <xdr:to>
      <xdr:col>12</xdr:col>
      <xdr:colOff>757237</xdr:colOff>
      <xdr:row>61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46</xdr:row>
      <xdr:rowOff>185737</xdr:rowOff>
    </xdr:from>
    <xdr:to>
      <xdr:col>13</xdr:col>
      <xdr:colOff>195262</xdr:colOff>
      <xdr:row>61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46</xdr:row>
      <xdr:rowOff>185737</xdr:rowOff>
    </xdr:from>
    <xdr:to>
      <xdr:col>13</xdr:col>
      <xdr:colOff>195262</xdr:colOff>
      <xdr:row>61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47</xdr:row>
      <xdr:rowOff>138112</xdr:rowOff>
    </xdr:from>
    <xdr:to>
      <xdr:col>13</xdr:col>
      <xdr:colOff>185737</xdr:colOff>
      <xdr:row>62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41" workbookViewId="0">
      <selection activeCell="L23" sqref="L23"/>
    </sheetView>
  </sheetViews>
  <sheetFormatPr defaultRowHeight="15" x14ac:dyDescent="0.25"/>
  <cols>
    <col min="8" max="8" width="1.42578125" customWidth="1"/>
    <col min="11" max="11" width="18.85546875" bestFit="1" customWidth="1"/>
    <col min="12" max="12" width="20.140625" bestFit="1" customWidth="1"/>
    <col min="13" max="13" width="17.7109375" bestFit="1" customWidth="1"/>
  </cols>
  <sheetData>
    <row r="1" spans="1:13" x14ac:dyDescent="0.25">
      <c r="C1" s="2" t="s">
        <v>2</v>
      </c>
      <c r="D1" s="2"/>
      <c r="E1" s="2"/>
      <c r="F1" s="2"/>
      <c r="G1" s="2"/>
      <c r="H1" s="1"/>
      <c r="I1" s="1"/>
      <c r="J1" s="1"/>
      <c r="K1" s="1"/>
      <c r="L1" s="1"/>
    </row>
    <row r="2" spans="1:13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I2" t="str">
        <f>A2</f>
        <v>S,T</v>
      </c>
      <c r="J2" t="str">
        <f>B2</f>
        <v>Method</v>
      </c>
      <c r="K2" t="s">
        <v>7</v>
      </c>
      <c r="L2" t="s">
        <v>8</v>
      </c>
      <c r="M2" t="s">
        <v>9</v>
      </c>
    </row>
    <row r="3" spans="1:13" x14ac:dyDescent="0.25">
      <c r="A3">
        <v>2</v>
      </c>
      <c r="B3" t="s">
        <v>6</v>
      </c>
      <c r="C3">
        <v>0</v>
      </c>
      <c r="D3">
        <v>0</v>
      </c>
      <c r="E3">
        <v>0.52</v>
      </c>
      <c r="F3">
        <v>0.14499999999999999</v>
      </c>
      <c r="G3">
        <v>0.33500000000000002</v>
      </c>
      <c r="I3" s="2">
        <f t="shared" ref="I3:I43" si="0">A3</f>
        <v>2</v>
      </c>
      <c r="J3" t="str">
        <f t="shared" ref="J3:J46" si="1">B3</f>
        <v>BIC</v>
      </c>
      <c r="K3">
        <f>C3</f>
        <v>0</v>
      </c>
      <c r="L3">
        <f>D3</f>
        <v>0</v>
      </c>
      <c r="M3">
        <f>SUM(E3:G3)</f>
        <v>1</v>
      </c>
    </row>
    <row r="4" spans="1:13" x14ac:dyDescent="0.25">
      <c r="A4">
        <v>2</v>
      </c>
      <c r="B4" t="s">
        <v>5</v>
      </c>
      <c r="C4">
        <v>0.39</v>
      </c>
      <c r="D4">
        <v>7.4999999999999997E-2</v>
      </c>
      <c r="E4">
        <v>0.27</v>
      </c>
      <c r="F4">
        <v>0.20499999999999999</v>
      </c>
      <c r="G4">
        <v>0.06</v>
      </c>
      <c r="I4" s="2"/>
      <c r="J4" t="str">
        <f t="shared" si="1"/>
        <v>PAL</v>
      </c>
      <c r="K4">
        <f t="shared" ref="K4:K46" si="2">C4</f>
        <v>0.39</v>
      </c>
      <c r="L4">
        <f t="shared" ref="L4:L46" si="3">D4</f>
        <v>7.4999999999999997E-2</v>
      </c>
      <c r="M4">
        <f t="shared" ref="M4:M46" si="4">SUM(E4:G4)</f>
        <v>0.53499999999999992</v>
      </c>
    </row>
    <row r="5" spans="1:13" x14ac:dyDescent="0.25">
      <c r="A5">
        <v>2</v>
      </c>
      <c r="B5" t="s">
        <v>4</v>
      </c>
      <c r="C5">
        <v>0</v>
      </c>
      <c r="D5">
        <v>0</v>
      </c>
      <c r="E5">
        <v>0.73499999999999999</v>
      </c>
      <c r="F5">
        <v>0.20499999999999999</v>
      </c>
      <c r="G5">
        <v>0.06</v>
      </c>
      <c r="I5" s="2"/>
      <c r="J5" t="str">
        <f t="shared" si="1"/>
        <v>EEF</v>
      </c>
      <c r="K5">
        <f t="shared" si="2"/>
        <v>0</v>
      </c>
      <c r="L5">
        <f t="shared" si="3"/>
        <v>0</v>
      </c>
      <c r="M5">
        <f t="shared" si="4"/>
        <v>1</v>
      </c>
    </row>
    <row r="6" spans="1:13" x14ac:dyDescent="0.25">
      <c r="A6">
        <v>2</v>
      </c>
      <c r="B6" t="s">
        <v>3</v>
      </c>
      <c r="C6">
        <v>0</v>
      </c>
      <c r="D6">
        <v>0</v>
      </c>
      <c r="E6">
        <v>0.59</v>
      </c>
      <c r="F6">
        <v>0.15</v>
      </c>
      <c r="G6">
        <v>0.26</v>
      </c>
      <c r="I6" s="2"/>
      <c r="J6" t="str">
        <f t="shared" si="1"/>
        <v>AIC</v>
      </c>
      <c r="K6">
        <f t="shared" si="2"/>
        <v>0</v>
      </c>
      <c r="L6">
        <f t="shared" si="3"/>
        <v>0</v>
      </c>
      <c r="M6">
        <f t="shared" si="4"/>
        <v>1</v>
      </c>
    </row>
    <row r="7" spans="1:13" x14ac:dyDescent="0.25">
      <c r="A7">
        <v>3</v>
      </c>
      <c r="B7" t="s">
        <v>6</v>
      </c>
      <c r="C7">
        <v>0</v>
      </c>
      <c r="D7">
        <v>1.4999999999999999E-2</v>
      </c>
      <c r="E7">
        <v>5.0000000000000001E-3</v>
      </c>
      <c r="F7">
        <v>0.1</v>
      </c>
      <c r="G7">
        <v>0.88</v>
      </c>
      <c r="I7" s="2">
        <f t="shared" si="0"/>
        <v>3</v>
      </c>
      <c r="J7" t="str">
        <f t="shared" si="1"/>
        <v>BIC</v>
      </c>
      <c r="K7">
        <f t="shared" si="2"/>
        <v>0</v>
      </c>
      <c r="L7">
        <f t="shared" si="3"/>
        <v>1.4999999999999999E-2</v>
      </c>
      <c r="M7">
        <f t="shared" si="4"/>
        <v>0.98499999999999999</v>
      </c>
    </row>
    <row r="8" spans="1:13" x14ac:dyDescent="0.25">
      <c r="A8">
        <v>3</v>
      </c>
      <c r="B8" t="s">
        <v>5</v>
      </c>
      <c r="C8">
        <v>5.0000000000000001E-3</v>
      </c>
      <c r="D8">
        <v>0.625</v>
      </c>
      <c r="E8">
        <v>0.05</v>
      </c>
      <c r="F8">
        <v>0.105</v>
      </c>
      <c r="G8">
        <v>0.215</v>
      </c>
      <c r="I8" s="2"/>
      <c r="J8" t="str">
        <f t="shared" si="1"/>
        <v>PAL</v>
      </c>
      <c r="K8">
        <f t="shared" si="2"/>
        <v>5.0000000000000001E-3</v>
      </c>
      <c r="L8">
        <f t="shared" si="3"/>
        <v>0.625</v>
      </c>
      <c r="M8">
        <f t="shared" si="4"/>
        <v>0.37</v>
      </c>
    </row>
    <row r="9" spans="1:13" x14ac:dyDescent="0.25">
      <c r="A9">
        <v>3</v>
      </c>
      <c r="B9" t="s">
        <v>4</v>
      </c>
      <c r="C9">
        <v>0.12</v>
      </c>
      <c r="D9">
        <v>0.745</v>
      </c>
      <c r="E9">
        <v>2.5000000000000001E-2</v>
      </c>
      <c r="F9">
        <v>3.5000000000000003E-2</v>
      </c>
      <c r="G9">
        <v>7.4999999999999997E-2</v>
      </c>
      <c r="I9" s="2"/>
      <c r="J9" t="str">
        <f t="shared" si="1"/>
        <v>EEF</v>
      </c>
      <c r="K9">
        <f t="shared" si="2"/>
        <v>0.12</v>
      </c>
      <c r="L9">
        <f t="shared" si="3"/>
        <v>0.745</v>
      </c>
      <c r="M9">
        <f t="shared" si="4"/>
        <v>0.13500000000000001</v>
      </c>
    </row>
    <row r="10" spans="1:13" x14ac:dyDescent="0.25">
      <c r="A10">
        <v>3</v>
      </c>
      <c r="B10" t="s">
        <v>3</v>
      </c>
      <c r="C10">
        <v>0</v>
      </c>
      <c r="D10">
        <v>0.01</v>
      </c>
      <c r="E10">
        <v>0</v>
      </c>
      <c r="F10">
        <v>0.08</v>
      </c>
      <c r="G10">
        <v>0.91</v>
      </c>
      <c r="I10" s="2"/>
      <c r="J10" t="str">
        <f t="shared" si="1"/>
        <v>AIC</v>
      </c>
      <c r="K10">
        <f t="shared" si="2"/>
        <v>0</v>
      </c>
      <c r="L10">
        <f t="shared" si="3"/>
        <v>0.01</v>
      </c>
      <c r="M10">
        <f t="shared" si="4"/>
        <v>0.99</v>
      </c>
    </row>
    <row r="11" spans="1:13" x14ac:dyDescent="0.25">
      <c r="A11">
        <v>4</v>
      </c>
      <c r="B11" t="s">
        <v>6</v>
      </c>
      <c r="C11">
        <v>0</v>
      </c>
      <c r="D11">
        <v>0.02</v>
      </c>
      <c r="E11">
        <v>0.115</v>
      </c>
      <c r="F11">
        <v>0.30499999999999999</v>
      </c>
      <c r="G11">
        <v>0.56000000000000005</v>
      </c>
      <c r="I11" s="2">
        <f t="shared" si="0"/>
        <v>4</v>
      </c>
      <c r="J11" t="str">
        <f t="shared" si="1"/>
        <v>BIC</v>
      </c>
      <c r="K11">
        <f t="shared" si="2"/>
        <v>0</v>
      </c>
      <c r="L11">
        <f t="shared" si="3"/>
        <v>0.02</v>
      </c>
      <c r="M11">
        <f t="shared" si="4"/>
        <v>0.98</v>
      </c>
    </row>
    <row r="12" spans="1:13" x14ac:dyDescent="0.25">
      <c r="A12">
        <v>4</v>
      </c>
      <c r="B12" t="s">
        <v>5</v>
      </c>
      <c r="C12">
        <v>0</v>
      </c>
      <c r="D12">
        <v>0.82</v>
      </c>
      <c r="E12">
        <v>0.16500000000000001</v>
      </c>
      <c r="F12">
        <v>0.01</v>
      </c>
      <c r="G12">
        <v>5.0000000000000001E-3</v>
      </c>
      <c r="I12" s="2"/>
      <c r="J12" t="str">
        <f t="shared" si="1"/>
        <v>PAL</v>
      </c>
      <c r="K12">
        <f t="shared" si="2"/>
        <v>0</v>
      </c>
      <c r="L12">
        <f t="shared" si="3"/>
        <v>0.82</v>
      </c>
      <c r="M12">
        <f t="shared" si="4"/>
        <v>0.18000000000000002</v>
      </c>
    </row>
    <row r="13" spans="1:13" x14ac:dyDescent="0.25">
      <c r="A13">
        <v>4</v>
      </c>
      <c r="B13" t="s">
        <v>4</v>
      </c>
      <c r="C13">
        <v>6.5000000000000002E-2</v>
      </c>
      <c r="D13">
        <v>0.93</v>
      </c>
      <c r="E13">
        <v>5.0000000000000001E-3</v>
      </c>
      <c r="F13">
        <v>0</v>
      </c>
      <c r="G13">
        <v>0</v>
      </c>
      <c r="I13" s="2"/>
      <c r="J13" t="str">
        <f t="shared" si="1"/>
        <v>EEF</v>
      </c>
      <c r="K13">
        <f t="shared" si="2"/>
        <v>6.5000000000000002E-2</v>
      </c>
      <c r="L13">
        <f t="shared" si="3"/>
        <v>0.93</v>
      </c>
      <c r="M13">
        <f t="shared" si="4"/>
        <v>5.0000000000000001E-3</v>
      </c>
    </row>
    <row r="14" spans="1:13" x14ac:dyDescent="0.25">
      <c r="A14">
        <v>4</v>
      </c>
      <c r="B14" t="s">
        <v>3</v>
      </c>
      <c r="C14">
        <v>0</v>
      </c>
      <c r="D14">
        <v>0</v>
      </c>
      <c r="E14">
        <v>1.4999999999999999E-2</v>
      </c>
      <c r="F14">
        <v>0.16500000000000001</v>
      </c>
      <c r="G14">
        <v>0.82</v>
      </c>
      <c r="I14" s="2"/>
      <c r="J14" t="str">
        <f t="shared" si="1"/>
        <v>AIC</v>
      </c>
      <c r="K14">
        <f t="shared" si="2"/>
        <v>0</v>
      </c>
      <c r="L14">
        <f t="shared" si="3"/>
        <v>0</v>
      </c>
      <c r="M14">
        <f t="shared" si="4"/>
        <v>1</v>
      </c>
    </row>
    <row r="15" spans="1:13" x14ac:dyDescent="0.25">
      <c r="A15">
        <v>5</v>
      </c>
      <c r="B15" t="s">
        <v>6</v>
      </c>
      <c r="C15">
        <v>0</v>
      </c>
      <c r="D15">
        <v>0.37</v>
      </c>
      <c r="E15">
        <v>0.20499999999999999</v>
      </c>
      <c r="F15">
        <v>0.13</v>
      </c>
      <c r="G15">
        <v>0.29499999999999998</v>
      </c>
      <c r="I15" s="2">
        <f t="shared" si="0"/>
        <v>5</v>
      </c>
      <c r="J15" t="str">
        <f t="shared" si="1"/>
        <v>BIC</v>
      </c>
      <c r="K15">
        <f t="shared" si="2"/>
        <v>0</v>
      </c>
      <c r="L15">
        <f t="shared" si="3"/>
        <v>0.37</v>
      </c>
      <c r="M15">
        <f t="shared" si="4"/>
        <v>0.62999999999999989</v>
      </c>
    </row>
    <row r="16" spans="1:13" x14ac:dyDescent="0.25">
      <c r="A16">
        <v>5</v>
      </c>
      <c r="B16" t="s">
        <v>5</v>
      </c>
      <c r="C16">
        <v>0</v>
      </c>
      <c r="D16">
        <v>0.99</v>
      </c>
      <c r="E16">
        <v>0.01</v>
      </c>
      <c r="F16">
        <v>0</v>
      </c>
      <c r="G16">
        <v>0</v>
      </c>
      <c r="I16" s="2"/>
      <c r="J16" t="str">
        <f t="shared" si="1"/>
        <v>PAL</v>
      </c>
      <c r="K16">
        <f t="shared" si="2"/>
        <v>0</v>
      </c>
      <c r="L16">
        <f t="shared" si="3"/>
        <v>0.99</v>
      </c>
      <c r="M16">
        <f t="shared" si="4"/>
        <v>0.01</v>
      </c>
    </row>
    <row r="17" spans="1:13" x14ac:dyDescent="0.25">
      <c r="A17">
        <v>5</v>
      </c>
      <c r="B17" t="s">
        <v>4</v>
      </c>
      <c r="C17">
        <v>0</v>
      </c>
      <c r="D17">
        <v>1</v>
      </c>
      <c r="E17">
        <v>0</v>
      </c>
      <c r="F17">
        <v>0</v>
      </c>
      <c r="G17">
        <v>0</v>
      </c>
      <c r="I17" s="2"/>
      <c r="J17" t="str">
        <f t="shared" si="1"/>
        <v>EEF</v>
      </c>
      <c r="K17">
        <f t="shared" si="2"/>
        <v>0</v>
      </c>
      <c r="L17">
        <f t="shared" si="3"/>
        <v>1</v>
      </c>
      <c r="M17">
        <f t="shared" si="4"/>
        <v>0</v>
      </c>
    </row>
    <row r="18" spans="1:13" x14ac:dyDescent="0.25">
      <c r="A18">
        <v>5</v>
      </c>
      <c r="B18" t="s">
        <v>3</v>
      </c>
      <c r="C18">
        <v>0</v>
      </c>
      <c r="D18">
        <v>5.0000000000000001E-3</v>
      </c>
      <c r="E18">
        <v>5.0000000000000001E-3</v>
      </c>
      <c r="F18">
        <v>0.04</v>
      </c>
      <c r="G18">
        <v>0.95</v>
      </c>
      <c r="I18" s="2"/>
      <c r="J18" t="str">
        <f t="shared" si="1"/>
        <v>AIC</v>
      </c>
      <c r="K18">
        <f t="shared" si="2"/>
        <v>0</v>
      </c>
      <c r="L18">
        <f t="shared" si="3"/>
        <v>5.0000000000000001E-3</v>
      </c>
      <c r="M18">
        <f t="shared" si="4"/>
        <v>0.995</v>
      </c>
    </row>
    <row r="19" spans="1:13" x14ac:dyDescent="0.25">
      <c r="A19">
        <v>7</v>
      </c>
      <c r="B19" t="s">
        <v>6</v>
      </c>
      <c r="C19">
        <v>0</v>
      </c>
      <c r="D19">
        <v>0.71</v>
      </c>
      <c r="E19">
        <v>0.245</v>
      </c>
      <c r="F19">
        <v>0.02</v>
      </c>
      <c r="G19">
        <v>2.5000000000000001E-2</v>
      </c>
      <c r="I19" s="2">
        <f t="shared" si="0"/>
        <v>7</v>
      </c>
      <c r="J19" t="str">
        <f t="shared" si="1"/>
        <v>BIC</v>
      </c>
      <c r="K19">
        <f t="shared" si="2"/>
        <v>0</v>
      </c>
      <c r="L19">
        <f t="shared" si="3"/>
        <v>0.71</v>
      </c>
      <c r="M19">
        <f t="shared" si="4"/>
        <v>0.29000000000000004</v>
      </c>
    </row>
    <row r="20" spans="1:13" x14ac:dyDescent="0.25">
      <c r="A20">
        <v>7</v>
      </c>
      <c r="B20" t="s">
        <v>5</v>
      </c>
      <c r="C20">
        <v>0</v>
      </c>
      <c r="D20">
        <v>1</v>
      </c>
      <c r="E20">
        <v>0</v>
      </c>
      <c r="F20">
        <v>0</v>
      </c>
      <c r="G20">
        <v>0</v>
      </c>
      <c r="I20" s="2"/>
      <c r="J20" t="str">
        <f t="shared" si="1"/>
        <v>PAL</v>
      </c>
      <c r="K20">
        <f t="shared" si="2"/>
        <v>0</v>
      </c>
      <c r="L20">
        <f t="shared" si="3"/>
        <v>1</v>
      </c>
      <c r="M20">
        <f t="shared" si="4"/>
        <v>0</v>
      </c>
    </row>
    <row r="21" spans="1:13" x14ac:dyDescent="0.25">
      <c r="A21">
        <v>7</v>
      </c>
      <c r="B21" t="s">
        <v>4</v>
      </c>
      <c r="C21">
        <v>0</v>
      </c>
      <c r="D21">
        <v>1</v>
      </c>
      <c r="E21">
        <v>0</v>
      </c>
      <c r="F21">
        <v>0</v>
      </c>
      <c r="G21">
        <v>0</v>
      </c>
      <c r="I21" s="2"/>
      <c r="J21" t="str">
        <f t="shared" si="1"/>
        <v>EEF</v>
      </c>
      <c r="K21">
        <f t="shared" si="2"/>
        <v>0</v>
      </c>
      <c r="L21">
        <f t="shared" si="3"/>
        <v>1</v>
      </c>
      <c r="M21">
        <f t="shared" si="4"/>
        <v>0</v>
      </c>
    </row>
    <row r="22" spans="1:13" x14ac:dyDescent="0.25">
      <c r="A22">
        <v>7</v>
      </c>
      <c r="B22" t="s">
        <v>3</v>
      </c>
      <c r="C22">
        <v>0</v>
      </c>
      <c r="D22">
        <v>0</v>
      </c>
      <c r="E22">
        <v>5.0000000000000001E-3</v>
      </c>
      <c r="F22">
        <v>2.5000000000000001E-2</v>
      </c>
      <c r="G22">
        <v>0.97</v>
      </c>
      <c r="I22" s="2"/>
      <c r="J22" t="str">
        <f t="shared" si="1"/>
        <v>AIC</v>
      </c>
      <c r="K22">
        <f t="shared" si="2"/>
        <v>0</v>
      </c>
      <c r="L22">
        <f t="shared" si="3"/>
        <v>0</v>
      </c>
      <c r="M22">
        <f t="shared" si="4"/>
        <v>1</v>
      </c>
    </row>
    <row r="23" spans="1:13" x14ac:dyDescent="0.25">
      <c r="A23">
        <v>9</v>
      </c>
      <c r="B23" t="s">
        <v>6</v>
      </c>
      <c r="C23">
        <v>0</v>
      </c>
      <c r="D23">
        <v>0.80500000000000005</v>
      </c>
      <c r="E23">
        <v>0.16</v>
      </c>
      <c r="F23">
        <v>2.5000000000000001E-2</v>
      </c>
      <c r="G23">
        <v>0.01</v>
      </c>
      <c r="I23" s="2">
        <f t="shared" si="0"/>
        <v>9</v>
      </c>
      <c r="J23" t="str">
        <f t="shared" si="1"/>
        <v>BIC</v>
      </c>
      <c r="K23">
        <f t="shared" si="2"/>
        <v>0</v>
      </c>
      <c r="L23">
        <f t="shared" si="3"/>
        <v>0.80500000000000005</v>
      </c>
      <c r="M23">
        <f t="shared" si="4"/>
        <v>0.19500000000000001</v>
      </c>
    </row>
    <row r="24" spans="1:13" x14ac:dyDescent="0.25">
      <c r="A24">
        <v>9</v>
      </c>
      <c r="B24" t="s">
        <v>5</v>
      </c>
      <c r="C24">
        <v>0</v>
      </c>
      <c r="D24">
        <v>1</v>
      </c>
      <c r="E24">
        <v>0</v>
      </c>
      <c r="F24">
        <v>0</v>
      </c>
      <c r="G24">
        <v>0</v>
      </c>
      <c r="I24" s="2"/>
      <c r="J24" t="str">
        <f t="shared" si="1"/>
        <v>PAL</v>
      </c>
      <c r="K24">
        <f t="shared" si="2"/>
        <v>0</v>
      </c>
      <c r="L24">
        <f t="shared" si="3"/>
        <v>1</v>
      </c>
      <c r="M24">
        <f t="shared" si="4"/>
        <v>0</v>
      </c>
    </row>
    <row r="25" spans="1:13" x14ac:dyDescent="0.25">
      <c r="A25">
        <v>9</v>
      </c>
      <c r="B25" t="s">
        <v>4</v>
      </c>
      <c r="C25">
        <v>0</v>
      </c>
      <c r="D25">
        <v>1</v>
      </c>
      <c r="E25">
        <v>0</v>
      </c>
      <c r="F25">
        <v>0</v>
      </c>
      <c r="G25">
        <v>0</v>
      </c>
      <c r="I25" s="2"/>
      <c r="J25" t="str">
        <f t="shared" si="1"/>
        <v>EEF</v>
      </c>
      <c r="K25">
        <f t="shared" si="2"/>
        <v>0</v>
      </c>
      <c r="L25">
        <f t="shared" si="3"/>
        <v>1</v>
      </c>
      <c r="M25">
        <f t="shared" si="4"/>
        <v>0</v>
      </c>
    </row>
    <row r="26" spans="1:13" x14ac:dyDescent="0.25">
      <c r="A26">
        <v>9</v>
      </c>
      <c r="B26" t="s">
        <v>3</v>
      </c>
      <c r="C26">
        <v>0</v>
      </c>
      <c r="D26">
        <v>0</v>
      </c>
      <c r="E26">
        <v>0</v>
      </c>
      <c r="F26">
        <v>0.02</v>
      </c>
      <c r="G26">
        <v>0.98</v>
      </c>
      <c r="I26" s="2"/>
      <c r="J26" t="str">
        <f t="shared" si="1"/>
        <v>AIC</v>
      </c>
      <c r="K26">
        <f t="shared" si="2"/>
        <v>0</v>
      </c>
      <c r="L26">
        <f t="shared" si="3"/>
        <v>0</v>
      </c>
      <c r="M26">
        <f t="shared" si="4"/>
        <v>1</v>
      </c>
    </row>
    <row r="27" spans="1:13" x14ac:dyDescent="0.25">
      <c r="A27">
        <v>10</v>
      </c>
      <c r="B27" t="s">
        <v>6</v>
      </c>
      <c r="C27">
        <v>0</v>
      </c>
      <c r="D27">
        <v>0.89500000000000002</v>
      </c>
      <c r="E27">
        <v>8.5000000000000006E-2</v>
      </c>
      <c r="F27">
        <v>1.4999999999999999E-2</v>
      </c>
      <c r="G27">
        <v>5.0000000000000001E-3</v>
      </c>
      <c r="I27" s="2">
        <f t="shared" si="0"/>
        <v>10</v>
      </c>
      <c r="J27" t="str">
        <f t="shared" si="1"/>
        <v>BIC</v>
      </c>
      <c r="K27">
        <f t="shared" si="2"/>
        <v>0</v>
      </c>
      <c r="L27">
        <f t="shared" si="3"/>
        <v>0.89500000000000002</v>
      </c>
      <c r="M27">
        <f t="shared" si="4"/>
        <v>0.10500000000000001</v>
      </c>
    </row>
    <row r="28" spans="1:13" x14ac:dyDescent="0.25">
      <c r="A28">
        <v>10</v>
      </c>
      <c r="B28" t="s">
        <v>5</v>
      </c>
      <c r="C28">
        <v>0</v>
      </c>
      <c r="D28">
        <v>1</v>
      </c>
      <c r="E28">
        <v>0</v>
      </c>
      <c r="F28">
        <v>0</v>
      </c>
      <c r="G28">
        <v>0</v>
      </c>
      <c r="I28" s="2"/>
      <c r="J28" t="str">
        <f t="shared" si="1"/>
        <v>PAL</v>
      </c>
      <c r="K28">
        <f t="shared" si="2"/>
        <v>0</v>
      </c>
      <c r="L28">
        <f t="shared" si="3"/>
        <v>1</v>
      </c>
      <c r="M28">
        <f t="shared" si="4"/>
        <v>0</v>
      </c>
    </row>
    <row r="29" spans="1:13" x14ac:dyDescent="0.25">
      <c r="A29">
        <v>10</v>
      </c>
      <c r="B29" t="s">
        <v>4</v>
      </c>
      <c r="C29">
        <v>0</v>
      </c>
      <c r="D29">
        <v>1</v>
      </c>
      <c r="E29">
        <v>0</v>
      </c>
      <c r="F29">
        <v>0</v>
      </c>
      <c r="G29">
        <v>0</v>
      </c>
      <c r="I29" s="2"/>
      <c r="J29" t="str">
        <f t="shared" si="1"/>
        <v>EEF</v>
      </c>
      <c r="K29">
        <f t="shared" si="2"/>
        <v>0</v>
      </c>
      <c r="L29">
        <f t="shared" si="3"/>
        <v>1</v>
      </c>
      <c r="M29">
        <f t="shared" si="4"/>
        <v>0</v>
      </c>
    </row>
    <row r="30" spans="1:13" x14ac:dyDescent="0.25">
      <c r="A30">
        <v>10</v>
      </c>
      <c r="B30" t="s">
        <v>3</v>
      </c>
      <c r="C30">
        <v>0</v>
      </c>
      <c r="D30">
        <v>0</v>
      </c>
      <c r="E30">
        <v>0</v>
      </c>
      <c r="F30">
        <v>0.01</v>
      </c>
      <c r="G30">
        <v>0.99</v>
      </c>
      <c r="I30" s="2"/>
      <c r="J30" t="str">
        <f t="shared" si="1"/>
        <v>AIC</v>
      </c>
      <c r="K30">
        <f t="shared" si="2"/>
        <v>0</v>
      </c>
      <c r="L30">
        <f t="shared" si="3"/>
        <v>0</v>
      </c>
      <c r="M30">
        <f t="shared" si="4"/>
        <v>1</v>
      </c>
    </row>
    <row r="31" spans="1:13" x14ac:dyDescent="0.25">
      <c r="A31">
        <v>15</v>
      </c>
      <c r="B31" t="s">
        <v>6</v>
      </c>
      <c r="C31">
        <v>0</v>
      </c>
      <c r="D31">
        <v>0.96499999999999997</v>
      </c>
      <c r="E31">
        <v>3.5000000000000003E-2</v>
      </c>
      <c r="F31">
        <v>0</v>
      </c>
      <c r="G31">
        <v>0</v>
      </c>
      <c r="I31" s="2">
        <f t="shared" si="0"/>
        <v>15</v>
      </c>
      <c r="J31" t="str">
        <f t="shared" si="1"/>
        <v>BIC</v>
      </c>
      <c r="K31">
        <f t="shared" si="2"/>
        <v>0</v>
      </c>
      <c r="L31">
        <f t="shared" si="3"/>
        <v>0.96499999999999997</v>
      </c>
      <c r="M31">
        <f t="shared" si="4"/>
        <v>3.5000000000000003E-2</v>
      </c>
    </row>
    <row r="32" spans="1:13" x14ac:dyDescent="0.25">
      <c r="A32">
        <v>15</v>
      </c>
      <c r="B32" t="s">
        <v>5</v>
      </c>
      <c r="C32">
        <v>0</v>
      </c>
      <c r="D32">
        <v>1</v>
      </c>
      <c r="E32">
        <v>0</v>
      </c>
      <c r="F32">
        <v>0</v>
      </c>
      <c r="G32">
        <v>0</v>
      </c>
      <c r="I32" s="2"/>
      <c r="J32" t="str">
        <f t="shared" si="1"/>
        <v>PAL</v>
      </c>
      <c r="K32">
        <f t="shared" si="2"/>
        <v>0</v>
      </c>
      <c r="L32">
        <f t="shared" si="3"/>
        <v>1</v>
      </c>
      <c r="M32">
        <f t="shared" si="4"/>
        <v>0</v>
      </c>
    </row>
    <row r="33" spans="1:13" x14ac:dyDescent="0.25">
      <c r="A33">
        <v>15</v>
      </c>
      <c r="B33" t="s">
        <v>4</v>
      </c>
      <c r="C33">
        <v>0</v>
      </c>
      <c r="D33">
        <v>1</v>
      </c>
      <c r="E33">
        <v>0</v>
      </c>
      <c r="F33">
        <v>0</v>
      </c>
      <c r="G33">
        <v>0</v>
      </c>
      <c r="I33" s="2"/>
      <c r="J33" t="str">
        <f t="shared" si="1"/>
        <v>EEF</v>
      </c>
      <c r="K33">
        <f t="shared" si="2"/>
        <v>0</v>
      </c>
      <c r="L33">
        <f t="shared" si="3"/>
        <v>1</v>
      </c>
      <c r="M33">
        <f t="shared" si="4"/>
        <v>0</v>
      </c>
    </row>
    <row r="34" spans="1:13" x14ac:dyDescent="0.25">
      <c r="A34">
        <v>15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1</v>
      </c>
      <c r="I34" s="2"/>
      <c r="J34" t="str">
        <f t="shared" si="1"/>
        <v>AIC</v>
      </c>
      <c r="K34">
        <f t="shared" si="2"/>
        <v>0</v>
      </c>
      <c r="L34">
        <f t="shared" si="3"/>
        <v>0</v>
      </c>
      <c r="M34">
        <f t="shared" si="4"/>
        <v>1</v>
      </c>
    </row>
    <row r="35" spans="1:13" x14ac:dyDescent="0.25">
      <c r="A35">
        <v>20</v>
      </c>
      <c r="B35" t="s">
        <v>6</v>
      </c>
      <c r="C35">
        <v>0</v>
      </c>
      <c r="D35">
        <v>0.96499999999999997</v>
      </c>
      <c r="E35">
        <v>3.5000000000000003E-2</v>
      </c>
      <c r="F35">
        <v>0</v>
      </c>
      <c r="G35">
        <v>0</v>
      </c>
      <c r="I35" s="2">
        <f t="shared" si="0"/>
        <v>20</v>
      </c>
      <c r="J35" t="str">
        <f t="shared" si="1"/>
        <v>BIC</v>
      </c>
      <c r="K35">
        <f t="shared" si="2"/>
        <v>0</v>
      </c>
      <c r="L35">
        <f t="shared" si="3"/>
        <v>0.96499999999999997</v>
      </c>
      <c r="M35">
        <f t="shared" si="4"/>
        <v>3.5000000000000003E-2</v>
      </c>
    </row>
    <row r="36" spans="1:13" x14ac:dyDescent="0.25">
      <c r="A36">
        <v>20</v>
      </c>
      <c r="B36" t="s">
        <v>5</v>
      </c>
      <c r="C36">
        <v>0</v>
      </c>
      <c r="D36">
        <v>1</v>
      </c>
      <c r="E36">
        <v>0</v>
      </c>
      <c r="F36">
        <v>0</v>
      </c>
      <c r="G36">
        <v>0</v>
      </c>
      <c r="I36" s="2"/>
      <c r="J36" t="str">
        <f t="shared" si="1"/>
        <v>PAL</v>
      </c>
      <c r="K36">
        <f t="shared" si="2"/>
        <v>0</v>
      </c>
      <c r="L36">
        <f t="shared" si="3"/>
        <v>1</v>
      </c>
      <c r="M36">
        <f t="shared" si="4"/>
        <v>0</v>
      </c>
    </row>
    <row r="37" spans="1:13" x14ac:dyDescent="0.25">
      <c r="A37">
        <v>20</v>
      </c>
      <c r="B37" t="s">
        <v>4</v>
      </c>
      <c r="C37">
        <v>0</v>
      </c>
      <c r="D37">
        <v>1</v>
      </c>
      <c r="E37">
        <v>0</v>
      </c>
      <c r="F37">
        <v>0</v>
      </c>
      <c r="G37">
        <v>0</v>
      </c>
      <c r="I37" s="2"/>
      <c r="J37" t="str">
        <f t="shared" si="1"/>
        <v>EEF</v>
      </c>
      <c r="K37">
        <f t="shared" si="2"/>
        <v>0</v>
      </c>
      <c r="L37">
        <f t="shared" si="3"/>
        <v>1</v>
      </c>
      <c r="M37">
        <f t="shared" si="4"/>
        <v>0</v>
      </c>
    </row>
    <row r="38" spans="1:13" x14ac:dyDescent="0.25">
      <c r="A38">
        <v>20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1</v>
      </c>
      <c r="I38" s="2"/>
      <c r="J38" t="str">
        <f t="shared" si="1"/>
        <v>AIC</v>
      </c>
      <c r="K38">
        <f t="shared" si="2"/>
        <v>0</v>
      </c>
      <c r="L38">
        <f t="shared" si="3"/>
        <v>0</v>
      </c>
      <c r="M38">
        <f t="shared" si="4"/>
        <v>1</v>
      </c>
    </row>
    <row r="39" spans="1:13" x14ac:dyDescent="0.25">
      <c r="A39">
        <v>30</v>
      </c>
      <c r="B39" t="s">
        <v>6</v>
      </c>
      <c r="C39">
        <v>0</v>
      </c>
      <c r="D39">
        <v>0.99</v>
      </c>
      <c r="E39">
        <v>0.01</v>
      </c>
      <c r="F39">
        <v>0</v>
      </c>
      <c r="G39">
        <v>0</v>
      </c>
      <c r="I39" s="2">
        <f t="shared" si="0"/>
        <v>30</v>
      </c>
      <c r="J39" t="str">
        <f t="shared" si="1"/>
        <v>BIC</v>
      </c>
      <c r="K39">
        <f t="shared" si="2"/>
        <v>0</v>
      </c>
      <c r="L39">
        <f t="shared" si="3"/>
        <v>0.99</v>
      </c>
      <c r="M39">
        <f t="shared" si="4"/>
        <v>0.01</v>
      </c>
    </row>
    <row r="40" spans="1:13" x14ac:dyDescent="0.25">
      <c r="A40">
        <v>30</v>
      </c>
      <c r="B40" t="s">
        <v>5</v>
      </c>
      <c r="C40">
        <v>0</v>
      </c>
      <c r="D40">
        <v>1</v>
      </c>
      <c r="E40">
        <v>0</v>
      </c>
      <c r="F40">
        <v>0</v>
      </c>
      <c r="G40">
        <v>0</v>
      </c>
      <c r="I40" s="2"/>
      <c r="J40" t="str">
        <f t="shared" si="1"/>
        <v>PAL</v>
      </c>
      <c r="K40">
        <f t="shared" si="2"/>
        <v>0</v>
      </c>
      <c r="L40">
        <f t="shared" si="3"/>
        <v>1</v>
      </c>
      <c r="M40">
        <f t="shared" si="4"/>
        <v>0</v>
      </c>
    </row>
    <row r="41" spans="1:13" x14ac:dyDescent="0.25">
      <c r="A41">
        <v>30</v>
      </c>
      <c r="B41" t="s">
        <v>4</v>
      </c>
      <c r="C41">
        <v>0</v>
      </c>
      <c r="D41">
        <v>1</v>
      </c>
      <c r="E41">
        <v>0</v>
      </c>
      <c r="F41">
        <v>0</v>
      </c>
      <c r="G41">
        <v>0</v>
      </c>
      <c r="I41" s="2"/>
      <c r="J41" t="str">
        <f t="shared" si="1"/>
        <v>EEF</v>
      </c>
      <c r="K41">
        <f t="shared" si="2"/>
        <v>0</v>
      </c>
      <c r="L41">
        <f t="shared" si="3"/>
        <v>1</v>
      </c>
      <c r="M41">
        <f t="shared" si="4"/>
        <v>0</v>
      </c>
    </row>
    <row r="42" spans="1:13" x14ac:dyDescent="0.25">
      <c r="A42">
        <v>30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1</v>
      </c>
      <c r="I42" s="2"/>
      <c r="J42" t="str">
        <f t="shared" si="1"/>
        <v>AIC</v>
      </c>
      <c r="K42">
        <f t="shared" si="2"/>
        <v>0</v>
      </c>
      <c r="L42">
        <f t="shared" si="3"/>
        <v>0</v>
      </c>
      <c r="M42">
        <f t="shared" si="4"/>
        <v>1</v>
      </c>
    </row>
    <row r="43" spans="1:13" x14ac:dyDescent="0.25">
      <c r="A43">
        <v>40</v>
      </c>
      <c r="B43" t="s">
        <v>6</v>
      </c>
      <c r="C43">
        <v>0</v>
      </c>
      <c r="D43">
        <v>0.995</v>
      </c>
      <c r="E43">
        <v>5.0000000000000001E-3</v>
      </c>
      <c r="F43">
        <v>0</v>
      </c>
      <c r="G43">
        <v>0</v>
      </c>
      <c r="I43" s="2">
        <f t="shared" si="0"/>
        <v>40</v>
      </c>
      <c r="J43" t="str">
        <f t="shared" si="1"/>
        <v>BIC</v>
      </c>
      <c r="K43">
        <f t="shared" si="2"/>
        <v>0</v>
      </c>
      <c r="L43">
        <f t="shared" si="3"/>
        <v>0.995</v>
      </c>
      <c r="M43">
        <f t="shared" si="4"/>
        <v>5.0000000000000001E-3</v>
      </c>
    </row>
    <row r="44" spans="1:13" x14ac:dyDescent="0.25">
      <c r="A44">
        <v>40</v>
      </c>
      <c r="B44" t="s">
        <v>5</v>
      </c>
      <c r="C44">
        <v>0</v>
      </c>
      <c r="D44">
        <v>1</v>
      </c>
      <c r="E44">
        <v>0</v>
      </c>
      <c r="F44">
        <v>0</v>
      </c>
      <c r="G44">
        <v>0</v>
      </c>
      <c r="I44" s="2"/>
      <c r="J44" t="str">
        <f t="shared" si="1"/>
        <v>PAL</v>
      </c>
      <c r="K44">
        <f t="shared" si="2"/>
        <v>0</v>
      </c>
      <c r="L44">
        <f t="shared" si="3"/>
        <v>1</v>
      </c>
      <c r="M44">
        <f t="shared" si="4"/>
        <v>0</v>
      </c>
    </row>
    <row r="45" spans="1:13" x14ac:dyDescent="0.25">
      <c r="A45">
        <v>40</v>
      </c>
      <c r="B45" t="s">
        <v>4</v>
      </c>
      <c r="C45">
        <v>0</v>
      </c>
      <c r="D45">
        <v>1</v>
      </c>
      <c r="E45">
        <v>0</v>
      </c>
      <c r="F45">
        <v>0</v>
      </c>
      <c r="G45">
        <v>0</v>
      </c>
      <c r="I45" s="2"/>
      <c r="J45" t="str">
        <f t="shared" si="1"/>
        <v>EEF</v>
      </c>
      <c r="K45">
        <f t="shared" si="2"/>
        <v>0</v>
      </c>
      <c r="L45">
        <f t="shared" si="3"/>
        <v>1</v>
      </c>
      <c r="M45">
        <f t="shared" si="4"/>
        <v>0</v>
      </c>
    </row>
    <row r="46" spans="1:13" x14ac:dyDescent="0.25">
      <c r="A46">
        <v>40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1</v>
      </c>
      <c r="I46" s="2"/>
      <c r="J46" t="str">
        <f t="shared" si="1"/>
        <v>AIC</v>
      </c>
      <c r="K46">
        <f t="shared" si="2"/>
        <v>0</v>
      </c>
      <c r="L46">
        <f t="shared" si="3"/>
        <v>0</v>
      </c>
      <c r="M46">
        <f t="shared" si="4"/>
        <v>1</v>
      </c>
    </row>
    <row r="49" spans="2:6" x14ac:dyDescent="0.25">
      <c r="C49" t="s">
        <v>6</v>
      </c>
      <c r="D49" t="s">
        <v>5</v>
      </c>
      <c r="E49" t="s">
        <v>4</v>
      </c>
      <c r="F49" t="s">
        <v>3</v>
      </c>
    </row>
    <row r="50" spans="2:6" x14ac:dyDescent="0.25">
      <c r="B50">
        <f>I3</f>
        <v>2</v>
      </c>
      <c r="C50">
        <f t="array" ref="C50:F50">TRANSPOSE(L3:L6)</f>
        <v>0</v>
      </c>
      <c r="D50">
        <v>7.4999999999999997E-2</v>
      </c>
      <c r="E50">
        <v>0</v>
      </c>
      <c r="F50">
        <v>0</v>
      </c>
    </row>
    <row r="51" spans="2:6" x14ac:dyDescent="0.25">
      <c r="B51">
        <f>I11</f>
        <v>4</v>
      </c>
      <c r="C51">
        <f t="array" ref="C51:F51">TRANSPOSE(L11:L14)</f>
        <v>0.02</v>
      </c>
      <c r="D51">
        <v>0.82</v>
      </c>
      <c r="E51">
        <v>0.93</v>
      </c>
      <c r="F51">
        <v>0</v>
      </c>
    </row>
    <row r="52" spans="2:6" x14ac:dyDescent="0.25">
      <c r="B52">
        <f>I15</f>
        <v>5</v>
      </c>
      <c r="C52">
        <f t="array" ref="C52:F52">TRANSPOSE(L15:L18)</f>
        <v>0.37</v>
      </c>
      <c r="D52">
        <v>0.99</v>
      </c>
      <c r="E52">
        <v>1</v>
      </c>
      <c r="F52">
        <v>5.0000000000000001E-3</v>
      </c>
    </row>
    <row r="53" spans="2:6" x14ac:dyDescent="0.25">
      <c r="B53">
        <f>I19</f>
        <v>7</v>
      </c>
      <c r="C53">
        <f t="array" ref="C53:F53">TRANSPOSE(L19:L22)</f>
        <v>0.71</v>
      </c>
      <c r="D53">
        <v>1</v>
      </c>
      <c r="E53">
        <v>1</v>
      </c>
      <c r="F53">
        <v>0</v>
      </c>
    </row>
    <row r="54" spans="2:6" x14ac:dyDescent="0.25">
      <c r="B54">
        <f>I23</f>
        <v>9</v>
      </c>
      <c r="C54">
        <f t="array" ref="C54:F54">TRANSPOSE(L23:L26)</f>
        <v>0.80500000000000005</v>
      </c>
      <c r="D54">
        <v>1</v>
      </c>
      <c r="E54">
        <v>1</v>
      </c>
      <c r="F54">
        <v>0</v>
      </c>
    </row>
    <row r="55" spans="2:6" x14ac:dyDescent="0.25">
      <c r="B55">
        <f>I27</f>
        <v>10</v>
      </c>
      <c r="C55">
        <f t="array" ref="C55:F55">TRANSPOSE(L27:L30)</f>
        <v>0.89500000000000002</v>
      </c>
      <c r="D55">
        <v>1</v>
      </c>
      <c r="E55">
        <v>1</v>
      </c>
      <c r="F55">
        <v>0</v>
      </c>
    </row>
    <row r="56" spans="2:6" x14ac:dyDescent="0.25">
      <c r="B56">
        <f>I31</f>
        <v>15</v>
      </c>
      <c r="C56">
        <f t="array" ref="C56:F56">TRANSPOSE(L31:L34)</f>
        <v>0.96499999999999997</v>
      </c>
      <c r="D56">
        <v>1</v>
      </c>
      <c r="E56">
        <v>1</v>
      </c>
      <c r="F56">
        <v>0</v>
      </c>
    </row>
    <row r="57" spans="2:6" x14ac:dyDescent="0.25">
      <c r="B57">
        <f>I35</f>
        <v>20</v>
      </c>
      <c r="C57">
        <f t="array" ref="C57:F57">TRANSPOSE(L35:L38)</f>
        <v>0.96499999999999997</v>
      </c>
      <c r="D57">
        <v>1</v>
      </c>
      <c r="E57">
        <v>1</v>
      </c>
      <c r="F57">
        <v>0</v>
      </c>
    </row>
    <row r="58" spans="2:6" x14ac:dyDescent="0.25">
      <c r="B58">
        <f>I39</f>
        <v>30</v>
      </c>
      <c r="C58">
        <f t="array" ref="C58:F58">TRANSPOSE(L39:L42)</f>
        <v>0.99</v>
      </c>
      <c r="D58">
        <v>1</v>
      </c>
      <c r="E58">
        <v>1</v>
      </c>
      <c r="F58">
        <v>0</v>
      </c>
    </row>
    <row r="59" spans="2:6" x14ac:dyDescent="0.25">
      <c r="B59">
        <f>I43</f>
        <v>40</v>
      </c>
      <c r="C59">
        <f t="array" ref="C59:F59">TRANSPOSE(L43:L46)</f>
        <v>0.995</v>
      </c>
      <c r="D59">
        <v>1</v>
      </c>
      <c r="E59">
        <v>1</v>
      </c>
      <c r="F59">
        <v>0</v>
      </c>
    </row>
  </sheetData>
  <mergeCells count="12">
    <mergeCell ref="I43:I46"/>
    <mergeCell ref="I19:I22"/>
    <mergeCell ref="I23:I26"/>
    <mergeCell ref="I27:I30"/>
    <mergeCell ref="I31:I34"/>
    <mergeCell ref="I35:I38"/>
    <mergeCell ref="I39:I42"/>
    <mergeCell ref="C1:G1"/>
    <mergeCell ref="I3:I6"/>
    <mergeCell ref="I7:I10"/>
    <mergeCell ref="I11:I14"/>
    <mergeCell ref="I15:I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39" workbookViewId="0">
      <selection activeCell="L23" sqref="L23"/>
    </sheetView>
  </sheetViews>
  <sheetFormatPr defaultRowHeight="15" x14ac:dyDescent="0.25"/>
  <cols>
    <col min="8" max="8" width="1.42578125" customWidth="1"/>
    <col min="11" max="11" width="18.85546875" bestFit="1" customWidth="1"/>
    <col min="12" max="12" width="20.140625" bestFit="1" customWidth="1"/>
    <col min="13" max="13" width="17.7109375" bestFit="1" customWidth="1"/>
  </cols>
  <sheetData>
    <row r="1" spans="1:13" x14ac:dyDescent="0.25">
      <c r="C1" s="2" t="s">
        <v>2</v>
      </c>
      <c r="D1" s="2"/>
      <c r="E1" s="2"/>
      <c r="F1" s="2"/>
      <c r="G1" s="2"/>
    </row>
    <row r="2" spans="1:13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I2" t="str">
        <f>A2</f>
        <v>S,T</v>
      </c>
      <c r="J2" t="str">
        <f>B2</f>
        <v>Method</v>
      </c>
      <c r="K2" t="s">
        <v>7</v>
      </c>
      <c r="L2" t="s">
        <v>8</v>
      </c>
      <c r="M2" t="s">
        <v>9</v>
      </c>
    </row>
    <row r="3" spans="1:13" x14ac:dyDescent="0.25">
      <c r="A3">
        <v>2</v>
      </c>
      <c r="B3" t="s">
        <v>6</v>
      </c>
      <c r="C3">
        <v>0</v>
      </c>
      <c r="D3">
        <v>0</v>
      </c>
      <c r="E3">
        <v>0.56499999999999995</v>
      </c>
      <c r="F3">
        <v>0.15</v>
      </c>
      <c r="G3">
        <v>0.28499999999999998</v>
      </c>
      <c r="I3" s="2">
        <f t="shared" ref="I3:I43" si="0">A3</f>
        <v>2</v>
      </c>
      <c r="J3" t="str">
        <f t="shared" ref="J3:J46" si="1">B3</f>
        <v>BIC</v>
      </c>
      <c r="K3">
        <f>C3</f>
        <v>0</v>
      </c>
      <c r="L3">
        <f>D3</f>
        <v>0</v>
      </c>
      <c r="M3">
        <f>SUM(E3:G3)</f>
        <v>1</v>
      </c>
    </row>
    <row r="4" spans="1:13" x14ac:dyDescent="0.25">
      <c r="A4">
        <v>2</v>
      </c>
      <c r="B4" t="s">
        <v>5</v>
      </c>
      <c r="C4">
        <v>0.38500000000000001</v>
      </c>
      <c r="D4">
        <v>0.12</v>
      </c>
      <c r="E4">
        <v>0.29499999999999998</v>
      </c>
      <c r="F4">
        <v>0.13500000000000001</v>
      </c>
      <c r="G4">
        <v>6.5000000000000002E-2</v>
      </c>
      <c r="I4" s="2"/>
      <c r="J4" t="str">
        <f t="shared" si="1"/>
        <v>PAL</v>
      </c>
      <c r="K4">
        <f t="shared" ref="K4:K46" si="2">C4</f>
        <v>0.38500000000000001</v>
      </c>
      <c r="L4">
        <f t="shared" ref="L4:L46" si="3">D4</f>
        <v>0.12</v>
      </c>
      <c r="M4">
        <f t="shared" ref="M4:M46" si="4">SUM(E4:G4)</f>
        <v>0.495</v>
      </c>
    </row>
    <row r="5" spans="1:13" x14ac:dyDescent="0.25">
      <c r="A5">
        <v>2</v>
      </c>
      <c r="B5" t="s">
        <v>4</v>
      </c>
      <c r="C5">
        <v>0</v>
      </c>
      <c r="D5">
        <v>0</v>
      </c>
      <c r="E5">
        <v>0.81499999999999995</v>
      </c>
      <c r="F5">
        <v>0.125</v>
      </c>
      <c r="G5">
        <v>0.06</v>
      </c>
      <c r="I5" s="2"/>
      <c r="J5" t="str">
        <f t="shared" si="1"/>
        <v>EEF</v>
      </c>
      <c r="K5">
        <f t="shared" si="2"/>
        <v>0</v>
      </c>
      <c r="L5">
        <f t="shared" si="3"/>
        <v>0</v>
      </c>
      <c r="M5">
        <f t="shared" si="4"/>
        <v>1</v>
      </c>
    </row>
    <row r="6" spans="1:13" x14ac:dyDescent="0.25">
      <c r="A6">
        <v>2</v>
      </c>
      <c r="B6" t="s">
        <v>3</v>
      </c>
      <c r="C6">
        <v>0</v>
      </c>
      <c r="D6">
        <v>0</v>
      </c>
      <c r="E6">
        <v>0.62</v>
      </c>
      <c r="F6">
        <v>0.16500000000000001</v>
      </c>
      <c r="G6">
        <v>0.215</v>
      </c>
      <c r="I6" s="2"/>
      <c r="J6" t="str">
        <f t="shared" si="1"/>
        <v>AIC</v>
      </c>
      <c r="K6">
        <f t="shared" si="2"/>
        <v>0</v>
      </c>
      <c r="L6">
        <f t="shared" si="3"/>
        <v>0</v>
      </c>
      <c r="M6">
        <f t="shared" si="4"/>
        <v>1</v>
      </c>
    </row>
    <row r="7" spans="1:13" x14ac:dyDescent="0.25">
      <c r="A7">
        <v>3</v>
      </c>
      <c r="B7" t="s">
        <v>6</v>
      </c>
      <c r="C7">
        <v>0</v>
      </c>
      <c r="D7">
        <v>0</v>
      </c>
      <c r="E7">
        <v>1.4999999999999999E-2</v>
      </c>
      <c r="F7">
        <v>7.0000000000000007E-2</v>
      </c>
      <c r="G7">
        <v>0.91500000000000004</v>
      </c>
      <c r="I7" s="2">
        <f t="shared" si="0"/>
        <v>3</v>
      </c>
      <c r="J7" t="str">
        <f t="shared" si="1"/>
        <v>BIC</v>
      </c>
      <c r="K7">
        <f t="shared" si="2"/>
        <v>0</v>
      </c>
      <c r="L7">
        <f t="shared" si="3"/>
        <v>0</v>
      </c>
      <c r="M7">
        <f t="shared" si="4"/>
        <v>1</v>
      </c>
    </row>
    <row r="8" spans="1:13" x14ac:dyDescent="0.25">
      <c r="A8">
        <v>3</v>
      </c>
      <c r="B8" t="s">
        <v>5</v>
      </c>
      <c r="C8">
        <v>0.05</v>
      </c>
      <c r="D8">
        <v>0.51500000000000001</v>
      </c>
      <c r="E8">
        <v>8.5000000000000006E-2</v>
      </c>
      <c r="F8">
        <v>0.12</v>
      </c>
      <c r="G8">
        <v>0.23</v>
      </c>
      <c r="I8" s="2"/>
      <c r="J8" t="str">
        <f t="shared" si="1"/>
        <v>PAL</v>
      </c>
      <c r="K8">
        <f t="shared" si="2"/>
        <v>0.05</v>
      </c>
      <c r="L8">
        <f t="shared" si="3"/>
        <v>0.51500000000000001</v>
      </c>
      <c r="M8">
        <f t="shared" si="4"/>
        <v>0.43500000000000005</v>
      </c>
    </row>
    <row r="9" spans="1:13" x14ac:dyDescent="0.25">
      <c r="A9">
        <v>3</v>
      </c>
      <c r="B9" t="s">
        <v>4</v>
      </c>
      <c r="C9">
        <v>0.57499999999999996</v>
      </c>
      <c r="D9">
        <v>0.26</v>
      </c>
      <c r="E9">
        <v>0.04</v>
      </c>
      <c r="F9">
        <v>0.02</v>
      </c>
      <c r="G9">
        <v>0.105</v>
      </c>
      <c r="I9" s="2"/>
      <c r="J9" t="str">
        <f t="shared" si="1"/>
        <v>EEF</v>
      </c>
      <c r="K9">
        <f t="shared" si="2"/>
        <v>0.57499999999999996</v>
      </c>
      <c r="L9">
        <f t="shared" si="3"/>
        <v>0.26</v>
      </c>
      <c r="M9">
        <f t="shared" si="4"/>
        <v>0.16499999999999998</v>
      </c>
    </row>
    <row r="10" spans="1:13" x14ac:dyDescent="0.25">
      <c r="A10">
        <v>3</v>
      </c>
      <c r="B10" t="s">
        <v>3</v>
      </c>
      <c r="C10">
        <v>0</v>
      </c>
      <c r="D10">
        <v>0</v>
      </c>
      <c r="E10">
        <v>1.4999999999999999E-2</v>
      </c>
      <c r="F10">
        <v>7.0000000000000007E-2</v>
      </c>
      <c r="G10">
        <v>0.91500000000000004</v>
      </c>
      <c r="I10" s="2"/>
      <c r="J10" t="str">
        <f t="shared" si="1"/>
        <v>AIC</v>
      </c>
      <c r="K10">
        <f t="shared" si="2"/>
        <v>0</v>
      </c>
      <c r="L10">
        <f t="shared" si="3"/>
        <v>0</v>
      </c>
      <c r="M10">
        <f t="shared" si="4"/>
        <v>1</v>
      </c>
    </row>
    <row r="11" spans="1:13" x14ac:dyDescent="0.25">
      <c r="A11">
        <v>4</v>
      </c>
      <c r="B11" t="s">
        <v>6</v>
      </c>
      <c r="C11">
        <v>0</v>
      </c>
      <c r="D11">
        <v>0.05</v>
      </c>
      <c r="E11">
        <v>0.105</v>
      </c>
      <c r="F11">
        <v>0.16</v>
      </c>
      <c r="G11">
        <v>0.68500000000000005</v>
      </c>
      <c r="I11" s="2">
        <f t="shared" si="0"/>
        <v>4</v>
      </c>
      <c r="J11" t="str">
        <f t="shared" si="1"/>
        <v>BIC</v>
      </c>
      <c r="K11">
        <f t="shared" si="2"/>
        <v>0</v>
      </c>
      <c r="L11">
        <f t="shared" si="3"/>
        <v>0.05</v>
      </c>
      <c r="M11">
        <f t="shared" si="4"/>
        <v>0.95000000000000007</v>
      </c>
    </row>
    <row r="12" spans="1:13" x14ac:dyDescent="0.25">
      <c r="A12">
        <v>4</v>
      </c>
      <c r="B12" t="s">
        <v>5</v>
      </c>
      <c r="C12">
        <v>0.06</v>
      </c>
      <c r="D12">
        <v>0.79</v>
      </c>
      <c r="E12">
        <v>0.13</v>
      </c>
      <c r="F12">
        <v>0.02</v>
      </c>
      <c r="G12">
        <v>0</v>
      </c>
      <c r="I12" s="2"/>
      <c r="J12" t="str">
        <f t="shared" si="1"/>
        <v>PAL</v>
      </c>
      <c r="K12">
        <f t="shared" si="2"/>
        <v>0.06</v>
      </c>
      <c r="L12">
        <f t="shared" si="3"/>
        <v>0.79</v>
      </c>
      <c r="M12">
        <f t="shared" si="4"/>
        <v>0.15</v>
      </c>
    </row>
    <row r="13" spans="1:13" x14ac:dyDescent="0.25">
      <c r="A13">
        <v>4</v>
      </c>
      <c r="B13" t="s">
        <v>4</v>
      </c>
      <c r="C13">
        <v>0.46500000000000002</v>
      </c>
      <c r="D13">
        <v>0.53500000000000003</v>
      </c>
      <c r="E13">
        <v>0</v>
      </c>
      <c r="F13">
        <v>0</v>
      </c>
      <c r="G13">
        <v>0</v>
      </c>
      <c r="I13" s="2"/>
      <c r="J13" t="str">
        <f t="shared" si="1"/>
        <v>EEF</v>
      </c>
      <c r="K13">
        <f t="shared" si="2"/>
        <v>0.46500000000000002</v>
      </c>
      <c r="L13">
        <f t="shared" si="3"/>
        <v>0.53500000000000003</v>
      </c>
      <c r="M13">
        <f t="shared" si="4"/>
        <v>0</v>
      </c>
    </row>
    <row r="14" spans="1:13" x14ac:dyDescent="0.25">
      <c r="A14">
        <v>4</v>
      </c>
      <c r="B14" t="s">
        <v>3</v>
      </c>
      <c r="C14">
        <v>0</v>
      </c>
      <c r="D14">
        <v>0</v>
      </c>
      <c r="E14">
        <v>0.01</v>
      </c>
      <c r="F14">
        <v>6.5000000000000002E-2</v>
      </c>
      <c r="G14">
        <v>0.92500000000000004</v>
      </c>
      <c r="I14" s="2"/>
      <c r="J14" t="str">
        <f t="shared" si="1"/>
        <v>AIC</v>
      </c>
      <c r="K14">
        <f t="shared" si="2"/>
        <v>0</v>
      </c>
      <c r="L14">
        <f t="shared" si="3"/>
        <v>0</v>
      </c>
      <c r="M14">
        <f t="shared" si="4"/>
        <v>1</v>
      </c>
    </row>
    <row r="15" spans="1:13" x14ac:dyDescent="0.25">
      <c r="A15">
        <v>5</v>
      </c>
      <c r="B15" t="s">
        <v>6</v>
      </c>
      <c r="C15">
        <v>0</v>
      </c>
      <c r="D15">
        <v>0.40500000000000003</v>
      </c>
      <c r="E15">
        <v>0.16</v>
      </c>
      <c r="F15">
        <v>0.155</v>
      </c>
      <c r="G15">
        <v>0.28000000000000003</v>
      </c>
      <c r="I15" s="2">
        <f t="shared" si="0"/>
        <v>5</v>
      </c>
      <c r="J15" t="str">
        <f t="shared" si="1"/>
        <v>BIC</v>
      </c>
      <c r="K15">
        <f t="shared" si="2"/>
        <v>0</v>
      </c>
      <c r="L15">
        <f t="shared" si="3"/>
        <v>0.40500000000000003</v>
      </c>
      <c r="M15">
        <f t="shared" si="4"/>
        <v>0.59499999999999997</v>
      </c>
    </row>
    <row r="16" spans="1:13" x14ac:dyDescent="0.25">
      <c r="A16">
        <v>5</v>
      </c>
      <c r="B16" t="s">
        <v>5</v>
      </c>
      <c r="C16">
        <v>0</v>
      </c>
      <c r="D16">
        <v>0.99</v>
      </c>
      <c r="E16">
        <v>0.01</v>
      </c>
      <c r="F16">
        <v>0</v>
      </c>
      <c r="G16">
        <v>0</v>
      </c>
      <c r="I16" s="2"/>
      <c r="J16" t="str">
        <f t="shared" si="1"/>
        <v>PAL</v>
      </c>
      <c r="K16">
        <f t="shared" si="2"/>
        <v>0</v>
      </c>
      <c r="L16">
        <f t="shared" si="3"/>
        <v>0.99</v>
      </c>
      <c r="M16">
        <f t="shared" si="4"/>
        <v>0.01</v>
      </c>
    </row>
    <row r="17" spans="1:13" x14ac:dyDescent="0.25">
      <c r="A17">
        <v>5</v>
      </c>
      <c r="B17" t="s">
        <v>4</v>
      </c>
      <c r="C17">
        <v>0</v>
      </c>
      <c r="D17">
        <v>1</v>
      </c>
      <c r="E17">
        <v>0</v>
      </c>
      <c r="F17">
        <v>0</v>
      </c>
      <c r="G17">
        <v>0</v>
      </c>
      <c r="I17" s="2"/>
      <c r="J17" t="str">
        <f t="shared" si="1"/>
        <v>EEF</v>
      </c>
      <c r="K17">
        <f t="shared" si="2"/>
        <v>0</v>
      </c>
      <c r="L17">
        <f t="shared" si="3"/>
        <v>1</v>
      </c>
      <c r="M17">
        <f t="shared" si="4"/>
        <v>0</v>
      </c>
    </row>
    <row r="18" spans="1:13" x14ac:dyDescent="0.25">
      <c r="A18">
        <v>5</v>
      </c>
      <c r="B18" t="s">
        <v>3</v>
      </c>
      <c r="C18">
        <v>0</v>
      </c>
      <c r="D18">
        <v>0</v>
      </c>
      <c r="E18">
        <v>0</v>
      </c>
      <c r="F18">
        <v>1.4999999999999999E-2</v>
      </c>
      <c r="G18">
        <v>0.98499999999999999</v>
      </c>
      <c r="I18" s="2"/>
      <c r="J18" t="str">
        <f t="shared" si="1"/>
        <v>AIC</v>
      </c>
      <c r="K18">
        <f t="shared" si="2"/>
        <v>0</v>
      </c>
      <c r="L18">
        <f t="shared" si="3"/>
        <v>0</v>
      </c>
      <c r="M18">
        <f t="shared" si="4"/>
        <v>1</v>
      </c>
    </row>
    <row r="19" spans="1:13" x14ac:dyDescent="0.25">
      <c r="A19">
        <v>7</v>
      </c>
      <c r="B19" t="s">
        <v>6</v>
      </c>
      <c r="C19">
        <v>0</v>
      </c>
      <c r="D19">
        <v>0.73</v>
      </c>
      <c r="E19">
        <v>0.19</v>
      </c>
      <c r="F19">
        <v>6.5000000000000002E-2</v>
      </c>
      <c r="G19">
        <v>1.4999999999999999E-2</v>
      </c>
      <c r="I19" s="2">
        <f t="shared" si="0"/>
        <v>7</v>
      </c>
      <c r="J19" t="str">
        <f t="shared" si="1"/>
        <v>BIC</v>
      </c>
      <c r="K19">
        <f t="shared" si="2"/>
        <v>0</v>
      </c>
      <c r="L19">
        <f t="shared" si="3"/>
        <v>0.73</v>
      </c>
      <c r="M19">
        <f t="shared" si="4"/>
        <v>0.27</v>
      </c>
    </row>
    <row r="20" spans="1:13" x14ac:dyDescent="0.25">
      <c r="A20">
        <v>7</v>
      </c>
      <c r="B20" t="s">
        <v>5</v>
      </c>
      <c r="C20">
        <v>0</v>
      </c>
      <c r="D20">
        <v>1</v>
      </c>
      <c r="E20">
        <v>0</v>
      </c>
      <c r="F20">
        <v>0</v>
      </c>
      <c r="G20">
        <v>0</v>
      </c>
      <c r="I20" s="2"/>
      <c r="J20" t="str">
        <f t="shared" si="1"/>
        <v>PAL</v>
      </c>
      <c r="K20">
        <f t="shared" si="2"/>
        <v>0</v>
      </c>
      <c r="L20">
        <f t="shared" si="3"/>
        <v>1</v>
      </c>
      <c r="M20">
        <f t="shared" si="4"/>
        <v>0</v>
      </c>
    </row>
    <row r="21" spans="1:13" x14ac:dyDescent="0.25">
      <c r="A21">
        <v>7</v>
      </c>
      <c r="B21" t="s">
        <v>4</v>
      </c>
      <c r="C21">
        <v>0</v>
      </c>
      <c r="D21">
        <v>1</v>
      </c>
      <c r="E21">
        <v>0</v>
      </c>
      <c r="F21">
        <v>0</v>
      </c>
      <c r="G21">
        <v>0</v>
      </c>
      <c r="I21" s="2"/>
      <c r="J21" t="str">
        <f t="shared" si="1"/>
        <v>EEF</v>
      </c>
      <c r="K21">
        <f t="shared" si="2"/>
        <v>0</v>
      </c>
      <c r="L21">
        <f t="shared" si="3"/>
        <v>1</v>
      </c>
      <c r="M21">
        <f t="shared" si="4"/>
        <v>0</v>
      </c>
    </row>
    <row r="22" spans="1:13" x14ac:dyDescent="0.25">
      <c r="A22">
        <v>7</v>
      </c>
      <c r="B22" t="s">
        <v>3</v>
      </c>
      <c r="C22">
        <v>0</v>
      </c>
      <c r="D22">
        <v>0</v>
      </c>
      <c r="E22">
        <v>0</v>
      </c>
      <c r="F22">
        <v>0.01</v>
      </c>
      <c r="G22">
        <v>0.99</v>
      </c>
      <c r="I22" s="2"/>
      <c r="J22" t="str">
        <f t="shared" si="1"/>
        <v>AIC</v>
      </c>
      <c r="K22">
        <f t="shared" si="2"/>
        <v>0</v>
      </c>
      <c r="L22">
        <f t="shared" si="3"/>
        <v>0</v>
      </c>
      <c r="M22">
        <f t="shared" si="4"/>
        <v>1</v>
      </c>
    </row>
    <row r="23" spans="1:13" x14ac:dyDescent="0.25">
      <c r="A23">
        <v>9</v>
      </c>
      <c r="B23" t="s">
        <v>6</v>
      </c>
      <c r="C23">
        <v>0</v>
      </c>
      <c r="D23">
        <v>0.82</v>
      </c>
      <c r="E23">
        <v>0.14000000000000001</v>
      </c>
      <c r="F23">
        <v>0.03</v>
      </c>
      <c r="G23">
        <v>0.01</v>
      </c>
      <c r="I23" s="2">
        <f t="shared" si="0"/>
        <v>9</v>
      </c>
      <c r="J23" t="str">
        <f t="shared" si="1"/>
        <v>BIC</v>
      </c>
      <c r="K23">
        <f t="shared" si="2"/>
        <v>0</v>
      </c>
      <c r="L23">
        <f t="shared" si="3"/>
        <v>0.82</v>
      </c>
      <c r="M23">
        <f t="shared" si="4"/>
        <v>0.18000000000000002</v>
      </c>
    </row>
    <row r="24" spans="1:13" x14ac:dyDescent="0.25">
      <c r="A24">
        <v>9</v>
      </c>
      <c r="B24" t="s">
        <v>5</v>
      </c>
      <c r="C24">
        <v>0</v>
      </c>
      <c r="D24">
        <v>1</v>
      </c>
      <c r="E24">
        <v>0</v>
      </c>
      <c r="F24">
        <v>0</v>
      </c>
      <c r="G24">
        <v>0</v>
      </c>
      <c r="I24" s="2"/>
      <c r="J24" t="str">
        <f t="shared" si="1"/>
        <v>PAL</v>
      </c>
      <c r="K24">
        <f t="shared" si="2"/>
        <v>0</v>
      </c>
      <c r="L24">
        <f t="shared" si="3"/>
        <v>1</v>
      </c>
      <c r="M24">
        <f t="shared" si="4"/>
        <v>0</v>
      </c>
    </row>
    <row r="25" spans="1:13" x14ac:dyDescent="0.25">
      <c r="A25">
        <v>9</v>
      </c>
      <c r="B25" t="s">
        <v>4</v>
      </c>
      <c r="C25">
        <v>0</v>
      </c>
      <c r="D25">
        <v>1</v>
      </c>
      <c r="E25">
        <v>0</v>
      </c>
      <c r="F25">
        <v>0</v>
      </c>
      <c r="G25">
        <v>0</v>
      </c>
      <c r="I25" s="2"/>
      <c r="J25" t="str">
        <f t="shared" si="1"/>
        <v>EEF</v>
      </c>
      <c r="K25">
        <f t="shared" si="2"/>
        <v>0</v>
      </c>
      <c r="L25">
        <f t="shared" si="3"/>
        <v>1</v>
      </c>
      <c r="M25">
        <f t="shared" si="4"/>
        <v>0</v>
      </c>
    </row>
    <row r="26" spans="1:13" x14ac:dyDescent="0.25">
      <c r="A26">
        <v>9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1</v>
      </c>
      <c r="I26" s="2"/>
      <c r="J26" t="str">
        <f t="shared" si="1"/>
        <v>AIC</v>
      </c>
      <c r="K26">
        <f t="shared" si="2"/>
        <v>0</v>
      </c>
      <c r="L26">
        <f t="shared" si="3"/>
        <v>0</v>
      </c>
      <c r="M26">
        <f t="shared" si="4"/>
        <v>1</v>
      </c>
    </row>
    <row r="27" spans="1:13" x14ac:dyDescent="0.25">
      <c r="A27">
        <v>10</v>
      </c>
      <c r="B27" t="s">
        <v>6</v>
      </c>
      <c r="C27">
        <v>0</v>
      </c>
      <c r="D27">
        <v>0.89500000000000002</v>
      </c>
      <c r="E27">
        <v>8.5000000000000006E-2</v>
      </c>
      <c r="F27">
        <v>0.02</v>
      </c>
      <c r="G27">
        <v>0</v>
      </c>
      <c r="I27" s="2">
        <f t="shared" si="0"/>
        <v>10</v>
      </c>
      <c r="J27" t="str">
        <f t="shared" si="1"/>
        <v>BIC</v>
      </c>
      <c r="K27">
        <f t="shared" si="2"/>
        <v>0</v>
      </c>
      <c r="L27">
        <f t="shared" si="3"/>
        <v>0.89500000000000002</v>
      </c>
      <c r="M27">
        <f t="shared" si="4"/>
        <v>0.10500000000000001</v>
      </c>
    </row>
    <row r="28" spans="1:13" x14ac:dyDescent="0.25">
      <c r="A28">
        <v>10</v>
      </c>
      <c r="B28" t="s">
        <v>5</v>
      </c>
      <c r="C28">
        <v>0</v>
      </c>
      <c r="D28">
        <v>1</v>
      </c>
      <c r="E28">
        <v>0</v>
      </c>
      <c r="F28">
        <v>0</v>
      </c>
      <c r="G28">
        <v>0</v>
      </c>
      <c r="I28" s="2"/>
      <c r="J28" t="str">
        <f t="shared" si="1"/>
        <v>PAL</v>
      </c>
      <c r="K28">
        <f t="shared" si="2"/>
        <v>0</v>
      </c>
      <c r="L28">
        <f t="shared" si="3"/>
        <v>1</v>
      </c>
      <c r="M28">
        <f t="shared" si="4"/>
        <v>0</v>
      </c>
    </row>
    <row r="29" spans="1:13" x14ac:dyDescent="0.25">
      <c r="A29">
        <v>10</v>
      </c>
      <c r="B29" t="s">
        <v>4</v>
      </c>
      <c r="C29">
        <v>0</v>
      </c>
      <c r="D29">
        <v>1</v>
      </c>
      <c r="E29">
        <v>0</v>
      </c>
      <c r="F29">
        <v>0</v>
      </c>
      <c r="G29">
        <v>0</v>
      </c>
      <c r="I29" s="2"/>
      <c r="J29" t="str">
        <f t="shared" si="1"/>
        <v>EEF</v>
      </c>
      <c r="K29">
        <f t="shared" si="2"/>
        <v>0</v>
      </c>
      <c r="L29">
        <f t="shared" si="3"/>
        <v>1</v>
      </c>
      <c r="M29">
        <f t="shared" si="4"/>
        <v>0</v>
      </c>
    </row>
    <row r="30" spans="1:13" x14ac:dyDescent="0.25">
      <c r="A30">
        <v>10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1</v>
      </c>
      <c r="I30" s="2"/>
      <c r="J30" t="str">
        <f t="shared" si="1"/>
        <v>AIC</v>
      </c>
      <c r="K30">
        <f t="shared" si="2"/>
        <v>0</v>
      </c>
      <c r="L30">
        <f t="shared" si="3"/>
        <v>0</v>
      </c>
      <c r="M30">
        <f t="shared" si="4"/>
        <v>1</v>
      </c>
    </row>
    <row r="31" spans="1:13" x14ac:dyDescent="0.25">
      <c r="A31">
        <v>15</v>
      </c>
      <c r="B31" t="s">
        <v>6</v>
      </c>
      <c r="C31">
        <v>0</v>
      </c>
      <c r="D31">
        <v>0.92</v>
      </c>
      <c r="E31">
        <v>7.0000000000000007E-2</v>
      </c>
      <c r="F31">
        <v>0.01</v>
      </c>
      <c r="G31">
        <v>0</v>
      </c>
      <c r="I31" s="2">
        <f t="shared" si="0"/>
        <v>15</v>
      </c>
      <c r="J31" t="str">
        <f t="shared" si="1"/>
        <v>BIC</v>
      </c>
      <c r="K31">
        <f t="shared" si="2"/>
        <v>0</v>
      </c>
      <c r="L31">
        <f t="shared" si="3"/>
        <v>0.92</v>
      </c>
      <c r="M31">
        <f t="shared" si="4"/>
        <v>0.08</v>
      </c>
    </row>
    <row r="32" spans="1:13" x14ac:dyDescent="0.25">
      <c r="A32">
        <v>15</v>
      </c>
      <c r="B32" t="s">
        <v>5</v>
      </c>
      <c r="C32">
        <v>0</v>
      </c>
      <c r="D32">
        <v>1</v>
      </c>
      <c r="E32">
        <v>0</v>
      </c>
      <c r="F32">
        <v>0</v>
      </c>
      <c r="G32">
        <v>0</v>
      </c>
      <c r="I32" s="2"/>
      <c r="J32" t="str">
        <f t="shared" si="1"/>
        <v>PAL</v>
      </c>
      <c r="K32">
        <f t="shared" si="2"/>
        <v>0</v>
      </c>
      <c r="L32">
        <f t="shared" si="3"/>
        <v>1</v>
      </c>
      <c r="M32">
        <f t="shared" si="4"/>
        <v>0</v>
      </c>
    </row>
    <row r="33" spans="1:13" x14ac:dyDescent="0.25">
      <c r="A33">
        <v>15</v>
      </c>
      <c r="B33" t="s">
        <v>4</v>
      </c>
      <c r="C33">
        <v>0</v>
      </c>
      <c r="D33">
        <v>1</v>
      </c>
      <c r="E33">
        <v>0</v>
      </c>
      <c r="F33">
        <v>0</v>
      </c>
      <c r="G33">
        <v>0</v>
      </c>
      <c r="I33" s="2"/>
      <c r="J33" t="str">
        <f t="shared" si="1"/>
        <v>EEF</v>
      </c>
      <c r="K33">
        <f t="shared" si="2"/>
        <v>0</v>
      </c>
      <c r="L33">
        <f t="shared" si="3"/>
        <v>1</v>
      </c>
      <c r="M33">
        <f t="shared" si="4"/>
        <v>0</v>
      </c>
    </row>
    <row r="34" spans="1:13" x14ac:dyDescent="0.25">
      <c r="A34">
        <v>15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1</v>
      </c>
      <c r="I34" s="2"/>
      <c r="J34" t="str">
        <f t="shared" si="1"/>
        <v>AIC</v>
      </c>
      <c r="K34">
        <f t="shared" si="2"/>
        <v>0</v>
      </c>
      <c r="L34">
        <f t="shared" si="3"/>
        <v>0</v>
      </c>
      <c r="M34">
        <f t="shared" si="4"/>
        <v>1</v>
      </c>
    </row>
    <row r="35" spans="1:13" x14ac:dyDescent="0.25">
      <c r="A35">
        <v>20</v>
      </c>
      <c r="B35" t="s">
        <v>6</v>
      </c>
      <c r="C35">
        <v>0</v>
      </c>
      <c r="D35">
        <v>0.98499999999999999</v>
      </c>
      <c r="E35">
        <v>0.01</v>
      </c>
      <c r="F35">
        <v>5.0000000000000001E-3</v>
      </c>
      <c r="G35">
        <v>0</v>
      </c>
      <c r="I35" s="2">
        <f t="shared" si="0"/>
        <v>20</v>
      </c>
      <c r="J35" t="str">
        <f t="shared" si="1"/>
        <v>BIC</v>
      </c>
      <c r="K35">
        <f t="shared" si="2"/>
        <v>0</v>
      </c>
      <c r="L35">
        <f t="shared" si="3"/>
        <v>0.98499999999999999</v>
      </c>
      <c r="M35">
        <f t="shared" si="4"/>
        <v>1.4999999999999999E-2</v>
      </c>
    </row>
    <row r="36" spans="1:13" x14ac:dyDescent="0.25">
      <c r="A36">
        <v>20</v>
      </c>
      <c r="B36" t="s">
        <v>5</v>
      </c>
      <c r="C36">
        <v>0</v>
      </c>
      <c r="D36">
        <v>1</v>
      </c>
      <c r="E36">
        <v>0</v>
      </c>
      <c r="F36">
        <v>0</v>
      </c>
      <c r="G36">
        <v>0</v>
      </c>
      <c r="I36" s="2"/>
      <c r="J36" t="str">
        <f t="shared" si="1"/>
        <v>PAL</v>
      </c>
      <c r="K36">
        <f t="shared" si="2"/>
        <v>0</v>
      </c>
      <c r="L36">
        <f t="shared" si="3"/>
        <v>1</v>
      </c>
      <c r="M36">
        <f t="shared" si="4"/>
        <v>0</v>
      </c>
    </row>
    <row r="37" spans="1:13" x14ac:dyDescent="0.25">
      <c r="A37">
        <v>20</v>
      </c>
      <c r="B37" t="s">
        <v>4</v>
      </c>
      <c r="C37">
        <v>0</v>
      </c>
      <c r="D37">
        <v>1</v>
      </c>
      <c r="E37">
        <v>0</v>
      </c>
      <c r="F37">
        <v>0</v>
      </c>
      <c r="G37">
        <v>0</v>
      </c>
      <c r="I37" s="2"/>
      <c r="J37" t="str">
        <f t="shared" si="1"/>
        <v>EEF</v>
      </c>
      <c r="K37">
        <f t="shared" si="2"/>
        <v>0</v>
      </c>
      <c r="L37">
        <f t="shared" si="3"/>
        <v>1</v>
      </c>
      <c r="M37">
        <f t="shared" si="4"/>
        <v>0</v>
      </c>
    </row>
    <row r="38" spans="1:13" x14ac:dyDescent="0.25">
      <c r="A38">
        <v>20</v>
      </c>
      <c r="B38" t="s">
        <v>3</v>
      </c>
      <c r="C38">
        <v>0</v>
      </c>
      <c r="D38">
        <v>0</v>
      </c>
      <c r="E38">
        <v>0</v>
      </c>
      <c r="F38">
        <v>5.0000000000000001E-3</v>
      </c>
      <c r="G38">
        <v>0.995</v>
      </c>
      <c r="I38" s="2"/>
      <c r="J38" t="str">
        <f t="shared" si="1"/>
        <v>AIC</v>
      </c>
      <c r="K38">
        <f t="shared" si="2"/>
        <v>0</v>
      </c>
      <c r="L38">
        <f t="shared" si="3"/>
        <v>0</v>
      </c>
      <c r="M38">
        <f t="shared" si="4"/>
        <v>1</v>
      </c>
    </row>
    <row r="39" spans="1:13" x14ac:dyDescent="0.25">
      <c r="A39">
        <v>30</v>
      </c>
      <c r="B39" t="s">
        <v>6</v>
      </c>
      <c r="C39">
        <v>0</v>
      </c>
      <c r="D39">
        <v>0.995</v>
      </c>
      <c r="E39">
        <v>5.0000000000000001E-3</v>
      </c>
      <c r="F39">
        <v>0</v>
      </c>
      <c r="G39">
        <v>0</v>
      </c>
      <c r="I39" s="2">
        <f t="shared" si="0"/>
        <v>30</v>
      </c>
      <c r="J39" t="str">
        <f t="shared" si="1"/>
        <v>BIC</v>
      </c>
      <c r="K39">
        <f t="shared" si="2"/>
        <v>0</v>
      </c>
      <c r="L39">
        <f t="shared" si="3"/>
        <v>0.995</v>
      </c>
      <c r="M39">
        <f t="shared" si="4"/>
        <v>5.0000000000000001E-3</v>
      </c>
    </row>
    <row r="40" spans="1:13" x14ac:dyDescent="0.25">
      <c r="A40">
        <v>30</v>
      </c>
      <c r="B40" t="s">
        <v>5</v>
      </c>
      <c r="C40">
        <v>0</v>
      </c>
      <c r="D40">
        <v>1</v>
      </c>
      <c r="E40">
        <v>0</v>
      </c>
      <c r="F40">
        <v>0</v>
      </c>
      <c r="G40">
        <v>0</v>
      </c>
      <c r="I40" s="2"/>
      <c r="J40" t="str">
        <f t="shared" si="1"/>
        <v>PAL</v>
      </c>
      <c r="K40">
        <f t="shared" si="2"/>
        <v>0</v>
      </c>
      <c r="L40">
        <f t="shared" si="3"/>
        <v>1</v>
      </c>
      <c r="M40">
        <f t="shared" si="4"/>
        <v>0</v>
      </c>
    </row>
    <row r="41" spans="1:13" x14ac:dyDescent="0.25">
      <c r="A41">
        <v>30</v>
      </c>
      <c r="B41" t="s">
        <v>4</v>
      </c>
      <c r="C41">
        <v>0</v>
      </c>
      <c r="D41">
        <v>1</v>
      </c>
      <c r="E41">
        <v>0</v>
      </c>
      <c r="F41">
        <v>0</v>
      </c>
      <c r="G41">
        <v>0</v>
      </c>
      <c r="I41" s="2"/>
      <c r="J41" t="str">
        <f t="shared" si="1"/>
        <v>EEF</v>
      </c>
      <c r="K41">
        <f t="shared" si="2"/>
        <v>0</v>
      </c>
      <c r="L41">
        <f t="shared" si="3"/>
        <v>1</v>
      </c>
      <c r="M41">
        <f t="shared" si="4"/>
        <v>0</v>
      </c>
    </row>
    <row r="42" spans="1:13" x14ac:dyDescent="0.25">
      <c r="A42">
        <v>30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1</v>
      </c>
      <c r="I42" s="2"/>
      <c r="J42" t="str">
        <f t="shared" si="1"/>
        <v>AIC</v>
      </c>
      <c r="K42">
        <f t="shared" si="2"/>
        <v>0</v>
      </c>
      <c r="L42">
        <f t="shared" si="3"/>
        <v>0</v>
      </c>
      <c r="M42">
        <f t="shared" si="4"/>
        <v>1</v>
      </c>
    </row>
    <row r="43" spans="1:13" x14ac:dyDescent="0.25">
      <c r="A43">
        <v>40</v>
      </c>
      <c r="B43" t="s">
        <v>6</v>
      </c>
      <c r="C43">
        <v>0</v>
      </c>
      <c r="D43">
        <v>0.99</v>
      </c>
      <c r="E43">
        <v>0.01</v>
      </c>
      <c r="F43">
        <v>0</v>
      </c>
      <c r="G43">
        <v>0</v>
      </c>
      <c r="I43" s="2">
        <f t="shared" si="0"/>
        <v>40</v>
      </c>
      <c r="J43" t="str">
        <f t="shared" si="1"/>
        <v>BIC</v>
      </c>
      <c r="K43">
        <f t="shared" si="2"/>
        <v>0</v>
      </c>
      <c r="L43">
        <f t="shared" si="3"/>
        <v>0.99</v>
      </c>
      <c r="M43">
        <f t="shared" si="4"/>
        <v>0.01</v>
      </c>
    </row>
    <row r="44" spans="1:13" x14ac:dyDescent="0.25">
      <c r="A44">
        <v>40</v>
      </c>
      <c r="B44" t="s">
        <v>5</v>
      </c>
      <c r="C44">
        <v>0</v>
      </c>
      <c r="D44">
        <v>1</v>
      </c>
      <c r="E44">
        <v>0</v>
      </c>
      <c r="F44">
        <v>0</v>
      </c>
      <c r="G44">
        <v>0</v>
      </c>
      <c r="I44" s="2"/>
      <c r="J44" t="str">
        <f t="shared" si="1"/>
        <v>PAL</v>
      </c>
      <c r="K44">
        <f t="shared" si="2"/>
        <v>0</v>
      </c>
      <c r="L44">
        <f t="shared" si="3"/>
        <v>1</v>
      </c>
      <c r="M44">
        <f t="shared" si="4"/>
        <v>0</v>
      </c>
    </row>
    <row r="45" spans="1:13" x14ac:dyDescent="0.25">
      <c r="A45">
        <v>40</v>
      </c>
      <c r="B45" t="s">
        <v>4</v>
      </c>
      <c r="C45">
        <v>0</v>
      </c>
      <c r="D45">
        <v>1</v>
      </c>
      <c r="E45">
        <v>0</v>
      </c>
      <c r="F45">
        <v>0</v>
      </c>
      <c r="G45">
        <v>0</v>
      </c>
      <c r="I45" s="2"/>
      <c r="J45" t="str">
        <f t="shared" si="1"/>
        <v>EEF</v>
      </c>
      <c r="K45">
        <f t="shared" si="2"/>
        <v>0</v>
      </c>
      <c r="L45">
        <f t="shared" si="3"/>
        <v>1</v>
      </c>
      <c r="M45">
        <f t="shared" si="4"/>
        <v>0</v>
      </c>
    </row>
    <row r="46" spans="1:13" x14ac:dyDescent="0.25">
      <c r="A46">
        <v>40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1</v>
      </c>
      <c r="I46" s="2"/>
      <c r="J46" t="str">
        <f t="shared" si="1"/>
        <v>AIC</v>
      </c>
      <c r="K46">
        <f t="shared" si="2"/>
        <v>0</v>
      </c>
      <c r="L46">
        <f t="shared" si="3"/>
        <v>0</v>
      </c>
      <c r="M46">
        <f t="shared" si="4"/>
        <v>1</v>
      </c>
    </row>
    <row r="49" spans="2:6" x14ac:dyDescent="0.25">
      <c r="C49" t="s">
        <v>6</v>
      </c>
      <c r="D49" t="s">
        <v>5</v>
      </c>
      <c r="E49" t="s">
        <v>4</v>
      </c>
      <c r="F49" t="s">
        <v>3</v>
      </c>
    </row>
    <row r="50" spans="2:6" x14ac:dyDescent="0.25">
      <c r="B50">
        <f>I3</f>
        <v>2</v>
      </c>
      <c r="C50">
        <f t="array" ref="C50:F50">TRANSPOSE(L3:L6)</f>
        <v>0</v>
      </c>
      <c r="D50">
        <v>0.12</v>
      </c>
      <c r="E50">
        <v>0</v>
      </c>
      <c r="F50">
        <v>0</v>
      </c>
    </row>
    <row r="51" spans="2:6" x14ac:dyDescent="0.25">
      <c r="B51">
        <f>I7</f>
        <v>3</v>
      </c>
      <c r="C51">
        <f t="array" ref="C51:F51">TRANSPOSE(L7:L10)</f>
        <v>0</v>
      </c>
      <c r="D51">
        <v>0.51500000000000001</v>
      </c>
      <c r="E51">
        <v>0.26</v>
      </c>
      <c r="F51">
        <v>0</v>
      </c>
    </row>
    <row r="52" spans="2:6" x14ac:dyDescent="0.25">
      <c r="B52">
        <f>I11</f>
        <v>4</v>
      </c>
      <c r="C52">
        <f t="array" ref="C52:F52">TRANSPOSE(L11:L14)</f>
        <v>0.05</v>
      </c>
      <c r="D52">
        <v>0.79</v>
      </c>
      <c r="E52">
        <v>0.53500000000000003</v>
      </c>
      <c r="F52">
        <v>0</v>
      </c>
    </row>
    <row r="53" spans="2:6" x14ac:dyDescent="0.25">
      <c r="B53">
        <f>I15</f>
        <v>5</v>
      </c>
      <c r="C53">
        <f t="array" ref="C53:F53">TRANSPOSE(L15:L18)</f>
        <v>0.40500000000000003</v>
      </c>
      <c r="D53">
        <v>0.99</v>
      </c>
      <c r="E53">
        <v>1</v>
      </c>
      <c r="F53">
        <v>0</v>
      </c>
    </row>
    <row r="54" spans="2:6" x14ac:dyDescent="0.25">
      <c r="B54">
        <f>I19</f>
        <v>7</v>
      </c>
      <c r="C54">
        <f t="array" ref="C54:F54">TRANSPOSE(L19:L22)</f>
        <v>0.73</v>
      </c>
      <c r="D54">
        <v>1</v>
      </c>
      <c r="E54">
        <v>1</v>
      </c>
      <c r="F54">
        <v>0</v>
      </c>
    </row>
    <row r="55" spans="2:6" x14ac:dyDescent="0.25">
      <c r="B55">
        <f>I23</f>
        <v>9</v>
      </c>
      <c r="C55">
        <f t="array" ref="C55:F55">TRANSPOSE(L23:L26)</f>
        <v>0.82</v>
      </c>
      <c r="D55">
        <v>1</v>
      </c>
      <c r="E55">
        <v>1</v>
      </c>
      <c r="F55">
        <v>0</v>
      </c>
    </row>
    <row r="56" spans="2:6" x14ac:dyDescent="0.25">
      <c r="B56">
        <f>I27</f>
        <v>10</v>
      </c>
      <c r="C56">
        <f t="array" ref="C56:F56">TRANSPOSE(L27:L30)</f>
        <v>0.89500000000000002</v>
      </c>
      <c r="D56">
        <v>1</v>
      </c>
      <c r="E56">
        <v>1</v>
      </c>
      <c r="F56">
        <v>0</v>
      </c>
    </row>
    <row r="57" spans="2:6" x14ac:dyDescent="0.25">
      <c r="B57">
        <f>I31</f>
        <v>15</v>
      </c>
      <c r="C57">
        <f t="array" ref="C57:F57">TRANSPOSE(L31:L34)</f>
        <v>0.92</v>
      </c>
      <c r="D57">
        <v>1</v>
      </c>
      <c r="E57">
        <v>1</v>
      </c>
      <c r="F57">
        <v>0</v>
      </c>
    </row>
    <row r="58" spans="2:6" x14ac:dyDescent="0.25">
      <c r="B58">
        <f>I35</f>
        <v>20</v>
      </c>
      <c r="C58">
        <f t="array" ref="C58:F58">TRANSPOSE(L35:L38)</f>
        <v>0.98499999999999999</v>
      </c>
      <c r="D58">
        <v>1</v>
      </c>
      <c r="E58">
        <v>1</v>
      </c>
      <c r="F58">
        <v>0</v>
      </c>
    </row>
    <row r="59" spans="2:6" x14ac:dyDescent="0.25">
      <c r="B59">
        <f>I39</f>
        <v>30</v>
      </c>
      <c r="C59">
        <f t="array" ref="C59:F59">TRANSPOSE(L39:L42)</f>
        <v>0.995</v>
      </c>
      <c r="D59">
        <v>1</v>
      </c>
      <c r="E59">
        <v>1</v>
      </c>
      <c r="F59">
        <v>0</v>
      </c>
    </row>
    <row r="60" spans="2:6" x14ac:dyDescent="0.25">
      <c r="B60">
        <f>I43</f>
        <v>40</v>
      </c>
      <c r="C60">
        <f t="array" ref="C60:F60">TRANSPOSE(L43:L46)</f>
        <v>0.99</v>
      </c>
      <c r="D60">
        <v>1</v>
      </c>
      <c r="E60">
        <v>1</v>
      </c>
      <c r="F60">
        <v>0</v>
      </c>
    </row>
  </sheetData>
  <mergeCells count="12">
    <mergeCell ref="I43:I46"/>
    <mergeCell ref="C1:G1"/>
    <mergeCell ref="I3:I6"/>
    <mergeCell ref="I7:I10"/>
    <mergeCell ref="I11:I14"/>
    <mergeCell ref="I15:I18"/>
    <mergeCell ref="I19:I22"/>
    <mergeCell ref="I23:I26"/>
    <mergeCell ref="I27:I30"/>
    <mergeCell ref="I31:I34"/>
    <mergeCell ref="I35:I38"/>
    <mergeCell ref="I39:I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41" workbookViewId="0">
      <selection activeCell="L23" sqref="L23"/>
    </sheetView>
  </sheetViews>
  <sheetFormatPr defaultRowHeight="15" x14ac:dyDescent="0.25"/>
  <cols>
    <col min="11" max="11" width="18.85546875" bestFit="1" customWidth="1"/>
    <col min="12" max="12" width="20.140625" bestFit="1" customWidth="1"/>
    <col min="13" max="13" width="17.7109375" bestFit="1" customWidth="1"/>
  </cols>
  <sheetData>
    <row r="1" spans="1:13" x14ac:dyDescent="0.25">
      <c r="C1" s="2" t="s">
        <v>2</v>
      </c>
      <c r="D1" s="2"/>
      <c r="E1" s="2"/>
      <c r="F1" s="2"/>
      <c r="G1" s="2"/>
    </row>
    <row r="2" spans="1:13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I2" t="str">
        <f>A2</f>
        <v>S,T</v>
      </c>
      <c r="J2" t="str">
        <f>B2</f>
        <v>Method</v>
      </c>
      <c r="K2" t="s">
        <v>7</v>
      </c>
      <c r="L2" t="s">
        <v>8</v>
      </c>
      <c r="M2" t="s">
        <v>9</v>
      </c>
    </row>
    <row r="3" spans="1:13" x14ac:dyDescent="0.25">
      <c r="A3">
        <v>2</v>
      </c>
      <c r="B3" t="s">
        <v>6</v>
      </c>
      <c r="C3">
        <v>0</v>
      </c>
      <c r="D3">
        <v>0</v>
      </c>
      <c r="E3">
        <v>0.6</v>
      </c>
      <c r="F3">
        <v>0.2</v>
      </c>
      <c r="G3">
        <v>0.2</v>
      </c>
      <c r="I3" s="2">
        <f t="shared" ref="I3:I43" si="0">A3</f>
        <v>2</v>
      </c>
      <c r="J3" t="str">
        <f t="shared" ref="J3:J46" si="1">B3</f>
        <v>BIC</v>
      </c>
      <c r="K3">
        <f>C3</f>
        <v>0</v>
      </c>
      <c r="L3">
        <f>D3</f>
        <v>0</v>
      </c>
      <c r="M3">
        <f t="array" ref="M3">SUM(E3:G3)</f>
        <v>1</v>
      </c>
    </row>
    <row r="4" spans="1:13" x14ac:dyDescent="0.25">
      <c r="A4">
        <v>2</v>
      </c>
      <c r="B4" t="s">
        <v>5</v>
      </c>
      <c r="C4">
        <v>0.53</v>
      </c>
      <c r="D4">
        <v>0.155</v>
      </c>
      <c r="E4">
        <v>0.12</v>
      </c>
      <c r="F4">
        <v>0.08</v>
      </c>
      <c r="G4">
        <v>0.115</v>
      </c>
      <c r="I4" s="2"/>
      <c r="J4" t="str">
        <f t="shared" si="1"/>
        <v>PAL</v>
      </c>
      <c r="K4">
        <f t="shared" ref="K4:K46" si="2">C4</f>
        <v>0.53</v>
      </c>
      <c r="L4">
        <f t="shared" ref="L4:L46" si="3">D4</f>
        <v>0.155</v>
      </c>
      <c r="M4">
        <f t="array" ref="M4">SUM(E4:G4)</f>
        <v>0.315</v>
      </c>
    </row>
    <row r="5" spans="1:13" x14ac:dyDescent="0.25">
      <c r="A5">
        <v>2</v>
      </c>
      <c r="B5" t="s">
        <v>4</v>
      </c>
      <c r="C5">
        <v>0</v>
      </c>
      <c r="D5">
        <v>0</v>
      </c>
      <c r="E5">
        <v>0.76</v>
      </c>
      <c r="F5">
        <v>0.14499999999999999</v>
      </c>
      <c r="G5">
        <v>9.5000000000000001E-2</v>
      </c>
      <c r="I5" s="2"/>
      <c r="J5" t="str">
        <f t="shared" si="1"/>
        <v>EEF</v>
      </c>
      <c r="K5">
        <f t="shared" si="2"/>
        <v>0</v>
      </c>
      <c r="L5">
        <f t="shared" si="3"/>
        <v>0</v>
      </c>
      <c r="M5">
        <f t="array" ref="M5">SUM(E5:G5)</f>
        <v>1</v>
      </c>
    </row>
    <row r="6" spans="1:13" x14ac:dyDescent="0.25">
      <c r="A6">
        <v>2</v>
      </c>
      <c r="B6" t="s">
        <v>3</v>
      </c>
      <c r="C6">
        <v>0</v>
      </c>
      <c r="D6">
        <v>0</v>
      </c>
      <c r="E6">
        <v>0.63</v>
      </c>
      <c r="F6">
        <v>0.17499999999999999</v>
      </c>
      <c r="G6">
        <v>0.19500000000000001</v>
      </c>
      <c r="I6" s="2"/>
      <c r="J6" t="str">
        <f t="shared" si="1"/>
        <v>AIC</v>
      </c>
      <c r="K6">
        <f t="shared" si="2"/>
        <v>0</v>
      </c>
      <c r="L6">
        <f t="shared" si="3"/>
        <v>0</v>
      </c>
      <c r="M6">
        <f t="array" ref="M6">SUM(E6:G6)</f>
        <v>1</v>
      </c>
    </row>
    <row r="7" spans="1:13" x14ac:dyDescent="0.25">
      <c r="A7">
        <v>3</v>
      </c>
      <c r="B7" t="s">
        <v>6</v>
      </c>
      <c r="C7">
        <v>0</v>
      </c>
      <c r="D7">
        <v>0</v>
      </c>
      <c r="E7">
        <v>5.0000000000000001E-3</v>
      </c>
      <c r="F7">
        <v>0.08</v>
      </c>
      <c r="G7">
        <v>0.91500000000000004</v>
      </c>
      <c r="I7" s="2">
        <f t="shared" si="0"/>
        <v>3</v>
      </c>
      <c r="J7" t="str">
        <f t="shared" si="1"/>
        <v>BIC</v>
      </c>
      <c r="K7">
        <f t="shared" si="2"/>
        <v>0</v>
      </c>
      <c r="L7">
        <f t="shared" si="3"/>
        <v>0</v>
      </c>
      <c r="M7">
        <f t="array" ref="M7">SUM(E7:G7)</f>
        <v>1</v>
      </c>
    </row>
    <row r="8" spans="1:13" x14ac:dyDescent="0.25">
      <c r="A8">
        <v>3</v>
      </c>
      <c r="B8" t="s">
        <v>5</v>
      </c>
      <c r="C8">
        <v>0.26500000000000001</v>
      </c>
      <c r="D8">
        <v>0.18</v>
      </c>
      <c r="E8">
        <v>8.5000000000000006E-2</v>
      </c>
      <c r="F8">
        <v>0.15</v>
      </c>
      <c r="G8">
        <v>0.32</v>
      </c>
      <c r="I8" s="2"/>
      <c r="J8" t="str">
        <f t="shared" si="1"/>
        <v>PAL</v>
      </c>
      <c r="K8">
        <f t="shared" si="2"/>
        <v>0.26500000000000001</v>
      </c>
      <c r="L8">
        <f t="shared" si="3"/>
        <v>0.18</v>
      </c>
      <c r="M8">
        <f t="array" ref="M8">SUM(E8:G8)</f>
        <v>0.55499999999999994</v>
      </c>
    </row>
    <row r="9" spans="1:13" x14ac:dyDescent="0.25">
      <c r="A9">
        <v>3</v>
      </c>
      <c r="B9" t="s">
        <v>4</v>
      </c>
      <c r="C9">
        <v>0.93</v>
      </c>
      <c r="D9">
        <v>2.5000000000000001E-2</v>
      </c>
      <c r="E9">
        <v>5.0000000000000001E-3</v>
      </c>
      <c r="F9">
        <v>0.01</v>
      </c>
      <c r="G9">
        <v>0.03</v>
      </c>
      <c r="I9" s="2"/>
      <c r="J9" t="str">
        <f t="shared" si="1"/>
        <v>EEF</v>
      </c>
      <c r="K9">
        <f t="shared" si="2"/>
        <v>0.93</v>
      </c>
      <c r="L9">
        <f t="shared" si="3"/>
        <v>2.5000000000000001E-2</v>
      </c>
      <c r="M9">
        <f t="array" ref="M9">SUM(E9:G9)</f>
        <v>4.4999999999999998E-2</v>
      </c>
    </row>
    <row r="10" spans="1:13" x14ac:dyDescent="0.25">
      <c r="A10">
        <v>3</v>
      </c>
      <c r="B10" t="s">
        <v>3</v>
      </c>
      <c r="C10">
        <v>0</v>
      </c>
      <c r="D10">
        <v>0</v>
      </c>
      <c r="E10">
        <v>5.0000000000000001E-3</v>
      </c>
      <c r="F10">
        <v>7.0000000000000007E-2</v>
      </c>
      <c r="G10">
        <v>0.92500000000000004</v>
      </c>
      <c r="I10" s="2"/>
      <c r="J10" t="str">
        <f t="shared" si="1"/>
        <v>AIC</v>
      </c>
      <c r="K10">
        <f t="shared" si="2"/>
        <v>0</v>
      </c>
      <c r="L10">
        <f t="shared" si="3"/>
        <v>0</v>
      </c>
      <c r="M10">
        <f t="array" ref="M10">SUM(E10:G10)</f>
        <v>1</v>
      </c>
    </row>
    <row r="11" spans="1:13" x14ac:dyDescent="0.25">
      <c r="A11">
        <v>4</v>
      </c>
      <c r="B11" t="s">
        <v>6</v>
      </c>
      <c r="C11">
        <v>0.01</v>
      </c>
      <c r="D11">
        <v>7.4999999999999997E-2</v>
      </c>
      <c r="E11">
        <v>9.5000000000000001E-2</v>
      </c>
      <c r="F11">
        <v>0.105</v>
      </c>
      <c r="G11">
        <v>0.71499999999999997</v>
      </c>
      <c r="I11" s="2">
        <f t="shared" si="0"/>
        <v>4</v>
      </c>
      <c r="J11" t="str">
        <f t="shared" si="1"/>
        <v>BIC</v>
      </c>
      <c r="K11">
        <f t="shared" si="2"/>
        <v>0.01</v>
      </c>
      <c r="L11">
        <f t="shared" si="3"/>
        <v>7.4999999999999997E-2</v>
      </c>
      <c r="M11">
        <f t="array" ref="M11">SUM(E11:G11)</f>
        <v>0.91500000000000004</v>
      </c>
    </row>
    <row r="12" spans="1:13" x14ac:dyDescent="0.25">
      <c r="A12">
        <v>4</v>
      </c>
      <c r="B12" t="s">
        <v>5</v>
      </c>
      <c r="C12">
        <v>0.61</v>
      </c>
      <c r="D12">
        <v>0.35499999999999998</v>
      </c>
      <c r="E12">
        <v>2.5000000000000001E-2</v>
      </c>
      <c r="F12">
        <v>0.01</v>
      </c>
      <c r="G12">
        <v>0</v>
      </c>
      <c r="I12" s="2"/>
      <c r="J12" t="str">
        <f t="shared" si="1"/>
        <v>PAL</v>
      </c>
      <c r="K12">
        <f t="shared" si="2"/>
        <v>0.61</v>
      </c>
      <c r="L12">
        <f t="shared" si="3"/>
        <v>0.35499999999999998</v>
      </c>
      <c r="M12">
        <f t="array" ref="M12">SUM(E12:G12)</f>
        <v>3.5000000000000003E-2</v>
      </c>
    </row>
    <row r="13" spans="1:13" x14ac:dyDescent="0.25">
      <c r="A13">
        <v>4</v>
      </c>
      <c r="B13" t="s">
        <v>4</v>
      </c>
      <c r="C13">
        <v>0.98499999999999999</v>
      </c>
      <c r="D13">
        <v>1.4999999999999999E-2</v>
      </c>
      <c r="E13">
        <v>0</v>
      </c>
      <c r="F13">
        <v>0</v>
      </c>
      <c r="G13">
        <v>0</v>
      </c>
      <c r="I13" s="2"/>
      <c r="J13" t="str">
        <f t="shared" si="1"/>
        <v>EEF</v>
      </c>
      <c r="K13">
        <f t="shared" si="2"/>
        <v>0.98499999999999999</v>
      </c>
      <c r="L13">
        <f t="shared" si="3"/>
        <v>1.4999999999999999E-2</v>
      </c>
      <c r="M13">
        <f t="array" ref="M13">SUM(E13:G13)</f>
        <v>0</v>
      </c>
    </row>
    <row r="14" spans="1:13" x14ac:dyDescent="0.25">
      <c r="A14">
        <v>4</v>
      </c>
      <c r="B14" t="s">
        <v>3</v>
      </c>
      <c r="C14">
        <v>0</v>
      </c>
      <c r="D14">
        <v>0</v>
      </c>
      <c r="E14">
        <v>0.01</v>
      </c>
      <c r="F14">
        <v>0.03</v>
      </c>
      <c r="G14">
        <v>0.96</v>
      </c>
      <c r="I14" s="2"/>
      <c r="J14" t="str">
        <f t="shared" si="1"/>
        <v>AIC</v>
      </c>
      <c r="K14">
        <f t="shared" si="2"/>
        <v>0</v>
      </c>
      <c r="L14">
        <f t="shared" si="3"/>
        <v>0</v>
      </c>
      <c r="M14">
        <f t="array" ref="M14">SUM(E14:G14)</f>
        <v>1</v>
      </c>
    </row>
    <row r="15" spans="1:13" x14ac:dyDescent="0.25">
      <c r="A15">
        <v>5</v>
      </c>
      <c r="B15" t="s">
        <v>6</v>
      </c>
      <c r="C15">
        <v>0</v>
      </c>
      <c r="D15">
        <v>0.33500000000000002</v>
      </c>
      <c r="E15">
        <v>0.15</v>
      </c>
      <c r="F15">
        <v>0.155</v>
      </c>
      <c r="G15">
        <v>0.36</v>
      </c>
      <c r="I15" s="2">
        <f t="shared" si="0"/>
        <v>5</v>
      </c>
      <c r="J15" t="str">
        <f t="shared" si="1"/>
        <v>BIC</v>
      </c>
      <c r="K15">
        <f t="shared" si="2"/>
        <v>0</v>
      </c>
      <c r="L15">
        <f t="shared" si="3"/>
        <v>0.33500000000000002</v>
      </c>
      <c r="M15">
        <f t="array" ref="M15">SUM(E15:G15)</f>
        <v>0.66500000000000004</v>
      </c>
    </row>
    <row r="16" spans="1:13" x14ac:dyDescent="0.25">
      <c r="A16">
        <v>5</v>
      </c>
      <c r="B16" t="s">
        <v>5</v>
      </c>
      <c r="C16">
        <v>8.5000000000000006E-2</v>
      </c>
      <c r="D16">
        <v>0.875</v>
      </c>
      <c r="E16">
        <v>3.5000000000000003E-2</v>
      </c>
      <c r="F16">
        <v>5.0000000000000001E-3</v>
      </c>
      <c r="G16">
        <v>0</v>
      </c>
      <c r="I16" s="2"/>
      <c r="J16" t="str">
        <f t="shared" si="1"/>
        <v>PAL</v>
      </c>
      <c r="K16">
        <f t="shared" si="2"/>
        <v>8.5000000000000006E-2</v>
      </c>
      <c r="L16">
        <f t="shared" si="3"/>
        <v>0.875</v>
      </c>
      <c r="M16">
        <f t="array" ref="M16">SUM(E16:G16)</f>
        <v>0.04</v>
      </c>
    </row>
    <row r="17" spans="1:13" x14ac:dyDescent="0.25">
      <c r="A17">
        <v>5</v>
      </c>
      <c r="B17" t="s">
        <v>4</v>
      </c>
      <c r="C17">
        <v>0.76500000000000001</v>
      </c>
      <c r="D17">
        <v>0.23499999999999999</v>
      </c>
      <c r="E17">
        <v>0</v>
      </c>
      <c r="F17">
        <v>0</v>
      </c>
      <c r="G17">
        <v>0</v>
      </c>
      <c r="I17" s="2"/>
      <c r="J17" t="str">
        <f t="shared" si="1"/>
        <v>EEF</v>
      </c>
      <c r="K17">
        <f t="shared" si="2"/>
        <v>0.76500000000000001</v>
      </c>
      <c r="L17">
        <f t="shared" si="3"/>
        <v>0.23499999999999999</v>
      </c>
      <c r="M17">
        <f t="array" ref="M17">SUM(E17:G17)</f>
        <v>0</v>
      </c>
    </row>
    <row r="18" spans="1:13" x14ac:dyDescent="0.25">
      <c r="A18">
        <v>5</v>
      </c>
      <c r="B18" t="s">
        <v>3</v>
      </c>
      <c r="C18">
        <v>0</v>
      </c>
      <c r="D18">
        <v>0.01</v>
      </c>
      <c r="E18">
        <v>0.01</v>
      </c>
      <c r="F18">
        <v>1.4999999999999999E-2</v>
      </c>
      <c r="G18">
        <v>0.96499999999999997</v>
      </c>
      <c r="I18" s="2"/>
      <c r="J18" t="str">
        <f t="shared" si="1"/>
        <v>AIC</v>
      </c>
      <c r="K18">
        <f t="shared" si="2"/>
        <v>0</v>
      </c>
      <c r="L18">
        <f t="shared" si="3"/>
        <v>0.01</v>
      </c>
      <c r="M18">
        <f t="array" ref="M18">SUM(E18:G18)</f>
        <v>0.99</v>
      </c>
    </row>
    <row r="19" spans="1:13" x14ac:dyDescent="0.25">
      <c r="A19">
        <v>7</v>
      </c>
      <c r="B19" t="s">
        <v>6</v>
      </c>
      <c r="C19">
        <v>0</v>
      </c>
      <c r="D19">
        <v>0.75</v>
      </c>
      <c r="E19">
        <v>0.14499999999999999</v>
      </c>
      <c r="F19">
        <v>0.08</v>
      </c>
      <c r="G19">
        <v>2.5000000000000001E-2</v>
      </c>
      <c r="I19" s="2">
        <f t="shared" si="0"/>
        <v>7</v>
      </c>
      <c r="J19" t="str">
        <f t="shared" si="1"/>
        <v>BIC</v>
      </c>
      <c r="K19">
        <f t="shared" si="2"/>
        <v>0</v>
      </c>
      <c r="L19">
        <f t="shared" si="3"/>
        <v>0.75</v>
      </c>
      <c r="M19">
        <f t="array" ref="M19">SUM(E19:G19)</f>
        <v>0.24999999999999997</v>
      </c>
    </row>
    <row r="20" spans="1:13" x14ac:dyDescent="0.25">
      <c r="A20">
        <v>7</v>
      </c>
      <c r="B20" t="s">
        <v>5</v>
      </c>
      <c r="C20">
        <v>0</v>
      </c>
      <c r="D20">
        <v>0.995</v>
      </c>
      <c r="E20">
        <v>5.0000000000000001E-3</v>
      </c>
      <c r="F20">
        <v>0</v>
      </c>
      <c r="G20">
        <v>0</v>
      </c>
      <c r="I20" s="2"/>
      <c r="J20" t="str">
        <f t="shared" si="1"/>
        <v>PAL</v>
      </c>
      <c r="K20">
        <f t="shared" si="2"/>
        <v>0</v>
      </c>
      <c r="L20">
        <f t="shared" si="3"/>
        <v>0.995</v>
      </c>
      <c r="M20">
        <f t="array" ref="M20">SUM(E20:G20)</f>
        <v>5.0000000000000001E-3</v>
      </c>
    </row>
    <row r="21" spans="1:13" x14ac:dyDescent="0.25">
      <c r="A21">
        <v>7</v>
      </c>
      <c r="B21" t="s">
        <v>4</v>
      </c>
      <c r="C21">
        <v>0.16</v>
      </c>
      <c r="D21">
        <v>0.84</v>
      </c>
      <c r="E21">
        <v>0</v>
      </c>
      <c r="F21">
        <v>0</v>
      </c>
      <c r="G21">
        <v>0</v>
      </c>
      <c r="I21" s="2"/>
      <c r="J21" t="str">
        <f t="shared" si="1"/>
        <v>EEF</v>
      </c>
      <c r="K21">
        <f t="shared" si="2"/>
        <v>0.16</v>
      </c>
      <c r="L21">
        <f t="shared" si="3"/>
        <v>0.84</v>
      </c>
      <c r="M21">
        <f t="array" ref="M21">SUM(E21:G21)</f>
        <v>0</v>
      </c>
    </row>
    <row r="22" spans="1:13" x14ac:dyDescent="0.25">
      <c r="A22">
        <v>7</v>
      </c>
      <c r="B22" t="s">
        <v>3</v>
      </c>
      <c r="C22">
        <v>0</v>
      </c>
      <c r="D22">
        <v>0</v>
      </c>
      <c r="E22">
        <v>0</v>
      </c>
      <c r="F22">
        <v>5.0000000000000001E-3</v>
      </c>
      <c r="G22">
        <v>0.995</v>
      </c>
      <c r="I22" s="2"/>
      <c r="J22" t="str">
        <f t="shared" si="1"/>
        <v>AIC</v>
      </c>
      <c r="K22">
        <f t="shared" si="2"/>
        <v>0</v>
      </c>
      <c r="L22">
        <f t="shared" si="3"/>
        <v>0</v>
      </c>
      <c r="M22">
        <f t="array" ref="M22">SUM(E22:G22)</f>
        <v>1</v>
      </c>
    </row>
    <row r="23" spans="1:13" x14ac:dyDescent="0.25">
      <c r="A23">
        <v>9</v>
      </c>
      <c r="B23" t="s">
        <v>6</v>
      </c>
      <c r="C23">
        <v>0</v>
      </c>
      <c r="D23">
        <v>0.83</v>
      </c>
      <c r="E23">
        <v>0.13500000000000001</v>
      </c>
      <c r="F23">
        <v>0.03</v>
      </c>
      <c r="G23">
        <v>5.0000000000000001E-3</v>
      </c>
      <c r="I23" s="2">
        <f t="shared" si="0"/>
        <v>9</v>
      </c>
      <c r="J23" t="str">
        <f t="shared" si="1"/>
        <v>BIC</v>
      </c>
      <c r="K23">
        <f t="shared" si="2"/>
        <v>0</v>
      </c>
      <c r="L23">
        <f t="shared" si="3"/>
        <v>0.83</v>
      </c>
      <c r="M23">
        <f t="array" ref="M23">SUM(E23:G23)</f>
        <v>0.17</v>
      </c>
    </row>
    <row r="24" spans="1:13" x14ac:dyDescent="0.25">
      <c r="A24">
        <v>9</v>
      </c>
      <c r="B24" t="s">
        <v>5</v>
      </c>
      <c r="C24">
        <v>0</v>
      </c>
      <c r="D24">
        <v>1</v>
      </c>
      <c r="E24">
        <v>0</v>
      </c>
      <c r="F24">
        <v>0</v>
      </c>
      <c r="G24">
        <v>0</v>
      </c>
      <c r="I24" s="2"/>
      <c r="J24" t="str">
        <f t="shared" si="1"/>
        <v>PAL</v>
      </c>
      <c r="K24">
        <f t="shared" si="2"/>
        <v>0</v>
      </c>
      <c r="L24">
        <f t="shared" si="3"/>
        <v>1</v>
      </c>
      <c r="M24">
        <f t="array" ref="M24">SUM(E24:G24)</f>
        <v>0</v>
      </c>
    </row>
    <row r="25" spans="1:13" x14ac:dyDescent="0.25">
      <c r="A25">
        <v>9</v>
      </c>
      <c r="B25" t="s">
        <v>4</v>
      </c>
      <c r="C25">
        <v>4.4999999999999998E-2</v>
      </c>
      <c r="D25">
        <v>0.95499999999999996</v>
      </c>
      <c r="E25">
        <v>0</v>
      </c>
      <c r="F25">
        <v>0</v>
      </c>
      <c r="G25">
        <v>0</v>
      </c>
      <c r="I25" s="2"/>
      <c r="J25" t="str">
        <f t="shared" si="1"/>
        <v>EEF</v>
      </c>
      <c r="K25">
        <f t="shared" si="2"/>
        <v>4.4999999999999998E-2</v>
      </c>
      <c r="L25">
        <f t="shared" si="3"/>
        <v>0.95499999999999996</v>
      </c>
      <c r="M25">
        <f t="array" ref="M25">SUM(E25:G25)</f>
        <v>0</v>
      </c>
    </row>
    <row r="26" spans="1:13" x14ac:dyDescent="0.25">
      <c r="A26">
        <v>9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1</v>
      </c>
      <c r="I26" s="2"/>
      <c r="J26" t="str">
        <f t="shared" si="1"/>
        <v>AIC</v>
      </c>
      <c r="K26">
        <f t="shared" si="2"/>
        <v>0</v>
      </c>
      <c r="L26">
        <f t="shared" si="3"/>
        <v>0</v>
      </c>
      <c r="M26">
        <f t="array" ref="M26">SUM(E26:G26)</f>
        <v>1</v>
      </c>
    </row>
    <row r="27" spans="1:13" x14ac:dyDescent="0.25">
      <c r="A27">
        <v>10</v>
      </c>
      <c r="B27" t="s">
        <v>6</v>
      </c>
      <c r="C27">
        <v>0</v>
      </c>
      <c r="D27">
        <v>0.85499999999999998</v>
      </c>
      <c r="E27">
        <v>0.13500000000000001</v>
      </c>
      <c r="F27">
        <v>0.01</v>
      </c>
      <c r="G27">
        <v>0</v>
      </c>
      <c r="I27" s="2">
        <f t="shared" si="0"/>
        <v>10</v>
      </c>
      <c r="J27" t="str">
        <f t="shared" si="1"/>
        <v>BIC</v>
      </c>
      <c r="K27">
        <f t="shared" si="2"/>
        <v>0</v>
      </c>
      <c r="L27">
        <f t="shared" si="3"/>
        <v>0.85499999999999998</v>
      </c>
      <c r="M27">
        <f t="array" ref="M27">SUM(E27:G27)</f>
        <v>0.14500000000000002</v>
      </c>
    </row>
    <row r="28" spans="1:13" x14ac:dyDescent="0.25">
      <c r="A28">
        <v>10</v>
      </c>
      <c r="B28" t="s">
        <v>5</v>
      </c>
      <c r="C28">
        <v>0</v>
      </c>
      <c r="D28">
        <v>1</v>
      </c>
      <c r="E28">
        <v>0</v>
      </c>
      <c r="F28">
        <v>0</v>
      </c>
      <c r="G28">
        <v>0</v>
      </c>
      <c r="I28" s="2"/>
      <c r="J28" t="str">
        <f t="shared" si="1"/>
        <v>PAL</v>
      </c>
      <c r="K28">
        <f t="shared" si="2"/>
        <v>0</v>
      </c>
      <c r="L28">
        <f t="shared" si="3"/>
        <v>1</v>
      </c>
      <c r="M28">
        <f t="array" ref="M28">SUM(E28:G28)</f>
        <v>0</v>
      </c>
    </row>
    <row r="29" spans="1:13" x14ac:dyDescent="0.25">
      <c r="A29">
        <v>10</v>
      </c>
      <c r="B29" t="s">
        <v>4</v>
      </c>
      <c r="C29">
        <v>0.01</v>
      </c>
      <c r="D29">
        <v>0.99</v>
      </c>
      <c r="E29">
        <v>0</v>
      </c>
      <c r="F29">
        <v>0</v>
      </c>
      <c r="G29">
        <v>0</v>
      </c>
      <c r="I29" s="2"/>
      <c r="J29" t="str">
        <f t="shared" si="1"/>
        <v>EEF</v>
      </c>
      <c r="K29">
        <f t="shared" si="2"/>
        <v>0.01</v>
      </c>
      <c r="L29">
        <f t="shared" si="3"/>
        <v>0.99</v>
      </c>
      <c r="M29">
        <f t="array" ref="M29">SUM(E29:G29)</f>
        <v>0</v>
      </c>
    </row>
    <row r="30" spans="1:13" x14ac:dyDescent="0.25">
      <c r="A30">
        <v>10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1</v>
      </c>
      <c r="I30" s="2"/>
      <c r="J30" t="str">
        <f t="shared" si="1"/>
        <v>AIC</v>
      </c>
      <c r="K30">
        <f t="shared" si="2"/>
        <v>0</v>
      </c>
      <c r="L30">
        <f t="shared" si="3"/>
        <v>0</v>
      </c>
      <c r="M30">
        <f t="array" ref="M30">SUM(E30:G30)</f>
        <v>1</v>
      </c>
    </row>
    <row r="31" spans="1:13" x14ac:dyDescent="0.25">
      <c r="A31">
        <v>15</v>
      </c>
      <c r="B31" t="s">
        <v>6</v>
      </c>
      <c r="C31">
        <v>0</v>
      </c>
      <c r="D31">
        <v>0.94</v>
      </c>
      <c r="E31">
        <v>5.5E-2</v>
      </c>
      <c r="F31">
        <v>5.0000000000000001E-3</v>
      </c>
      <c r="G31">
        <v>0</v>
      </c>
      <c r="I31" s="2">
        <f t="shared" si="0"/>
        <v>15</v>
      </c>
      <c r="J31" t="str">
        <f t="shared" si="1"/>
        <v>BIC</v>
      </c>
      <c r="K31">
        <f t="shared" si="2"/>
        <v>0</v>
      </c>
      <c r="L31">
        <f t="shared" si="3"/>
        <v>0.94</v>
      </c>
      <c r="M31">
        <f t="array" ref="M31">SUM(E31:G31)</f>
        <v>0.06</v>
      </c>
    </row>
    <row r="32" spans="1:13" x14ac:dyDescent="0.25">
      <c r="A32">
        <v>15</v>
      </c>
      <c r="B32" t="s">
        <v>5</v>
      </c>
      <c r="C32">
        <v>0</v>
      </c>
      <c r="D32">
        <v>1</v>
      </c>
      <c r="E32">
        <v>0</v>
      </c>
      <c r="F32">
        <v>0</v>
      </c>
      <c r="G32">
        <v>0</v>
      </c>
      <c r="I32" s="2"/>
      <c r="J32" t="str">
        <f t="shared" si="1"/>
        <v>PAL</v>
      </c>
      <c r="K32">
        <f t="shared" si="2"/>
        <v>0</v>
      </c>
      <c r="L32">
        <f t="shared" si="3"/>
        <v>1</v>
      </c>
      <c r="M32">
        <f t="array" ref="M32">SUM(E32:G32)</f>
        <v>0</v>
      </c>
    </row>
    <row r="33" spans="1:13" x14ac:dyDescent="0.25">
      <c r="A33">
        <v>15</v>
      </c>
      <c r="B33" t="s">
        <v>4</v>
      </c>
      <c r="C33">
        <v>0</v>
      </c>
      <c r="D33">
        <v>1</v>
      </c>
      <c r="E33">
        <v>0</v>
      </c>
      <c r="F33">
        <v>0</v>
      </c>
      <c r="G33">
        <v>0</v>
      </c>
      <c r="I33" s="2"/>
      <c r="J33" t="str">
        <f t="shared" si="1"/>
        <v>EEF</v>
      </c>
      <c r="K33">
        <f t="shared" si="2"/>
        <v>0</v>
      </c>
      <c r="L33">
        <f t="shared" si="3"/>
        <v>1</v>
      </c>
      <c r="M33">
        <f t="array" ref="M33">SUM(E33:G33)</f>
        <v>0</v>
      </c>
    </row>
    <row r="34" spans="1:13" x14ac:dyDescent="0.25">
      <c r="A34">
        <v>15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1</v>
      </c>
      <c r="I34" s="2"/>
      <c r="J34" t="str">
        <f t="shared" si="1"/>
        <v>AIC</v>
      </c>
      <c r="K34">
        <f t="shared" si="2"/>
        <v>0</v>
      </c>
      <c r="L34">
        <f t="shared" si="3"/>
        <v>0</v>
      </c>
      <c r="M34">
        <f t="array" ref="M34">SUM(E34:G34)</f>
        <v>1</v>
      </c>
    </row>
    <row r="35" spans="1:13" x14ac:dyDescent="0.25">
      <c r="A35">
        <v>20</v>
      </c>
      <c r="B35" t="s">
        <v>6</v>
      </c>
      <c r="C35">
        <v>0</v>
      </c>
      <c r="D35">
        <v>0.96</v>
      </c>
      <c r="E35">
        <v>0.04</v>
      </c>
      <c r="F35">
        <v>0</v>
      </c>
      <c r="G35">
        <v>0</v>
      </c>
      <c r="I35" s="2">
        <f t="shared" si="0"/>
        <v>20</v>
      </c>
      <c r="J35" t="str">
        <f t="shared" si="1"/>
        <v>BIC</v>
      </c>
      <c r="K35">
        <f t="shared" si="2"/>
        <v>0</v>
      </c>
      <c r="L35">
        <f t="shared" si="3"/>
        <v>0.96</v>
      </c>
      <c r="M35">
        <f t="array" ref="M35">SUM(E35:G35)</f>
        <v>0.04</v>
      </c>
    </row>
    <row r="36" spans="1:13" x14ac:dyDescent="0.25">
      <c r="A36">
        <v>20</v>
      </c>
      <c r="B36" t="s">
        <v>5</v>
      </c>
      <c r="C36">
        <v>0</v>
      </c>
      <c r="D36">
        <v>1</v>
      </c>
      <c r="E36">
        <v>0</v>
      </c>
      <c r="F36">
        <v>0</v>
      </c>
      <c r="G36">
        <v>0</v>
      </c>
      <c r="I36" s="2"/>
      <c r="J36" t="str">
        <f t="shared" si="1"/>
        <v>PAL</v>
      </c>
      <c r="K36">
        <f t="shared" si="2"/>
        <v>0</v>
      </c>
      <c r="L36">
        <f t="shared" si="3"/>
        <v>1</v>
      </c>
      <c r="M36">
        <f t="array" ref="M36">SUM(E36:G36)</f>
        <v>0</v>
      </c>
    </row>
    <row r="37" spans="1:13" x14ac:dyDescent="0.25">
      <c r="A37">
        <v>20</v>
      </c>
      <c r="B37" t="s">
        <v>4</v>
      </c>
      <c r="C37">
        <v>0</v>
      </c>
      <c r="D37">
        <v>1</v>
      </c>
      <c r="E37">
        <v>0</v>
      </c>
      <c r="F37">
        <v>0</v>
      </c>
      <c r="G37">
        <v>0</v>
      </c>
      <c r="I37" s="2"/>
      <c r="J37" t="str">
        <f t="shared" si="1"/>
        <v>EEF</v>
      </c>
      <c r="K37">
        <f t="shared" si="2"/>
        <v>0</v>
      </c>
      <c r="L37">
        <f t="shared" si="3"/>
        <v>1</v>
      </c>
      <c r="M37">
        <f t="array" ref="M37">SUM(E37:G37)</f>
        <v>0</v>
      </c>
    </row>
    <row r="38" spans="1:13" x14ac:dyDescent="0.25">
      <c r="A38">
        <v>20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1</v>
      </c>
      <c r="I38" s="2"/>
      <c r="J38" t="str">
        <f t="shared" si="1"/>
        <v>AIC</v>
      </c>
      <c r="K38">
        <f t="shared" si="2"/>
        <v>0</v>
      </c>
      <c r="L38">
        <f t="shared" si="3"/>
        <v>0</v>
      </c>
      <c r="M38">
        <f t="array" ref="M38">SUM(E38:G38)</f>
        <v>1</v>
      </c>
    </row>
    <row r="39" spans="1:13" x14ac:dyDescent="0.25">
      <c r="A39">
        <v>30</v>
      </c>
      <c r="B39" t="s">
        <v>6</v>
      </c>
      <c r="C39">
        <v>0</v>
      </c>
      <c r="D39">
        <v>0.98</v>
      </c>
      <c r="E39">
        <v>0.02</v>
      </c>
      <c r="F39">
        <v>0</v>
      </c>
      <c r="G39">
        <v>0</v>
      </c>
      <c r="I39" s="2">
        <f t="shared" si="0"/>
        <v>30</v>
      </c>
      <c r="J39" t="str">
        <f t="shared" si="1"/>
        <v>BIC</v>
      </c>
      <c r="K39">
        <f t="shared" si="2"/>
        <v>0</v>
      </c>
      <c r="L39">
        <f t="shared" si="3"/>
        <v>0.98</v>
      </c>
      <c r="M39">
        <f t="array" ref="M39">SUM(E39:G39)</f>
        <v>0.02</v>
      </c>
    </row>
    <row r="40" spans="1:13" x14ac:dyDescent="0.25">
      <c r="A40">
        <v>30</v>
      </c>
      <c r="B40" t="s">
        <v>5</v>
      </c>
      <c r="C40">
        <v>0</v>
      </c>
      <c r="D40">
        <v>1</v>
      </c>
      <c r="E40">
        <v>0</v>
      </c>
      <c r="F40">
        <v>0</v>
      </c>
      <c r="G40">
        <v>0</v>
      </c>
      <c r="I40" s="2"/>
      <c r="J40" t="str">
        <f t="shared" si="1"/>
        <v>PAL</v>
      </c>
      <c r="K40">
        <f t="shared" si="2"/>
        <v>0</v>
      </c>
      <c r="L40">
        <f t="shared" si="3"/>
        <v>1</v>
      </c>
      <c r="M40">
        <f t="array" ref="M40">SUM(E40:G40)</f>
        <v>0</v>
      </c>
    </row>
    <row r="41" spans="1:13" x14ac:dyDescent="0.25">
      <c r="A41">
        <v>30</v>
      </c>
      <c r="B41" t="s">
        <v>4</v>
      </c>
      <c r="C41">
        <v>0</v>
      </c>
      <c r="D41">
        <v>1</v>
      </c>
      <c r="E41">
        <v>0</v>
      </c>
      <c r="F41">
        <v>0</v>
      </c>
      <c r="G41">
        <v>0</v>
      </c>
      <c r="I41" s="2"/>
      <c r="J41" t="str">
        <f t="shared" si="1"/>
        <v>EEF</v>
      </c>
      <c r="K41">
        <f t="shared" si="2"/>
        <v>0</v>
      </c>
      <c r="L41">
        <f t="shared" si="3"/>
        <v>1</v>
      </c>
      <c r="M41">
        <f t="array" ref="M41">SUM(E41:G41)</f>
        <v>0</v>
      </c>
    </row>
    <row r="42" spans="1:13" x14ac:dyDescent="0.25">
      <c r="A42">
        <v>30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1</v>
      </c>
      <c r="I42" s="2"/>
      <c r="J42" t="str">
        <f t="shared" si="1"/>
        <v>AIC</v>
      </c>
      <c r="K42">
        <f t="shared" si="2"/>
        <v>0</v>
      </c>
      <c r="L42">
        <f t="shared" si="3"/>
        <v>0</v>
      </c>
      <c r="M42">
        <f t="array" ref="M42">SUM(E42:G42)</f>
        <v>1</v>
      </c>
    </row>
    <row r="43" spans="1:13" x14ac:dyDescent="0.25">
      <c r="A43">
        <v>40</v>
      </c>
      <c r="B43" t="s">
        <v>6</v>
      </c>
      <c r="C43">
        <v>0</v>
      </c>
      <c r="D43">
        <v>0.995</v>
      </c>
      <c r="E43">
        <v>5.0000000000000001E-3</v>
      </c>
      <c r="F43">
        <v>0</v>
      </c>
      <c r="G43">
        <v>0</v>
      </c>
      <c r="I43" s="2">
        <f t="shared" si="0"/>
        <v>40</v>
      </c>
      <c r="J43" t="str">
        <f t="shared" si="1"/>
        <v>BIC</v>
      </c>
      <c r="K43">
        <f t="shared" si="2"/>
        <v>0</v>
      </c>
      <c r="L43">
        <f t="shared" si="3"/>
        <v>0.995</v>
      </c>
      <c r="M43">
        <f t="array" ref="M43">SUM(E43:G43)</f>
        <v>5.0000000000000001E-3</v>
      </c>
    </row>
    <row r="44" spans="1:13" x14ac:dyDescent="0.25">
      <c r="A44">
        <v>40</v>
      </c>
      <c r="B44" t="s">
        <v>5</v>
      </c>
      <c r="C44">
        <v>0</v>
      </c>
      <c r="D44">
        <v>1</v>
      </c>
      <c r="E44">
        <v>0</v>
      </c>
      <c r="F44">
        <v>0</v>
      </c>
      <c r="G44">
        <v>0</v>
      </c>
      <c r="I44" s="2"/>
      <c r="J44" t="str">
        <f t="shared" si="1"/>
        <v>PAL</v>
      </c>
      <c r="K44">
        <f t="shared" si="2"/>
        <v>0</v>
      </c>
      <c r="L44">
        <f t="shared" si="3"/>
        <v>1</v>
      </c>
      <c r="M44">
        <f t="array" ref="M44">SUM(E44:G44)</f>
        <v>0</v>
      </c>
    </row>
    <row r="45" spans="1:13" x14ac:dyDescent="0.25">
      <c r="A45">
        <v>40</v>
      </c>
      <c r="B45" t="s">
        <v>4</v>
      </c>
      <c r="C45">
        <v>0</v>
      </c>
      <c r="D45">
        <v>1</v>
      </c>
      <c r="E45">
        <v>0</v>
      </c>
      <c r="F45">
        <v>0</v>
      </c>
      <c r="G45">
        <v>0</v>
      </c>
      <c r="I45" s="2"/>
      <c r="J45" t="str">
        <f t="shared" si="1"/>
        <v>EEF</v>
      </c>
      <c r="K45">
        <f t="shared" si="2"/>
        <v>0</v>
      </c>
      <c r="L45">
        <f t="shared" si="3"/>
        <v>1</v>
      </c>
      <c r="M45">
        <f t="array" ref="M45">SUM(E45:G45)</f>
        <v>0</v>
      </c>
    </row>
    <row r="46" spans="1:13" x14ac:dyDescent="0.25">
      <c r="A46">
        <v>40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1</v>
      </c>
      <c r="I46" s="2"/>
      <c r="J46" t="str">
        <f t="shared" si="1"/>
        <v>AIC</v>
      </c>
      <c r="K46">
        <f t="shared" si="2"/>
        <v>0</v>
      </c>
      <c r="L46">
        <f t="shared" si="3"/>
        <v>0</v>
      </c>
      <c r="M46">
        <f t="array" ref="M46">SUM(E46:G46)</f>
        <v>1</v>
      </c>
    </row>
    <row r="48" spans="1:13" x14ac:dyDescent="0.25">
      <c r="C48" t="s">
        <v>6</v>
      </c>
      <c r="D48" t="s">
        <v>5</v>
      </c>
      <c r="E48" t="s">
        <v>4</v>
      </c>
      <c r="F48" t="s">
        <v>3</v>
      </c>
    </row>
    <row r="49" spans="2:6" x14ac:dyDescent="0.25">
      <c r="B49">
        <f>I3</f>
        <v>2</v>
      </c>
      <c r="C49">
        <f t="array" ref="C49:F49">TRANSPOSE(L3:L6)</f>
        <v>0</v>
      </c>
      <c r="D49">
        <v>0.155</v>
      </c>
      <c r="E49">
        <v>0</v>
      </c>
      <c r="F49">
        <v>0</v>
      </c>
    </row>
    <row r="50" spans="2:6" x14ac:dyDescent="0.25">
      <c r="B50">
        <f>I7</f>
        <v>3</v>
      </c>
      <c r="C50">
        <f t="array" ref="C50:F50">TRANSPOSE(L7:L10)</f>
        <v>0</v>
      </c>
      <c r="D50">
        <v>0.18</v>
      </c>
      <c r="E50">
        <v>2.5000000000000001E-2</v>
      </c>
      <c r="F50">
        <v>0</v>
      </c>
    </row>
    <row r="51" spans="2:6" x14ac:dyDescent="0.25">
      <c r="B51">
        <f>I11</f>
        <v>4</v>
      </c>
      <c r="C51">
        <f t="array" ref="C51:F51">TRANSPOSE(L11:L14)</f>
        <v>7.4999999999999997E-2</v>
      </c>
      <c r="D51">
        <v>0.35499999999999998</v>
      </c>
      <c r="E51">
        <v>1.4999999999999999E-2</v>
      </c>
      <c r="F51">
        <v>0</v>
      </c>
    </row>
    <row r="52" spans="2:6" x14ac:dyDescent="0.25">
      <c r="B52">
        <f>I15</f>
        <v>5</v>
      </c>
      <c r="C52">
        <f t="array" ref="C52:F52">TRANSPOSE(L15:L18)</f>
        <v>0.33500000000000002</v>
      </c>
      <c r="D52">
        <v>0.875</v>
      </c>
      <c r="E52">
        <v>0.23499999999999999</v>
      </c>
      <c r="F52">
        <v>0.01</v>
      </c>
    </row>
    <row r="53" spans="2:6" x14ac:dyDescent="0.25">
      <c r="B53">
        <f>I19</f>
        <v>7</v>
      </c>
      <c r="C53">
        <f t="array" ref="C53:F53">TRANSPOSE(L19:L22)</f>
        <v>0.75</v>
      </c>
      <c r="D53">
        <v>0.995</v>
      </c>
      <c r="E53">
        <v>0.84</v>
      </c>
      <c r="F53">
        <v>0</v>
      </c>
    </row>
    <row r="54" spans="2:6" x14ac:dyDescent="0.25">
      <c r="B54">
        <v>9</v>
      </c>
      <c r="C54">
        <f t="array" ref="C54:F54">TRANSPOSE(L23:L26)</f>
        <v>0.83</v>
      </c>
      <c r="D54">
        <v>1</v>
      </c>
      <c r="E54">
        <v>0.95499999999999996</v>
      </c>
      <c r="F54">
        <v>0</v>
      </c>
    </row>
    <row r="55" spans="2:6" x14ac:dyDescent="0.25">
      <c r="B55">
        <f>I27</f>
        <v>10</v>
      </c>
      <c r="C55">
        <f t="array" ref="C55:F55">TRANSPOSE(L27:L30)</f>
        <v>0.85499999999999998</v>
      </c>
      <c r="D55">
        <v>1</v>
      </c>
      <c r="E55">
        <v>0.99</v>
      </c>
      <c r="F55">
        <v>0</v>
      </c>
    </row>
    <row r="56" spans="2:6" x14ac:dyDescent="0.25">
      <c r="B56">
        <f>I31</f>
        <v>15</v>
      </c>
      <c r="C56">
        <f t="array" ref="C56:F56">TRANSPOSE(L31:L34)</f>
        <v>0.94</v>
      </c>
      <c r="D56">
        <v>1</v>
      </c>
      <c r="E56">
        <v>1</v>
      </c>
      <c r="F56">
        <v>0</v>
      </c>
    </row>
    <row r="57" spans="2:6" x14ac:dyDescent="0.25">
      <c r="B57">
        <f>I35</f>
        <v>20</v>
      </c>
      <c r="C57">
        <f t="array" ref="C57:F57">TRANSPOSE(L35:L38)</f>
        <v>0.96</v>
      </c>
      <c r="D57">
        <v>1</v>
      </c>
      <c r="E57">
        <v>1</v>
      </c>
      <c r="F57">
        <v>0</v>
      </c>
    </row>
    <row r="58" spans="2:6" x14ac:dyDescent="0.25">
      <c r="B58">
        <f>I39</f>
        <v>30</v>
      </c>
      <c r="C58">
        <f t="array" ref="C58:F58">TRANSPOSE(L39:L42)</f>
        <v>0.98</v>
      </c>
      <c r="D58">
        <v>1</v>
      </c>
      <c r="E58">
        <v>1</v>
      </c>
      <c r="F58">
        <v>0</v>
      </c>
    </row>
    <row r="59" spans="2:6" x14ac:dyDescent="0.25">
      <c r="B59">
        <f>I43</f>
        <v>40</v>
      </c>
      <c r="C59">
        <f t="array" ref="C59:F59">TRANSPOSE(L43:L46)</f>
        <v>0.995</v>
      </c>
      <c r="D59">
        <v>1</v>
      </c>
      <c r="E59">
        <v>1</v>
      </c>
      <c r="F59">
        <v>0</v>
      </c>
    </row>
  </sheetData>
  <mergeCells count="12">
    <mergeCell ref="I43:I46"/>
    <mergeCell ref="C1:G1"/>
    <mergeCell ref="I3:I6"/>
    <mergeCell ref="I7:I10"/>
    <mergeCell ref="I11:I14"/>
    <mergeCell ref="I15:I18"/>
    <mergeCell ref="I19:I22"/>
    <mergeCell ref="I23:I26"/>
    <mergeCell ref="I27:I30"/>
    <mergeCell ref="I31:I34"/>
    <mergeCell ref="I35:I38"/>
    <mergeCell ref="I39:I4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39" workbookViewId="0">
      <selection activeCell="L23" sqref="L23"/>
    </sheetView>
  </sheetViews>
  <sheetFormatPr defaultRowHeight="15" x14ac:dyDescent="0.25"/>
  <cols>
    <col min="8" max="8" width="1.42578125" customWidth="1"/>
    <col min="11" max="11" width="18.85546875" bestFit="1" customWidth="1"/>
    <col min="12" max="12" width="20.140625" bestFit="1" customWidth="1"/>
    <col min="13" max="13" width="17.7109375" bestFit="1" customWidth="1"/>
  </cols>
  <sheetData>
    <row r="1" spans="1:13" x14ac:dyDescent="0.25">
      <c r="C1" s="2" t="s">
        <v>2</v>
      </c>
      <c r="D1" s="2"/>
      <c r="E1" s="2"/>
      <c r="F1" s="2"/>
      <c r="G1" s="2"/>
    </row>
    <row r="2" spans="1:13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I2" t="str">
        <f>A2</f>
        <v>S,T</v>
      </c>
      <c r="J2" t="str">
        <f>B2</f>
        <v>Method</v>
      </c>
      <c r="K2" t="s">
        <v>7</v>
      </c>
      <c r="L2" t="s">
        <v>8</v>
      </c>
      <c r="M2" t="s">
        <v>9</v>
      </c>
    </row>
    <row r="3" spans="1:13" x14ac:dyDescent="0.25">
      <c r="A3">
        <v>2</v>
      </c>
      <c r="B3" t="s">
        <v>6</v>
      </c>
      <c r="C3">
        <v>0</v>
      </c>
      <c r="D3">
        <v>0</v>
      </c>
      <c r="E3">
        <v>0.64</v>
      </c>
      <c r="F3">
        <v>0.2</v>
      </c>
      <c r="G3">
        <v>0.16</v>
      </c>
      <c r="I3" s="2">
        <f t="shared" ref="I3:I43" si="0">A3</f>
        <v>2</v>
      </c>
      <c r="J3" t="str">
        <f t="shared" ref="J3:J46" si="1">B3</f>
        <v>BIC</v>
      </c>
      <c r="K3">
        <f>C3</f>
        <v>0</v>
      </c>
      <c r="L3">
        <f>D3</f>
        <v>0</v>
      </c>
      <c r="M3">
        <f>SUM(E3:G3)</f>
        <v>1</v>
      </c>
    </row>
    <row r="4" spans="1:13" x14ac:dyDescent="0.25">
      <c r="A4">
        <v>2</v>
      </c>
      <c r="B4" t="s">
        <v>5</v>
      </c>
      <c r="C4">
        <v>0.39</v>
      </c>
      <c r="D4">
        <v>0.30499999999999999</v>
      </c>
      <c r="E4">
        <v>0.14499999999999999</v>
      </c>
      <c r="F4">
        <v>0.05</v>
      </c>
      <c r="G4">
        <v>0.11</v>
      </c>
      <c r="I4" s="2"/>
      <c r="J4" t="str">
        <f t="shared" si="1"/>
        <v>PAL</v>
      </c>
      <c r="K4">
        <f t="shared" ref="K4:K46" si="2">C4</f>
        <v>0.39</v>
      </c>
      <c r="L4">
        <f t="shared" ref="L4:L46" si="3">D4</f>
        <v>0.30499999999999999</v>
      </c>
      <c r="M4">
        <f t="shared" ref="M4:M46" si="4">SUM(E4:G4)</f>
        <v>0.30499999999999999</v>
      </c>
    </row>
    <row r="5" spans="1:13" x14ac:dyDescent="0.25">
      <c r="A5">
        <v>2</v>
      </c>
      <c r="B5" t="s">
        <v>4</v>
      </c>
      <c r="C5">
        <v>0</v>
      </c>
      <c r="D5">
        <v>0</v>
      </c>
      <c r="E5">
        <v>0.82</v>
      </c>
      <c r="F5">
        <v>0.105</v>
      </c>
      <c r="G5">
        <v>7.4999999999999997E-2</v>
      </c>
      <c r="I5" s="2"/>
      <c r="J5" t="str">
        <f t="shared" si="1"/>
        <v>EEF</v>
      </c>
      <c r="K5">
        <f t="shared" si="2"/>
        <v>0</v>
      </c>
      <c r="L5">
        <f t="shared" si="3"/>
        <v>0</v>
      </c>
      <c r="M5">
        <f t="shared" si="4"/>
        <v>0.99999999999999989</v>
      </c>
    </row>
    <row r="6" spans="1:13" x14ac:dyDescent="0.25">
      <c r="A6">
        <v>2</v>
      </c>
      <c r="B6" t="s">
        <v>3</v>
      </c>
      <c r="C6">
        <v>0</v>
      </c>
      <c r="D6">
        <v>0</v>
      </c>
      <c r="E6">
        <v>0.69</v>
      </c>
      <c r="F6">
        <v>0.17</v>
      </c>
      <c r="G6">
        <v>0.14000000000000001</v>
      </c>
      <c r="I6" s="2"/>
      <c r="J6" t="str">
        <f t="shared" si="1"/>
        <v>AIC</v>
      </c>
      <c r="K6">
        <f t="shared" si="2"/>
        <v>0</v>
      </c>
      <c r="L6">
        <f t="shared" si="3"/>
        <v>0</v>
      </c>
      <c r="M6">
        <f t="shared" si="4"/>
        <v>1</v>
      </c>
    </row>
    <row r="7" spans="1:13" x14ac:dyDescent="0.25">
      <c r="A7">
        <v>3</v>
      </c>
      <c r="B7" t="s">
        <v>6</v>
      </c>
      <c r="C7">
        <v>0</v>
      </c>
      <c r="D7">
        <v>0</v>
      </c>
      <c r="E7">
        <v>0</v>
      </c>
      <c r="F7">
        <v>6.5000000000000002E-2</v>
      </c>
      <c r="G7">
        <v>0.93500000000000005</v>
      </c>
      <c r="I7" s="2">
        <f t="shared" si="0"/>
        <v>3</v>
      </c>
      <c r="J7" t="str">
        <f t="shared" si="1"/>
        <v>BIC</v>
      </c>
      <c r="K7">
        <f t="shared" si="2"/>
        <v>0</v>
      </c>
      <c r="L7">
        <f t="shared" si="3"/>
        <v>0</v>
      </c>
      <c r="M7">
        <f t="shared" si="4"/>
        <v>1</v>
      </c>
    </row>
    <row r="8" spans="1:13" x14ac:dyDescent="0.25">
      <c r="A8">
        <v>3</v>
      </c>
      <c r="B8" t="s">
        <v>5</v>
      </c>
      <c r="C8">
        <v>0.35499999999999998</v>
      </c>
      <c r="D8">
        <v>0.08</v>
      </c>
      <c r="E8">
        <v>0.06</v>
      </c>
      <c r="F8">
        <v>0.17499999999999999</v>
      </c>
      <c r="G8">
        <v>0.33</v>
      </c>
      <c r="I8" s="2"/>
      <c r="J8" t="str">
        <f t="shared" si="1"/>
        <v>PAL</v>
      </c>
      <c r="K8">
        <f t="shared" si="2"/>
        <v>0.35499999999999998</v>
      </c>
      <c r="L8">
        <f t="shared" si="3"/>
        <v>0.08</v>
      </c>
      <c r="M8">
        <f t="shared" si="4"/>
        <v>0.56499999999999995</v>
      </c>
    </row>
    <row r="9" spans="1:13" x14ac:dyDescent="0.25">
      <c r="A9">
        <v>3</v>
      </c>
      <c r="B9" t="s">
        <v>4</v>
      </c>
      <c r="C9">
        <v>0.93500000000000005</v>
      </c>
      <c r="D9">
        <v>0</v>
      </c>
      <c r="E9">
        <v>0</v>
      </c>
      <c r="F9">
        <v>0.02</v>
      </c>
      <c r="G9">
        <v>4.4999999999999998E-2</v>
      </c>
      <c r="I9" s="2"/>
      <c r="J9" t="str">
        <f t="shared" si="1"/>
        <v>EEF</v>
      </c>
      <c r="K9">
        <f t="shared" si="2"/>
        <v>0.93500000000000005</v>
      </c>
      <c r="L9">
        <f t="shared" si="3"/>
        <v>0</v>
      </c>
      <c r="M9">
        <f t="shared" si="4"/>
        <v>6.5000000000000002E-2</v>
      </c>
    </row>
    <row r="10" spans="1:13" x14ac:dyDescent="0.25">
      <c r="A10">
        <v>3</v>
      </c>
      <c r="B10" t="s">
        <v>3</v>
      </c>
      <c r="C10">
        <v>0</v>
      </c>
      <c r="D10">
        <v>0</v>
      </c>
      <c r="E10">
        <v>0</v>
      </c>
      <c r="F10">
        <v>0.05</v>
      </c>
      <c r="G10">
        <v>0.95</v>
      </c>
      <c r="I10" s="2"/>
      <c r="J10" t="str">
        <f t="shared" si="1"/>
        <v>AIC</v>
      </c>
      <c r="K10">
        <f t="shared" si="2"/>
        <v>0</v>
      </c>
      <c r="L10">
        <f t="shared" si="3"/>
        <v>0</v>
      </c>
      <c r="M10">
        <f t="shared" si="4"/>
        <v>1</v>
      </c>
    </row>
    <row r="11" spans="1:13" x14ac:dyDescent="0.25">
      <c r="A11">
        <v>4</v>
      </c>
      <c r="B11" t="s">
        <v>6</v>
      </c>
      <c r="C11">
        <v>6.5000000000000002E-2</v>
      </c>
      <c r="D11">
        <v>0.09</v>
      </c>
      <c r="E11">
        <v>0.06</v>
      </c>
      <c r="F11">
        <v>0.06</v>
      </c>
      <c r="G11">
        <v>0.72499999999999998</v>
      </c>
      <c r="I11" s="2">
        <f t="shared" si="0"/>
        <v>4</v>
      </c>
      <c r="J11" t="str">
        <f t="shared" si="1"/>
        <v>BIC</v>
      </c>
      <c r="K11">
        <f t="shared" si="2"/>
        <v>6.5000000000000002E-2</v>
      </c>
      <c r="L11">
        <f t="shared" si="3"/>
        <v>0.09</v>
      </c>
      <c r="M11">
        <f t="shared" si="4"/>
        <v>0.84499999999999997</v>
      </c>
    </row>
    <row r="12" spans="1:13" x14ac:dyDescent="0.25">
      <c r="A12">
        <v>4</v>
      </c>
      <c r="B12" t="s">
        <v>5</v>
      </c>
      <c r="C12">
        <v>0.82</v>
      </c>
      <c r="D12">
        <v>0.125</v>
      </c>
      <c r="E12">
        <v>0.04</v>
      </c>
      <c r="F12">
        <v>1.4999999999999999E-2</v>
      </c>
      <c r="G12">
        <v>0</v>
      </c>
      <c r="I12" s="2"/>
      <c r="J12" t="str">
        <f t="shared" si="1"/>
        <v>PAL</v>
      </c>
      <c r="K12">
        <f t="shared" si="2"/>
        <v>0.82</v>
      </c>
      <c r="L12">
        <f t="shared" si="3"/>
        <v>0.125</v>
      </c>
      <c r="M12">
        <f t="shared" si="4"/>
        <v>5.5E-2</v>
      </c>
    </row>
    <row r="13" spans="1:13" x14ac:dyDescent="0.25">
      <c r="A13">
        <v>4</v>
      </c>
      <c r="B13" t="s">
        <v>4</v>
      </c>
      <c r="C13">
        <v>0.995</v>
      </c>
      <c r="D13">
        <v>5.0000000000000001E-3</v>
      </c>
      <c r="E13">
        <v>0</v>
      </c>
      <c r="F13">
        <v>0</v>
      </c>
      <c r="G13">
        <v>0</v>
      </c>
      <c r="I13" s="2"/>
      <c r="J13" t="str">
        <f t="shared" si="1"/>
        <v>EEF</v>
      </c>
      <c r="K13">
        <f t="shared" si="2"/>
        <v>0.995</v>
      </c>
      <c r="L13">
        <f t="shared" si="3"/>
        <v>5.0000000000000001E-3</v>
      </c>
      <c r="M13">
        <f t="shared" si="4"/>
        <v>0</v>
      </c>
    </row>
    <row r="14" spans="1:13" x14ac:dyDescent="0.25">
      <c r="A14">
        <v>4</v>
      </c>
      <c r="B14" t="s">
        <v>3</v>
      </c>
      <c r="C14">
        <v>0</v>
      </c>
      <c r="D14">
        <v>0</v>
      </c>
      <c r="E14">
        <v>0</v>
      </c>
      <c r="F14">
        <v>5.0000000000000001E-3</v>
      </c>
      <c r="G14">
        <v>0.995</v>
      </c>
      <c r="I14" s="2"/>
      <c r="J14" t="str">
        <f t="shared" si="1"/>
        <v>AIC</v>
      </c>
      <c r="K14">
        <f t="shared" si="2"/>
        <v>0</v>
      </c>
      <c r="L14">
        <f t="shared" si="3"/>
        <v>0</v>
      </c>
      <c r="M14">
        <f t="shared" si="4"/>
        <v>1</v>
      </c>
    </row>
    <row r="15" spans="1:13" x14ac:dyDescent="0.25">
      <c r="A15">
        <v>5</v>
      </c>
      <c r="B15" t="s">
        <v>6</v>
      </c>
      <c r="C15">
        <v>1.4999999999999999E-2</v>
      </c>
      <c r="D15">
        <v>0.36499999999999999</v>
      </c>
      <c r="E15">
        <v>0.155</v>
      </c>
      <c r="F15">
        <v>0.13</v>
      </c>
      <c r="G15">
        <v>0.33500000000000002</v>
      </c>
      <c r="I15" s="2">
        <f t="shared" si="0"/>
        <v>5</v>
      </c>
      <c r="J15" t="str">
        <f t="shared" si="1"/>
        <v>BIC</v>
      </c>
      <c r="K15">
        <f t="shared" si="2"/>
        <v>1.4999999999999999E-2</v>
      </c>
      <c r="L15">
        <f t="shared" si="3"/>
        <v>0.36499999999999999</v>
      </c>
      <c r="M15">
        <f t="shared" si="4"/>
        <v>0.62000000000000011</v>
      </c>
    </row>
    <row r="16" spans="1:13" x14ac:dyDescent="0.25">
      <c r="A16">
        <v>5</v>
      </c>
      <c r="B16" t="s">
        <v>5</v>
      </c>
      <c r="C16">
        <v>0.41</v>
      </c>
      <c r="D16">
        <v>0.56499999999999995</v>
      </c>
      <c r="E16">
        <v>0.02</v>
      </c>
      <c r="F16">
        <v>5.0000000000000001E-3</v>
      </c>
      <c r="G16">
        <v>0</v>
      </c>
      <c r="I16" s="2"/>
      <c r="J16" t="str">
        <f t="shared" si="1"/>
        <v>PAL</v>
      </c>
      <c r="K16">
        <f t="shared" si="2"/>
        <v>0.41</v>
      </c>
      <c r="L16">
        <f t="shared" si="3"/>
        <v>0.56499999999999995</v>
      </c>
      <c r="M16">
        <f t="shared" si="4"/>
        <v>2.5000000000000001E-2</v>
      </c>
    </row>
    <row r="17" spans="1:13" x14ac:dyDescent="0.25">
      <c r="A17">
        <v>5</v>
      </c>
      <c r="B17" t="s">
        <v>4</v>
      </c>
      <c r="C17">
        <v>0.995</v>
      </c>
      <c r="D17">
        <v>5.0000000000000001E-3</v>
      </c>
      <c r="E17">
        <v>0</v>
      </c>
      <c r="F17">
        <v>0</v>
      </c>
      <c r="G17">
        <v>0</v>
      </c>
      <c r="I17" s="2"/>
      <c r="J17" t="str">
        <f t="shared" si="1"/>
        <v>EEF</v>
      </c>
      <c r="K17">
        <f t="shared" si="2"/>
        <v>0.995</v>
      </c>
      <c r="L17">
        <f t="shared" si="3"/>
        <v>5.0000000000000001E-3</v>
      </c>
      <c r="M17">
        <f t="shared" si="4"/>
        <v>0</v>
      </c>
    </row>
    <row r="18" spans="1:13" x14ac:dyDescent="0.25">
      <c r="A18">
        <v>5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1</v>
      </c>
      <c r="I18" s="2"/>
      <c r="J18" t="str">
        <f t="shared" si="1"/>
        <v>AIC</v>
      </c>
      <c r="K18">
        <f t="shared" si="2"/>
        <v>0</v>
      </c>
      <c r="L18">
        <f t="shared" si="3"/>
        <v>0</v>
      </c>
      <c r="M18">
        <f t="shared" si="4"/>
        <v>1</v>
      </c>
    </row>
    <row r="19" spans="1:13" x14ac:dyDescent="0.25">
      <c r="A19">
        <v>7</v>
      </c>
      <c r="B19" t="s">
        <v>6</v>
      </c>
      <c r="C19">
        <v>0</v>
      </c>
      <c r="D19">
        <v>0.71499999999999997</v>
      </c>
      <c r="E19">
        <v>0.19500000000000001</v>
      </c>
      <c r="F19">
        <v>0.06</v>
      </c>
      <c r="G19">
        <v>0.03</v>
      </c>
      <c r="I19" s="2">
        <f t="shared" si="0"/>
        <v>7</v>
      </c>
      <c r="J19" t="str">
        <f t="shared" si="1"/>
        <v>BIC</v>
      </c>
      <c r="K19">
        <f t="shared" si="2"/>
        <v>0</v>
      </c>
      <c r="L19">
        <f t="shared" si="3"/>
        <v>0.71499999999999997</v>
      </c>
      <c r="M19">
        <f t="shared" si="4"/>
        <v>0.28500000000000003</v>
      </c>
    </row>
    <row r="20" spans="1:13" x14ac:dyDescent="0.25">
      <c r="A20">
        <v>7</v>
      </c>
      <c r="B20" t="s">
        <v>5</v>
      </c>
      <c r="C20">
        <v>5.5E-2</v>
      </c>
      <c r="D20">
        <v>0.93</v>
      </c>
      <c r="E20">
        <v>0.01</v>
      </c>
      <c r="F20">
        <v>5.0000000000000001E-3</v>
      </c>
      <c r="G20">
        <v>0</v>
      </c>
      <c r="I20" s="2"/>
      <c r="J20" t="str">
        <f t="shared" si="1"/>
        <v>PAL</v>
      </c>
      <c r="K20">
        <f t="shared" si="2"/>
        <v>5.5E-2</v>
      </c>
      <c r="L20">
        <f t="shared" si="3"/>
        <v>0.93</v>
      </c>
      <c r="M20">
        <f t="shared" si="4"/>
        <v>1.4999999999999999E-2</v>
      </c>
    </row>
    <row r="21" spans="1:13" x14ac:dyDescent="0.25">
      <c r="A21">
        <v>7</v>
      </c>
      <c r="B21" t="s">
        <v>4</v>
      </c>
      <c r="C21">
        <v>0.94499999999999995</v>
      </c>
      <c r="D21">
        <v>5.5E-2</v>
      </c>
      <c r="E21">
        <v>0</v>
      </c>
      <c r="F21">
        <v>0</v>
      </c>
      <c r="G21">
        <v>0</v>
      </c>
      <c r="I21" s="2"/>
      <c r="J21" t="str">
        <f t="shared" si="1"/>
        <v>EEF</v>
      </c>
      <c r="K21">
        <f t="shared" si="2"/>
        <v>0.94499999999999995</v>
      </c>
      <c r="L21">
        <f t="shared" si="3"/>
        <v>5.5E-2</v>
      </c>
      <c r="M21">
        <f t="shared" si="4"/>
        <v>0</v>
      </c>
    </row>
    <row r="22" spans="1:13" x14ac:dyDescent="0.25">
      <c r="A22">
        <v>7</v>
      </c>
      <c r="B22" t="s">
        <v>3</v>
      </c>
      <c r="C22">
        <v>0</v>
      </c>
      <c r="D22">
        <v>0</v>
      </c>
      <c r="E22">
        <v>0</v>
      </c>
      <c r="F22">
        <v>5.0000000000000001E-3</v>
      </c>
      <c r="G22">
        <v>0.995</v>
      </c>
      <c r="I22" s="2"/>
      <c r="J22" t="str">
        <f t="shared" si="1"/>
        <v>AIC</v>
      </c>
      <c r="K22">
        <f t="shared" si="2"/>
        <v>0</v>
      </c>
      <c r="L22">
        <f t="shared" si="3"/>
        <v>0</v>
      </c>
      <c r="M22">
        <f t="shared" si="4"/>
        <v>1</v>
      </c>
    </row>
    <row r="23" spans="1:13" x14ac:dyDescent="0.25">
      <c r="A23">
        <v>9</v>
      </c>
      <c r="B23" t="s">
        <v>6</v>
      </c>
      <c r="C23">
        <v>0</v>
      </c>
      <c r="D23">
        <v>0.84499999999999997</v>
      </c>
      <c r="E23">
        <v>0.13500000000000001</v>
      </c>
      <c r="F23">
        <v>0.02</v>
      </c>
      <c r="G23">
        <v>0</v>
      </c>
      <c r="I23" s="2">
        <f t="shared" si="0"/>
        <v>9</v>
      </c>
      <c r="J23" t="str">
        <f t="shared" si="1"/>
        <v>BIC</v>
      </c>
      <c r="K23">
        <f t="shared" si="2"/>
        <v>0</v>
      </c>
      <c r="L23">
        <f t="shared" si="3"/>
        <v>0.84499999999999997</v>
      </c>
      <c r="M23">
        <f t="shared" si="4"/>
        <v>0.155</v>
      </c>
    </row>
    <row r="24" spans="1:13" x14ac:dyDescent="0.25">
      <c r="A24">
        <v>9</v>
      </c>
      <c r="B24" t="s">
        <v>5</v>
      </c>
      <c r="C24">
        <v>0</v>
      </c>
      <c r="D24">
        <v>0.98</v>
      </c>
      <c r="E24">
        <v>0.02</v>
      </c>
      <c r="F24">
        <v>0</v>
      </c>
      <c r="G24">
        <v>0</v>
      </c>
      <c r="I24" s="2"/>
      <c r="J24" t="str">
        <f t="shared" si="1"/>
        <v>PAL</v>
      </c>
      <c r="K24">
        <f t="shared" si="2"/>
        <v>0</v>
      </c>
      <c r="L24">
        <f t="shared" si="3"/>
        <v>0.98</v>
      </c>
      <c r="M24">
        <f t="shared" si="4"/>
        <v>0.02</v>
      </c>
    </row>
    <row r="25" spans="1:13" x14ac:dyDescent="0.25">
      <c r="A25">
        <v>9</v>
      </c>
      <c r="B25" t="s">
        <v>4</v>
      </c>
      <c r="C25">
        <v>0.71</v>
      </c>
      <c r="D25">
        <v>0.28999999999999998</v>
      </c>
      <c r="E25">
        <v>0</v>
      </c>
      <c r="F25">
        <v>0</v>
      </c>
      <c r="G25">
        <v>0</v>
      </c>
      <c r="I25" s="2"/>
      <c r="J25" t="str">
        <f t="shared" si="1"/>
        <v>EEF</v>
      </c>
      <c r="K25">
        <f t="shared" si="2"/>
        <v>0.71</v>
      </c>
      <c r="L25">
        <f t="shared" si="3"/>
        <v>0.28999999999999998</v>
      </c>
      <c r="M25">
        <f t="shared" si="4"/>
        <v>0</v>
      </c>
    </row>
    <row r="26" spans="1:13" x14ac:dyDescent="0.25">
      <c r="A26">
        <v>9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1</v>
      </c>
      <c r="I26" s="2"/>
      <c r="J26" t="str">
        <f t="shared" si="1"/>
        <v>AIC</v>
      </c>
      <c r="K26">
        <f t="shared" si="2"/>
        <v>0</v>
      </c>
      <c r="L26">
        <f t="shared" si="3"/>
        <v>0</v>
      </c>
      <c r="M26">
        <f t="shared" si="4"/>
        <v>1</v>
      </c>
    </row>
    <row r="27" spans="1:13" x14ac:dyDescent="0.25">
      <c r="A27">
        <v>10</v>
      </c>
      <c r="B27" t="s">
        <v>6</v>
      </c>
      <c r="C27">
        <v>0</v>
      </c>
      <c r="D27">
        <v>0.87</v>
      </c>
      <c r="E27">
        <v>0.115</v>
      </c>
      <c r="F27">
        <v>0.01</v>
      </c>
      <c r="G27">
        <v>5.0000000000000001E-3</v>
      </c>
      <c r="I27" s="2">
        <f t="shared" si="0"/>
        <v>10</v>
      </c>
      <c r="J27" t="str">
        <f t="shared" si="1"/>
        <v>BIC</v>
      </c>
      <c r="K27">
        <f t="shared" si="2"/>
        <v>0</v>
      </c>
      <c r="L27">
        <f t="shared" si="3"/>
        <v>0.87</v>
      </c>
      <c r="M27">
        <f t="shared" si="4"/>
        <v>0.13</v>
      </c>
    </row>
    <row r="28" spans="1:13" x14ac:dyDescent="0.25">
      <c r="A28">
        <v>10</v>
      </c>
      <c r="B28" t="s">
        <v>5</v>
      </c>
      <c r="C28">
        <v>0</v>
      </c>
      <c r="D28">
        <v>1</v>
      </c>
      <c r="E28">
        <v>0</v>
      </c>
      <c r="F28">
        <v>0</v>
      </c>
      <c r="G28">
        <v>0</v>
      </c>
      <c r="I28" s="2"/>
      <c r="J28" t="str">
        <f t="shared" si="1"/>
        <v>PAL</v>
      </c>
      <c r="K28">
        <f t="shared" si="2"/>
        <v>0</v>
      </c>
      <c r="L28">
        <f t="shared" si="3"/>
        <v>1</v>
      </c>
      <c r="M28">
        <f t="shared" si="4"/>
        <v>0</v>
      </c>
    </row>
    <row r="29" spans="1:13" x14ac:dyDescent="0.25">
      <c r="A29">
        <v>10</v>
      </c>
      <c r="B29" t="s">
        <v>4</v>
      </c>
      <c r="C29">
        <v>0.55500000000000005</v>
      </c>
      <c r="D29">
        <v>0.44500000000000001</v>
      </c>
      <c r="E29">
        <v>0</v>
      </c>
      <c r="F29">
        <v>0</v>
      </c>
      <c r="G29">
        <v>0</v>
      </c>
      <c r="I29" s="2"/>
      <c r="J29" t="str">
        <f t="shared" si="1"/>
        <v>EEF</v>
      </c>
      <c r="K29">
        <f t="shared" si="2"/>
        <v>0.55500000000000005</v>
      </c>
      <c r="L29">
        <f t="shared" si="3"/>
        <v>0.44500000000000001</v>
      </c>
      <c r="M29">
        <f t="shared" si="4"/>
        <v>0</v>
      </c>
    </row>
    <row r="30" spans="1:13" x14ac:dyDescent="0.25">
      <c r="A30">
        <v>10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1</v>
      </c>
      <c r="I30" s="2"/>
      <c r="J30" t="str">
        <f t="shared" si="1"/>
        <v>AIC</v>
      </c>
      <c r="K30">
        <f t="shared" si="2"/>
        <v>0</v>
      </c>
      <c r="L30">
        <f t="shared" si="3"/>
        <v>0</v>
      </c>
      <c r="M30">
        <f t="shared" si="4"/>
        <v>1</v>
      </c>
    </row>
    <row r="31" spans="1:13" x14ac:dyDescent="0.25">
      <c r="A31">
        <v>15</v>
      </c>
      <c r="B31" t="s">
        <v>6</v>
      </c>
      <c r="C31">
        <v>0</v>
      </c>
      <c r="D31">
        <v>0.96499999999999997</v>
      </c>
      <c r="E31">
        <v>3.5000000000000003E-2</v>
      </c>
      <c r="F31">
        <v>0</v>
      </c>
      <c r="G31">
        <v>0</v>
      </c>
      <c r="I31" s="2">
        <f t="shared" si="0"/>
        <v>15</v>
      </c>
      <c r="J31" t="str">
        <f t="shared" si="1"/>
        <v>BIC</v>
      </c>
      <c r="K31">
        <f t="shared" si="2"/>
        <v>0</v>
      </c>
      <c r="L31">
        <f t="shared" si="3"/>
        <v>0.96499999999999997</v>
      </c>
      <c r="M31">
        <f t="shared" si="4"/>
        <v>3.5000000000000003E-2</v>
      </c>
    </row>
    <row r="32" spans="1:13" x14ac:dyDescent="0.25">
      <c r="A32">
        <v>15</v>
      </c>
      <c r="B32" t="s">
        <v>5</v>
      </c>
      <c r="C32">
        <v>0</v>
      </c>
      <c r="D32">
        <v>1</v>
      </c>
      <c r="E32">
        <v>0</v>
      </c>
      <c r="F32">
        <v>0</v>
      </c>
      <c r="G32">
        <v>0</v>
      </c>
      <c r="I32" s="2"/>
      <c r="J32" t="str">
        <f t="shared" si="1"/>
        <v>PAL</v>
      </c>
      <c r="K32">
        <f t="shared" si="2"/>
        <v>0</v>
      </c>
      <c r="L32">
        <f t="shared" si="3"/>
        <v>1</v>
      </c>
      <c r="M32">
        <f t="shared" si="4"/>
        <v>0</v>
      </c>
    </row>
    <row r="33" spans="1:13" x14ac:dyDescent="0.25">
      <c r="A33">
        <v>15</v>
      </c>
      <c r="B33" t="s">
        <v>4</v>
      </c>
      <c r="C33">
        <v>0.13500000000000001</v>
      </c>
      <c r="D33">
        <v>0.86499999999999999</v>
      </c>
      <c r="E33">
        <v>0</v>
      </c>
      <c r="F33">
        <v>0</v>
      </c>
      <c r="G33">
        <v>0</v>
      </c>
      <c r="I33" s="2"/>
      <c r="J33" t="str">
        <f t="shared" si="1"/>
        <v>EEF</v>
      </c>
      <c r="K33">
        <f t="shared" si="2"/>
        <v>0.13500000000000001</v>
      </c>
      <c r="L33">
        <f t="shared" si="3"/>
        <v>0.86499999999999999</v>
      </c>
      <c r="M33">
        <f t="shared" si="4"/>
        <v>0</v>
      </c>
    </row>
    <row r="34" spans="1:13" x14ac:dyDescent="0.25">
      <c r="A34">
        <v>15</v>
      </c>
      <c r="B34" t="s">
        <v>3</v>
      </c>
      <c r="C34">
        <v>0</v>
      </c>
      <c r="D34">
        <v>0</v>
      </c>
      <c r="E34">
        <v>0</v>
      </c>
      <c r="F34">
        <v>5.0000000000000001E-3</v>
      </c>
      <c r="G34">
        <v>0.995</v>
      </c>
      <c r="I34" s="2"/>
      <c r="J34" t="str">
        <f t="shared" si="1"/>
        <v>AIC</v>
      </c>
      <c r="K34">
        <f t="shared" si="2"/>
        <v>0</v>
      </c>
      <c r="L34">
        <f t="shared" si="3"/>
        <v>0</v>
      </c>
      <c r="M34">
        <f t="shared" si="4"/>
        <v>1</v>
      </c>
    </row>
    <row r="35" spans="1:13" x14ac:dyDescent="0.25">
      <c r="A35">
        <v>20</v>
      </c>
      <c r="B35" t="s">
        <v>6</v>
      </c>
      <c r="C35">
        <v>0</v>
      </c>
      <c r="D35">
        <v>0.96</v>
      </c>
      <c r="E35">
        <v>0.04</v>
      </c>
      <c r="F35">
        <v>0</v>
      </c>
      <c r="G35">
        <v>0</v>
      </c>
      <c r="I35" s="2">
        <f t="shared" si="0"/>
        <v>20</v>
      </c>
      <c r="J35" t="str">
        <f t="shared" si="1"/>
        <v>BIC</v>
      </c>
      <c r="K35">
        <f t="shared" si="2"/>
        <v>0</v>
      </c>
      <c r="L35">
        <f t="shared" si="3"/>
        <v>0.96</v>
      </c>
      <c r="M35">
        <f t="shared" si="4"/>
        <v>0.04</v>
      </c>
    </row>
    <row r="36" spans="1:13" x14ac:dyDescent="0.25">
      <c r="A36">
        <v>20</v>
      </c>
      <c r="B36" t="s">
        <v>5</v>
      </c>
      <c r="C36">
        <v>0</v>
      </c>
      <c r="D36">
        <v>1</v>
      </c>
      <c r="E36">
        <v>0</v>
      </c>
      <c r="F36">
        <v>0</v>
      </c>
      <c r="G36">
        <v>0</v>
      </c>
      <c r="I36" s="2"/>
      <c r="J36" t="str">
        <f t="shared" si="1"/>
        <v>PAL</v>
      </c>
      <c r="K36">
        <f t="shared" si="2"/>
        <v>0</v>
      </c>
      <c r="L36">
        <f t="shared" si="3"/>
        <v>1</v>
      </c>
      <c r="M36">
        <f t="shared" si="4"/>
        <v>0</v>
      </c>
    </row>
    <row r="37" spans="1:13" x14ac:dyDescent="0.25">
      <c r="A37">
        <v>20</v>
      </c>
      <c r="B37" t="s">
        <v>4</v>
      </c>
      <c r="C37">
        <v>0</v>
      </c>
      <c r="D37">
        <v>1</v>
      </c>
      <c r="E37">
        <v>0</v>
      </c>
      <c r="F37">
        <v>0</v>
      </c>
      <c r="G37">
        <v>0</v>
      </c>
      <c r="I37" s="2"/>
      <c r="J37" t="str">
        <f t="shared" si="1"/>
        <v>EEF</v>
      </c>
      <c r="K37">
        <f t="shared" si="2"/>
        <v>0</v>
      </c>
      <c r="L37">
        <f t="shared" si="3"/>
        <v>1</v>
      </c>
      <c r="M37">
        <f t="shared" si="4"/>
        <v>0</v>
      </c>
    </row>
    <row r="38" spans="1:13" x14ac:dyDescent="0.25">
      <c r="A38">
        <v>20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1</v>
      </c>
      <c r="I38" s="2"/>
      <c r="J38" t="str">
        <f t="shared" si="1"/>
        <v>AIC</v>
      </c>
      <c r="K38">
        <f t="shared" si="2"/>
        <v>0</v>
      </c>
      <c r="L38">
        <f t="shared" si="3"/>
        <v>0</v>
      </c>
      <c r="M38">
        <f t="shared" si="4"/>
        <v>1</v>
      </c>
    </row>
    <row r="39" spans="1:13" x14ac:dyDescent="0.25">
      <c r="A39">
        <v>30</v>
      </c>
      <c r="B39" t="s">
        <v>6</v>
      </c>
      <c r="C39">
        <v>0</v>
      </c>
      <c r="D39">
        <v>0.98499999999999999</v>
      </c>
      <c r="E39">
        <v>1.4999999999999999E-2</v>
      </c>
      <c r="F39">
        <v>0</v>
      </c>
      <c r="G39">
        <v>0</v>
      </c>
      <c r="I39" s="2">
        <f t="shared" si="0"/>
        <v>30</v>
      </c>
      <c r="J39" t="str">
        <f t="shared" si="1"/>
        <v>BIC</v>
      </c>
      <c r="K39">
        <f t="shared" si="2"/>
        <v>0</v>
      </c>
      <c r="L39">
        <f t="shared" si="3"/>
        <v>0.98499999999999999</v>
      </c>
      <c r="M39">
        <f t="shared" si="4"/>
        <v>1.4999999999999999E-2</v>
      </c>
    </row>
    <row r="40" spans="1:13" x14ac:dyDescent="0.25">
      <c r="A40">
        <v>30</v>
      </c>
      <c r="B40" t="s">
        <v>5</v>
      </c>
      <c r="C40">
        <v>0</v>
      </c>
      <c r="D40">
        <v>1</v>
      </c>
      <c r="E40">
        <v>0</v>
      </c>
      <c r="F40">
        <v>0</v>
      </c>
      <c r="G40">
        <v>0</v>
      </c>
      <c r="I40" s="2"/>
      <c r="J40" t="str">
        <f t="shared" si="1"/>
        <v>PAL</v>
      </c>
      <c r="K40">
        <f t="shared" si="2"/>
        <v>0</v>
      </c>
      <c r="L40">
        <f t="shared" si="3"/>
        <v>1</v>
      </c>
      <c r="M40">
        <f t="shared" si="4"/>
        <v>0</v>
      </c>
    </row>
    <row r="41" spans="1:13" x14ac:dyDescent="0.25">
      <c r="A41">
        <v>30</v>
      </c>
      <c r="B41" t="s">
        <v>4</v>
      </c>
      <c r="C41">
        <v>0</v>
      </c>
      <c r="D41">
        <v>1</v>
      </c>
      <c r="E41">
        <v>0</v>
      </c>
      <c r="F41">
        <v>0</v>
      </c>
      <c r="G41">
        <v>0</v>
      </c>
      <c r="I41" s="2"/>
      <c r="J41" t="str">
        <f t="shared" si="1"/>
        <v>EEF</v>
      </c>
      <c r="K41">
        <f t="shared" si="2"/>
        <v>0</v>
      </c>
      <c r="L41">
        <f t="shared" si="3"/>
        <v>1</v>
      </c>
      <c r="M41">
        <f t="shared" si="4"/>
        <v>0</v>
      </c>
    </row>
    <row r="42" spans="1:13" x14ac:dyDescent="0.25">
      <c r="A42">
        <v>30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1</v>
      </c>
      <c r="I42" s="2"/>
      <c r="J42" t="str">
        <f t="shared" si="1"/>
        <v>AIC</v>
      </c>
      <c r="K42">
        <f t="shared" si="2"/>
        <v>0</v>
      </c>
      <c r="L42">
        <f t="shared" si="3"/>
        <v>0</v>
      </c>
      <c r="M42">
        <f t="shared" si="4"/>
        <v>1</v>
      </c>
    </row>
    <row r="43" spans="1:13" x14ac:dyDescent="0.25">
      <c r="A43">
        <v>40</v>
      </c>
      <c r="B43" t="s">
        <v>6</v>
      </c>
      <c r="C43">
        <v>0</v>
      </c>
      <c r="D43">
        <v>1</v>
      </c>
      <c r="E43">
        <v>0</v>
      </c>
      <c r="F43">
        <v>0</v>
      </c>
      <c r="G43">
        <v>0</v>
      </c>
      <c r="I43" s="2">
        <f t="shared" si="0"/>
        <v>40</v>
      </c>
      <c r="J43" t="str">
        <f t="shared" si="1"/>
        <v>BIC</v>
      </c>
      <c r="K43">
        <f t="shared" si="2"/>
        <v>0</v>
      </c>
      <c r="L43">
        <f t="shared" si="3"/>
        <v>1</v>
      </c>
      <c r="M43">
        <f t="shared" si="4"/>
        <v>0</v>
      </c>
    </row>
    <row r="44" spans="1:13" x14ac:dyDescent="0.25">
      <c r="A44">
        <v>40</v>
      </c>
      <c r="B44" t="s">
        <v>5</v>
      </c>
      <c r="C44">
        <v>0</v>
      </c>
      <c r="D44">
        <v>1</v>
      </c>
      <c r="E44">
        <v>0</v>
      </c>
      <c r="F44">
        <v>0</v>
      </c>
      <c r="G44">
        <v>0</v>
      </c>
      <c r="I44" s="2"/>
      <c r="J44" t="str">
        <f t="shared" si="1"/>
        <v>PAL</v>
      </c>
      <c r="K44">
        <f t="shared" si="2"/>
        <v>0</v>
      </c>
      <c r="L44">
        <f t="shared" si="3"/>
        <v>1</v>
      </c>
      <c r="M44">
        <f t="shared" si="4"/>
        <v>0</v>
      </c>
    </row>
    <row r="45" spans="1:13" x14ac:dyDescent="0.25">
      <c r="A45">
        <v>40</v>
      </c>
      <c r="B45" t="s">
        <v>4</v>
      </c>
      <c r="C45">
        <v>0</v>
      </c>
      <c r="D45">
        <v>1</v>
      </c>
      <c r="E45">
        <v>0</v>
      </c>
      <c r="F45">
        <v>0</v>
      </c>
      <c r="G45">
        <v>0</v>
      </c>
      <c r="I45" s="2"/>
      <c r="J45" t="str">
        <f t="shared" si="1"/>
        <v>EEF</v>
      </c>
      <c r="K45">
        <f t="shared" si="2"/>
        <v>0</v>
      </c>
      <c r="L45">
        <f t="shared" si="3"/>
        <v>1</v>
      </c>
      <c r="M45">
        <f t="shared" si="4"/>
        <v>0</v>
      </c>
    </row>
    <row r="46" spans="1:13" x14ac:dyDescent="0.25">
      <c r="A46">
        <v>40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1</v>
      </c>
      <c r="I46" s="2"/>
      <c r="J46" t="str">
        <f t="shared" si="1"/>
        <v>AIC</v>
      </c>
      <c r="K46">
        <f t="shared" si="2"/>
        <v>0</v>
      </c>
      <c r="L46">
        <f t="shared" si="3"/>
        <v>0</v>
      </c>
      <c r="M46">
        <f t="shared" si="4"/>
        <v>1</v>
      </c>
    </row>
    <row r="49" spans="2:6" x14ac:dyDescent="0.25">
      <c r="C49" t="s">
        <v>6</v>
      </c>
      <c r="D49" t="s">
        <v>5</v>
      </c>
      <c r="E49" t="s">
        <v>4</v>
      </c>
      <c r="F49" t="s">
        <v>3</v>
      </c>
    </row>
    <row r="50" spans="2:6" x14ac:dyDescent="0.25">
      <c r="B50">
        <f>I3</f>
        <v>2</v>
      </c>
      <c r="C50">
        <f t="array" ref="C50:F50">TRANSPOSE(L3:L6)</f>
        <v>0</v>
      </c>
      <c r="D50">
        <v>0.30499999999999999</v>
      </c>
      <c r="E50">
        <v>0</v>
      </c>
      <c r="F50">
        <v>0</v>
      </c>
    </row>
    <row r="51" spans="2:6" x14ac:dyDescent="0.25">
      <c r="B51">
        <f>I7</f>
        <v>3</v>
      </c>
      <c r="C51">
        <f t="array" ref="C51:F51">TRANSPOSE(L7:L10)</f>
        <v>0</v>
      </c>
      <c r="D51">
        <v>0.08</v>
      </c>
      <c r="E51">
        <v>0</v>
      </c>
      <c r="F51">
        <v>0</v>
      </c>
    </row>
    <row r="52" spans="2:6" x14ac:dyDescent="0.25">
      <c r="B52">
        <f>I11</f>
        <v>4</v>
      </c>
      <c r="C52">
        <f t="array" ref="C52:F52">TRANSPOSE(L11:L14)</f>
        <v>0.09</v>
      </c>
      <c r="D52">
        <v>0.125</v>
      </c>
      <c r="E52">
        <v>5.0000000000000001E-3</v>
      </c>
      <c r="F52">
        <v>0</v>
      </c>
    </row>
    <row r="53" spans="2:6" x14ac:dyDescent="0.25">
      <c r="B53">
        <f>I15</f>
        <v>5</v>
      </c>
      <c r="C53">
        <f t="array" ref="C53:F53">TRANSPOSE(L15:L18)</f>
        <v>0.36499999999999999</v>
      </c>
      <c r="D53">
        <v>0.56499999999999995</v>
      </c>
      <c r="E53">
        <v>5.0000000000000001E-3</v>
      </c>
      <c r="F53">
        <v>0</v>
      </c>
    </row>
    <row r="54" spans="2:6" x14ac:dyDescent="0.25">
      <c r="B54">
        <f>I19</f>
        <v>7</v>
      </c>
      <c r="C54">
        <f t="array" ref="C54:F54">TRANSPOSE(L19:L22)</f>
        <v>0.71499999999999997</v>
      </c>
      <c r="D54">
        <v>0.93</v>
      </c>
      <c r="E54">
        <v>5.5E-2</v>
      </c>
      <c r="F54">
        <v>0</v>
      </c>
    </row>
    <row r="55" spans="2:6" x14ac:dyDescent="0.25">
      <c r="B55">
        <f>I23</f>
        <v>9</v>
      </c>
      <c r="C55">
        <f t="array" ref="C55:F55">TRANSPOSE(L23:L26)</f>
        <v>0.84499999999999997</v>
      </c>
      <c r="D55">
        <v>0.98</v>
      </c>
      <c r="E55">
        <v>0.28999999999999998</v>
      </c>
      <c r="F55">
        <v>0</v>
      </c>
    </row>
    <row r="56" spans="2:6" x14ac:dyDescent="0.25">
      <c r="B56">
        <f>I27</f>
        <v>10</v>
      </c>
      <c r="C56">
        <f t="array" ref="C56:F56">TRANSPOSE(L27:L30)</f>
        <v>0.87</v>
      </c>
      <c r="D56">
        <v>1</v>
      </c>
      <c r="E56">
        <v>0.44500000000000001</v>
      </c>
      <c r="F56">
        <v>0</v>
      </c>
    </row>
    <row r="57" spans="2:6" x14ac:dyDescent="0.25">
      <c r="B57">
        <f>I31</f>
        <v>15</v>
      </c>
      <c r="C57">
        <f t="array" ref="C57:F57">TRANSPOSE(L31:L34)</f>
        <v>0.96499999999999997</v>
      </c>
      <c r="D57">
        <v>1</v>
      </c>
      <c r="E57">
        <v>0.86499999999999999</v>
      </c>
      <c r="F57">
        <v>0</v>
      </c>
    </row>
    <row r="58" spans="2:6" x14ac:dyDescent="0.25">
      <c r="B58">
        <f>I35</f>
        <v>20</v>
      </c>
      <c r="C58">
        <f t="array" ref="C58:F58">TRANSPOSE(L35:L38)</f>
        <v>0.96</v>
      </c>
      <c r="D58">
        <v>1</v>
      </c>
      <c r="E58">
        <v>1</v>
      </c>
      <c r="F58">
        <v>0</v>
      </c>
    </row>
    <row r="59" spans="2:6" x14ac:dyDescent="0.25">
      <c r="B59">
        <f>I39</f>
        <v>30</v>
      </c>
      <c r="C59">
        <f t="array" ref="C59:F59">TRANSPOSE(L39:L42)</f>
        <v>0.98499999999999999</v>
      </c>
      <c r="D59">
        <v>1</v>
      </c>
      <c r="E59">
        <v>1</v>
      </c>
      <c r="F59">
        <v>0</v>
      </c>
    </row>
    <row r="60" spans="2:6" x14ac:dyDescent="0.25">
      <c r="B60">
        <f>I43</f>
        <v>40</v>
      </c>
      <c r="C60">
        <f t="array" ref="C60:F60">TRANSPOSE(L43:L46)</f>
        <v>1</v>
      </c>
      <c r="D60">
        <v>1</v>
      </c>
      <c r="E60">
        <v>1</v>
      </c>
      <c r="F60">
        <v>0</v>
      </c>
    </row>
  </sheetData>
  <mergeCells count="12">
    <mergeCell ref="I43:I46"/>
    <mergeCell ref="C1:G1"/>
    <mergeCell ref="I3:I6"/>
    <mergeCell ref="I7:I10"/>
    <mergeCell ref="I11:I14"/>
    <mergeCell ref="I15:I18"/>
    <mergeCell ref="I19:I22"/>
    <mergeCell ref="I23:I26"/>
    <mergeCell ref="I27:I30"/>
    <mergeCell ref="I31:I34"/>
    <mergeCell ref="I35:I38"/>
    <mergeCell ref="I39:I4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39" workbookViewId="0">
      <selection activeCell="L23" sqref="L23"/>
    </sheetView>
  </sheetViews>
  <sheetFormatPr defaultRowHeight="15" x14ac:dyDescent="0.25"/>
  <cols>
    <col min="8" max="8" width="1.28515625" customWidth="1"/>
    <col min="11" max="11" width="18.85546875" bestFit="1" customWidth="1"/>
    <col min="12" max="12" width="20.140625" bestFit="1" customWidth="1"/>
    <col min="13" max="13" width="17.7109375" bestFit="1" customWidth="1"/>
  </cols>
  <sheetData>
    <row r="1" spans="1:13" x14ac:dyDescent="0.25">
      <c r="C1" s="2" t="s">
        <v>2</v>
      </c>
      <c r="D1" s="2"/>
      <c r="E1" s="2"/>
      <c r="F1" s="2"/>
      <c r="G1" s="2"/>
    </row>
    <row r="2" spans="1:13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I2" t="str">
        <f>A2</f>
        <v>S,T</v>
      </c>
      <c r="J2" t="str">
        <f>B2</f>
        <v>Method</v>
      </c>
      <c r="K2" t="s">
        <v>7</v>
      </c>
      <c r="L2" t="s">
        <v>8</v>
      </c>
      <c r="M2" t="s">
        <v>9</v>
      </c>
    </row>
    <row r="3" spans="1:13" x14ac:dyDescent="0.25">
      <c r="A3">
        <v>2</v>
      </c>
      <c r="B3" t="s">
        <v>6</v>
      </c>
      <c r="C3">
        <v>0</v>
      </c>
      <c r="D3">
        <v>0</v>
      </c>
      <c r="E3">
        <v>0.59499999999999997</v>
      </c>
      <c r="F3">
        <v>0.23499999999999999</v>
      </c>
      <c r="G3">
        <v>0.17</v>
      </c>
      <c r="I3" s="2">
        <f t="shared" ref="I3:I43" si="0">A3</f>
        <v>2</v>
      </c>
      <c r="J3" t="str">
        <f t="shared" ref="J3:J46" si="1">B3</f>
        <v>BIC</v>
      </c>
      <c r="K3">
        <f>C3</f>
        <v>0</v>
      </c>
      <c r="L3">
        <f>D3</f>
        <v>0</v>
      </c>
      <c r="M3">
        <f>SUM(E3:G3)</f>
        <v>1</v>
      </c>
    </row>
    <row r="4" spans="1:13" x14ac:dyDescent="0.25">
      <c r="A4">
        <v>2</v>
      </c>
      <c r="B4" t="s">
        <v>5</v>
      </c>
      <c r="C4">
        <v>0.39</v>
      </c>
      <c r="D4">
        <v>0.255</v>
      </c>
      <c r="E4">
        <v>0.11</v>
      </c>
      <c r="F4">
        <v>0.115</v>
      </c>
      <c r="G4">
        <v>0.13</v>
      </c>
      <c r="I4" s="2"/>
      <c r="J4" t="str">
        <f t="shared" si="1"/>
        <v>PAL</v>
      </c>
      <c r="K4">
        <f t="shared" ref="K4:K46" si="2">C4</f>
        <v>0.39</v>
      </c>
      <c r="L4">
        <f t="shared" ref="L4:L46" si="3">D4</f>
        <v>0.255</v>
      </c>
      <c r="M4">
        <f t="shared" ref="M4:M46" si="4">SUM(E4:G4)</f>
        <v>0.35499999999999998</v>
      </c>
    </row>
    <row r="5" spans="1:13" x14ac:dyDescent="0.25">
      <c r="A5">
        <v>2</v>
      </c>
      <c r="B5" t="s">
        <v>4</v>
      </c>
      <c r="C5">
        <v>0</v>
      </c>
      <c r="D5">
        <v>0</v>
      </c>
      <c r="E5">
        <v>0.76500000000000001</v>
      </c>
      <c r="F5">
        <v>0.155</v>
      </c>
      <c r="G5">
        <v>0.08</v>
      </c>
      <c r="I5" s="2"/>
      <c r="J5" t="str">
        <f t="shared" si="1"/>
        <v>EEF</v>
      </c>
      <c r="K5">
        <f t="shared" si="2"/>
        <v>0</v>
      </c>
      <c r="L5">
        <f t="shared" si="3"/>
        <v>0</v>
      </c>
      <c r="M5">
        <f t="shared" si="4"/>
        <v>1</v>
      </c>
    </row>
    <row r="6" spans="1:13" x14ac:dyDescent="0.25">
      <c r="A6">
        <v>2</v>
      </c>
      <c r="B6" t="s">
        <v>3</v>
      </c>
      <c r="C6">
        <v>0</v>
      </c>
      <c r="D6">
        <v>0</v>
      </c>
      <c r="E6">
        <v>0.625</v>
      </c>
      <c r="F6">
        <v>0.22500000000000001</v>
      </c>
      <c r="G6">
        <v>0.15</v>
      </c>
      <c r="I6" s="2"/>
      <c r="J6" t="str">
        <f t="shared" si="1"/>
        <v>AIC</v>
      </c>
      <c r="K6">
        <f t="shared" si="2"/>
        <v>0</v>
      </c>
      <c r="L6">
        <f t="shared" si="3"/>
        <v>0</v>
      </c>
      <c r="M6">
        <f t="shared" si="4"/>
        <v>1</v>
      </c>
    </row>
    <row r="7" spans="1:13" x14ac:dyDescent="0.25">
      <c r="A7">
        <v>3</v>
      </c>
      <c r="B7" t="s">
        <v>6</v>
      </c>
      <c r="C7">
        <v>0</v>
      </c>
      <c r="D7">
        <v>0</v>
      </c>
      <c r="E7">
        <v>0</v>
      </c>
      <c r="F7">
        <v>5.5E-2</v>
      </c>
      <c r="G7">
        <v>0.94499999999999995</v>
      </c>
      <c r="I7" s="2">
        <f t="shared" si="0"/>
        <v>3</v>
      </c>
      <c r="J7" t="str">
        <f t="shared" si="1"/>
        <v>BIC</v>
      </c>
      <c r="K7">
        <f t="shared" si="2"/>
        <v>0</v>
      </c>
      <c r="L7">
        <f t="shared" si="3"/>
        <v>0</v>
      </c>
      <c r="M7">
        <f t="shared" si="4"/>
        <v>1</v>
      </c>
    </row>
    <row r="8" spans="1:13" x14ac:dyDescent="0.25">
      <c r="A8">
        <v>3</v>
      </c>
      <c r="B8" t="s">
        <v>5</v>
      </c>
      <c r="C8">
        <v>0.42</v>
      </c>
      <c r="D8">
        <v>0.06</v>
      </c>
      <c r="E8">
        <v>0.03</v>
      </c>
      <c r="F8">
        <v>0.15</v>
      </c>
      <c r="G8">
        <v>0.34</v>
      </c>
      <c r="I8" s="2"/>
      <c r="J8" t="str">
        <f t="shared" si="1"/>
        <v>PAL</v>
      </c>
      <c r="K8">
        <f t="shared" si="2"/>
        <v>0.42</v>
      </c>
      <c r="L8">
        <f t="shared" si="3"/>
        <v>0.06</v>
      </c>
      <c r="M8">
        <f t="shared" si="4"/>
        <v>0.52</v>
      </c>
    </row>
    <row r="9" spans="1:13" x14ac:dyDescent="0.25">
      <c r="A9">
        <v>3</v>
      </c>
      <c r="B9" t="s">
        <v>4</v>
      </c>
      <c r="C9">
        <v>0.95</v>
      </c>
      <c r="D9">
        <v>0</v>
      </c>
      <c r="E9">
        <v>0</v>
      </c>
      <c r="F9">
        <v>0</v>
      </c>
      <c r="G9">
        <v>0.05</v>
      </c>
      <c r="I9" s="2"/>
      <c r="J9" t="str">
        <f t="shared" si="1"/>
        <v>EEF</v>
      </c>
      <c r="K9">
        <f t="shared" si="2"/>
        <v>0.95</v>
      </c>
      <c r="L9">
        <f t="shared" si="3"/>
        <v>0</v>
      </c>
      <c r="M9">
        <f t="shared" si="4"/>
        <v>0.05</v>
      </c>
    </row>
    <row r="10" spans="1:13" x14ac:dyDescent="0.25">
      <c r="A10">
        <v>3</v>
      </c>
      <c r="B10" t="s">
        <v>3</v>
      </c>
      <c r="C10">
        <v>0</v>
      </c>
      <c r="D10">
        <v>0</v>
      </c>
      <c r="E10">
        <v>0</v>
      </c>
      <c r="F10">
        <v>0.05</v>
      </c>
      <c r="G10">
        <v>0.95</v>
      </c>
      <c r="I10" s="2"/>
      <c r="J10" t="str">
        <f t="shared" si="1"/>
        <v>AIC</v>
      </c>
      <c r="K10">
        <f t="shared" si="2"/>
        <v>0</v>
      </c>
      <c r="L10">
        <f t="shared" si="3"/>
        <v>0</v>
      </c>
      <c r="M10">
        <f t="shared" si="4"/>
        <v>1</v>
      </c>
    </row>
    <row r="11" spans="1:13" x14ac:dyDescent="0.25">
      <c r="A11">
        <v>4</v>
      </c>
      <c r="B11" t="s">
        <v>6</v>
      </c>
      <c r="C11">
        <v>0.13500000000000001</v>
      </c>
      <c r="D11">
        <v>0.05</v>
      </c>
      <c r="E11">
        <v>0.03</v>
      </c>
      <c r="F11">
        <v>0.1</v>
      </c>
      <c r="G11">
        <v>0.68500000000000005</v>
      </c>
      <c r="I11" s="2">
        <f t="shared" si="0"/>
        <v>4</v>
      </c>
      <c r="J11" t="str">
        <f t="shared" si="1"/>
        <v>BIC</v>
      </c>
      <c r="K11">
        <f t="shared" si="2"/>
        <v>0.13500000000000001</v>
      </c>
      <c r="L11">
        <f t="shared" si="3"/>
        <v>0.05</v>
      </c>
      <c r="M11">
        <f t="shared" si="4"/>
        <v>0.81500000000000006</v>
      </c>
    </row>
    <row r="12" spans="1:13" x14ac:dyDescent="0.25">
      <c r="A12">
        <v>4</v>
      </c>
      <c r="B12" t="s">
        <v>5</v>
      </c>
      <c r="C12">
        <v>0.88</v>
      </c>
      <c r="D12">
        <v>8.5000000000000006E-2</v>
      </c>
      <c r="E12">
        <v>1.4999999999999999E-2</v>
      </c>
      <c r="F12">
        <v>1.4999999999999999E-2</v>
      </c>
      <c r="G12">
        <v>5.0000000000000001E-3</v>
      </c>
      <c r="I12" s="2"/>
      <c r="J12" t="str">
        <f t="shared" si="1"/>
        <v>PAL</v>
      </c>
      <c r="K12">
        <f t="shared" si="2"/>
        <v>0.88</v>
      </c>
      <c r="L12">
        <f t="shared" si="3"/>
        <v>8.5000000000000006E-2</v>
      </c>
      <c r="M12">
        <f t="shared" si="4"/>
        <v>3.4999999999999996E-2</v>
      </c>
    </row>
    <row r="13" spans="1:13" x14ac:dyDescent="0.25">
      <c r="A13">
        <v>4</v>
      </c>
      <c r="B13" t="s">
        <v>4</v>
      </c>
      <c r="C13">
        <v>1</v>
      </c>
      <c r="D13">
        <v>0</v>
      </c>
      <c r="E13">
        <v>0</v>
      </c>
      <c r="F13">
        <v>0</v>
      </c>
      <c r="G13">
        <v>0</v>
      </c>
      <c r="I13" s="2"/>
      <c r="J13" t="str">
        <f t="shared" si="1"/>
        <v>EEF</v>
      </c>
      <c r="K13">
        <f t="shared" si="2"/>
        <v>1</v>
      </c>
      <c r="L13">
        <f t="shared" si="3"/>
        <v>0</v>
      </c>
      <c r="M13">
        <f t="shared" si="4"/>
        <v>0</v>
      </c>
    </row>
    <row r="14" spans="1:13" x14ac:dyDescent="0.25">
      <c r="A14">
        <v>4</v>
      </c>
      <c r="B14" t="s">
        <v>3</v>
      </c>
      <c r="C14">
        <v>0</v>
      </c>
      <c r="D14">
        <v>0</v>
      </c>
      <c r="E14">
        <v>0</v>
      </c>
      <c r="F14">
        <v>5.0000000000000001E-3</v>
      </c>
      <c r="G14">
        <v>0.995</v>
      </c>
      <c r="I14" s="2"/>
      <c r="J14" t="str">
        <f t="shared" si="1"/>
        <v>AIC</v>
      </c>
      <c r="K14">
        <f t="shared" si="2"/>
        <v>0</v>
      </c>
      <c r="L14">
        <f t="shared" si="3"/>
        <v>0</v>
      </c>
      <c r="M14">
        <f t="shared" si="4"/>
        <v>1</v>
      </c>
    </row>
    <row r="15" spans="1:13" x14ac:dyDescent="0.25">
      <c r="A15">
        <v>5</v>
      </c>
      <c r="B15" t="s">
        <v>6</v>
      </c>
      <c r="C15">
        <v>0.11</v>
      </c>
      <c r="D15">
        <v>0.28999999999999998</v>
      </c>
      <c r="E15">
        <v>0.15</v>
      </c>
      <c r="F15">
        <v>0.125</v>
      </c>
      <c r="G15">
        <v>0.32500000000000001</v>
      </c>
      <c r="I15" s="2">
        <f t="shared" si="0"/>
        <v>5</v>
      </c>
      <c r="J15" t="str">
        <f t="shared" si="1"/>
        <v>BIC</v>
      </c>
      <c r="K15">
        <f t="shared" si="2"/>
        <v>0.11</v>
      </c>
      <c r="L15">
        <f t="shared" si="3"/>
        <v>0.28999999999999998</v>
      </c>
      <c r="M15">
        <f t="shared" si="4"/>
        <v>0.60000000000000009</v>
      </c>
    </row>
    <row r="16" spans="1:13" x14ac:dyDescent="0.25">
      <c r="A16">
        <v>5</v>
      </c>
      <c r="B16" t="s">
        <v>5</v>
      </c>
      <c r="C16">
        <v>0.66</v>
      </c>
      <c r="D16">
        <v>0.30499999999999999</v>
      </c>
      <c r="E16">
        <v>3.5000000000000003E-2</v>
      </c>
      <c r="F16">
        <v>0</v>
      </c>
      <c r="G16">
        <v>0</v>
      </c>
      <c r="I16" s="2"/>
      <c r="J16" t="str">
        <f t="shared" si="1"/>
        <v>PAL</v>
      </c>
      <c r="K16">
        <f t="shared" si="2"/>
        <v>0.66</v>
      </c>
      <c r="L16">
        <f t="shared" si="3"/>
        <v>0.30499999999999999</v>
      </c>
      <c r="M16">
        <f t="shared" si="4"/>
        <v>3.5000000000000003E-2</v>
      </c>
    </row>
    <row r="17" spans="1:13" x14ac:dyDescent="0.25">
      <c r="A17">
        <v>5</v>
      </c>
      <c r="B17" t="s">
        <v>4</v>
      </c>
      <c r="C17">
        <v>1</v>
      </c>
      <c r="D17">
        <v>0</v>
      </c>
      <c r="E17">
        <v>0</v>
      </c>
      <c r="F17">
        <v>0</v>
      </c>
      <c r="G17">
        <v>0</v>
      </c>
      <c r="I17" s="2"/>
      <c r="J17" t="str">
        <f t="shared" si="1"/>
        <v>EEF</v>
      </c>
      <c r="K17">
        <f t="shared" si="2"/>
        <v>1</v>
      </c>
      <c r="L17">
        <f t="shared" si="3"/>
        <v>0</v>
      </c>
      <c r="M17">
        <f t="shared" si="4"/>
        <v>0</v>
      </c>
    </row>
    <row r="18" spans="1:13" x14ac:dyDescent="0.25">
      <c r="A18">
        <v>5</v>
      </c>
      <c r="B18" t="s">
        <v>3</v>
      </c>
      <c r="C18">
        <v>0</v>
      </c>
      <c r="D18">
        <v>0</v>
      </c>
      <c r="E18">
        <v>5.0000000000000001E-3</v>
      </c>
      <c r="F18">
        <v>5.0000000000000001E-3</v>
      </c>
      <c r="G18">
        <v>0.99</v>
      </c>
      <c r="I18" s="2"/>
      <c r="J18" t="str">
        <f t="shared" si="1"/>
        <v>AIC</v>
      </c>
      <c r="K18">
        <f t="shared" si="2"/>
        <v>0</v>
      </c>
      <c r="L18">
        <f t="shared" si="3"/>
        <v>0</v>
      </c>
      <c r="M18">
        <f t="shared" si="4"/>
        <v>1</v>
      </c>
    </row>
    <row r="19" spans="1:13" x14ac:dyDescent="0.25">
      <c r="A19">
        <v>7</v>
      </c>
      <c r="B19" t="s">
        <v>6</v>
      </c>
      <c r="C19">
        <v>0.01</v>
      </c>
      <c r="D19">
        <v>0.69499999999999995</v>
      </c>
      <c r="E19">
        <v>0.25</v>
      </c>
      <c r="F19">
        <v>2.5000000000000001E-2</v>
      </c>
      <c r="G19">
        <v>0.02</v>
      </c>
      <c r="I19" s="2">
        <f t="shared" si="0"/>
        <v>7</v>
      </c>
      <c r="J19" t="str">
        <f t="shared" si="1"/>
        <v>BIC</v>
      </c>
      <c r="K19">
        <f t="shared" si="2"/>
        <v>0.01</v>
      </c>
      <c r="L19">
        <f t="shared" si="3"/>
        <v>0.69499999999999995</v>
      </c>
      <c r="M19">
        <f t="shared" si="4"/>
        <v>0.29500000000000004</v>
      </c>
    </row>
    <row r="20" spans="1:13" x14ac:dyDescent="0.25">
      <c r="A20">
        <v>7</v>
      </c>
      <c r="B20" t="s">
        <v>5</v>
      </c>
      <c r="C20">
        <v>0.24</v>
      </c>
      <c r="D20">
        <v>0.745</v>
      </c>
      <c r="E20">
        <v>1.4999999999999999E-2</v>
      </c>
      <c r="F20">
        <v>0</v>
      </c>
      <c r="G20">
        <v>0</v>
      </c>
      <c r="I20" s="2"/>
      <c r="J20" t="str">
        <f t="shared" si="1"/>
        <v>PAL</v>
      </c>
      <c r="K20">
        <f t="shared" si="2"/>
        <v>0.24</v>
      </c>
      <c r="L20">
        <f t="shared" si="3"/>
        <v>0.745</v>
      </c>
      <c r="M20">
        <f t="shared" si="4"/>
        <v>1.4999999999999999E-2</v>
      </c>
    </row>
    <row r="21" spans="1:13" x14ac:dyDescent="0.25">
      <c r="A21">
        <v>7</v>
      </c>
      <c r="B21" t="s">
        <v>4</v>
      </c>
      <c r="C21">
        <v>1</v>
      </c>
      <c r="D21">
        <v>0</v>
      </c>
      <c r="E21">
        <v>0</v>
      </c>
      <c r="F21">
        <v>0</v>
      </c>
      <c r="G21">
        <v>0</v>
      </c>
      <c r="I21" s="2"/>
      <c r="J21" t="str">
        <f t="shared" si="1"/>
        <v>EEF</v>
      </c>
      <c r="K21">
        <f t="shared" si="2"/>
        <v>1</v>
      </c>
      <c r="L21">
        <f t="shared" si="3"/>
        <v>0</v>
      </c>
      <c r="M21">
        <f t="shared" si="4"/>
        <v>0</v>
      </c>
    </row>
    <row r="22" spans="1:13" x14ac:dyDescent="0.25">
      <c r="A22">
        <v>7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1</v>
      </c>
      <c r="I22" s="2"/>
      <c r="J22" t="str">
        <f t="shared" si="1"/>
        <v>AIC</v>
      </c>
      <c r="K22">
        <f t="shared" si="2"/>
        <v>0</v>
      </c>
      <c r="L22">
        <f t="shared" si="3"/>
        <v>0</v>
      </c>
      <c r="M22">
        <f t="shared" si="4"/>
        <v>1</v>
      </c>
    </row>
    <row r="23" spans="1:13" x14ac:dyDescent="0.25">
      <c r="A23">
        <v>9</v>
      </c>
      <c r="B23" t="s">
        <v>6</v>
      </c>
      <c r="C23">
        <v>0</v>
      </c>
      <c r="D23">
        <v>0.78500000000000003</v>
      </c>
      <c r="E23">
        <v>0.17499999999999999</v>
      </c>
      <c r="F23">
        <v>0.03</v>
      </c>
      <c r="G23">
        <v>0.01</v>
      </c>
      <c r="I23" s="2">
        <f t="shared" si="0"/>
        <v>9</v>
      </c>
      <c r="J23" t="str">
        <f t="shared" si="1"/>
        <v>BIC</v>
      </c>
      <c r="K23">
        <f t="shared" si="2"/>
        <v>0</v>
      </c>
      <c r="L23">
        <f t="shared" si="3"/>
        <v>0.78500000000000003</v>
      </c>
      <c r="M23">
        <f t="shared" si="4"/>
        <v>0.215</v>
      </c>
    </row>
    <row r="24" spans="1:13" x14ac:dyDescent="0.25">
      <c r="A24">
        <v>9</v>
      </c>
      <c r="B24" t="s">
        <v>5</v>
      </c>
      <c r="C24">
        <v>2.5000000000000001E-2</v>
      </c>
      <c r="D24">
        <v>0.95499999999999996</v>
      </c>
      <c r="E24">
        <v>0.02</v>
      </c>
      <c r="F24">
        <v>0</v>
      </c>
      <c r="G24">
        <v>0</v>
      </c>
      <c r="I24" s="2"/>
      <c r="J24" t="str">
        <f t="shared" si="1"/>
        <v>PAL</v>
      </c>
      <c r="K24">
        <f t="shared" si="2"/>
        <v>2.5000000000000001E-2</v>
      </c>
      <c r="L24">
        <f t="shared" si="3"/>
        <v>0.95499999999999996</v>
      </c>
      <c r="M24">
        <f t="shared" si="4"/>
        <v>0.02</v>
      </c>
    </row>
    <row r="25" spans="1:13" x14ac:dyDescent="0.25">
      <c r="A25">
        <v>9</v>
      </c>
      <c r="B25" t="s">
        <v>4</v>
      </c>
      <c r="C25">
        <v>0.98499999999999999</v>
      </c>
      <c r="D25">
        <v>1.4999999999999999E-2</v>
      </c>
      <c r="E25">
        <v>0</v>
      </c>
      <c r="F25">
        <v>0</v>
      </c>
      <c r="G25">
        <v>0</v>
      </c>
      <c r="I25" s="2"/>
      <c r="J25" t="str">
        <f t="shared" si="1"/>
        <v>EEF</v>
      </c>
      <c r="K25">
        <f t="shared" si="2"/>
        <v>0.98499999999999999</v>
      </c>
      <c r="L25">
        <f t="shared" si="3"/>
        <v>1.4999999999999999E-2</v>
      </c>
      <c r="M25">
        <f t="shared" si="4"/>
        <v>0</v>
      </c>
    </row>
    <row r="26" spans="1:13" x14ac:dyDescent="0.25">
      <c r="A26">
        <v>9</v>
      </c>
      <c r="B26" t="s">
        <v>3</v>
      </c>
      <c r="C26">
        <v>0</v>
      </c>
      <c r="D26">
        <v>0</v>
      </c>
      <c r="E26">
        <v>0</v>
      </c>
      <c r="F26">
        <v>5.0000000000000001E-3</v>
      </c>
      <c r="G26">
        <v>0.995</v>
      </c>
      <c r="I26" s="2"/>
      <c r="J26" t="str">
        <f t="shared" si="1"/>
        <v>AIC</v>
      </c>
      <c r="K26">
        <f t="shared" si="2"/>
        <v>0</v>
      </c>
      <c r="L26">
        <f t="shared" si="3"/>
        <v>0</v>
      </c>
      <c r="M26">
        <f t="shared" si="4"/>
        <v>1</v>
      </c>
    </row>
    <row r="27" spans="1:13" x14ac:dyDescent="0.25">
      <c r="A27">
        <v>10</v>
      </c>
      <c r="B27" t="s">
        <v>6</v>
      </c>
      <c r="C27">
        <v>0</v>
      </c>
      <c r="D27">
        <v>0.89</v>
      </c>
      <c r="E27">
        <v>0.09</v>
      </c>
      <c r="F27">
        <v>0.01</v>
      </c>
      <c r="G27">
        <v>0.01</v>
      </c>
      <c r="I27" s="2">
        <f t="shared" si="0"/>
        <v>10</v>
      </c>
      <c r="J27" t="str">
        <f t="shared" si="1"/>
        <v>BIC</v>
      </c>
      <c r="K27">
        <f t="shared" si="2"/>
        <v>0</v>
      </c>
      <c r="L27">
        <f t="shared" si="3"/>
        <v>0.89</v>
      </c>
      <c r="M27">
        <f t="shared" si="4"/>
        <v>0.10999999999999999</v>
      </c>
    </row>
    <row r="28" spans="1:13" x14ac:dyDescent="0.25">
      <c r="A28">
        <v>10</v>
      </c>
      <c r="B28" t="s">
        <v>5</v>
      </c>
      <c r="C28">
        <v>0.01</v>
      </c>
      <c r="D28">
        <v>0.98</v>
      </c>
      <c r="E28">
        <v>0.01</v>
      </c>
      <c r="F28">
        <v>0</v>
      </c>
      <c r="G28">
        <v>0</v>
      </c>
      <c r="I28" s="2"/>
      <c r="J28" t="str">
        <f t="shared" si="1"/>
        <v>PAL</v>
      </c>
      <c r="K28">
        <f t="shared" si="2"/>
        <v>0.01</v>
      </c>
      <c r="L28">
        <f t="shared" si="3"/>
        <v>0.98</v>
      </c>
      <c r="M28">
        <f t="shared" si="4"/>
        <v>0.01</v>
      </c>
    </row>
    <row r="29" spans="1:13" x14ac:dyDescent="0.25">
      <c r="A29">
        <v>10</v>
      </c>
      <c r="B29" t="s">
        <v>4</v>
      </c>
      <c r="C29">
        <v>0.96499999999999997</v>
      </c>
      <c r="D29">
        <v>3.5000000000000003E-2</v>
      </c>
      <c r="E29">
        <v>0</v>
      </c>
      <c r="F29">
        <v>0</v>
      </c>
      <c r="G29">
        <v>0</v>
      </c>
      <c r="I29" s="2"/>
      <c r="J29" t="str">
        <f t="shared" si="1"/>
        <v>EEF</v>
      </c>
      <c r="K29">
        <f t="shared" si="2"/>
        <v>0.96499999999999997</v>
      </c>
      <c r="L29">
        <f t="shared" si="3"/>
        <v>3.5000000000000003E-2</v>
      </c>
      <c r="M29">
        <f t="shared" si="4"/>
        <v>0</v>
      </c>
    </row>
    <row r="30" spans="1:13" x14ac:dyDescent="0.25">
      <c r="A30">
        <v>10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1</v>
      </c>
      <c r="I30" s="2"/>
      <c r="J30" t="str">
        <f t="shared" si="1"/>
        <v>AIC</v>
      </c>
      <c r="K30">
        <f t="shared" si="2"/>
        <v>0</v>
      </c>
      <c r="L30">
        <f t="shared" si="3"/>
        <v>0</v>
      </c>
      <c r="M30">
        <f t="shared" si="4"/>
        <v>1</v>
      </c>
    </row>
    <row r="31" spans="1:13" x14ac:dyDescent="0.25">
      <c r="A31">
        <v>15</v>
      </c>
      <c r="B31" t="s">
        <v>6</v>
      </c>
      <c r="C31">
        <v>0</v>
      </c>
      <c r="D31">
        <v>0.96</v>
      </c>
      <c r="E31">
        <v>0.04</v>
      </c>
      <c r="F31">
        <v>0</v>
      </c>
      <c r="G31">
        <v>0</v>
      </c>
      <c r="I31" s="2">
        <f t="shared" si="0"/>
        <v>15</v>
      </c>
      <c r="J31" t="str">
        <f t="shared" si="1"/>
        <v>BIC</v>
      </c>
      <c r="K31">
        <f t="shared" si="2"/>
        <v>0</v>
      </c>
      <c r="L31">
        <f t="shared" si="3"/>
        <v>0.96</v>
      </c>
      <c r="M31">
        <f t="shared" si="4"/>
        <v>0.04</v>
      </c>
    </row>
    <row r="32" spans="1:13" x14ac:dyDescent="0.25">
      <c r="A32">
        <v>15</v>
      </c>
      <c r="B32" t="s">
        <v>5</v>
      </c>
      <c r="C32">
        <v>0</v>
      </c>
      <c r="D32">
        <v>1</v>
      </c>
      <c r="E32">
        <v>0</v>
      </c>
      <c r="F32">
        <v>0</v>
      </c>
      <c r="G32">
        <v>0</v>
      </c>
      <c r="I32" s="2"/>
      <c r="J32" t="str">
        <f t="shared" si="1"/>
        <v>PAL</v>
      </c>
      <c r="K32">
        <f t="shared" si="2"/>
        <v>0</v>
      </c>
      <c r="L32">
        <f t="shared" si="3"/>
        <v>1</v>
      </c>
      <c r="M32">
        <f t="shared" si="4"/>
        <v>0</v>
      </c>
    </row>
    <row r="33" spans="1:13" x14ac:dyDescent="0.25">
      <c r="A33">
        <v>15</v>
      </c>
      <c r="B33" t="s">
        <v>4</v>
      </c>
      <c r="C33">
        <v>0.67500000000000004</v>
      </c>
      <c r="D33">
        <v>0.32500000000000001</v>
      </c>
      <c r="E33">
        <v>0</v>
      </c>
      <c r="F33">
        <v>0</v>
      </c>
      <c r="G33">
        <v>0</v>
      </c>
      <c r="I33" s="2"/>
      <c r="J33" t="str">
        <f t="shared" si="1"/>
        <v>EEF</v>
      </c>
      <c r="K33">
        <f t="shared" si="2"/>
        <v>0.67500000000000004</v>
      </c>
      <c r="L33">
        <f t="shared" si="3"/>
        <v>0.32500000000000001</v>
      </c>
      <c r="M33">
        <f t="shared" si="4"/>
        <v>0</v>
      </c>
    </row>
    <row r="34" spans="1:13" x14ac:dyDescent="0.25">
      <c r="A34">
        <v>15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1</v>
      </c>
      <c r="I34" s="2"/>
      <c r="J34" t="str">
        <f t="shared" si="1"/>
        <v>AIC</v>
      </c>
      <c r="K34">
        <f t="shared" si="2"/>
        <v>0</v>
      </c>
      <c r="L34">
        <f t="shared" si="3"/>
        <v>0</v>
      </c>
      <c r="M34">
        <f t="shared" si="4"/>
        <v>1</v>
      </c>
    </row>
    <row r="35" spans="1:13" x14ac:dyDescent="0.25">
      <c r="A35">
        <v>20</v>
      </c>
      <c r="B35" t="s">
        <v>6</v>
      </c>
      <c r="C35">
        <v>0</v>
      </c>
      <c r="D35">
        <v>0.96499999999999997</v>
      </c>
      <c r="E35">
        <v>3.5000000000000003E-2</v>
      </c>
      <c r="F35">
        <v>0</v>
      </c>
      <c r="G35">
        <v>0</v>
      </c>
      <c r="I35" s="2">
        <f t="shared" si="0"/>
        <v>20</v>
      </c>
      <c r="J35" t="str">
        <f t="shared" si="1"/>
        <v>BIC</v>
      </c>
      <c r="K35">
        <f t="shared" si="2"/>
        <v>0</v>
      </c>
      <c r="L35">
        <f t="shared" si="3"/>
        <v>0.96499999999999997</v>
      </c>
      <c r="M35">
        <f t="shared" si="4"/>
        <v>3.5000000000000003E-2</v>
      </c>
    </row>
    <row r="36" spans="1:13" x14ac:dyDescent="0.25">
      <c r="A36">
        <v>20</v>
      </c>
      <c r="B36" t="s">
        <v>5</v>
      </c>
      <c r="C36">
        <v>0</v>
      </c>
      <c r="D36">
        <v>1</v>
      </c>
      <c r="E36">
        <v>0</v>
      </c>
      <c r="F36">
        <v>0</v>
      </c>
      <c r="G36">
        <v>0</v>
      </c>
      <c r="I36" s="2"/>
      <c r="J36" t="str">
        <f t="shared" si="1"/>
        <v>PAL</v>
      </c>
      <c r="K36">
        <f t="shared" si="2"/>
        <v>0</v>
      </c>
      <c r="L36">
        <f t="shared" si="3"/>
        <v>1</v>
      </c>
      <c r="M36">
        <f t="shared" si="4"/>
        <v>0</v>
      </c>
    </row>
    <row r="37" spans="1:13" x14ac:dyDescent="0.25">
      <c r="A37">
        <v>20</v>
      </c>
      <c r="B37" t="s">
        <v>4</v>
      </c>
      <c r="C37">
        <v>0.245</v>
      </c>
      <c r="D37">
        <v>0.755</v>
      </c>
      <c r="E37">
        <v>0</v>
      </c>
      <c r="F37">
        <v>0</v>
      </c>
      <c r="G37">
        <v>0</v>
      </c>
      <c r="I37" s="2"/>
      <c r="J37" t="str">
        <f t="shared" si="1"/>
        <v>EEF</v>
      </c>
      <c r="K37">
        <f t="shared" si="2"/>
        <v>0.245</v>
      </c>
      <c r="L37">
        <f t="shared" si="3"/>
        <v>0.755</v>
      </c>
      <c r="M37">
        <f t="shared" si="4"/>
        <v>0</v>
      </c>
    </row>
    <row r="38" spans="1:13" x14ac:dyDescent="0.25">
      <c r="A38">
        <v>20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1</v>
      </c>
      <c r="I38" s="2"/>
      <c r="J38" t="str">
        <f t="shared" si="1"/>
        <v>AIC</v>
      </c>
      <c r="K38">
        <f t="shared" si="2"/>
        <v>0</v>
      </c>
      <c r="L38">
        <f t="shared" si="3"/>
        <v>0</v>
      </c>
      <c r="M38">
        <f t="shared" si="4"/>
        <v>1</v>
      </c>
    </row>
    <row r="39" spans="1:13" x14ac:dyDescent="0.25">
      <c r="A39">
        <v>30</v>
      </c>
      <c r="B39" t="s">
        <v>6</v>
      </c>
      <c r="C39">
        <v>0</v>
      </c>
      <c r="D39">
        <v>0.99</v>
      </c>
      <c r="E39">
        <v>0.01</v>
      </c>
      <c r="F39">
        <v>0</v>
      </c>
      <c r="G39">
        <v>0</v>
      </c>
      <c r="I39" s="2">
        <f t="shared" si="0"/>
        <v>30</v>
      </c>
      <c r="J39" t="str">
        <f t="shared" si="1"/>
        <v>BIC</v>
      </c>
      <c r="K39">
        <f t="shared" si="2"/>
        <v>0</v>
      </c>
      <c r="L39">
        <f t="shared" si="3"/>
        <v>0.99</v>
      </c>
      <c r="M39">
        <f t="shared" si="4"/>
        <v>0.01</v>
      </c>
    </row>
    <row r="40" spans="1:13" x14ac:dyDescent="0.25">
      <c r="A40">
        <v>30</v>
      </c>
      <c r="B40" t="s">
        <v>5</v>
      </c>
      <c r="C40">
        <v>0</v>
      </c>
      <c r="D40">
        <v>1</v>
      </c>
      <c r="E40">
        <v>0</v>
      </c>
      <c r="F40">
        <v>0</v>
      </c>
      <c r="G40">
        <v>0</v>
      </c>
      <c r="I40" s="2"/>
      <c r="J40" t="str">
        <f t="shared" si="1"/>
        <v>PAL</v>
      </c>
      <c r="K40">
        <f t="shared" si="2"/>
        <v>0</v>
      </c>
      <c r="L40">
        <f t="shared" si="3"/>
        <v>1</v>
      </c>
      <c r="M40">
        <f t="shared" si="4"/>
        <v>0</v>
      </c>
    </row>
    <row r="41" spans="1:13" x14ac:dyDescent="0.25">
      <c r="A41">
        <v>30</v>
      </c>
      <c r="B41" t="s">
        <v>4</v>
      </c>
      <c r="C41">
        <v>0</v>
      </c>
      <c r="D41">
        <v>1</v>
      </c>
      <c r="E41">
        <v>0</v>
      </c>
      <c r="F41">
        <v>0</v>
      </c>
      <c r="G41">
        <v>0</v>
      </c>
      <c r="I41" s="2"/>
      <c r="J41" t="str">
        <f t="shared" si="1"/>
        <v>EEF</v>
      </c>
      <c r="K41">
        <f t="shared" si="2"/>
        <v>0</v>
      </c>
      <c r="L41">
        <f t="shared" si="3"/>
        <v>1</v>
      </c>
      <c r="M41">
        <f t="shared" si="4"/>
        <v>0</v>
      </c>
    </row>
    <row r="42" spans="1:13" x14ac:dyDescent="0.25">
      <c r="A42">
        <v>30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1</v>
      </c>
      <c r="I42" s="2"/>
      <c r="J42" t="str">
        <f t="shared" si="1"/>
        <v>AIC</v>
      </c>
      <c r="K42">
        <f t="shared" si="2"/>
        <v>0</v>
      </c>
      <c r="L42">
        <f t="shared" si="3"/>
        <v>0</v>
      </c>
      <c r="M42">
        <f t="shared" si="4"/>
        <v>1</v>
      </c>
    </row>
    <row r="43" spans="1:13" x14ac:dyDescent="0.25">
      <c r="A43">
        <v>40</v>
      </c>
      <c r="B43" t="s">
        <v>6</v>
      </c>
      <c r="C43">
        <v>0</v>
      </c>
      <c r="D43">
        <v>0.995</v>
      </c>
      <c r="E43">
        <v>5.0000000000000001E-3</v>
      </c>
      <c r="F43">
        <v>0</v>
      </c>
      <c r="G43">
        <v>0</v>
      </c>
      <c r="I43" s="2">
        <f t="shared" si="0"/>
        <v>40</v>
      </c>
      <c r="J43" t="str">
        <f t="shared" si="1"/>
        <v>BIC</v>
      </c>
      <c r="K43">
        <f t="shared" si="2"/>
        <v>0</v>
      </c>
      <c r="L43">
        <f t="shared" si="3"/>
        <v>0.995</v>
      </c>
      <c r="M43">
        <f t="shared" si="4"/>
        <v>5.0000000000000001E-3</v>
      </c>
    </row>
    <row r="44" spans="1:13" x14ac:dyDescent="0.25">
      <c r="A44">
        <v>40</v>
      </c>
      <c r="B44" t="s">
        <v>5</v>
      </c>
      <c r="C44">
        <v>0</v>
      </c>
      <c r="D44">
        <v>1</v>
      </c>
      <c r="E44">
        <v>0</v>
      </c>
      <c r="F44">
        <v>0</v>
      </c>
      <c r="G44">
        <v>0</v>
      </c>
      <c r="I44" s="2"/>
      <c r="J44" t="str">
        <f t="shared" si="1"/>
        <v>PAL</v>
      </c>
      <c r="K44">
        <f t="shared" si="2"/>
        <v>0</v>
      </c>
      <c r="L44">
        <f t="shared" si="3"/>
        <v>1</v>
      </c>
      <c r="M44">
        <f t="shared" si="4"/>
        <v>0</v>
      </c>
    </row>
    <row r="45" spans="1:13" x14ac:dyDescent="0.25">
      <c r="A45">
        <v>40</v>
      </c>
      <c r="B45" t="s">
        <v>4</v>
      </c>
      <c r="C45">
        <v>0</v>
      </c>
      <c r="D45">
        <v>1</v>
      </c>
      <c r="E45">
        <v>0</v>
      </c>
      <c r="F45">
        <v>0</v>
      </c>
      <c r="G45">
        <v>0</v>
      </c>
      <c r="I45" s="2"/>
      <c r="J45" t="str">
        <f t="shared" si="1"/>
        <v>EEF</v>
      </c>
      <c r="K45">
        <f t="shared" si="2"/>
        <v>0</v>
      </c>
      <c r="L45">
        <f t="shared" si="3"/>
        <v>1</v>
      </c>
      <c r="M45">
        <f t="shared" si="4"/>
        <v>0</v>
      </c>
    </row>
    <row r="46" spans="1:13" x14ac:dyDescent="0.25">
      <c r="A46">
        <v>40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1</v>
      </c>
      <c r="I46" s="2"/>
      <c r="J46" t="str">
        <f t="shared" si="1"/>
        <v>AIC</v>
      </c>
      <c r="K46">
        <f t="shared" si="2"/>
        <v>0</v>
      </c>
      <c r="L46">
        <f t="shared" si="3"/>
        <v>0</v>
      </c>
      <c r="M46">
        <f t="shared" si="4"/>
        <v>1</v>
      </c>
    </row>
    <row r="49" spans="2:6" x14ac:dyDescent="0.25">
      <c r="C49" t="s">
        <v>6</v>
      </c>
      <c r="D49" t="s">
        <v>5</v>
      </c>
      <c r="E49" t="s">
        <v>4</v>
      </c>
      <c r="F49" t="s">
        <v>3</v>
      </c>
    </row>
    <row r="50" spans="2:6" x14ac:dyDescent="0.25">
      <c r="B50">
        <f>I3</f>
        <v>2</v>
      </c>
      <c r="C50">
        <f t="array" ref="C50:F50">TRANSPOSE(L3:L6)</f>
        <v>0</v>
      </c>
      <c r="D50">
        <v>0.255</v>
      </c>
      <c r="E50">
        <v>0</v>
      </c>
      <c r="F50">
        <v>0</v>
      </c>
    </row>
    <row r="51" spans="2:6" x14ac:dyDescent="0.25">
      <c r="B51">
        <f>I7</f>
        <v>3</v>
      </c>
      <c r="C51">
        <f t="array" ref="C51:F51">TRANSPOSE(L7:L10)</f>
        <v>0</v>
      </c>
      <c r="D51">
        <v>0.06</v>
      </c>
      <c r="E51">
        <v>0</v>
      </c>
      <c r="F51">
        <v>0</v>
      </c>
    </row>
    <row r="52" spans="2:6" x14ac:dyDescent="0.25">
      <c r="B52">
        <f>I11</f>
        <v>4</v>
      </c>
      <c r="C52">
        <f t="array" ref="C52:F52">TRANSPOSE(L11:L14)</f>
        <v>0.05</v>
      </c>
      <c r="D52">
        <v>8.5000000000000006E-2</v>
      </c>
      <c r="E52">
        <v>0</v>
      </c>
      <c r="F52">
        <v>0</v>
      </c>
    </row>
    <row r="53" spans="2:6" x14ac:dyDescent="0.25">
      <c r="B53">
        <f>I15</f>
        <v>5</v>
      </c>
      <c r="C53">
        <f t="array" ref="C53:F53">TRANSPOSE(L15:L18)</f>
        <v>0.28999999999999998</v>
      </c>
      <c r="D53">
        <v>0.30499999999999999</v>
      </c>
      <c r="E53">
        <v>0</v>
      </c>
      <c r="F53">
        <v>0</v>
      </c>
    </row>
    <row r="54" spans="2:6" x14ac:dyDescent="0.25">
      <c r="B54">
        <f>I19</f>
        <v>7</v>
      </c>
      <c r="C54">
        <f t="array" ref="C54:F54">TRANSPOSE(L19:L22)</f>
        <v>0.69499999999999995</v>
      </c>
      <c r="D54">
        <v>0.745</v>
      </c>
      <c r="E54">
        <v>0</v>
      </c>
      <c r="F54">
        <v>0</v>
      </c>
    </row>
    <row r="55" spans="2:6" x14ac:dyDescent="0.25">
      <c r="B55">
        <f>I23</f>
        <v>9</v>
      </c>
      <c r="C55">
        <f t="array" ref="C55:F55">TRANSPOSE(L23:L26)</f>
        <v>0.78500000000000003</v>
      </c>
      <c r="D55">
        <v>0.95499999999999996</v>
      </c>
      <c r="E55">
        <v>1.4999999999999999E-2</v>
      </c>
      <c r="F55">
        <v>0</v>
      </c>
    </row>
    <row r="56" spans="2:6" x14ac:dyDescent="0.25">
      <c r="B56">
        <f>I27</f>
        <v>10</v>
      </c>
      <c r="C56">
        <f t="array" ref="C56:F56">TRANSPOSE(L27:L30)</f>
        <v>0.89</v>
      </c>
      <c r="D56">
        <v>0.98</v>
      </c>
      <c r="E56">
        <v>3.5000000000000003E-2</v>
      </c>
      <c r="F56">
        <v>0</v>
      </c>
    </row>
    <row r="57" spans="2:6" x14ac:dyDescent="0.25">
      <c r="B57">
        <f>I31</f>
        <v>15</v>
      </c>
      <c r="C57">
        <f t="array" ref="C57:F57">TRANSPOSE(L31:L34)</f>
        <v>0.96</v>
      </c>
      <c r="D57">
        <v>1</v>
      </c>
      <c r="E57">
        <v>0.32500000000000001</v>
      </c>
      <c r="F57">
        <v>0</v>
      </c>
    </row>
    <row r="58" spans="2:6" x14ac:dyDescent="0.25">
      <c r="B58">
        <f>I35</f>
        <v>20</v>
      </c>
      <c r="C58">
        <f t="array" ref="C58:F58">TRANSPOSE(L35:L38)</f>
        <v>0.96499999999999997</v>
      </c>
      <c r="D58">
        <v>1</v>
      </c>
      <c r="E58">
        <v>0.755</v>
      </c>
      <c r="F58">
        <v>0</v>
      </c>
    </row>
    <row r="59" spans="2:6" x14ac:dyDescent="0.25">
      <c r="B59">
        <f>I39</f>
        <v>30</v>
      </c>
      <c r="C59">
        <f t="array" ref="C59:F59">TRANSPOSE(L39:L42)</f>
        <v>0.99</v>
      </c>
      <c r="D59">
        <v>1</v>
      </c>
      <c r="E59">
        <v>1</v>
      </c>
      <c r="F59">
        <v>0</v>
      </c>
    </row>
    <row r="60" spans="2:6" x14ac:dyDescent="0.25">
      <c r="B60">
        <f>I43</f>
        <v>40</v>
      </c>
      <c r="C60">
        <f t="array" ref="C60:F60">TRANSPOSE(L43:L46)</f>
        <v>0.995</v>
      </c>
      <c r="D60">
        <v>1</v>
      </c>
      <c r="E60">
        <v>1</v>
      </c>
      <c r="F60">
        <v>0</v>
      </c>
    </row>
  </sheetData>
  <mergeCells count="12">
    <mergeCell ref="I43:I46"/>
    <mergeCell ref="C1:G1"/>
    <mergeCell ref="I3:I6"/>
    <mergeCell ref="I7:I10"/>
    <mergeCell ref="I11:I14"/>
    <mergeCell ref="I15:I18"/>
    <mergeCell ref="I19:I22"/>
    <mergeCell ref="I23:I26"/>
    <mergeCell ref="I27:I30"/>
    <mergeCell ref="I31:I34"/>
    <mergeCell ref="I35:I38"/>
    <mergeCell ref="I39:I4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43" workbookViewId="0">
      <selection activeCell="L23" sqref="L23"/>
    </sheetView>
  </sheetViews>
  <sheetFormatPr defaultRowHeight="15" x14ac:dyDescent="0.25"/>
  <cols>
    <col min="8" max="8" width="1.5703125" customWidth="1"/>
    <col min="11" max="11" width="18.85546875" bestFit="1" customWidth="1"/>
    <col min="12" max="12" width="20.140625" bestFit="1" customWidth="1"/>
    <col min="13" max="13" width="17.7109375" bestFit="1" customWidth="1"/>
  </cols>
  <sheetData>
    <row r="1" spans="1:13" x14ac:dyDescent="0.25">
      <c r="C1" s="2" t="s">
        <v>2</v>
      </c>
      <c r="D1" s="2"/>
      <c r="E1" s="2"/>
      <c r="F1" s="2"/>
      <c r="G1" s="2"/>
    </row>
    <row r="2" spans="1:13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I2" t="str">
        <f>A2</f>
        <v>S,T</v>
      </c>
      <c r="J2" t="str">
        <f>B2</f>
        <v>Method</v>
      </c>
      <c r="K2" t="s">
        <v>7</v>
      </c>
      <c r="L2" t="s">
        <v>8</v>
      </c>
      <c r="M2" t="s">
        <v>9</v>
      </c>
    </row>
    <row r="3" spans="1:13" x14ac:dyDescent="0.25">
      <c r="A3">
        <v>2</v>
      </c>
      <c r="B3" t="s">
        <v>6</v>
      </c>
      <c r="C3">
        <v>0</v>
      </c>
      <c r="D3">
        <v>0</v>
      </c>
      <c r="E3">
        <v>0.60499999999999998</v>
      </c>
      <c r="F3">
        <v>0.17</v>
      </c>
      <c r="G3">
        <v>0.22500000000000001</v>
      </c>
      <c r="I3" s="2">
        <f t="shared" ref="I3:I43" si="0">A3</f>
        <v>2</v>
      </c>
      <c r="J3" t="str">
        <f t="shared" ref="J3:J46" si="1">B3</f>
        <v>BIC</v>
      </c>
      <c r="K3">
        <f>C3</f>
        <v>0</v>
      </c>
      <c r="L3">
        <f>D3</f>
        <v>0</v>
      </c>
      <c r="M3">
        <f>SUM(E3:G3)</f>
        <v>1</v>
      </c>
    </row>
    <row r="4" spans="1:13" x14ac:dyDescent="0.25">
      <c r="A4">
        <v>2</v>
      </c>
      <c r="B4" t="s">
        <v>5</v>
      </c>
      <c r="C4">
        <v>0.28999999999999998</v>
      </c>
      <c r="D4">
        <v>0.375</v>
      </c>
      <c r="E4">
        <v>0.13500000000000001</v>
      </c>
      <c r="F4">
        <v>0.08</v>
      </c>
      <c r="G4">
        <v>0.12</v>
      </c>
      <c r="I4" s="2"/>
      <c r="J4" t="str">
        <f t="shared" si="1"/>
        <v>PAL</v>
      </c>
      <c r="K4">
        <f t="shared" ref="K4:K46" si="2">C4</f>
        <v>0.28999999999999998</v>
      </c>
      <c r="L4">
        <f t="shared" ref="L4:L46" si="3">D4</f>
        <v>0.375</v>
      </c>
      <c r="M4">
        <f t="shared" ref="M4:M46" si="4">SUM(E4:G4)</f>
        <v>0.33500000000000002</v>
      </c>
    </row>
    <row r="5" spans="1:13" x14ac:dyDescent="0.25">
      <c r="A5">
        <v>2</v>
      </c>
      <c r="B5" t="s">
        <v>4</v>
      </c>
      <c r="C5">
        <v>0</v>
      </c>
      <c r="D5">
        <v>0</v>
      </c>
      <c r="E5">
        <v>0.75</v>
      </c>
      <c r="F5">
        <v>0.14499999999999999</v>
      </c>
      <c r="G5">
        <v>0.105</v>
      </c>
      <c r="I5" s="2"/>
      <c r="J5" t="str">
        <f t="shared" si="1"/>
        <v>EEF</v>
      </c>
      <c r="K5">
        <f t="shared" si="2"/>
        <v>0</v>
      </c>
      <c r="L5">
        <f t="shared" si="3"/>
        <v>0</v>
      </c>
      <c r="M5">
        <f t="shared" si="4"/>
        <v>1</v>
      </c>
    </row>
    <row r="6" spans="1:13" x14ac:dyDescent="0.25">
      <c r="A6">
        <v>2</v>
      </c>
      <c r="B6" t="s">
        <v>3</v>
      </c>
      <c r="C6">
        <v>0</v>
      </c>
      <c r="D6">
        <v>0</v>
      </c>
      <c r="E6">
        <v>0.64</v>
      </c>
      <c r="F6">
        <v>0.18</v>
      </c>
      <c r="G6">
        <v>0.18</v>
      </c>
      <c r="I6" s="2"/>
      <c r="J6" t="str">
        <f t="shared" si="1"/>
        <v>AIC</v>
      </c>
      <c r="K6">
        <f t="shared" si="2"/>
        <v>0</v>
      </c>
      <c r="L6">
        <f t="shared" si="3"/>
        <v>0</v>
      </c>
      <c r="M6">
        <f t="shared" si="4"/>
        <v>1</v>
      </c>
    </row>
    <row r="7" spans="1:13" x14ac:dyDescent="0.25">
      <c r="A7">
        <v>3</v>
      </c>
      <c r="B7" t="s">
        <v>6</v>
      </c>
      <c r="C7">
        <v>0</v>
      </c>
      <c r="D7">
        <v>0</v>
      </c>
      <c r="E7">
        <v>0</v>
      </c>
      <c r="F7">
        <v>5.5E-2</v>
      </c>
      <c r="G7">
        <v>0.94499999999999995</v>
      </c>
      <c r="I7" s="2">
        <f t="shared" si="0"/>
        <v>3</v>
      </c>
      <c r="J7" t="str">
        <f t="shared" si="1"/>
        <v>BIC</v>
      </c>
      <c r="K7">
        <f t="shared" si="2"/>
        <v>0</v>
      </c>
      <c r="L7">
        <f t="shared" si="3"/>
        <v>0</v>
      </c>
      <c r="M7">
        <f t="shared" si="4"/>
        <v>1</v>
      </c>
    </row>
    <row r="8" spans="1:13" x14ac:dyDescent="0.25">
      <c r="A8">
        <v>3</v>
      </c>
      <c r="B8" t="s">
        <v>5</v>
      </c>
      <c r="C8">
        <v>0.36499999999999999</v>
      </c>
      <c r="D8">
        <v>3.5000000000000003E-2</v>
      </c>
      <c r="E8">
        <v>0.06</v>
      </c>
      <c r="F8">
        <v>0.21</v>
      </c>
      <c r="G8">
        <v>0.33</v>
      </c>
      <c r="I8" s="2"/>
      <c r="J8" t="str">
        <f t="shared" si="1"/>
        <v>PAL</v>
      </c>
      <c r="K8">
        <f t="shared" si="2"/>
        <v>0.36499999999999999</v>
      </c>
      <c r="L8">
        <f t="shared" si="3"/>
        <v>3.5000000000000003E-2</v>
      </c>
      <c r="M8">
        <f t="shared" si="4"/>
        <v>0.60000000000000009</v>
      </c>
    </row>
    <row r="9" spans="1:13" x14ac:dyDescent="0.25">
      <c r="A9">
        <v>3</v>
      </c>
      <c r="B9" t="s">
        <v>4</v>
      </c>
      <c r="C9">
        <v>0.99</v>
      </c>
      <c r="D9">
        <v>0</v>
      </c>
      <c r="E9">
        <v>0</v>
      </c>
      <c r="F9">
        <v>0</v>
      </c>
      <c r="G9">
        <v>0.01</v>
      </c>
      <c r="I9" s="2"/>
      <c r="J9" t="str">
        <f t="shared" si="1"/>
        <v>EEF</v>
      </c>
      <c r="K9">
        <f t="shared" si="2"/>
        <v>0.99</v>
      </c>
      <c r="L9">
        <f t="shared" si="3"/>
        <v>0</v>
      </c>
      <c r="M9">
        <f t="shared" si="4"/>
        <v>0.01</v>
      </c>
    </row>
    <row r="10" spans="1:13" x14ac:dyDescent="0.25">
      <c r="A10">
        <v>3</v>
      </c>
      <c r="B10" t="s">
        <v>3</v>
      </c>
      <c r="C10">
        <v>0</v>
      </c>
      <c r="D10">
        <v>0</v>
      </c>
      <c r="E10">
        <v>0</v>
      </c>
      <c r="F10">
        <v>4.4999999999999998E-2</v>
      </c>
      <c r="G10">
        <v>0.95499999999999996</v>
      </c>
      <c r="I10" s="2"/>
      <c r="J10" t="str">
        <f t="shared" si="1"/>
        <v>AIC</v>
      </c>
      <c r="K10">
        <f t="shared" si="2"/>
        <v>0</v>
      </c>
      <c r="L10">
        <f t="shared" si="3"/>
        <v>0</v>
      </c>
      <c r="M10">
        <f t="shared" si="4"/>
        <v>1</v>
      </c>
    </row>
    <row r="11" spans="1:13" x14ac:dyDescent="0.25">
      <c r="A11">
        <v>4</v>
      </c>
      <c r="B11" t="s">
        <v>6</v>
      </c>
      <c r="C11">
        <v>0.08</v>
      </c>
      <c r="D11">
        <v>0.06</v>
      </c>
      <c r="E11">
        <v>4.4999999999999998E-2</v>
      </c>
      <c r="F11">
        <v>0.06</v>
      </c>
      <c r="G11">
        <v>0.755</v>
      </c>
      <c r="I11" s="2">
        <f t="shared" si="0"/>
        <v>4</v>
      </c>
      <c r="J11" t="str">
        <f t="shared" si="1"/>
        <v>BIC</v>
      </c>
      <c r="K11">
        <f t="shared" si="2"/>
        <v>0.08</v>
      </c>
      <c r="L11">
        <f t="shared" si="3"/>
        <v>0.06</v>
      </c>
      <c r="M11">
        <f t="shared" si="4"/>
        <v>0.86</v>
      </c>
    </row>
    <row r="12" spans="1:13" x14ac:dyDescent="0.25">
      <c r="A12">
        <v>4</v>
      </c>
      <c r="B12" t="s">
        <v>5</v>
      </c>
      <c r="C12">
        <v>0.9</v>
      </c>
      <c r="D12">
        <v>6.5000000000000002E-2</v>
      </c>
      <c r="E12">
        <v>3.5000000000000003E-2</v>
      </c>
      <c r="F12">
        <v>0</v>
      </c>
      <c r="G12">
        <v>0</v>
      </c>
      <c r="I12" s="2"/>
      <c r="J12" t="str">
        <f t="shared" si="1"/>
        <v>PAL</v>
      </c>
      <c r="K12">
        <f t="shared" si="2"/>
        <v>0.9</v>
      </c>
      <c r="L12">
        <f t="shared" si="3"/>
        <v>6.5000000000000002E-2</v>
      </c>
      <c r="M12">
        <f t="shared" si="4"/>
        <v>3.5000000000000003E-2</v>
      </c>
    </row>
    <row r="13" spans="1:13" x14ac:dyDescent="0.25">
      <c r="A13">
        <v>4</v>
      </c>
      <c r="B13" t="s">
        <v>4</v>
      </c>
      <c r="C13">
        <v>1</v>
      </c>
      <c r="D13">
        <v>0</v>
      </c>
      <c r="E13">
        <v>0</v>
      </c>
      <c r="F13">
        <v>0</v>
      </c>
      <c r="G13">
        <v>0</v>
      </c>
      <c r="I13" s="2"/>
      <c r="J13" t="str">
        <f t="shared" si="1"/>
        <v>EEF</v>
      </c>
      <c r="K13">
        <f t="shared" si="2"/>
        <v>1</v>
      </c>
      <c r="L13">
        <f t="shared" si="3"/>
        <v>0</v>
      </c>
      <c r="M13">
        <f t="shared" si="4"/>
        <v>0</v>
      </c>
    </row>
    <row r="14" spans="1:13" x14ac:dyDescent="0.25">
      <c r="A14">
        <v>4</v>
      </c>
      <c r="B14" t="s">
        <v>3</v>
      </c>
      <c r="C14">
        <v>0</v>
      </c>
      <c r="D14">
        <v>0</v>
      </c>
      <c r="E14">
        <v>0</v>
      </c>
      <c r="F14">
        <v>0.02</v>
      </c>
      <c r="G14">
        <v>0.98</v>
      </c>
      <c r="I14" s="2"/>
      <c r="J14" t="str">
        <f t="shared" si="1"/>
        <v>AIC</v>
      </c>
      <c r="K14">
        <f t="shared" si="2"/>
        <v>0</v>
      </c>
      <c r="L14">
        <f t="shared" si="3"/>
        <v>0</v>
      </c>
      <c r="M14">
        <f t="shared" si="4"/>
        <v>1</v>
      </c>
    </row>
    <row r="15" spans="1:13" x14ac:dyDescent="0.25">
      <c r="A15">
        <v>5</v>
      </c>
      <c r="B15" t="s">
        <v>6</v>
      </c>
      <c r="C15">
        <v>0.23499999999999999</v>
      </c>
      <c r="D15">
        <v>0.26500000000000001</v>
      </c>
      <c r="E15">
        <v>0.115</v>
      </c>
      <c r="F15">
        <v>0.1</v>
      </c>
      <c r="G15">
        <v>0.28499999999999998</v>
      </c>
      <c r="I15" s="2">
        <f t="shared" si="0"/>
        <v>5</v>
      </c>
      <c r="J15" t="str">
        <f t="shared" si="1"/>
        <v>BIC</v>
      </c>
      <c r="K15">
        <f t="shared" si="2"/>
        <v>0.23499999999999999</v>
      </c>
      <c r="L15">
        <f t="shared" si="3"/>
        <v>0.26500000000000001</v>
      </c>
      <c r="M15">
        <f t="shared" si="4"/>
        <v>0.5</v>
      </c>
    </row>
    <row r="16" spans="1:13" x14ac:dyDescent="0.25">
      <c r="A16">
        <v>5</v>
      </c>
      <c r="B16" t="s">
        <v>5</v>
      </c>
      <c r="C16">
        <v>0.85499999999999998</v>
      </c>
      <c r="D16">
        <v>0.12</v>
      </c>
      <c r="E16">
        <v>0.02</v>
      </c>
      <c r="F16">
        <v>5.0000000000000001E-3</v>
      </c>
      <c r="G16">
        <v>0</v>
      </c>
      <c r="I16" s="2"/>
      <c r="J16" t="str">
        <f t="shared" si="1"/>
        <v>PAL</v>
      </c>
      <c r="K16">
        <f t="shared" si="2"/>
        <v>0.85499999999999998</v>
      </c>
      <c r="L16">
        <f t="shared" si="3"/>
        <v>0.12</v>
      </c>
      <c r="M16">
        <f t="shared" si="4"/>
        <v>2.5000000000000001E-2</v>
      </c>
    </row>
    <row r="17" spans="1:13" x14ac:dyDescent="0.25">
      <c r="A17">
        <v>5</v>
      </c>
      <c r="B17" t="s">
        <v>4</v>
      </c>
      <c r="C17">
        <v>1</v>
      </c>
      <c r="D17">
        <v>0</v>
      </c>
      <c r="E17">
        <v>0</v>
      </c>
      <c r="F17">
        <v>0</v>
      </c>
      <c r="G17">
        <v>0</v>
      </c>
      <c r="I17" s="2"/>
      <c r="J17" t="str">
        <f t="shared" si="1"/>
        <v>EEF</v>
      </c>
      <c r="K17">
        <f t="shared" si="2"/>
        <v>1</v>
      </c>
      <c r="L17">
        <f t="shared" si="3"/>
        <v>0</v>
      </c>
      <c r="M17">
        <f t="shared" si="4"/>
        <v>0</v>
      </c>
    </row>
    <row r="18" spans="1:13" x14ac:dyDescent="0.25">
      <c r="A18">
        <v>5</v>
      </c>
      <c r="B18" t="s">
        <v>3</v>
      </c>
      <c r="C18">
        <v>0</v>
      </c>
      <c r="D18">
        <v>5.0000000000000001E-3</v>
      </c>
      <c r="E18">
        <v>0</v>
      </c>
      <c r="F18">
        <v>1.4999999999999999E-2</v>
      </c>
      <c r="G18">
        <v>0.98</v>
      </c>
      <c r="I18" s="2"/>
      <c r="J18" t="str">
        <f t="shared" si="1"/>
        <v>AIC</v>
      </c>
      <c r="K18">
        <f t="shared" si="2"/>
        <v>0</v>
      </c>
      <c r="L18">
        <f t="shared" si="3"/>
        <v>5.0000000000000001E-3</v>
      </c>
      <c r="M18">
        <f t="shared" si="4"/>
        <v>0.995</v>
      </c>
    </row>
    <row r="19" spans="1:13" x14ac:dyDescent="0.25">
      <c r="A19">
        <v>7</v>
      </c>
      <c r="B19" t="s">
        <v>6</v>
      </c>
      <c r="C19">
        <v>0.17499999999999999</v>
      </c>
      <c r="D19">
        <v>0.6</v>
      </c>
      <c r="E19">
        <v>0.14000000000000001</v>
      </c>
      <c r="F19">
        <v>0.05</v>
      </c>
      <c r="G19">
        <v>3.5000000000000003E-2</v>
      </c>
      <c r="I19" s="2">
        <f t="shared" si="0"/>
        <v>7</v>
      </c>
      <c r="J19" t="str">
        <f t="shared" si="1"/>
        <v>BIC</v>
      </c>
      <c r="K19">
        <f t="shared" si="2"/>
        <v>0.17499999999999999</v>
      </c>
      <c r="L19">
        <f t="shared" si="3"/>
        <v>0.6</v>
      </c>
      <c r="M19">
        <f t="shared" si="4"/>
        <v>0.22500000000000001</v>
      </c>
    </row>
    <row r="20" spans="1:13" x14ac:dyDescent="0.25">
      <c r="A20">
        <v>7</v>
      </c>
      <c r="B20" t="s">
        <v>5</v>
      </c>
      <c r="C20">
        <v>0.52500000000000002</v>
      </c>
      <c r="D20">
        <v>0.42</v>
      </c>
      <c r="E20">
        <v>0.05</v>
      </c>
      <c r="F20">
        <v>5.0000000000000001E-3</v>
      </c>
      <c r="G20">
        <v>0</v>
      </c>
      <c r="I20" s="2"/>
      <c r="J20" t="str">
        <f t="shared" si="1"/>
        <v>PAL</v>
      </c>
      <c r="K20">
        <f t="shared" si="2"/>
        <v>0.52500000000000002</v>
      </c>
      <c r="L20">
        <f t="shared" si="3"/>
        <v>0.42</v>
      </c>
      <c r="M20">
        <f t="shared" si="4"/>
        <v>5.5E-2</v>
      </c>
    </row>
    <row r="21" spans="1:13" x14ac:dyDescent="0.25">
      <c r="A21">
        <v>7</v>
      </c>
      <c r="B21" t="s">
        <v>4</v>
      </c>
      <c r="C21">
        <v>1</v>
      </c>
      <c r="D21">
        <v>0</v>
      </c>
      <c r="E21">
        <v>0</v>
      </c>
      <c r="F21">
        <v>0</v>
      </c>
      <c r="G21">
        <v>0</v>
      </c>
      <c r="I21" s="2"/>
      <c r="J21" t="str">
        <f t="shared" si="1"/>
        <v>EEF</v>
      </c>
      <c r="K21">
        <f t="shared" si="2"/>
        <v>1</v>
      </c>
      <c r="L21">
        <f t="shared" si="3"/>
        <v>0</v>
      </c>
      <c r="M21">
        <f t="shared" si="4"/>
        <v>0</v>
      </c>
    </row>
    <row r="22" spans="1:13" x14ac:dyDescent="0.25">
      <c r="A22">
        <v>7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1</v>
      </c>
      <c r="I22" s="2"/>
      <c r="J22" t="str">
        <f t="shared" si="1"/>
        <v>AIC</v>
      </c>
      <c r="K22">
        <f t="shared" si="2"/>
        <v>0</v>
      </c>
      <c r="L22">
        <f t="shared" si="3"/>
        <v>0</v>
      </c>
      <c r="M22">
        <f t="shared" si="4"/>
        <v>1</v>
      </c>
    </row>
    <row r="23" spans="1:13" x14ac:dyDescent="0.25">
      <c r="A23">
        <v>9</v>
      </c>
      <c r="B23" t="s">
        <v>6</v>
      </c>
      <c r="C23">
        <v>0.03</v>
      </c>
      <c r="D23">
        <v>0.84</v>
      </c>
      <c r="E23">
        <v>0.1</v>
      </c>
      <c r="F23">
        <v>0.03</v>
      </c>
      <c r="G23">
        <v>0</v>
      </c>
      <c r="I23" s="2">
        <f t="shared" si="0"/>
        <v>9</v>
      </c>
      <c r="J23" t="str">
        <f t="shared" si="1"/>
        <v>BIC</v>
      </c>
      <c r="K23">
        <f t="shared" si="2"/>
        <v>0.03</v>
      </c>
      <c r="L23">
        <f t="shared" si="3"/>
        <v>0.84</v>
      </c>
      <c r="M23">
        <f t="shared" si="4"/>
        <v>0.13</v>
      </c>
    </row>
    <row r="24" spans="1:13" x14ac:dyDescent="0.25">
      <c r="A24">
        <v>9</v>
      </c>
      <c r="B24" t="s">
        <v>5</v>
      </c>
      <c r="C24">
        <v>0.215</v>
      </c>
      <c r="D24">
        <v>0.745</v>
      </c>
      <c r="E24">
        <v>0.04</v>
      </c>
      <c r="F24">
        <v>0</v>
      </c>
      <c r="G24">
        <v>0</v>
      </c>
      <c r="I24" s="2"/>
      <c r="J24" t="str">
        <f t="shared" si="1"/>
        <v>PAL</v>
      </c>
      <c r="K24">
        <f t="shared" si="2"/>
        <v>0.215</v>
      </c>
      <c r="L24">
        <f t="shared" si="3"/>
        <v>0.745</v>
      </c>
      <c r="M24">
        <f t="shared" si="4"/>
        <v>0.04</v>
      </c>
    </row>
    <row r="25" spans="1:13" x14ac:dyDescent="0.25">
      <c r="A25">
        <v>9</v>
      </c>
      <c r="B25" t="s">
        <v>4</v>
      </c>
      <c r="C25">
        <v>1</v>
      </c>
      <c r="D25">
        <v>0</v>
      </c>
      <c r="E25">
        <v>0</v>
      </c>
      <c r="F25">
        <v>0</v>
      </c>
      <c r="G25">
        <v>0</v>
      </c>
      <c r="I25" s="2"/>
      <c r="J25" t="str">
        <f t="shared" si="1"/>
        <v>EEF</v>
      </c>
      <c r="K25">
        <f t="shared" si="2"/>
        <v>1</v>
      </c>
      <c r="L25">
        <f t="shared" si="3"/>
        <v>0</v>
      </c>
      <c r="M25">
        <f t="shared" si="4"/>
        <v>0</v>
      </c>
    </row>
    <row r="26" spans="1:13" x14ac:dyDescent="0.25">
      <c r="A26">
        <v>9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1</v>
      </c>
      <c r="I26" s="2"/>
      <c r="J26" t="str">
        <f t="shared" si="1"/>
        <v>AIC</v>
      </c>
      <c r="K26">
        <f t="shared" si="2"/>
        <v>0</v>
      </c>
      <c r="L26">
        <f t="shared" si="3"/>
        <v>0</v>
      </c>
      <c r="M26">
        <f t="shared" si="4"/>
        <v>1</v>
      </c>
    </row>
    <row r="27" spans="1:13" x14ac:dyDescent="0.25">
      <c r="A27">
        <v>10</v>
      </c>
      <c r="B27" t="s">
        <v>6</v>
      </c>
      <c r="C27">
        <v>2.5000000000000001E-2</v>
      </c>
      <c r="D27">
        <v>0.86</v>
      </c>
      <c r="E27">
        <v>0.105</v>
      </c>
      <c r="F27">
        <v>0.01</v>
      </c>
      <c r="G27">
        <v>0</v>
      </c>
      <c r="I27" s="2">
        <f t="shared" si="0"/>
        <v>10</v>
      </c>
      <c r="J27" t="str">
        <f t="shared" si="1"/>
        <v>BIC</v>
      </c>
      <c r="K27">
        <f t="shared" si="2"/>
        <v>2.5000000000000001E-2</v>
      </c>
      <c r="L27">
        <f t="shared" si="3"/>
        <v>0.86</v>
      </c>
      <c r="M27">
        <f t="shared" si="4"/>
        <v>0.11499999999999999</v>
      </c>
    </row>
    <row r="28" spans="1:13" x14ac:dyDescent="0.25">
      <c r="A28">
        <v>10</v>
      </c>
      <c r="B28" t="s">
        <v>5</v>
      </c>
      <c r="C28">
        <v>0.16</v>
      </c>
      <c r="D28">
        <v>0.81499999999999995</v>
      </c>
      <c r="E28">
        <v>2.5000000000000001E-2</v>
      </c>
      <c r="F28">
        <v>0</v>
      </c>
      <c r="G28">
        <v>0</v>
      </c>
      <c r="I28" s="2"/>
      <c r="J28" t="str">
        <f t="shared" si="1"/>
        <v>PAL</v>
      </c>
      <c r="K28">
        <f t="shared" si="2"/>
        <v>0.16</v>
      </c>
      <c r="L28">
        <f t="shared" si="3"/>
        <v>0.81499999999999995</v>
      </c>
      <c r="M28">
        <f t="shared" si="4"/>
        <v>2.5000000000000001E-2</v>
      </c>
    </row>
    <row r="29" spans="1:13" x14ac:dyDescent="0.25">
      <c r="A29">
        <v>10</v>
      </c>
      <c r="B29" t="s">
        <v>4</v>
      </c>
      <c r="C29">
        <v>1</v>
      </c>
      <c r="D29">
        <v>0</v>
      </c>
      <c r="E29">
        <v>0</v>
      </c>
      <c r="F29">
        <v>0</v>
      </c>
      <c r="G29">
        <v>0</v>
      </c>
      <c r="I29" s="2"/>
      <c r="J29" t="str">
        <f t="shared" si="1"/>
        <v>EEF</v>
      </c>
      <c r="K29">
        <f t="shared" si="2"/>
        <v>1</v>
      </c>
      <c r="L29">
        <f t="shared" si="3"/>
        <v>0</v>
      </c>
      <c r="M29">
        <f t="shared" si="4"/>
        <v>0</v>
      </c>
    </row>
    <row r="30" spans="1:13" x14ac:dyDescent="0.25">
      <c r="A30">
        <v>10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1</v>
      </c>
      <c r="I30" s="2"/>
      <c r="J30" t="str">
        <f t="shared" si="1"/>
        <v>AIC</v>
      </c>
      <c r="K30">
        <f t="shared" si="2"/>
        <v>0</v>
      </c>
      <c r="L30">
        <f t="shared" si="3"/>
        <v>0</v>
      </c>
      <c r="M30">
        <f t="shared" si="4"/>
        <v>1</v>
      </c>
    </row>
    <row r="31" spans="1:13" x14ac:dyDescent="0.25">
      <c r="A31">
        <v>15</v>
      </c>
      <c r="B31" t="s">
        <v>6</v>
      </c>
      <c r="C31">
        <v>0</v>
      </c>
      <c r="D31">
        <v>0.95499999999999996</v>
      </c>
      <c r="E31">
        <v>4.4999999999999998E-2</v>
      </c>
      <c r="F31">
        <v>0</v>
      </c>
      <c r="G31">
        <v>0</v>
      </c>
      <c r="I31" s="2">
        <f t="shared" si="0"/>
        <v>15</v>
      </c>
      <c r="J31" t="str">
        <f t="shared" si="1"/>
        <v>BIC</v>
      </c>
      <c r="K31">
        <f t="shared" si="2"/>
        <v>0</v>
      </c>
      <c r="L31">
        <f t="shared" si="3"/>
        <v>0.95499999999999996</v>
      </c>
      <c r="M31">
        <f t="shared" si="4"/>
        <v>4.4999999999999998E-2</v>
      </c>
    </row>
    <row r="32" spans="1:13" x14ac:dyDescent="0.25">
      <c r="A32">
        <v>15</v>
      </c>
      <c r="B32" t="s">
        <v>5</v>
      </c>
      <c r="C32">
        <v>0</v>
      </c>
      <c r="D32">
        <v>1</v>
      </c>
      <c r="E32">
        <v>0</v>
      </c>
      <c r="F32">
        <v>0</v>
      </c>
      <c r="G32">
        <v>0</v>
      </c>
      <c r="I32" s="2"/>
      <c r="J32" t="str">
        <f t="shared" si="1"/>
        <v>PAL</v>
      </c>
      <c r="K32">
        <f t="shared" si="2"/>
        <v>0</v>
      </c>
      <c r="L32">
        <f t="shared" si="3"/>
        <v>1</v>
      </c>
      <c r="M32">
        <f t="shared" si="4"/>
        <v>0</v>
      </c>
    </row>
    <row r="33" spans="1:13" x14ac:dyDescent="0.25">
      <c r="A33">
        <v>15</v>
      </c>
      <c r="B33" t="s">
        <v>4</v>
      </c>
      <c r="C33">
        <v>0.99</v>
      </c>
      <c r="D33">
        <v>0.01</v>
      </c>
      <c r="E33">
        <v>0</v>
      </c>
      <c r="F33">
        <v>0</v>
      </c>
      <c r="G33">
        <v>0</v>
      </c>
      <c r="I33" s="2"/>
      <c r="J33" t="str">
        <f t="shared" si="1"/>
        <v>EEF</v>
      </c>
      <c r="K33">
        <f t="shared" si="2"/>
        <v>0.99</v>
      </c>
      <c r="L33">
        <f t="shared" si="3"/>
        <v>0.01</v>
      </c>
      <c r="M33">
        <f t="shared" si="4"/>
        <v>0</v>
      </c>
    </row>
    <row r="34" spans="1:13" x14ac:dyDescent="0.25">
      <c r="A34">
        <v>15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1</v>
      </c>
      <c r="I34" s="2"/>
      <c r="J34" t="str">
        <f t="shared" si="1"/>
        <v>AIC</v>
      </c>
      <c r="K34">
        <f t="shared" si="2"/>
        <v>0</v>
      </c>
      <c r="L34">
        <f t="shared" si="3"/>
        <v>0</v>
      </c>
      <c r="M34">
        <f t="shared" si="4"/>
        <v>1</v>
      </c>
    </row>
    <row r="35" spans="1:13" x14ac:dyDescent="0.25">
      <c r="A35">
        <v>20</v>
      </c>
      <c r="B35" t="s">
        <v>6</v>
      </c>
      <c r="C35">
        <v>0</v>
      </c>
      <c r="D35">
        <v>0.97</v>
      </c>
      <c r="E35">
        <v>2.5000000000000001E-2</v>
      </c>
      <c r="F35">
        <v>5.0000000000000001E-3</v>
      </c>
      <c r="G35">
        <v>0</v>
      </c>
      <c r="I35" s="2">
        <f t="shared" si="0"/>
        <v>20</v>
      </c>
      <c r="J35" t="str">
        <f t="shared" si="1"/>
        <v>BIC</v>
      </c>
      <c r="K35">
        <f t="shared" si="2"/>
        <v>0</v>
      </c>
      <c r="L35">
        <f t="shared" si="3"/>
        <v>0.97</v>
      </c>
      <c r="M35">
        <f t="shared" si="4"/>
        <v>3.0000000000000002E-2</v>
      </c>
    </row>
    <row r="36" spans="1:13" x14ac:dyDescent="0.25">
      <c r="A36">
        <v>20</v>
      </c>
      <c r="B36" t="s">
        <v>5</v>
      </c>
      <c r="C36">
        <v>0</v>
      </c>
      <c r="D36">
        <v>1</v>
      </c>
      <c r="E36">
        <v>0</v>
      </c>
      <c r="F36">
        <v>0</v>
      </c>
      <c r="G36">
        <v>0</v>
      </c>
      <c r="I36" s="2"/>
      <c r="J36" t="str">
        <f t="shared" si="1"/>
        <v>PAL</v>
      </c>
      <c r="K36">
        <f t="shared" si="2"/>
        <v>0</v>
      </c>
      <c r="L36">
        <f t="shared" si="3"/>
        <v>1</v>
      </c>
      <c r="M36">
        <f t="shared" si="4"/>
        <v>0</v>
      </c>
    </row>
    <row r="37" spans="1:13" x14ac:dyDescent="0.25">
      <c r="A37">
        <v>20</v>
      </c>
      <c r="B37" t="s">
        <v>4</v>
      </c>
      <c r="C37">
        <v>0.93500000000000005</v>
      </c>
      <c r="D37">
        <v>6.5000000000000002E-2</v>
      </c>
      <c r="E37">
        <v>0</v>
      </c>
      <c r="F37">
        <v>0</v>
      </c>
      <c r="G37">
        <v>0</v>
      </c>
      <c r="I37" s="2"/>
      <c r="J37" t="str">
        <f t="shared" si="1"/>
        <v>EEF</v>
      </c>
      <c r="K37">
        <f t="shared" si="2"/>
        <v>0.93500000000000005</v>
      </c>
      <c r="L37">
        <f t="shared" si="3"/>
        <v>6.5000000000000002E-2</v>
      </c>
      <c r="M37">
        <f t="shared" si="4"/>
        <v>0</v>
      </c>
    </row>
    <row r="38" spans="1:13" x14ac:dyDescent="0.25">
      <c r="A38">
        <v>20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1</v>
      </c>
      <c r="I38" s="2"/>
      <c r="J38" t="str">
        <f t="shared" si="1"/>
        <v>AIC</v>
      </c>
      <c r="K38">
        <f t="shared" si="2"/>
        <v>0</v>
      </c>
      <c r="L38">
        <f t="shared" si="3"/>
        <v>0</v>
      </c>
      <c r="M38">
        <f t="shared" si="4"/>
        <v>1</v>
      </c>
    </row>
    <row r="39" spans="1:13" x14ac:dyDescent="0.25">
      <c r="A39">
        <v>30</v>
      </c>
      <c r="B39" t="s">
        <v>6</v>
      </c>
      <c r="C39">
        <v>0</v>
      </c>
      <c r="D39">
        <v>0.99</v>
      </c>
      <c r="E39">
        <v>0.01</v>
      </c>
      <c r="F39">
        <v>0</v>
      </c>
      <c r="G39">
        <v>0</v>
      </c>
      <c r="I39" s="2">
        <f t="shared" si="0"/>
        <v>30</v>
      </c>
      <c r="J39" t="str">
        <f t="shared" si="1"/>
        <v>BIC</v>
      </c>
      <c r="K39">
        <f t="shared" si="2"/>
        <v>0</v>
      </c>
      <c r="L39">
        <f t="shared" si="3"/>
        <v>0.99</v>
      </c>
      <c r="M39">
        <f t="shared" si="4"/>
        <v>0.01</v>
      </c>
    </row>
    <row r="40" spans="1:13" x14ac:dyDescent="0.25">
      <c r="A40">
        <v>30</v>
      </c>
      <c r="B40" t="s">
        <v>5</v>
      </c>
      <c r="C40">
        <v>0</v>
      </c>
      <c r="D40">
        <v>1</v>
      </c>
      <c r="E40">
        <v>0</v>
      </c>
      <c r="F40">
        <v>0</v>
      </c>
      <c r="G40">
        <v>0</v>
      </c>
      <c r="I40" s="2"/>
      <c r="J40" t="str">
        <f t="shared" si="1"/>
        <v>PAL</v>
      </c>
      <c r="K40">
        <f t="shared" si="2"/>
        <v>0</v>
      </c>
      <c r="L40">
        <f t="shared" si="3"/>
        <v>1</v>
      </c>
      <c r="M40">
        <f t="shared" si="4"/>
        <v>0</v>
      </c>
    </row>
    <row r="41" spans="1:13" x14ac:dyDescent="0.25">
      <c r="A41">
        <v>30</v>
      </c>
      <c r="B41" t="s">
        <v>4</v>
      </c>
      <c r="C41">
        <v>0.56000000000000005</v>
      </c>
      <c r="D41">
        <v>0.44</v>
      </c>
      <c r="E41">
        <v>0</v>
      </c>
      <c r="F41">
        <v>0</v>
      </c>
      <c r="G41">
        <v>0</v>
      </c>
      <c r="I41" s="2"/>
      <c r="J41" t="str">
        <f t="shared" si="1"/>
        <v>EEF</v>
      </c>
      <c r="K41">
        <f t="shared" si="2"/>
        <v>0.56000000000000005</v>
      </c>
      <c r="L41">
        <f t="shared" si="3"/>
        <v>0.44</v>
      </c>
      <c r="M41">
        <f t="shared" si="4"/>
        <v>0</v>
      </c>
    </row>
    <row r="42" spans="1:13" x14ac:dyDescent="0.25">
      <c r="A42">
        <v>30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1</v>
      </c>
      <c r="I42" s="2"/>
      <c r="J42" t="str">
        <f t="shared" si="1"/>
        <v>AIC</v>
      </c>
      <c r="K42">
        <f t="shared" si="2"/>
        <v>0</v>
      </c>
      <c r="L42">
        <f t="shared" si="3"/>
        <v>0</v>
      </c>
      <c r="M42">
        <f t="shared" si="4"/>
        <v>1</v>
      </c>
    </row>
    <row r="43" spans="1:13" x14ac:dyDescent="0.25">
      <c r="A43">
        <v>40</v>
      </c>
      <c r="B43" t="s">
        <v>6</v>
      </c>
      <c r="C43">
        <v>0</v>
      </c>
      <c r="D43">
        <v>1</v>
      </c>
      <c r="E43">
        <v>0</v>
      </c>
      <c r="F43">
        <v>0</v>
      </c>
      <c r="G43">
        <v>0</v>
      </c>
      <c r="I43" s="2">
        <f t="shared" si="0"/>
        <v>40</v>
      </c>
      <c r="J43" t="str">
        <f t="shared" si="1"/>
        <v>BIC</v>
      </c>
      <c r="K43">
        <f t="shared" si="2"/>
        <v>0</v>
      </c>
      <c r="L43">
        <f t="shared" si="3"/>
        <v>1</v>
      </c>
      <c r="M43">
        <f t="shared" si="4"/>
        <v>0</v>
      </c>
    </row>
    <row r="44" spans="1:13" x14ac:dyDescent="0.25">
      <c r="A44">
        <v>40</v>
      </c>
      <c r="B44" t="s">
        <v>5</v>
      </c>
      <c r="C44">
        <v>0</v>
      </c>
      <c r="D44">
        <v>1</v>
      </c>
      <c r="E44">
        <v>0</v>
      </c>
      <c r="F44">
        <v>0</v>
      </c>
      <c r="G44">
        <v>0</v>
      </c>
      <c r="I44" s="2"/>
      <c r="J44" t="str">
        <f t="shared" si="1"/>
        <v>PAL</v>
      </c>
      <c r="K44">
        <f t="shared" si="2"/>
        <v>0</v>
      </c>
      <c r="L44">
        <f t="shared" si="3"/>
        <v>1</v>
      </c>
      <c r="M44">
        <f t="shared" si="4"/>
        <v>0</v>
      </c>
    </row>
    <row r="45" spans="1:13" x14ac:dyDescent="0.25">
      <c r="A45">
        <v>40</v>
      </c>
      <c r="B45" t="s">
        <v>4</v>
      </c>
      <c r="C45">
        <v>0.04</v>
      </c>
      <c r="D45">
        <v>0.96</v>
      </c>
      <c r="E45">
        <v>0</v>
      </c>
      <c r="F45">
        <v>0</v>
      </c>
      <c r="G45">
        <v>0</v>
      </c>
      <c r="I45" s="2"/>
      <c r="J45" t="str">
        <f t="shared" si="1"/>
        <v>EEF</v>
      </c>
      <c r="K45">
        <f t="shared" si="2"/>
        <v>0.04</v>
      </c>
      <c r="L45">
        <f t="shared" si="3"/>
        <v>0.96</v>
      </c>
      <c r="M45">
        <f t="shared" si="4"/>
        <v>0</v>
      </c>
    </row>
    <row r="46" spans="1:13" x14ac:dyDescent="0.25">
      <c r="A46">
        <v>40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1</v>
      </c>
      <c r="I46" s="2"/>
      <c r="J46" t="str">
        <f t="shared" si="1"/>
        <v>AIC</v>
      </c>
      <c r="K46">
        <f t="shared" si="2"/>
        <v>0</v>
      </c>
      <c r="L46">
        <f t="shared" si="3"/>
        <v>0</v>
      </c>
      <c r="M46">
        <f t="shared" si="4"/>
        <v>1</v>
      </c>
    </row>
    <row r="49" spans="2:6" x14ac:dyDescent="0.25">
      <c r="C49" t="s">
        <v>6</v>
      </c>
      <c r="D49" t="s">
        <v>5</v>
      </c>
      <c r="E49" t="s">
        <v>4</v>
      </c>
      <c r="F49" t="s">
        <v>3</v>
      </c>
    </row>
    <row r="50" spans="2:6" x14ac:dyDescent="0.25">
      <c r="B50">
        <f>I3</f>
        <v>2</v>
      </c>
      <c r="C50">
        <f t="array" ref="C50:F50">TRANSPOSE(L3:L6)</f>
        <v>0</v>
      </c>
      <c r="D50">
        <v>0.375</v>
      </c>
      <c r="E50">
        <v>0</v>
      </c>
      <c r="F50">
        <v>0</v>
      </c>
    </row>
    <row r="51" spans="2:6" x14ac:dyDescent="0.25">
      <c r="B51">
        <f>I7</f>
        <v>3</v>
      </c>
      <c r="C51">
        <f t="array" ref="C51:F51">TRANSPOSE(L7:L10)</f>
        <v>0</v>
      </c>
      <c r="D51">
        <v>3.5000000000000003E-2</v>
      </c>
      <c r="E51">
        <v>0</v>
      </c>
      <c r="F51">
        <v>0</v>
      </c>
    </row>
    <row r="52" spans="2:6" x14ac:dyDescent="0.25">
      <c r="B52">
        <f>I11</f>
        <v>4</v>
      </c>
      <c r="C52">
        <f t="array" ref="C52:F52">TRANSPOSE(L11:L14)</f>
        <v>0.06</v>
      </c>
      <c r="D52">
        <v>6.5000000000000002E-2</v>
      </c>
      <c r="E52">
        <v>0</v>
      </c>
      <c r="F52">
        <v>0</v>
      </c>
    </row>
    <row r="53" spans="2:6" x14ac:dyDescent="0.25">
      <c r="B53">
        <f>I15</f>
        <v>5</v>
      </c>
      <c r="C53">
        <f t="array" ref="C53:F53">TRANSPOSE(L15:L18)</f>
        <v>0.26500000000000001</v>
      </c>
      <c r="D53">
        <v>0.12</v>
      </c>
      <c r="E53">
        <v>0</v>
      </c>
      <c r="F53">
        <v>5.0000000000000001E-3</v>
      </c>
    </row>
    <row r="54" spans="2:6" x14ac:dyDescent="0.25">
      <c r="B54">
        <f>I19</f>
        <v>7</v>
      </c>
      <c r="C54">
        <f t="array" ref="C54:F54">TRANSPOSE(L19:L22)</f>
        <v>0.6</v>
      </c>
      <c r="D54">
        <v>0.42</v>
      </c>
      <c r="E54">
        <v>0</v>
      </c>
      <c r="F54">
        <v>0</v>
      </c>
    </row>
    <row r="55" spans="2:6" x14ac:dyDescent="0.25">
      <c r="B55">
        <f>I23</f>
        <v>9</v>
      </c>
      <c r="C55">
        <f t="array" ref="C55:F55">TRANSPOSE(L23:L26)</f>
        <v>0.84</v>
      </c>
      <c r="D55">
        <v>0.745</v>
      </c>
      <c r="E55">
        <v>0</v>
      </c>
      <c r="F55">
        <v>0</v>
      </c>
    </row>
    <row r="56" spans="2:6" x14ac:dyDescent="0.25">
      <c r="B56">
        <f>I27</f>
        <v>10</v>
      </c>
      <c r="C56">
        <f t="array" ref="C56:F56">TRANSPOSE(L27:L30)</f>
        <v>0.86</v>
      </c>
      <c r="D56">
        <v>0.81499999999999995</v>
      </c>
      <c r="E56">
        <v>0</v>
      </c>
      <c r="F56">
        <v>0</v>
      </c>
    </row>
    <row r="57" spans="2:6" x14ac:dyDescent="0.25">
      <c r="B57">
        <f>I31</f>
        <v>15</v>
      </c>
      <c r="C57">
        <f t="array" ref="C57:F57">TRANSPOSE(L31:L34)</f>
        <v>0.95499999999999996</v>
      </c>
      <c r="D57">
        <v>1</v>
      </c>
      <c r="E57">
        <v>0.01</v>
      </c>
      <c r="F57">
        <v>0</v>
      </c>
    </row>
    <row r="58" spans="2:6" x14ac:dyDescent="0.25">
      <c r="B58">
        <f>I35</f>
        <v>20</v>
      </c>
      <c r="C58">
        <f t="array" ref="C58:F58">TRANSPOSE(L35:L38)</f>
        <v>0.97</v>
      </c>
      <c r="D58">
        <v>1</v>
      </c>
      <c r="E58">
        <v>6.5000000000000002E-2</v>
      </c>
      <c r="F58">
        <v>0</v>
      </c>
    </row>
    <row r="59" spans="2:6" x14ac:dyDescent="0.25">
      <c r="B59">
        <f>I39</f>
        <v>30</v>
      </c>
      <c r="C59">
        <f t="array" ref="C59:F59">TRANSPOSE(L39:L42)</f>
        <v>0.99</v>
      </c>
      <c r="D59">
        <v>1</v>
      </c>
      <c r="E59">
        <v>0.44</v>
      </c>
      <c r="F59">
        <v>0</v>
      </c>
    </row>
    <row r="60" spans="2:6" x14ac:dyDescent="0.25">
      <c r="B60">
        <f>I43</f>
        <v>40</v>
      </c>
      <c r="C60">
        <f t="array" ref="C60:F60">TRANSPOSE(L43:L46)</f>
        <v>1</v>
      </c>
      <c r="D60">
        <v>1</v>
      </c>
      <c r="E60">
        <v>0.96</v>
      </c>
      <c r="F60">
        <v>0</v>
      </c>
    </row>
  </sheetData>
  <mergeCells count="12">
    <mergeCell ref="I43:I46"/>
    <mergeCell ref="C1:G1"/>
    <mergeCell ref="I3:I6"/>
    <mergeCell ref="I7:I10"/>
    <mergeCell ref="I11:I14"/>
    <mergeCell ref="I15:I18"/>
    <mergeCell ref="I19:I22"/>
    <mergeCell ref="I23:I26"/>
    <mergeCell ref="I27:I30"/>
    <mergeCell ref="I31:I34"/>
    <mergeCell ref="I35:I38"/>
    <mergeCell ref="I39:I4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:F7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6</v>
      </c>
      <c r="D1" t="s">
        <v>5</v>
      </c>
      <c r="E1" t="s">
        <v>4</v>
      </c>
      <c r="F1" t="s">
        <v>3</v>
      </c>
    </row>
    <row r="2" spans="1:6" x14ac:dyDescent="0.25">
      <c r="A2">
        <v>0.5</v>
      </c>
      <c r="B2">
        <f>1/A2</f>
        <v>2</v>
      </c>
      <c r="C2">
        <f t="array" ref="C2:F2">TRANSPOSE(Sigsq_0_5!L23:L26)</f>
        <v>0.80500000000000005</v>
      </c>
      <c r="D2">
        <v>1</v>
      </c>
      <c r="E2">
        <v>1</v>
      </c>
      <c r="F2">
        <v>0</v>
      </c>
    </row>
    <row r="3" spans="1:6" x14ac:dyDescent="0.25">
      <c r="A3">
        <v>1</v>
      </c>
      <c r="B3">
        <f t="shared" ref="B3:B7" si="0">1/A3</f>
        <v>1</v>
      </c>
      <c r="C3">
        <f t="array" ref="C3:F3">TRANSPOSE(Sigsq_1!L23:L26)</f>
        <v>0.82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f t="shared" si="0"/>
        <v>0.33333333333333331</v>
      </c>
      <c r="C4">
        <f t="array" ref="C4:F4">TRANSPOSE(Sigsq_3!L23:L26)</f>
        <v>0.83</v>
      </c>
      <c r="D4">
        <v>1</v>
      </c>
      <c r="E4">
        <v>0.95499999999999996</v>
      </c>
      <c r="F4">
        <v>0</v>
      </c>
    </row>
    <row r="5" spans="1:6" x14ac:dyDescent="0.25">
      <c r="A5">
        <v>6</v>
      </c>
      <c r="B5">
        <f t="shared" si="0"/>
        <v>0.16666666666666666</v>
      </c>
      <c r="C5">
        <f t="array" ref="C5:F5">TRANSPOSE(Sigsq_6!L23:L26)</f>
        <v>0.84499999999999997</v>
      </c>
      <c r="D5">
        <v>0.98</v>
      </c>
      <c r="E5">
        <v>0.28999999999999998</v>
      </c>
      <c r="F5">
        <v>0</v>
      </c>
    </row>
    <row r="6" spans="1:6" x14ac:dyDescent="0.25">
      <c r="A6">
        <v>9</v>
      </c>
      <c r="B6">
        <f t="shared" si="0"/>
        <v>0.1111111111111111</v>
      </c>
      <c r="C6">
        <f t="array" ref="C6:F6">TRANSPOSE(Sigsq_9!L23:L26)</f>
        <v>0.78500000000000003</v>
      </c>
      <c r="D6">
        <v>0.95499999999999996</v>
      </c>
      <c r="E6">
        <v>1.4999999999999999E-2</v>
      </c>
      <c r="F6">
        <v>0</v>
      </c>
    </row>
    <row r="7" spans="1:6" x14ac:dyDescent="0.25">
      <c r="A7">
        <v>15</v>
      </c>
      <c r="B7">
        <f t="shared" si="0"/>
        <v>6.6666666666666666E-2</v>
      </c>
      <c r="C7">
        <f t="array" ref="C7:F7">TRANSPOSE(Sigsq_15!L23:L26)</f>
        <v>0.84</v>
      </c>
      <c r="D7">
        <v>0.745</v>
      </c>
      <c r="E7">
        <v>0</v>
      </c>
      <c r="F7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3" sqref="D13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6</v>
      </c>
      <c r="D1" t="s">
        <v>5</v>
      </c>
      <c r="E1" t="s">
        <v>4</v>
      </c>
      <c r="F1" t="s">
        <v>3</v>
      </c>
    </row>
    <row r="2" spans="1:6" x14ac:dyDescent="0.25">
      <c r="A2">
        <v>0.5</v>
      </c>
      <c r="B2">
        <f>1/A2</f>
        <v>2</v>
      </c>
      <c r="C2">
        <f t="array" ref="C2:F2">TRANSPOSE(Sigsq_0_5!L35:L38)</f>
        <v>0.96499999999999997</v>
      </c>
      <c r="D2">
        <v>1</v>
      </c>
      <c r="E2">
        <v>1</v>
      </c>
      <c r="F2">
        <v>0</v>
      </c>
    </row>
    <row r="3" spans="1:6" x14ac:dyDescent="0.25">
      <c r="A3">
        <v>1</v>
      </c>
      <c r="B3">
        <f t="shared" ref="B3:B7" si="0">1/A3</f>
        <v>1</v>
      </c>
      <c r="C3">
        <f t="array" ref="C3:F3">TRANSPOSE(Sigsq_1!L35:L38)</f>
        <v>0.98499999999999999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f t="shared" si="0"/>
        <v>0.33333333333333331</v>
      </c>
      <c r="C4">
        <f t="array" ref="C4:F4">TRANSPOSE(Sigsq_3!L35:L38)</f>
        <v>0.96</v>
      </c>
      <c r="D4">
        <v>1</v>
      </c>
      <c r="E4">
        <v>1</v>
      </c>
      <c r="F4">
        <v>0</v>
      </c>
    </row>
    <row r="5" spans="1:6" x14ac:dyDescent="0.25">
      <c r="A5">
        <v>6</v>
      </c>
      <c r="B5">
        <f t="shared" si="0"/>
        <v>0.16666666666666666</v>
      </c>
      <c r="C5">
        <f t="array" ref="C5:F5">TRANSPOSE(Sigsq_6!L35:L38)</f>
        <v>0.96</v>
      </c>
      <c r="D5">
        <v>1</v>
      </c>
      <c r="E5">
        <v>1</v>
      </c>
      <c r="F5">
        <v>0</v>
      </c>
    </row>
    <row r="6" spans="1:6" x14ac:dyDescent="0.25">
      <c r="A6">
        <v>9</v>
      </c>
      <c r="B6">
        <f t="shared" si="0"/>
        <v>0.1111111111111111</v>
      </c>
      <c r="C6">
        <f t="array" ref="C6:F6">TRANSPOSE(Sigsq_9!L35:L38)</f>
        <v>0.96499999999999997</v>
      </c>
      <c r="D6">
        <v>1</v>
      </c>
      <c r="E6">
        <v>0.755</v>
      </c>
      <c r="F6">
        <v>0</v>
      </c>
    </row>
    <row r="7" spans="1:6" x14ac:dyDescent="0.25">
      <c r="A7">
        <v>15</v>
      </c>
      <c r="B7">
        <f t="shared" si="0"/>
        <v>6.6666666666666666E-2</v>
      </c>
      <c r="C7">
        <f t="array" ref="C7:F7">TRANSPOSE(Sigsq_15!L35:L38)</f>
        <v>0.97</v>
      </c>
      <c r="D7">
        <v>1</v>
      </c>
      <c r="E7">
        <v>6.5000000000000002E-2</v>
      </c>
      <c r="F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Sigsq_0_5</vt:lpstr>
      <vt:lpstr>Sigsq_1</vt:lpstr>
      <vt:lpstr>Sigsq_3</vt:lpstr>
      <vt:lpstr>Sigsq_6</vt:lpstr>
      <vt:lpstr>Sigsq_9</vt:lpstr>
      <vt:lpstr>Sigsq_15</vt:lpstr>
      <vt:lpstr>1_sigsq_9</vt:lpstr>
      <vt:lpstr>1_sigsq_20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2017-03-18T15:37:18Z</dcterms:created>
  <dcterms:modified xsi:type="dcterms:W3CDTF">2017-10-15T20:09:01Z</dcterms:modified>
</cp:coreProperties>
</file>