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580dff3f96f123e/Senior/CE 186/"/>
    </mc:Choice>
  </mc:AlternateContent>
  <xr:revisionPtr revIDLastSave="470" documentId="618F274ADE30E43EEDA78928E1CAE59DDB172A7C" xr6:coauthVersionLast="24" xr6:coauthVersionMax="24" xr10:uidLastSave="{4C5F9064-2835-4CC7-86F7-558536FBC2AC}"/>
  <bookViews>
    <workbookView xWindow="0" yWindow="0" windowWidth="21600" windowHeight="9760" xr2:uid="{147CBBD9-25BD-44E2-8335-E8BC3755B121}"/>
  </bookViews>
  <sheets>
    <sheet name="Raw" sheetId="1" r:id="rId1"/>
    <sheet name="Edges" sheetId="3" r:id="rId2"/>
    <sheet name="Nodes" sheetId="4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J3" i="4" l="1"/>
  <c r="AJ4" i="4"/>
  <c r="AJ5" i="4"/>
  <c r="AJ6" i="4"/>
  <c r="AJ7" i="4"/>
  <c r="AJ8" i="4"/>
  <c r="AJ9" i="4"/>
  <c r="AJ10" i="4"/>
  <c r="AJ11" i="4"/>
  <c r="AJ12" i="4"/>
  <c r="AJ13" i="4"/>
  <c r="AJ14" i="4"/>
  <c r="AJ15" i="4"/>
  <c r="AJ16" i="4"/>
  <c r="AJ17" i="4"/>
  <c r="AJ18" i="4"/>
  <c r="AJ19" i="4"/>
  <c r="AJ20" i="4"/>
  <c r="AJ21" i="4"/>
  <c r="AJ22" i="4"/>
  <c r="AJ23" i="4"/>
  <c r="AJ24" i="4"/>
  <c r="AJ25" i="4"/>
  <c r="AJ26" i="4"/>
  <c r="AJ27" i="4"/>
  <c r="AJ28" i="4"/>
  <c r="AJ29" i="4"/>
  <c r="AJ30" i="4"/>
  <c r="AJ31" i="4"/>
  <c r="AJ32" i="4"/>
  <c r="AJ33" i="4"/>
  <c r="AJ34" i="4"/>
  <c r="AJ35" i="4"/>
  <c r="AJ36" i="4"/>
  <c r="AJ37" i="4"/>
  <c r="AJ38" i="4"/>
  <c r="AJ39" i="4"/>
  <c r="AJ40" i="4"/>
  <c r="AJ41" i="4"/>
  <c r="AJ42" i="4"/>
  <c r="AJ43" i="4"/>
  <c r="AJ44" i="4"/>
  <c r="AJ45" i="4"/>
  <c r="AJ46" i="4"/>
  <c r="AJ47" i="4"/>
  <c r="AJ48" i="4"/>
  <c r="AJ49" i="4"/>
  <c r="AJ50" i="4"/>
  <c r="AJ51" i="4"/>
  <c r="AJ52" i="4"/>
  <c r="AJ53" i="4"/>
  <c r="AJ54" i="4"/>
  <c r="AJ55" i="4"/>
  <c r="AJ56" i="4"/>
  <c r="AJ57" i="4"/>
  <c r="AJ58" i="4"/>
  <c r="AJ59" i="4"/>
  <c r="AJ60" i="4"/>
  <c r="AJ61" i="4"/>
  <c r="AJ62" i="4"/>
  <c r="AJ63" i="4"/>
  <c r="AJ64" i="4"/>
  <c r="AJ65" i="4"/>
  <c r="AJ66" i="4"/>
  <c r="AJ67" i="4"/>
  <c r="AJ68" i="4"/>
  <c r="AJ69" i="4"/>
  <c r="AJ70" i="4"/>
  <c r="AJ71" i="4"/>
  <c r="AJ72" i="4"/>
  <c r="AJ73" i="4"/>
  <c r="AJ74" i="4"/>
  <c r="AJ75" i="4"/>
  <c r="AJ76" i="4"/>
  <c r="AJ77" i="4"/>
  <c r="AJ78" i="4"/>
  <c r="AJ79" i="4"/>
  <c r="AJ80" i="4"/>
  <c r="AJ81" i="4"/>
  <c r="AJ2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85" i="4"/>
  <c r="C86" i="4"/>
  <c r="C84" i="4"/>
  <c r="C83" i="4"/>
  <c r="H54" i="3"/>
  <c r="U12" i="4"/>
  <c r="AH24" i="4"/>
  <c r="AD27" i="4"/>
  <c r="V30" i="4"/>
  <c r="AD35" i="4"/>
  <c r="V38" i="4"/>
  <c r="AD43" i="4"/>
  <c r="V46" i="4"/>
  <c r="S50" i="4"/>
  <c r="K51" i="4"/>
  <c r="AA51" i="4"/>
  <c r="S52" i="4"/>
  <c r="S54" i="4"/>
  <c r="K55" i="4"/>
  <c r="AA55" i="4"/>
  <c r="K57" i="4"/>
  <c r="AA57" i="4"/>
  <c r="K59" i="4"/>
  <c r="AA59" i="4"/>
  <c r="K61" i="4"/>
  <c r="AA61" i="4"/>
  <c r="S62" i="4"/>
  <c r="K63" i="4"/>
  <c r="AA63" i="4"/>
  <c r="K65" i="4"/>
  <c r="AA65" i="4"/>
  <c r="S66" i="4"/>
  <c r="K67" i="4"/>
  <c r="AA67" i="4"/>
  <c r="K69" i="4"/>
  <c r="S69" i="4"/>
  <c r="AA69" i="4"/>
  <c r="K70" i="4"/>
  <c r="S70" i="4"/>
  <c r="AA70" i="4"/>
  <c r="K71" i="4"/>
  <c r="Q71" i="4"/>
  <c r="V71" i="4"/>
  <c r="Z71" i="4"/>
  <c r="AD71" i="4"/>
  <c r="J6" i="4"/>
  <c r="J10" i="4"/>
  <c r="J14" i="4"/>
  <c r="J18" i="4"/>
  <c r="J22" i="4"/>
  <c r="J26" i="4"/>
  <c r="J30" i="4"/>
  <c r="J34" i="4"/>
  <c r="J38" i="4"/>
  <c r="J42" i="4"/>
  <c r="J46" i="4"/>
  <c r="J50" i="4"/>
  <c r="J54" i="4"/>
  <c r="J62" i="4"/>
  <c r="J66" i="4"/>
  <c r="J70" i="4"/>
  <c r="J2" i="4"/>
  <c r="I81" i="4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2" i="4"/>
  <c r="G74" i="4"/>
  <c r="K74" i="4" s="1"/>
  <c r="G78" i="4"/>
  <c r="K78" i="4" s="1"/>
  <c r="A73" i="4"/>
  <c r="B73" i="4"/>
  <c r="C73" i="4"/>
  <c r="D73" i="4"/>
  <c r="G73" i="4" s="1"/>
  <c r="A74" i="4"/>
  <c r="B74" i="4"/>
  <c r="C74" i="4"/>
  <c r="D74" i="4"/>
  <c r="A75" i="4"/>
  <c r="B75" i="4"/>
  <c r="C75" i="4"/>
  <c r="D75" i="4"/>
  <c r="G75" i="4" s="1"/>
  <c r="A76" i="4"/>
  <c r="B76" i="4"/>
  <c r="C76" i="4"/>
  <c r="D76" i="4"/>
  <c r="G76" i="4" s="1"/>
  <c r="A77" i="4"/>
  <c r="B77" i="4"/>
  <c r="C77" i="4"/>
  <c r="D77" i="4"/>
  <c r="G77" i="4" s="1"/>
  <c r="A78" i="4"/>
  <c r="B78" i="4"/>
  <c r="C78" i="4"/>
  <c r="D78" i="4"/>
  <c r="A79" i="4"/>
  <c r="B79" i="4"/>
  <c r="C79" i="4"/>
  <c r="D79" i="4"/>
  <c r="G79" i="4" s="1"/>
  <c r="A80" i="4"/>
  <c r="B80" i="4"/>
  <c r="C80" i="4"/>
  <c r="D80" i="4"/>
  <c r="G80" i="4" s="1"/>
  <c r="A81" i="4"/>
  <c r="B81" i="4"/>
  <c r="C81" i="4"/>
  <c r="D81" i="4"/>
  <c r="G81" i="4" s="1"/>
  <c r="D156" i="3"/>
  <c r="D157" i="3"/>
  <c r="D158" i="3"/>
  <c r="D159" i="3"/>
  <c r="D160" i="3"/>
  <c r="D161" i="3"/>
  <c r="D162" i="3"/>
  <c r="D163" i="3"/>
  <c r="D164" i="3"/>
  <c r="D165" i="3"/>
  <c r="D151" i="3"/>
  <c r="D142" i="3"/>
  <c r="D143" i="3"/>
  <c r="D59" i="4" s="1"/>
  <c r="G59" i="4" s="1"/>
  <c r="D144" i="3"/>
  <c r="D60" i="4" s="1"/>
  <c r="G60" i="4" s="1"/>
  <c r="K60" i="4" s="1"/>
  <c r="D139" i="3"/>
  <c r="D140" i="3"/>
  <c r="D136" i="3"/>
  <c r="D137" i="3"/>
  <c r="D53" i="4" s="1"/>
  <c r="G53" i="4" s="1"/>
  <c r="W53" i="4" s="1"/>
  <c r="D138" i="3"/>
  <c r="D54" i="4" s="1"/>
  <c r="G54" i="4" s="1"/>
  <c r="K54" i="4" s="1"/>
  <c r="D55" i="4"/>
  <c r="G55" i="4" s="1"/>
  <c r="W55" i="4" s="1"/>
  <c r="D141" i="3"/>
  <c r="D57" i="4" s="1"/>
  <c r="G57" i="4" s="1"/>
  <c r="D58" i="4"/>
  <c r="G58" i="4" s="1"/>
  <c r="D145" i="3"/>
  <c r="D61" i="4" s="1"/>
  <c r="G61" i="4" s="1"/>
  <c r="S61" i="4" s="1"/>
  <c r="D146" i="3"/>
  <c r="D147" i="3"/>
  <c r="D63" i="4" s="1"/>
  <c r="G63" i="4" s="1"/>
  <c r="D148" i="3"/>
  <c r="D64" i="4" s="1"/>
  <c r="G64" i="4" s="1"/>
  <c r="O64" i="4" s="1"/>
  <c r="D149" i="3"/>
  <c r="D150" i="3"/>
  <c r="D66" i="4" s="1"/>
  <c r="G66" i="4" s="1"/>
  <c r="O66" i="4" s="1"/>
  <c r="D67" i="4"/>
  <c r="G67" i="4" s="1"/>
  <c r="D152" i="3"/>
  <c r="D68" i="4" s="1"/>
  <c r="G68" i="4" s="1"/>
  <c r="K68" i="4" s="1"/>
  <c r="D153" i="3"/>
  <c r="D69" i="4" s="1"/>
  <c r="G69" i="4" s="1"/>
  <c r="O69" i="4" s="1"/>
  <c r="D154" i="3"/>
  <c r="D70" i="4" s="1"/>
  <c r="G70" i="4" s="1"/>
  <c r="P70" i="4" s="1"/>
  <c r="D155" i="3"/>
  <c r="D71" i="4" s="1"/>
  <c r="G71" i="4" s="1"/>
  <c r="A3" i="4"/>
  <c r="B3" i="4"/>
  <c r="C3" i="4"/>
  <c r="A4" i="4"/>
  <c r="B4" i="4"/>
  <c r="C4" i="4"/>
  <c r="A5" i="4"/>
  <c r="B5" i="4"/>
  <c r="C5" i="4"/>
  <c r="A6" i="4"/>
  <c r="B6" i="4"/>
  <c r="C6" i="4"/>
  <c r="A7" i="4"/>
  <c r="B7" i="4"/>
  <c r="C7" i="4"/>
  <c r="A8" i="4"/>
  <c r="B8" i="4"/>
  <c r="C8" i="4"/>
  <c r="A9" i="4"/>
  <c r="B9" i="4"/>
  <c r="C9" i="4"/>
  <c r="A10" i="4"/>
  <c r="B10" i="4"/>
  <c r="C10" i="4"/>
  <c r="A11" i="4"/>
  <c r="B11" i="4"/>
  <c r="C11" i="4"/>
  <c r="A12" i="4"/>
  <c r="B12" i="4"/>
  <c r="C12" i="4"/>
  <c r="A13" i="4"/>
  <c r="B13" i="4"/>
  <c r="C13" i="4"/>
  <c r="A14" i="4"/>
  <c r="B14" i="4"/>
  <c r="C14" i="4"/>
  <c r="A15" i="4"/>
  <c r="B15" i="4"/>
  <c r="C15" i="4"/>
  <c r="A16" i="4"/>
  <c r="B16" i="4"/>
  <c r="C16" i="4"/>
  <c r="A17" i="4"/>
  <c r="B17" i="4"/>
  <c r="C17" i="4"/>
  <c r="A18" i="4"/>
  <c r="B18" i="4"/>
  <c r="C18" i="4"/>
  <c r="A19" i="4"/>
  <c r="B19" i="4"/>
  <c r="C19" i="4"/>
  <c r="A20" i="4"/>
  <c r="B20" i="4"/>
  <c r="C20" i="4"/>
  <c r="A21" i="4"/>
  <c r="B21" i="4"/>
  <c r="C21" i="4"/>
  <c r="A22" i="4"/>
  <c r="B22" i="4"/>
  <c r="C22" i="4"/>
  <c r="A23" i="4"/>
  <c r="B23" i="4"/>
  <c r="C23" i="4"/>
  <c r="A24" i="4"/>
  <c r="B24" i="4"/>
  <c r="C24" i="4"/>
  <c r="A25" i="4"/>
  <c r="B25" i="4"/>
  <c r="C25" i="4"/>
  <c r="A26" i="4"/>
  <c r="B26" i="4"/>
  <c r="C26" i="4"/>
  <c r="A27" i="4"/>
  <c r="B27" i="4"/>
  <c r="C27" i="4"/>
  <c r="A28" i="4"/>
  <c r="B28" i="4"/>
  <c r="C28" i="4"/>
  <c r="A29" i="4"/>
  <c r="B29" i="4"/>
  <c r="C29" i="4"/>
  <c r="A30" i="4"/>
  <c r="B30" i="4"/>
  <c r="C30" i="4"/>
  <c r="A31" i="4"/>
  <c r="B31" i="4"/>
  <c r="C31" i="4"/>
  <c r="A32" i="4"/>
  <c r="B32" i="4"/>
  <c r="C32" i="4"/>
  <c r="A33" i="4"/>
  <c r="B33" i="4"/>
  <c r="C33" i="4"/>
  <c r="A34" i="4"/>
  <c r="B34" i="4"/>
  <c r="C34" i="4"/>
  <c r="A35" i="4"/>
  <c r="B35" i="4"/>
  <c r="C35" i="4"/>
  <c r="A36" i="4"/>
  <c r="B36" i="4"/>
  <c r="C36" i="4"/>
  <c r="A37" i="4"/>
  <c r="B37" i="4"/>
  <c r="C37" i="4"/>
  <c r="A38" i="4"/>
  <c r="B38" i="4"/>
  <c r="C38" i="4"/>
  <c r="A39" i="4"/>
  <c r="B39" i="4"/>
  <c r="C39" i="4"/>
  <c r="A40" i="4"/>
  <c r="B40" i="4"/>
  <c r="C40" i="4"/>
  <c r="A41" i="4"/>
  <c r="B41" i="4"/>
  <c r="C41" i="4"/>
  <c r="A42" i="4"/>
  <c r="B42" i="4"/>
  <c r="C42" i="4"/>
  <c r="A43" i="4"/>
  <c r="B43" i="4"/>
  <c r="C43" i="4"/>
  <c r="A44" i="4"/>
  <c r="B44" i="4"/>
  <c r="C44" i="4"/>
  <c r="A45" i="4"/>
  <c r="B45" i="4"/>
  <c r="C45" i="4"/>
  <c r="A46" i="4"/>
  <c r="B46" i="4"/>
  <c r="C46" i="4"/>
  <c r="A47" i="4"/>
  <c r="B47" i="4"/>
  <c r="C47" i="4"/>
  <c r="A48" i="4"/>
  <c r="B48" i="4"/>
  <c r="C48" i="4"/>
  <c r="A49" i="4"/>
  <c r="B49" i="4"/>
  <c r="C49" i="4"/>
  <c r="A50" i="4"/>
  <c r="B50" i="4"/>
  <c r="C50" i="4"/>
  <c r="A51" i="4"/>
  <c r="B51" i="4"/>
  <c r="C51" i="4"/>
  <c r="A52" i="4"/>
  <c r="B52" i="4"/>
  <c r="C52" i="4"/>
  <c r="A53" i="4"/>
  <c r="B53" i="4"/>
  <c r="C53" i="4"/>
  <c r="A54" i="4"/>
  <c r="B54" i="4"/>
  <c r="C54" i="4"/>
  <c r="A55" i="4"/>
  <c r="B55" i="4"/>
  <c r="C55" i="4"/>
  <c r="A56" i="4"/>
  <c r="B56" i="4"/>
  <c r="C56" i="4"/>
  <c r="A57" i="4"/>
  <c r="B57" i="4"/>
  <c r="C57" i="4"/>
  <c r="A58" i="4"/>
  <c r="B58" i="4"/>
  <c r="C58" i="4"/>
  <c r="A59" i="4"/>
  <c r="B59" i="4"/>
  <c r="C59" i="4"/>
  <c r="A60" i="4"/>
  <c r="B60" i="4"/>
  <c r="C60" i="4"/>
  <c r="A61" i="4"/>
  <c r="B61" i="4"/>
  <c r="C61" i="4"/>
  <c r="A62" i="4"/>
  <c r="B62" i="4"/>
  <c r="C62" i="4"/>
  <c r="A63" i="4"/>
  <c r="B63" i="4"/>
  <c r="C63" i="4"/>
  <c r="A64" i="4"/>
  <c r="B64" i="4"/>
  <c r="C64" i="4"/>
  <c r="A65" i="4"/>
  <c r="B65" i="4"/>
  <c r="C65" i="4"/>
  <c r="A66" i="4"/>
  <c r="B66" i="4"/>
  <c r="C66" i="4"/>
  <c r="A67" i="4"/>
  <c r="B67" i="4"/>
  <c r="C67" i="4"/>
  <c r="A68" i="4"/>
  <c r="B68" i="4"/>
  <c r="C68" i="4"/>
  <c r="A69" i="4"/>
  <c r="B69" i="4"/>
  <c r="C69" i="4"/>
  <c r="A70" i="4"/>
  <c r="B70" i="4"/>
  <c r="C70" i="4"/>
  <c r="A71" i="4"/>
  <c r="AH71" i="4" s="1"/>
  <c r="B71" i="4"/>
  <c r="C71" i="4"/>
  <c r="A72" i="4"/>
  <c r="B72" i="4"/>
  <c r="C72" i="4"/>
  <c r="D72" i="4"/>
  <c r="G72" i="4" s="1"/>
  <c r="B2" i="4"/>
  <c r="C2" i="4"/>
  <c r="A2" i="4"/>
  <c r="D87" i="3"/>
  <c r="D3" i="4" s="1"/>
  <c r="G3" i="4" s="1"/>
  <c r="D88" i="3"/>
  <c r="D4" i="4" s="1"/>
  <c r="G4" i="4" s="1"/>
  <c r="D89" i="3"/>
  <c r="D5" i="4" s="1"/>
  <c r="G5" i="4" s="1"/>
  <c r="D90" i="3"/>
  <c r="D6" i="4" s="1"/>
  <c r="G6" i="4" s="1"/>
  <c r="D91" i="3"/>
  <c r="D7" i="4" s="1"/>
  <c r="G7" i="4" s="1"/>
  <c r="D92" i="3"/>
  <c r="D8" i="4" s="1"/>
  <c r="G8" i="4" s="1"/>
  <c r="D93" i="3"/>
  <c r="D9" i="4" s="1"/>
  <c r="G9" i="4" s="1"/>
  <c r="J9" i="4" s="1"/>
  <c r="D94" i="3"/>
  <c r="D10" i="4" s="1"/>
  <c r="G10" i="4" s="1"/>
  <c r="D95" i="3"/>
  <c r="D11" i="4" s="1"/>
  <c r="G11" i="4" s="1"/>
  <c r="D96" i="3"/>
  <c r="D12" i="4" s="1"/>
  <c r="G12" i="4" s="1"/>
  <c r="D97" i="3"/>
  <c r="D13" i="4" s="1"/>
  <c r="G13" i="4" s="1"/>
  <c r="J13" i="4" s="1"/>
  <c r="D98" i="3"/>
  <c r="D14" i="4" s="1"/>
  <c r="G14" i="4" s="1"/>
  <c r="D99" i="3"/>
  <c r="D15" i="4" s="1"/>
  <c r="G15" i="4" s="1"/>
  <c r="D100" i="3"/>
  <c r="D16" i="4" s="1"/>
  <c r="G16" i="4" s="1"/>
  <c r="D101" i="3"/>
  <c r="D17" i="4" s="1"/>
  <c r="G17" i="4" s="1"/>
  <c r="J17" i="4" s="1"/>
  <c r="D102" i="3"/>
  <c r="D18" i="4" s="1"/>
  <c r="G18" i="4" s="1"/>
  <c r="D103" i="3"/>
  <c r="D19" i="4" s="1"/>
  <c r="G19" i="4" s="1"/>
  <c r="D104" i="3"/>
  <c r="D20" i="4" s="1"/>
  <c r="G20" i="4" s="1"/>
  <c r="D105" i="3"/>
  <c r="D21" i="4" s="1"/>
  <c r="G21" i="4" s="1"/>
  <c r="D106" i="3"/>
  <c r="D22" i="4" s="1"/>
  <c r="G22" i="4" s="1"/>
  <c r="R22" i="4" s="1"/>
  <c r="D107" i="3"/>
  <c r="D23" i="4" s="1"/>
  <c r="G23" i="4" s="1"/>
  <c r="D108" i="3"/>
  <c r="D24" i="4" s="1"/>
  <c r="G24" i="4" s="1"/>
  <c r="D109" i="3"/>
  <c r="D25" i="4" s="1"/>
  <c r="G25" i="4" s="1"/>
  <c r="J25" i="4" s="1"/>
  <c r="D110" i="3"/>
  <c r="D26" i="4" s="1"/>
  <c r="G26" i="4" s="1"/>
  <c r="V26" i="4" s="1"/>
  <c r="D111" i="3"/>
  <c r="D27" i="4" s="1"/>
  <c r="G27" i="4" s="1"/>
  <c r="N27" i="4" s="1"/>
  <c r="D112" i="3"/>
  <c r="D28" i="4" s="1"/>
  <c r="G28" i="4" s="1"/>
  <c r="D113" i="3"/>
  <c r="D29" i="4" s="1"/>
  <c r="G29" i="4" s="1"/>
  <c r="AD29" i="4" s="1"/>
  <c r="D114" i="3"/>
  <c r="D30" i="4" s="1"/>
  <c r="G30" i="4" s="1"/>
  <c r="D115" i="3"/>
  <c r="D31" i="4" s="1"/>
  <c r="G31" i="4" s="1"/>
  <c r="D116" i="3"/>
  <c r="D32" i="4" s="1"/>
  <c r="G32" i="4" s="1"/>
  <c r="D117" i="3"/>
  <c r="D33" i="4" s="1"/>
  <c r="G33" i="4" s="1"/>
  <c r="D118" i="3"/>
  <c r="D34" i="4" s="1"/>
  <c r="G34" i="4" s="1"/>
  <c r="V34" i="4" s="1"/>
  <c r="D119" i="3"/>
  <c r="D35" i="4" s="1"/>
  <c r="G35" i="4" s="1"/>
  <c r="N35" i="4" s="1"/>
  <c r="D120" i="3"/>
  <c r="D36" i="4" s="1"/>
  <c r="G36" i="4" s="1"/>
  <c r="D121" i="3"/>
  <c r="D37" i="4" s="1"/>
  <c r="G37" i="4" s="1"/>
  <c r="N37" i="4" s="1"/>
  <c r="D122" i="3"/>
  <c r="D38" i="4" s="1"/>
  <c r="G38" i="4" s="1"/>
  <c r="D123" i="3"/>
  <c r="D39" i="4" s="1"/>
  <c r="G39" i="4" s="1"/>
  <c r="D124" i="3"/>
  <c r="D40" i="4" s="1"/>
  <c r="G40" i="4" s="1"/>
  <c r="D125" i="3"/>
  <c r="D41" i="4" s="1"/>
  <c r="G41" i="4" s="1"/>
  <c r="J41" i="4" s="1"/>
  <c r="D126" i="3"/>
  <c r="D42" i="4" s="1"/>
  <c r="G42" i="4" s="1"/>
  <c r="V42" i="4" s="1"/>
  <c r="D127" i="3"/>
  <c r="D43" i="4" s="1"/>
  <c r="G43" i="4" s="1"/>
  <c r="N43" i="4" s="1"/>
  <c r="D128" i="3"/>
  <c r="D44" i="4" s="1"/>
  <c r="G44" i="4" s="1"/>
  <c r="D129" i="3"/>
  <c r="D45" i="4" s="1"/>
  <c r="G45" i="4" s="1"/>
  <c r="D130" i="3"/>
  <c r="D46" i="4" s="1"/>
  <c r="G46" i="4" s="1"/>
  <c r="D131" i="3"/>
  <c r="D47" i="4" s="1"/>
  <c r="G47" i="4" s="1"/>
  <c r="D132" i="3"/>
  <c r="D48" i="4" s="1"/>
  <c r="G48" i="4" s="1"/>
  <c r="D133" i="3"/>
  <c r="D49" i="4" s="1"/>
  <c r="G49" i="4" s="1"/>
  <c r="J49" i="4" s="1"/>
  <c r="D134" i="3"/>
  <c r="D50" i="4" s="1"/>
  <c r="G50" i="4" s="1"/>
  <c r="K50" i="4" s="1"/>
  <c r="D135" i="3"/>
  <c r="D51" i="4" s="1"/>
  <c r="G51" i="4" s="1"/>
  <c r="W51" i="4" s="1"/>
  <c r="D52" i="4"/>
  <c r="G52" i="4" s="1"/>
  <c r="D56" i="4"/>
  <c r="G56" i="4" s="1"/>
  <c r="O56" i="4" s="1"/>
  <c r="D62" i="4"/>
  <c r="G62" i="4" s="1"/>
  <c r="K62" i="4" s="1"/>
  <c r="D65" i="4"/>
  <c r="G65" i="4" s="1"/>
  <c r="W65" i="4" s="1"/>
  <c r="D86" i="3"/>
  <c r="D2" i="4" s="1"/>
  <c r="G2" i="4" s="1"/>
  <c r="B1" i="3"/>
  <c r="C1" i="3"/>
  <c r="D1" i="3"/>
  <c r="E1" i="3"/>
  <c r="F1" i="3"/>
  <c r="G1" i="3"/>
  <c r="H1" i="3"/>
  <c r="I1" i="3"/>
  <c r="J1" i="3"/>
  <c r="K1" i="3"/>
  <c r="L1" i="3"/>
  <c r="M1" i="3"/>
  <c r="N1" i="3"/>
  <c r="O1" i="3"/>
  <c r="P1" i="3"/>
  <c r="Q1" i="3"/>
  <c r="R1" i="3"/>
  <c r="S1" i="3"/>
  <c r="T1" i="3"/>
  <c r="U1" i="3"/>
  <c r="V1" i="3"/>
  <c r="W1" i="3"/>
  <c r="X1" i="3"/>
  <c r="Y1" i="3"/>
  <c r="Z1" i="3"/>
  <c r="AA1" i="3"/>
  <c r="AB1" i="3"/>
  <c r="AC1" i="3"/>
  <c r="AD1" i="3"/>
  <c r="AE1" i="3"/>
  <c r="AF1" i="3"/>
  <c r="B2" i="3"/>
  <c r="C2" i="3"/>
  <c r="D2" i="3"/>
  <c r="E2" i="3"/>
  <c r="F2" i="3"/>
  <c r="G2" i="3"/>
  <c r="H2" i="3"/>
  <c r="H28" i="3" s="1"/>
  <c r="I2" i="3"/>
  <c r="I28" i="3" s="1"/>
  <c r="J2" i="3"/>
  <c r="J28" i="3" s="1"/>
  <c r="J54" i="3" s="1"/>
  <c r="K2" i="3"/>
  <c r="K28" i="3" s="1"/>
  <c r="K54" i="3" s="1"/>
  <c r="L2" i="3"/>
  <c r="L28" i="3" s="1"/>
  <c r="M2" i="3"/>
  <c r="M28" i="3" s="1"/>
  <c r="M54" i="3" s="1"/>
  <c r="N2" i="3"/>
  <c r="N28" i="3" s="1"/>
  <c r="N54" i="3" s="1"/>
  <c r="O2" i="3"/>
  <c r="O28" i="3" s="1"/>
  <c r="O54" i="3" s="1"/>
  <c r="P2" i="3"/>
  <c r="P28" i="3" s="1"/>
  <c r="P54" i="3" s="1"/>
  <c r="Q2" i="3"/>
  <c r="Q28" i="3" s="1"/>
  <c r="Q54" i="3" s="1"/>
  <c r="R2" i="3"/>
  <c r="R28" i="3" s="1"/>
  <c r="R54" i="3" s="1"/>
  <c r="S2" i="3"/>
  <c r="S28" i="3" s="1"/>
  <c r="S54" i="3" s="1"/>
  <c r="T2" i="3"/>
  <c r="T28" i="3" s="1"/>
  <c r="T54" i="3" s="1"/>
  <c r="U2" i="3"/>
  <c r="U28" i="3" s="1"/>
  <c r="U54" i="3" s="1"/>
  <c r="V2" i="3"/>
  <c r="V28" i="3" s="1"/>
  <c r="W2" i="3"/>
  <c r="W28" i="3" s="1"/>
  <c r="W54" i="3" s="1"/>
  <c r="X2" i="3"/>
  <c r="X28" i="3" s="1"/>
  <c r="X54" i="3" s="1"/>
  <c r="Y2" i="3"/>
  <c r="Y28" i="3" s="1"/>
  <c r="Y54" i="3" s="1"/>
  <c r="Z2" i="3"/>
  <c r="Z28" i="3" s="1"/>
  <c r="Z54" i="3" s="1"/>
  <c r="AA2" i="3"/>
  <c r="AA28" i="3" s="1"/>
  <c r="AA54" i="3" s="1"/>
  <c r="AB2" i="3"/>
  <c r="AB28" i="3" s="1"/>
  <c r="AB54" i="3" s="1"/>
  <c r="AC2" i="3"/>
  <c r="AC28" i="3" s="1"/>
  <c r="AC54" i="3" s="1"/>
  <c r="AD2" i="3"/>
  <c r="AD28" i="3" s="1"/>
  <c r="AD54" i="3" s="1"/>
  <c r="AE2" i="3"/>
  <c r="AE28" i="3" s="1"/>
  <c r="AE54" i="3" s="1"/>
  <c r="AF2" i="3"/>
  <c r="AF28" i="3" s="1"/>
  <c r="AF54" i="3" s="1"/>
  <c r="B3" i="3"/>
  <c r="C3" i="3"/>
  <c r="D3" i="3"/>
  <c r="E3" i="3"/>
  <c r="F3" i="3"/>
  <c r="G3" i="3"/>
  <c r="H3" i="3"/>
  <c r="H29" i="3" s="1"/>
  <c r="I3" i="3"/>
  <c r="I29" i="3" s="1"/>
  <c r="I55" i="3" s="1"/>
  <c r="J3" i="3"/>
  <c r="J29" i="3" s="1"/>
  <c r="K3" i="3"/>
  <c r="K29" i="3" s="1"/>
  <c r="K55" i="3" s="1"/>
  <c r="L3" i="3"/>
  <c r="L29" i="3" s="1"/>
  <c r="L55" i="3" s="1"/>
  <c r="M3" i="3"/>
  <c r="M29" i="3" s="1"/>
  <c r="M55" i="3" s="1"/>
  <c r="N3" i="3"/>
  <c r="N29" i="3" s="1"/>
  <c r="N55" i="3" s="1"/>
  <c r="O3" i="3"/>
  <c r="O29" i="3" s="1"/>
  <c r="O55" i="3" s="1"/>
  <c r="P3" i="3"/>
  <c r="P29" i="3" s="1"/>
  <c r="P55" i="3" s="1"/>
  <c r="Q3" i="3"/>
  <c r="Q29" i="3" s="1"/>
  <c r="Q55" i="3" s="1"/>
  <c r="R3" i="3"/>
  <c r="R29" i="3" s="1"/>
  <c r="R55" i="3" s="1"/>
  <c r="S3" i="3"/>
  <c r="S29" i="3" s="1"/>
  <c r="S55" i="3" s="1"/>
  <c r="T3" i="3"/>
  <c r="T29" i="3" s="1"/>
  <c r="T55" i="3" s="1"/>
  <c r="U3" i="3"/>
  <c r="U29" i="3" s="1"/>
  <c r="U55" i="3" s="1"/>
  <c r="V3" i="3"/>
  <c r="V29" i="3" s="1"/>
  <c r="V55" i="3" s="1"/>
  <c r="W3" i="3"/>
  <c r="W29" i="3" s="1"/>
  <c r="W55" i="3" s="1"/>
  <c r="X3" i="3"/>
  <c r="X29" i="3" s="1"/>
  <c r="X55" i="3" s="1"/>
  <c r="Y3" i="3"/>
  <c r="Y29" i="3" s="1"/>
  <c r="Z3" i="3"/>
  <c r="Z29" i="3" s="1"/>
  <c r="Z55" i="3" s="1"/>
  <c r="AA3" i="3"/>
  <c r="AA29" i="3" s="1"/>
  <c r="AA55" i="3" s="1"/>
  <c r="AB3" i="3"/>
  <c r="AB29" i="3" s="1"/>
  <c r="AB55" i="3" s="1"/>
  <c r="AC3" i="3"/>
  <c r="AC29" i="3" s="1"/>
  <c r="AC55" i="3" s="1"/>
  <c r="AD3" i="3"/>
  <c r="AD29" i="3" s="1"/>
  <c r="AD55" i="3" s="1"/>
  <c r="AE3" i="3"/>
  <c r="AE29" i="3" s="1"/>
  <c r="AE55" i="3" s="1"/>
  <c r="AF3" i="3"/>
  <c r="AF29" i="3" s="1"/>
  <c r="AF55" i="3" s="1"/>
  <c r="B4" i="3"/>
  <c r="C4" i="3"/>
  <c r="D4" i="3"/>
  <c r="E4" i="3"/>
  <c r="F4" i="3"/>
  <c r="G4" i="3"/>
  <c r="H4" i="3"/>
  <c r="H30" i="3" s="1"/>
  <c r="H56" i="3" s="1"/>
  <c r="I4" i="3"/>
  <c r="I30" i="3" s="1"/>
  <c r="J4" i="3"/>
  <c r="J30" i="3" s="1"/>
  <c r="J56" i="3" s="1"/>
  <c r="K4" i="3"/>
  <c r="K30" i="3" s="1"/>
  <c r="K56" i="3" s="1"/>
  <c r="L4" i="3"/>
  <c r="L30" i="3" s="1"/>
  <c r="L56" i="3" s="1"/>
  <c r="M4" i="3"/>
  <c r="M30" i="3" s="1"/>
  <c r="M56" i="3" s="1"/>
  <c r="N4" i="3"/>
  <c r="N30" i="3" s="1"/>
  <c r="N56" i="3" s="1"/>
  <c r="O4" i="3"/>
  <c r="O30" i="3" s="1"/>
  <c r="O56" i="3" s="1"/>
  <c r="P4" i="3"/>
  <c r="P30" i="3" s="1"/>
  <c r="P56" i="3" s="1"/>
  <c r="Q4" i="3"/>
  <c r="Q30" i="3" s="1"/>
  <c r="Q56" i="3" s="1"/>
  <c r="R4" i="3"/>
  <c r="R30" i="3" s="1"/>
  <c r="R56" i="3" s="1"/>
  <c r="S4" i="3"/>
  <c r="S30" i="3" s="1"/>
  <c r="S56" i="3" s="1"/>
  <c r="T4" i="3"/>
  <c r="T30" i="3" s="1"/>
  <c r="T56" i="3" s="1"/>
  <c r="U4" i="3"/>
  <c r="U30" i="3" s="1"/>
  <c r="U56" i="3" s="1"/>
  <c r="V4" i="3"/>
  <c r="V30" i="3" s="1"/>
  <c r="V56" i="3" s="1"/>
  <c r="W4" i="3"/>
  <c r="W30" i="3" s="1"/>
  <c r="W56" i="3" s="1"/>
  <c r="X4" i="3"/>
  <c r="X30" i="3" s="1"/>
  <c r="Y4" i="3"/>
  <c r="Y30" i="3" s="1"/>
  <c r="Z4" i="3"/>
  <c r="Z30" i="3" s="1"/>
  <c r="Z56" i="3" s="1"/>
  <c r="AA4" i="3"/>
  <c r="AA30" i="3" s="1"/>
  <c r="AA56" i="3" s="1"/>
  <c r="AB4" i="3"/>
  <c r="AB30" i="3" s="1"/>
  <c r="AB56" i="3" s="1"/>
  <c r="AC4" i="3"/>
  <c r="AC30" i="3" s="1"/>
  <c r="AC56" i="3" s="1"/>
  <c r="AD4" i="3"/>
  <c r="AD30" i="3" s="1"/>
  <c r="AD56" i="3" s="1"/>
  <c r="AE4" i="3"/>
  <c r="AE30" i="3" s="1"/>
  <c r="AE56" i="3" s="1"/>
  <c r="AF4" i="3"/>
  <c r="AF30" i="3" s="1"/>
  <c r="AF56" i="3" s="1"/>
  <c r="B5" i="3"/>
  <c r="C5" i="3"/>
  <c r="D5" i="3"/>
  <c r="E5" i="3"/>
  <c r="F5" i="3"/>
  <c r="G5" i="3"/>
  <c r="H5" i="3"/>
  <c r="H31" i="3" s="1"/>
  <c r="H57" i="3" s="1"/>
  <c r="I5" i="3"/>
  <c r="I31" i="3" s="1"/>
  <c r="I57" i="3" s="1"/>
  <c r="J5" i="3"/>
  <c r="J31" i="3" s="1"/>
  <c r="J57" i="3" s="1"/>
  <c r="K5" i="3"/>
  <c r="K31" i="3" s="1"/>
  <c r="K57" i="3" s="1"/>
  <c r="L5" i="3"/>
  <c r="L31" i="3" s="1"/>
  <c r="M5" i="3"/>
  <c r="M31" i="3" s="1"/>
  <c r="M57" i="3" s="1"/>
  <c r="N5" i="3"/>
  <c r="N31" i="3" s="1"/>
  <c r="N57" i="3" s="1"/>
  <c r="O5" i="3"/>
  <c r="O31" i="3" s="1"/>
  <c r="O57" i="3" s="1"/>
  <c r="P5" i="3"/>
  <c r="P31" i="3" s="1"/>
  <c r="P57" i="3" s="1"/>
  <c r="Q5" i="3"/>
  <c r="Q31" i="3" s="1"/>
  <c r="R5" i="3"/>
  <c r="R31" i="3" s="1"/>
  <c r="R57" i="3" s="1"/>
  <c r="S5" i="3"/>
  <c r="S31" i="3" s="1"/>
  <c r="S57" i="3" s="1"/>
  <c r="T5" i="3"/>
  <c r="T31" i="3" s="1"/>
  <c r="T57" i="3" s="1"/>
  <c r="U5" i="3"/>
  <c r="U31" i="3" s="1"/>
  <c r="U57" i="3" s="1"/>
  <c r="V5" i="3"/>
  <c r="V31" i="3" s="1"/>
  <c r="V57" i="3" s="1"/>
  <c r="W5" i="3"/>
  <c r="W31" i="3" s="1"/>
  <c r="W57" i="3" s="1"/>
  <c r="X5" i="3"/>
  <c r="X31" i="3" s="1"/>
  <c r="X57" i="3" s="1"/>
  <c r="Y5" i="3"/>
  <c r="Y31" i="3" s="1"/>
  <c r="Y57" i="3" s="1"/>
  <c r="Z5" i="3"/>
  <c r="Z31" i="3" s="1"/>
  <c r="Z57" i="3" s="1"/>
  <c r="AA5" i="3"/>
  <c r="AA31" i="3" s="1"/>
  <c r="AA57" i="3" s="1"/>
  <c r="AB5" i="3"/>
  <c r="AB31" i="3" s="1"/>
  <c r="AB57" i="3" s="1"/>
  <c r="AC5" i="3"/>
  <c r="AC31" i="3" s="1"/>
  <c r="AC57" i="3" s="1"/>
  <c r="AD5" i="3"/>
  <c r="AD31" i="3" s="1"/>
  <c r="AD57" i="3" s="1"/>
  <c r="AE5" i="3"/>
  <c r="AE31" i="3" s="1"/>
  <c r="AE57" i="3" s="1"/>
  <c r="AF5" i="3"/>
  <c r="AF31" i="3" s="1"/>
  <c r="AF57" i="3" s="1"/>
  <c r="B6" i="3"/>
  <c r="C6" i="3"/>
  <c r="D6" i="3"/>
  <c r="E6" i="3"/>
  <c r="F6" i="3"/>
  <c r="G6" i="3"/>
  <c r="H6" i="3"/>
  <c r="H32" i="3" s="1"/>
  <c r="I6" i="3"/>
  <c r="I32" i="3" s="1"/>
  <c r="I58" i="3" s="1"/>
  <c r="J6" i="3"/>
  <c r="J32" i="3" s="1"/>
  <c r="J58" i="3" s="1"/>
  <c r="K6" i="3"/>
  <c r="K32" i="3" s="1"/>
  <c r="L6" i="3"/>
  <c r="L32" i="3" s="1"/>
  <c r="L58" i="3" s="1"/>
  <c r="M6" i="3"/>
  <c r="M32" i="3" s="1"/>
  <c r="M58" i="3" s="1"/>
  <c r="N6" i="3"/>
  <c r="N32" i="3" s="1"/>
  <c r="N58" i="3" s="1"/>
  <c r="O6" i="3"/>
  <c r="O32" i="3" s="1"/>
  <c r="O58" i="3" s="1"/>
  <c r="P6" i="3"/>
  <c r="P32" i="3" s="1"/>
  <c r="P58" i="3" s="1"/>
  <c r="Q6" i="3"/>
  <c r="Q32" i="3" s="1"/>
  <c r="Q58" i="3" s="1"/>
  <c r="R6" i="3"/>
  <c r="R32" i="3" s="1"/>
  <c r="R58" i="3" s="1"/>
  <c r="S6" i="3"/>
  <c r="S32" i="3" s="1"/>
  <c r="S58" i="3" s="1"/>
  <c r="T6" i="3"/>
  <c r="T32" i="3" s="1"/>
  <c r="T58" i="3" s="1"/>
  <c r="U6" i="3"/>
  <c r="U32" i="3" s="1"/>
  <c r="U58" i="3" s="1"/>
  <c r="V6" i="3"/>
  <c r="V32" i="3" s="1"/>
  <c r="V58" i="3" s="1"/>
  <c r="W6" i="3"/>
  <c r="W32" i="3" s="1"/>
  <c r="W58" i="3" s="1"/>
  <c r="X6" i="3"/>
  <c r="X32" i="3" s="1"/>
  <c r="X58" i="3" s="1"/>
  <c r="Y6" i="3"/>
  <c r="Y32" i="3" s="1"/>
  <c r="Y58" i="3" s="1"/>
  <c r="Z6" i="3"/>
  <c r="Z32" i="3" s="1"/>
  <c r="Z58" i="3" s="1"/>
  <c r="AA6" i="3"/>
  <c r="AA32" i="3" s="1"/>
  <c r="AA58" i="3" s="1"/>
  <c r="AB6" i="3"/>
  <c r="AB32" i="3" s="1"/>
  <c r="AB58" i="3" s="1"/>
  <c r="AC6" i="3"/>
  <c r="AC32" i="3" s="1"/>
  <c r="AC58" i="3" s="1"/>
  <c r="AD6" i="3"/>
  <c r="AD32" i="3" s="1"/>
  <c r="AD58" i="3" s="1"/>
  <c r="AE6" i="3"/>
  <c r="AE32" i="3" s="1"/>
  <c r="AE58" i="3" s="1"/>
  <c r="AF6" i="3"/>
  <c r="AF32" i="3" s="1"/>
  <c r="AF58" i="3" s="1"/>
  <c r="B7" i="3"/>
  <c r="C7" i="3"/>
  <c r="D7" i="3"/>
  <c r="E7" i="3"/>
  <c r="F7" i="3"/>
  <c r="G7" i="3"/>
  <c r="H7" i="3"/>
  <c r="H33" i="3" s="1"/>
  <c r="H59" i="3" s="1"/>
  <c r="I7" i="3"/>
  <c r="I33" i="3" s="1"/>
  <c r="I59" i="3" s="1"/>
  <c r="J7" i="3"/>
  <c r="J33" i="3" s="1"/>
  <c r="J59" i="3" s="1"/>
  <c r="K7" i="3"/>
  <c r="K33" i="3" s="1"/>
  <c r="K59" i="3" s="1"/>
  <c r="L7" i="3"/>
  <c r="L33" i="3" s="1"/>
  <c r="L59" i="3" s="1"/>
  <c r="M7" i="3"/>
  <c r="M33" i="3" s="1"/>
  <c r="M59" i="3" s="1"/>
  <c r="N7" i="3"/>
  <c r="N33" i="3" s="1"/>
  <c r="N59" i="3" s="1"/>
  <c r="O7" i="3"/>
  <c r="O33" i="3" s="1"/>
  <c r="O59" i="3" s="1"/>
  <c r="P7" i="3"/>
  <c r="P33" i="3" s="1"/>
  <c r="P59" i="3" s="1"/>
  <c r="Q7" i="3"/>
  <c r="Q33" i="3" s="1"/>
  <c r="Q59" i="3" s="1"/>
  <c r="R7" i="3"/>
  <c r="R33" i="3" s="1"/>
  <c r="R59" i="3" s="1"/>
  <c r="S7" i="3"/>
  <c r="S33" i="3" s="1"/>
  <c r="S59" i="3" s="1"/>
  <c r="T7" i="3"/>
  <c r="T33" i="3" s="1"/>
  <c r="U7" i="3"/>
  <c r="U33" i="3" s="1"/>
  <c r="V7" i="3"/>
  <c r="V33" i="3" s="1"/>
  <c r="V59" i="3" s="1"/>
  <c r="W7" i="3"/>
  <c r="W33" i="3" s="1"/>
  <c r="W59" i="3" s="1"/>
  <c r="X7" i="3"/>
  <c r="X33" i="3" s="1"/>
  <c r="X59" i="3" s="1"/>
  <c r="Y7" i="3"/>
  <c r="Y33" i="3" s="1"/>
  <c r="Y59" i="3" s="1"/>
  <c r="Z7" i="3"/>
  <c r="Z33" i="3" s="1"/>
  <c r="Z59" i="3" s="1"/>
  <c r="AA7" i="3"/>
  <c r="AA33" i="3" s="1"/>
  <c r="AA59" i="3" s="1"/>
  <c r="AB7" i="3"/>
  <c r="AB33" i="3" s="1"/>
  <c r="AB59" i="3" s="1"/>
  <c r="AC7" i="3"/>
  <c r="AC33" i="3" s="1"/>
  <c r="AC59" i="3" s="1"/>
  <c r="AD7" i="3"/>
  <c r="AD33" i="3" s="1"/>
  <c r="AD59" i="3" s="1"/>
  <c r="AE7" i="3"/>
  <c r="AE33" i="3" s="1"/>
  <c r="AF7" i="3"/>
  <c r="AF33" i="3" s="1"/>
  <c r="B8" i="3"/>
  <c r="C8" i="3"/>
  <c r="D8" i="3"/>
  <c r="E8" i="3"/>
  <c r="F8" i="3"/>
  <c r="G8" i="3"/>
  <c r="H8" i="3"/>
  <c r="H34" i="3" s="1"/>
  <c r="H60" i="3" s="1"/>
  <c r="I8" i="3"/>
  <c r="I34" i="3" s="1"/>
  <c r="I60" i="3" s="1"/>
  <c r="J8" i="3"/>
  <c r="J34" i="3" s="1"/>
  <c r="J60" i="3" s="1"/>
  <c r="K8" i="3"/>
  <c r="K34" i="3" s="1"/>
  <c r="K60" i="3" s="1"/>
  <c r="L8" i="3"/>
  <c r="L34" i="3" s="1"/>
  <c r="L60" i="3" s="1"/>
  <c r="M8" i="3"/>
  <c r="M34" i="3" s="1"/>
  <c r="M60" i="3" s="1"/>
  <c r="N8" i="3"/>
  <c r="N34" i="3" s="1"/>
  <c r="N60" i="3" s="1"/>
  <c r="O8" i="3"/>
  <c r="O34" i="3" s="1"/>
  <c r="O60" i="3" s="1"/>
  <c r="P8" i="3"/>
  <c r="P34" i="3" s="1"/>
  <c r="P60" i="3" s="1"/>
  <c r="Q8" i="3"/>
  <c r="Q34" i="3" s="1"/>
  <c r="Q60" i="3" s="1"/>
  <c r="R8" i="3"/>
  <c r="R34" i="3" s="1"/>
  <c r="R60" i="3" s="1"/>
  <c r="S8" i="3"/>
  <c r="S34" i="3" s="1"/>
  <c r="S60" i="3" s="1"/>
  <c r="T8" i="3"/>
  <c r="T34" i="3" s="1"/>
  <c r="U8" i="3"/>
  <c r="U34" i="3" s="1"/>
  <c r="U60" i="3" s="1"/>
  <c r="V8" i="3"/>
  <c r="V34" i="3" s="1"/>
  <c r="V60" i="3" s="1"/>
  <c r="W8" i="3"/>
  <c r="W34" i="3" s="1"/>
  <c r="W60" i="3" s="1"/>
  <c r="X8" i="3"/>
  <c r="X34" i="3" s="1"/>
  <c r="X60" i="3" s="1"/>
  <c r="Y8" i="3"/>
  <c r="Y34" i="3" s="1"/>
  <c r="Y60" i="3" s="1"/>
  <c r="Z8" i="3"/>
  <c r="Z34" i="3" s="1"/>
  <c r="Z60" i="3" s="1"/>
  <c r="AA8" i="3"/>
  <c r="AA34" i="3" s="1"/>
  <c r="AA60" i="3" s="1"/>
  <c r="AB8" i="3"/>
  <c r="AB34" i="3" s="1"/>
  <c r="AB60" i="3" s="1"/>
  <c r="AC8" i="3"/>
  <c r="AC34" i="3" s="1"/>
  <c r="AC60" i="3" s="1"/>
  <c r="AD8" i="3"/>
  <c r="AD34" i="3" s="1"/>
  <c r="AD60" i="3" s="1"/>
  <c r="AE8" i="3"/>
  <c r="AE34" i="3" s="1"/>
  <c r="AE60" i="3" s="1"/>
  <c r="AF8" i="3"/>
  <c r="AF34" i="3" s="1"/>
  <c r="B9" i="3"/>
  <c r="C9" i="3"/>
  <c r="D9" i="3"/>
  <c r="E9" i="3"/>
  <c r="F9" i="3"/>
  <c r="G9" i="3"/>
  <c r="H9" i="3"/>
  <c r="H35" i="3" s="1"/>
  <c r="H61" i="3" s="1"/>
  <c r="I9" i="3"/>
  <c r="I35" i="3" s="1"/>
  <c r="I61" i="3" s="1"/>
  <c r="J9" i="3"/>
  <c r="J35" i="3" s="1"/>
  <c r="J61" i="3" s="1"/>
  <c r="K9" i="3"/>
  <c r="K35" i="3" s="1"/>
  <c r="K61" i="3" s="1"/>
  <c r="L9" i="3"/>
  <c r="L35" i="3" s="1"/>
  <c r="L61" i="3" s="1"/>
  <c r="M9" i="3"/>
  <c r="M35" i="3" s="1"/>
  <c r="M61" i="3" s="1"/>
  <c r="N9" i="3"/>
  <c r="N35" i="3" s="1"/>
  <c r="N61" i="3" s="1"/>
  <c r="O9" i="3"/>
  <c r="O35" i="3" s="1"/>
  <c r="O61" i="3" s="1"/>
  <c r="P9" i="3"/>
  <c r="P35" i="3" s="1"/>
  <c r="P61" i="3" s="1"/>
  <c r="Q9" i="3"/>
  <c r="Q35" i="3" s="1"/>
  <c r="Q61" i="3" s="1"/>
  <c r="R9" i="3"/>
  <c r="R35" i="3" s="1"/>
  <c r="R61" i="3" s="1"/>
  <c r="S9" i="3"/>
  <c r="S35" i="3" s="1"/>
  <c r="S61" i="3" s="1"/>
  <c r="T9" i="3"/>
  <c r="T35" i="3" s="1"/>
  <c r="U9" i="3"/>
  <c r="U35" i="3" s="1"/>
  <c r="U61" i="3" s="1"/>
  <c r="V9" i="3"/>
  <c r="V35" i="3" s="1"/>
  <c r="V61" i="3" s="1"/>
  <c r="W9" i="3"/>
  <c r="W35" i="3" s="1"/>
  <c r="W61" i="3" s="1"/>
  <c r="X9" i="3"/>
  <c r="X35" i="3" s="1"/>
  <c r="X61" i="3" s="1"/>
  <c r="Y9" i="3"/>
  <c r="Y35" i="3" s="1"/>
  <c r="Y61" i="3" s="1"/>
  <c r="Z9" i="3"/>
  <c r="Z35" i="3" s="1"/>
  <c r="Z61" i="3" s="1"/>
  <c r="AA9" i="3"/>
  <c r="AA35" i="3" s="1"/>
  <c r="AA61" i="3" s="1"/>
  <c r="AB9" i="3"/>
  <c r="AB35" i="3" s="1"/>
  <c r="AB61" i="3" s="1"/>
  <c r="AC9" i="3"/>
  <c r="AC35" i="3" s="1"/>
  <c r="AC61" i="3" s="1"/>
  <c r="AD9" i="3"/>
  <c r="AD35" i="3" s="1"/>
  <c r="AD61" i="3" s="1"/>
  <c r="AE9" i="3"/>
  <c r="AE35" i="3" s="1"/>
  <c r="AE61" i="3" s="1"/>
  <c r="AF9" i="3"/>
  <c r="AF35" i="3" s="1"/>
  <c r="AF61" i="3" s="1"/>
  <c r="B10" i="3"/>
  <c r="C10" i="3"/>
  <c r="D10" i="3"/>
  <c r="E10" i="3"/>
  <c r="F10" i="3"/>
  <c r="G10" i="3"/>
  <c r="H10" i="3"/>
  <c r="H36" i="3" s="1"/>
  <c r="H62" i="3" s="1"/>
  <c r="I10" i="3"/>
  <c r="I36" i="3" s="1"/>
  <c r="I62" i="3" s="1"/>
  <c r="J10" i="3"/>
  <c r="J36" i="3" s="1"/>
  <c r="J62" i="3" s="1"/>
  <c r="K10" i="3"/>
  <c r="K36" i="3" s="1"/>
  <c r="K62" i="3" s="1"/>
  <c r="L10" i="3"/>
  <c r="L36" i="3" s="1"/>
  <c r="L62" i="3" s="1"/>
  <c r="M10" i="3"/>
  <c r="M36" i="3" s="1"/>
  <c r="M62" i="3" s="1"/>
  <c r="N10" i="3"/>
  <c r="N36" i="3" s="1"/>
  <c r="N62" i="3" s="1"/>
  <c r="O10" i="3"/>
  <c r="O36" i="3" s="1"/>
  <c r="O62" i="3" s="1"/>
  <c r="P10" i="3"/>
  <c r="P36" i="3" s="1"/>
  <c r="P62" i="3" s="1"/>
  <c r="Q10" i="3"/>
  <c r="Q36" i="3" s="1"/>
  <c r="Q62" i="3" s="1"/>
  <c r="R10" i="3"/>
  <c r="R36" i="3" s="1"/>
  <c r="R62" i="3" s="1"/>
  <c r="S10" i="3"/>
  <c r="S36" i="3" s="1"/>
  <c r="S62" i="3" s="1"/>
  <c r="T10" i="3"/>
  <c r="T36" i="3" s="1"/>
  <c r="U10" i="3"/>
  <c r="U36" i="3" s="1"/>
  <c r="U62" i="3" s="1"/>
  <c r="V10" i="3"/>
  <c r="V36" i="3" s="1"/>
  <c r="V62" i="3" s="1"/>
  <c r="W10" i="3"/>
  <c r="W36" i="3" s="1"/>
  <c r="X10" i="3"/>
  <c r="X36" i="3" s="1"/>
  <c r="X62" i="3" s="1"/>
  <c r="Y10" i="3"/>
  <c r="Y36" i="3" s="1"/>
  <c r="Y62" i="3" s="1"/>
  <c r="Z10" i="3"/>
  <c r="Z36" i="3" s="1"/>
  <c r="Z62" i="3" s="1"/>
  <c r="AA10" i="3"/>
  <c r="AA36" i="3" s="1"/>
  <c r="AA62" i="3" s="1"/>
  <c r="AB10" i="3"/>
  <c r="AB36" i="3" s="1"/>
  <c r="AB62" i="3" s="1"/>
  <c r="AC10" i="3"/>
  <c r="AC36" i="3" s="1"/>
  <c r="AC62" i="3" s="1"/>
  <c r="AD10" i="3"/>
  <c r="AD36" i="3" s="1"/>
  <c r="AD62" i="3" s="1"/>
  <c r="AE10" i="3"/>
  <c r="AE36" i="3" s="1"/>
  <c r="AE62" i="3" s="1"/>
  <c r="AF10" i="3"/>
  <c r="AF36" i="3" s="1"/>
  <c r="AF62" i="3" s="1"/>
  <c r="B11" i="3"/>
  <c r="C11" i="3"/>
  <c r="D11" i="3"/>
  <c r="E11" i="3"/>
  <c r="F11" i="3"/>
  <c r="G11" i="3"/>
  <c r="H11" i="3"/>
  <c r="H37" i="3" s="1"/>
  <c r="H63" i="3" s="1"/>
  <c r="I11" i="3"/>
  <c r="I37" i="3" s="1"/>
  <c r="I63" i="3" s="1"/>
  <c r="J11" i="3"/>
  <c r="J37" i="3" s="1"/>
  <c r="J63" i="3" s="1"/>
  <c r="K11" i="3"/>
  <c r="K37" i="3" s="1"/>
  <c r="L11" i="3"/>
  <c r="L37" i="3" s="1"/>
  <c r="L63" i="3" s="1"/>
  <c r="M11" i="3"/>
  <c r="M37" i="3" s="1"/>
  <c r="M63" i="3" s="1"/>
  <c r="N11" i="3"/>
  <c r="N37" i="3" s="1"/>
  <c r="N63" i="3" s="1"/>
  <c r="O11" i="3"/>
  <c r="O37" i="3" s="1"/>
  <c r="O63" i="3" s="1"/>
  <c r="P11" i="3"/>
  <c r="P37" i="3" s="1"/>
  <c r="P63" i="3" s="1"/>
  <c r="Q11" i="3"/>
  <c r="Q37" i="3" s="1"/>
  <c r="Q63" i="3" s="1"/>
  <c r="R11" i="3"/>
  <c r="R37" i="3" s="1"/>
  <c r="S11" i="3"/>
  <c r="S37" i="3" s="1"/>
  <c r="S63" i="3" s="1"/>
  <c r="T11" i="3"/>
  <c r="T37" i="3" s="1"/>
  <c r="T63" i="3" s="1"/>
  <c r="U11" i="3"/>
  <c r="U37" i="3" s="1"/>
  <c r="U63" i="3" s="1"/>
  <c r="V11" i="3"/>
  <c r="V37" i="3" s="1"/>
  <c r="V63" i="3" s="1"/>
  <c r="W11" i="3"/>
  <c r="W37" i="3" s="1"/>
  <c r="W63" i="3" s="1"/>
  <c r="X11" i="3"/>
  <c r="X37" i="3" s="1"/>
  <c r="X63" i="3" s="1"/>
  <c r="Y11" i="3"/>
  <c r="Y37" i="3" s="1"/>
  <c r="Y63" i="3" s="1"/>
  <c r="Z11" i="3"/>
  <c r="Z37" i="3" s="1"/>
  <c r="Z63" i="3" s="1"/>
  <c r="AA11" i="3"/>
  <c r="AA37" i="3" s="1"/>
  <c r="AA63" i="3" s="1"/>
  <c r="AB11" i="3"/>
  <c r="AB37" i="3" s="1"/>
  <c r="AB63" i="3" s="1"/>
  <c r="AC11" i="3"/>
  <c r="AC37" i="3" s="1"/>
  <c r="AC63" i="3" s="1"/>
  <c r="AD11" i="3"/>
  <c r="AD37" i="3" s="1"/>
  <c r="AE11" i="3"/>
  <c r="AE37" i="3" s="1"/>
  <c r="AE63" i="3" s="1"/>
  <c r="AF11" i="3"/>
  <c r="AF37" i="3" s="1"/>
  <c r="AF63" i="3" s="1"/>
  <c r="B12" i="3"/>
  <c r="C12" i="3"/>
  <c r="D12" i="3"/>
  <c r="E12" i="3"/>
  <c r="F12" i="3"/>
  <c r="G12" i="3"/>
  <c r="H12" i="3"/>
  <c r="H38" i="3" s="1"/>
  <c r="H64" i="3" s="1"/>
  <c r="I12" i="3"/>
  <c r="I38" i="3" s="1"/>
  <c r="I64" i="3" s="1"/>
  <c r="J12" i="3"/>
  <c r="J38" i="3" s="1"/>
  <c r="J64" i="3" s="1"/>
  <c r="K12" i="3"/>
  <c r="K38" i="3" s="1"/>
  <c r="K64" i="3" s="1"/>
  <c r="L12" i="3"/>
  <c r="L38" i="3" s="1"/>
  <c r="L64" i="3" s="1"/>
  <c r="M12" i="3"/>
  <c r="M38" i="3" s="1"/>
  <c r="M64" i="3" s="1"/>
  <c r="N12" i="3"/>
  <c r="N38" i="3" s="1"/>
  <c r="N64" i="3" s="1"/>
  <c r="O12" i="3"/>
  <c r="O38" i="3" s="1"/>
  <c r="O64" i="3" s="1"/>
  <c r="P12" i="3"/>
  <c r="P38" i="3" s="1"/>
  <c r="P64" i="3" s="1"/>
  <c r="Q12" i="3"/>
  <c r="Q38" i="3" s="1"/>
  <c r="R12" i="3"/>
  <c r="R38" i="3" s="1"/>
  <c r="R64" i="3" s="1"/>
  <c r="S12" i="3"/>
  <c r="S38" i="3" s="1"/>
  <c r="T12" i="3"/>
  <c r="T38" i="3" s="1"/>
  <c r="T64" i="3" s="1"/>
  <c r="U12" i="3"/>
  <c r="U38" i="3" s="1"/>
  <c r="U64" i="3" s="1"/>
  <c r="V12" i="3"/>
  <c r="V38" i="3" s="1"/>
  <c r="V64" i="3" s="1"/>
  <c r="W12" i="3"/>
  <c r="W38" i="3" s="1"/>
  <c r="X12" i="3"/>
  <c r="X38" i="3" s="1"/>
  <c r="X64" i="3" s="1"/>
  <c r="Y12" i="3"/>
  <c r="Y38" i="3" s="1"/>
  <c r="Y64" i="3" s="1"/>
  <c r="Z12" i="3"/>
  <c r="Z38" i="3" s="1"/>
  <c r="Z64" i="3" s="1"/>
  <c r="AA12" i="3"/>
  <c r="AA38" i="3" s="1"/>
  <c r="AA64" i="3" s="1"/>
  <c r="AB12" i="3"/>
  <c r="AB38" i="3" s="1"/>
  <c r="AC12" i="3"/>
  <c r="AC38" i="3" s="1"/>
  <c r="AC64" i="3" s="1"/>
  <c r="AD12" i="3"/>
  <c r="AD38" i="3" s="1"/>
  <c r="AD64" i="3" s="1"/>
  <c r="AE12" i="3"/>
  <c r="AE38" i="3" s="1"/>
  <c r="AE64" i="3" s="1"/>
  <c r="AF12" i="3"/>
  <c r="AF38" i="3" s="1"/>
  <c r="AF64" i="3" s="1"/>
  <c r="B13" i="3"/>
  <c r="C13" i="3"/>
  <c r="D13" i="3"/>
  <c r="E13" i="3"/>
  <c r="F13" i="3"/>
  <c r="G13" i="3"/>
  <c r="H13" i="3"/>
  <c r="H39" i="3" s="1"/>
  <c r="H65" i="3" s="1"/>
  <c r="I13" i="3"/>
  <c r="I39" i="3" s="1"/>
  <c r="I65" i="3" s="1"/>
  <c r="J13" i="3"/>
  <c r="J39" i="3" s="1"/>
  <c r="J65" i="3" s="1"/>
  <c r="K13" i="3"/>
  <c r="K39" i="3" s="1"/>
  <c r="K65" i="3" s="1"/>
  <c r="L13" i="3"/>
  <c r="L39" i="3" s="1"/>
  <c r="L65" i="3" s="1"/>
  <c r="M13" i="3"/>
  <c r="M39" i="3" s="1"/>
  <c r="M65" i="3" s="1"/>
  <c r="N13" i="3"/>
  <c r="N39" i="3" s="1"/>
  <c r="N65" i="3" s="1"/>
  <c r="O13" i="3"/>
  <c r="O39" i="3" s="1"/>
  <c r="O65" i="3" s="1"/>
  <c r="P13" i="3"/>
  <c r="P39" i="3" s="1"/>
  <c r="P65" i="3" s="1"/>
  <c r="Q13" i="3"/>
  <c r="Q39" i="3" s="1"/>
  <c r="Q65" i="3" s="1"/>
  <c r="R13" i="3"/>
  <c r="R39" i="3" s="1"/>
  <c r="R65" i="3" s="1"/>
  <c r="S13" i="3"/>
  <c r="S39" i="3" s="1"/>
  <c r="S65" i="3" s="1"/>
  <c r="T13" i="3"/>
  <c r="T39" i="3" s="1"/>
  <c r="T65" i="3" s="1"/>
  <c r="U13" i="3"/>
  <c r="U39" i="3" s="1"/>
  <c r="U65" i="3" s="1"/>
  <c r="V13" i="3"/>
  <c r="V39" i="3" s="1"/>
  <c r="V65" i="3" s="1"/>
  <c r="W13" i="3"/>
  <c r="W39" i="3" s="1"/>
  <c r="W65" i="3" s="1"/>
  <c r="X13" i="3"/>
  <c r="X39" i="3" s="1"/>
  <c r="X65" i="3" s="1"/>
  <c r="Y13" i="3"/>
  <c r="Y39" i="3" s="1"/>
  <c r="Y65" i="3" s="1"/>
  <c r="Z13" i="3"/>
  <c r="Z39" i="3" s="1"/>
  <c r="Z65" i="3" s="1"/>
  <c r="AA13" i="3"/>
  <c r="AA39" i="3" s="1"/>
  <c r="AB13" i="3"/>
  <c r="AB39" i="3" s="1"/>
  <c r="AC13" i="3"/>
  <c r="AC39" i="3" s="1"/>
  <c r="AC65" i="3" s="1"/>
  <c r="AD13" i="3"/>
  <c r="AD39" i="3" s="1"/>
  <c r="AD65" i="3" s="1"/>
  <c r="AE13" i="3"/>
  <c r="AE39" i="3" s="1"/>
  <c r="AE65" i="3" s="1"/>
  <c r="AF13" i="3"/>
  <c r="AF39" i="3" s="1"/>
  <c r="AF65" i="3" s="1"/>
  <c r="B14" i="3"/>
  <c r="C14" i="3"/>
  <c r="D14" i="3"/>
  <c r="E14" i="3"/>
  <c r="F14" i="3"/>
  <c r="G14" i="3"/>
  <c r="H14" i="3"/>
  <c r="H40" i="3" s="1"/>
  <c r="H66" i="3" s="1"/>
  <c r="I14" i="3"/>
  <c r="I40" i="3" s="1"/>
  <c r="I66" i="3" s="1"/>
  <c r="J14" i="3"/>
  <c r="J40" i="3" s="1"/>
  <c r="J66" i="3" s="1"/>
  <c r="K14" i="3"/>
  <c r="K40" i="3" s="1"/>
  <c r="K66" i="3" s="1"/>
  <c r="L14" i="3"/>
  <c r="L40" i="3" s="1"/>
  <c r="L66" i="3" s="1"/>
  <c r="M14" i="3"/>
  <c r="M40" i="3" s="1"/>
  <c r="N14" i="3"/>
  <c r="N40" i="3" s="1"/>
  <c r="O14" i="3"/>
  <c r="O40" i="3" s="1"/>
  <c r="P14" i="3"/>
  <c r="P40" i="3" s="1"/>
  <c r="Q14" i="3"/>
  <c r="Q40" i="3" s="1"/>
  <c r="Q66" i="3" s="1"/>
  <c r="R14" i="3"/>
  <c r="R40" i="3" s="1"/>
  <c r="R66" i="3" s="1"/>
  <c r="S14" i="3"/>
  <c r="S40" i="3" s="1"/>
  <c r="S66" i="3" s="1"/>
  <c r="T14" i="3"/>
  <c r="T40" i="3" s="1"/>
  <c r="T66" i="3" s="1"/>
  <c r="U14" i="3"/>
  <c r="U40" i="3" s="1"/>
  <c r="V14" i="3"/>
  <c r="V40" i="3" s="1"/>
  <c r="V66" i="3" s="1"/>
  <c r="W14" i="3"/>
  <c r="W40" i="3" s="1"/>
  <c r="W66" i="3" s="1"/>
  <c r="X14" i="3"/>
  <c r="X40" i="3" s="1"/>
  <c r="X66" i="3" s="1"/>
  <c r="Y14" i="3"/>
  <c r="Y40" i="3" s="1"/>
  <c r="Y66" i="3" s="1"/>
  <c r="Z14" i="3"/>
  <c r="Z40" i="3" s="1"/>
  <c r="Z66" i="3" s="1"/>
  <c r="AA14" i="3"/>
  <c r="AA40" i="3" s="1"/>
  <c r="AA66" i="3" s="1"/>
  <c r="AB14" i="3"/>
  <c r="AB40" i="3" s="1"/>
  <c r="AB66" i="3" s="1"/>
  <c r="AC14" i="3"/>
  <c r="AC40" i="3" s="1"/>
  <c r="AC66" i="3" s="1"/>
  <c r="AD14" i="3"/>
  <c r="AD40" i="3" s="1"/>
  <c r="AD66" i="3" s="1"/>
  <c r="AE14" i="3"/>
  <c r="AE40" i="3" s="1"/>
  <c r="AE66" i="3" s="1"/>
  <c r="AF14" i="3"/>
  <c r="AF40" i="3" s="1"/>
  <c r="AF66" i="3" s="1"/>
  <c r="B15" i="3"/>
  <c r="C15" i="3"/>
  <c r="D15" i="3"/>
  <c r="E15" i="3"/>
  <c r="F15" i="3"/>
  <c r="G15" i="3"/>
  <c r="H15" i="3"/>
  <c r="H41" i="3" s="1"/>
  <c r="H67" i="3" s="1"/>
  <c r="I15" i="3"/>
  <c r="I41" i="3" s="1"/>
  <c r="I67" i="3" s="1"/>
  <c r="J15" i="3"/>
  <c r="J41" i="3" s="1"/>
  <c r="J67" i="3" s="1"/>
  <c r="K15" i="3"/>
  <c r="K41" i="3" s="1"/>
  <c r="K67" i="3" s="1"/>
  <c r="L15" i="3"/>
  <c r="L41" i="3" s="1"/>
  <c r="L67" i="3" s="1"/>
  <c r="M15" i="3"/>
  <c r="M41" i="3" s="1"/>
  <c r="N15" i="3"/>
  <c r="N41" i="3" s="1"/>
  <c r="N67" i="3" s="1"/>
  <c r="O15" i="3"/>
  <c r="O41" i="3" s="1"/>
  <c r="O67" i="3" s="1"/>
  <c r="P15" i="3"/>
  <c r="P41" i="3" s="1"/>
  <c r="P67" i="3" s="1"/>
  <c r="Q15" i="3"/>
  <c r="Q41" i="3" s="1"/>
  <c r="Q67" i="3" s="1"/>
  <c r="R15" i="3"/>
  <c r="R41" i="3" s="1"/>
  <c r="R67" i="3" s="1"/>
  <c r="S15" i="3"/>
  <c r="S41" i="3" s="1"/>
  <c r="S67" i="3" s="1"/>
  <c r="T15" i="3"/>
  <c r="T41" i="3" s="1"/>
  <c r="U15" i="3"/>
  <c r="U41" i="3" s="1"/>
  <c r="U67" i="3" s="1"/>
  <c r="V15" i="3"/>
  <c r="V41" i="3" s="1"/>
  <c r="W15" i="3"/>
  <c r="W41" i="3" s="1"/>
  <c r="W67" i="3" s="1"/>
  <c r="X15" i="3"/>
  <c r="X41" i="3" s="1"/>
  <c r="X67" i="3" s="1"/>
  <c r="Y15" i="3"/>
  <c r="Y41" i="3" s="1"/>
  <c r="Y67" i="3" s="1"/>
  <c r="Z15" i="3"/>
  <c r="Z41" i="3" s="1"/>
  <c r="Z67" i="3" s="1"/>
  <c r="AA15" i="3"/>
  <c r="AA41" i="3" s="1"/>
  <c r="AA67" i="3" s="1"/>
  <c r="AB15" i="3"/>
  <c r="AB41" i="3" s="1"/>
  <c r="AB67" i="3" s="1"/>
  <c r="AC15" i="3"/>
  <c r="AC41" i="3" s="1"/>
  <c r="AC67" i="3" s="1"/>
  <c r="AD15" i="3"/>
  <c r="AD41" i="3" s="1"/>
  <c r="AD67" i="3" s="1"/>
  <c r="AE15" i="3"/>
  <c r="AE41" i="3" s="1"/>
  <c r="AF15" i="3"/>
  <c r="AF41" i="3" s="1"/>
  <c r="AF67" i="3" s="1"/>
  <c r="B16" i="3"/>
  <c r="C16" i="3"/>
  <c r="D16" i="3"/>
  <c r="E16" i="3"/>
  <c r="F16" i="3"/>
  <c r="G16" i="3"/>
  <c r="H16" i="3"/>
  <c r="H42" i="3" s="1"/>
  <c r="I16" i="3"/>
  <c r="I42" i="3" s="1"/>
  <c r="I68" i="3" s="1"/>
  <c r="J16" i="3"/>
  <c r="J42" i="3" s="1"/>
  <c r="J68" i="3" s="1"/>
  <c r="K16" i="3"/>
  <c r="K42" i="3" s="1"/>
  <c r="K68" i="3" s="1"/>
  <c r="L16" i="3"/>
  <c r="L42" i="3" s="1"/>
  <c r="L68" i="3" s="1"/>
  <c r="M16" i="3"/>
  <c r="M42" i="3" s="1"/>
  <c r="M68" i="3" s="1"/>
  <c r="N16" i="3"/>
  <c r="N42" i="3" s="1"/>
  <c r="N68" i="3" s="1"/>
  <c r="O16" i="3"/>
  <c r="O42" i="3" s="1"/>
  <c r="O68" i="3" s="1"/>
  <c r="P16" i="3"/>
  <c r="P42" i="3" s="1"/>
  <c r="P68" i="3" s="1"/>
  <c r="Q16" i="3"/>
  <c r="Q42" i="3" s="1"/>
  <c r="Q68" i="3" s="1"/>
  <c r="R16" i="3"/>
  <c r="R42" i="3" s="1"/>
  <c r="R68" i="3" s="1"/>
  <c r="S16" i="3"/>
  <c r="S42" i="3" s="1"/>
  <c r="S68" i="3" s="1"/>
  <c r="T16" i="3"/>
  <c r="T42" i="3" s="1"/>
  <c r="T68" i="3" s="1"/>
  <c r="U16" i="3"/>
  <c r="U42" i="3" s="1"/>
  <c r="V16" i="3"/>
  <c r="V42" i="3" s="1"/>
  <c r="V68" i="3" s="1"/>
  <c r="W16" i="3"/>
  <c r="W42" i="3" s="1"/>
  <c r="W68" i="3" s="1"/>
  <c r="X16" i="3"/>
  <c r="X42" i="3" s="1"/>
  <c r="X68" i="3" s="1"/>
  <c r="Y16" i="3"/>
  <c r="Y42" i="3" s="1"/>
  <c r="Y68" i="3" s="1"/>
  <c r="Z16" i="3"/>
  <c r="Z42" i="3" s="1"/>
  <c r="Z68" i="3" s="1"/>
  <c r="AA16" i="3"/>
  <c r="AA42" i="3" s="1"/>
  <c r="AA68" i="3" s="1"/>
  <c r="AB16" i="3"/>
  <c r="AB42" i="3" s="1"/>
  <c r="AB68" i="3" s="1"/>
  <c r="AC16" i="3"/>
  <c r="AC42" i="3" s="1"/>
  <c r="AC68" i="3" s="1"/>
  <c r="AD16" i="3"/>
  <c r="AD42" i="3" s="1"/>
  <c r="AD68" i="3" s="1"/>
  <c r="AE16" i="3"/>
  <c r="AE42" i="3" s="1"/>
  <c r="AF16" i="3"/>
  <c r="AF42" i="3" s="1"/>
  <c r="AF68" i="3" s="1"/>
  <c r="B17" i="3"/>
  <c r="C17" i="3"/>
  <c r="D17" i="3"/>
  <c r="E17" i="3"/>
  <c r="F17" i="3"/>
  <c r="G17" i="3"/>
  <c r="H17" i="3"/>
  <c r="H43" i="3" s="1"/>
  <c r="H69" i="3" s="1"/>
  <c r="I17" i="3"/>
  <c r="I43" i="3" s="1"/>
  <c r="I69" i="3" s="1"/>
  <c r="J17" i="3"/>
  <c r="J43" i="3" s="1"/>
  <c r="J69" i="3" s="1"/>
  <c r="K17" i="3"/>
  <c r="K43" i="3" s="1"/>
  <c r="K69" i="3" s="1"/>
  <c r="L17" i="3"/>
  <c r="L43" i="3" s="1"/>
  <c r="L69" i="3" s="1"/>
  <c r="M17" i="3"/>
  <c r="M43" i="3" s="1"/>
  <c r="M69" i="3" s="1"/>
  <c r="N17" i="3"/>
  <c r="N43" i="3" s="1"/>
  <c r="N69" i="3" s="1"/>
  <c r="O17" i="3"/>
  <c r="O43" i="3" s="1"/>
  <c r="O69" i="3" s="1"/>
  <c r="P17" i="3"/>
  <c r="P43" i="3" s="1"/>
  <c r="Q17" i="3"/>
  <c r="Q43" i="3" s="1"/>
  <c r="Q69" i="3" s="1"/>
  <c r="R17" i="3"/>
  <c r="R43" i="3" s="1"/>
  <c r="R69" i="3" s="1"/>
  <c r="S17" i="3"/>
  <c r="S43" i="3" s="1"/>
  <c r="S69" i="3" s="1"/>
  <c r="T17" i="3"/>
  <c r="T43" i="3" s="1"/>
  <c r="T69" i="3" s="1"/>
  <c r="U17" i="3"/>
  <c r="U43" i="3" s="1"/>
  <c r="U69" i="3" s="1"/>
  <c r="V17" i="3"/>
  <c r="V43" i="3" s="1"/>
  <c r="V69" i="3" s="1"/>
  <c r="W17" i="3"/>
  <c r="W43" i="3" s="1"/>
  <c r="W69" i="3" s="1"/>
  <c r="X17" i="3"/>
  <c r="X43" i="3" s="1"/>
  <c r="X69" i="3" s="1"/>
  <c r="Y17" i="3"/>
  <c r="Y43" i="3" s="1"/>
  <c r="Y69" i="3" s="1"/>
  <c r="Z17" i="3"/>
  <c r="Z43" i="3" s="1"/>
  <c r="Z69" i="3" s="1"/>
  <c r="AA17" i="3"/>
  <c r="AA43" i="3" s="1"/>
  <c r="AA69" i="3" s="1"/>
  <c r="AB17" i="3"/>
  <c r="AB43" i="3" s="1"/>
  <c r="AB69" i="3" s="1"/>
  <c r="AC17" i="3"/>
  <c r="AC43" i="3" s="1"/>
  <c r="AC69" i="3" s="1"/>
  <c r="AD17" i="3"/>
  <c r="AD43" i="3" s="1"/>
  <c r="AD69" i="3" s="1"/>
  <c r="AE17" i="3"/>
  <c r="AE43" i="3" s="1"/>
  <c r="AE69" i="3" s="1"/>
  <c r="AF17" i="3"/>
  <c r="AF43" i="3" s="1"/>
  <c r="AF69" i="3" s="1"/>
  <c r="B18" i="3"/>
  <c r="C18" i="3"/>
  <c r="D18" i="3"/>
  <c r="E18" i="3"/>
  <c r="F18" i="3"/>
  <c r="G18" i="3"/>
  <c r="H18" i="3"/>
  <c r="H44" i="3" s="1"/>
  <c r="H70" i="3" s="1"/>
  <c r="I18" i="3"/>
  <c r="I44" i="3" s="1"/>
  <c r="I70" i="3" s="1"/>
  <c r="J18" i="3"/>
  <c r="J44" i="3" s="1"/>
  <c r="K18" i="3"/>
  <c r="K44" i="3" s="1"/>
  <c r="K70" i="3" s="1"/>
  <c r="L18" i="3"/>
  <c r="L44" i="3" s="1"/>
  <c r="L70" i="3" s="1"/>
  <c r="M18" i="3"/>
  <c r="M44" i="3" s="1"/>
  <c r="M70" i="3" s="1"/>
  <c r="N18" i="3"/>
  <c r="N44" i="3" s="1"/>
  <c r="N70" i="3" s="1"/>
  <c r="O18" i="3"/>
  <c r="O44" i="3" s="1"/>
  <c r="O70" i="3" s="1"/>
  <c r="P18" i="3"/>
  <c r="P44" i="3" s="1"/>
  <c r="P70" i="3" s="1"/>
  <c r="Q18" i="3"/>
  <c r="Q44" i="3" s="1"/>
  <c r="R18" i="3"/>
  <c r="R44" i="3" s="1"/>
  <c r="R70" i="3" s="1"/>
  <c r="S18" i="3"/>
  <c r="S44" i="3" s="1"/>
  <c r="S70" i="3" s="1"/>
  <c r="T18" i="3"/>
  <c r="T44" i="3" s="1"/>
  <c r="T70" i="3" s="1"/>
  <c r="U18" i="3"/>
  <c r="U44" i="3" s="1"/>
  <c r="U70" i="3" s="1"/>
  <c r="V18" i="3"/>
  <c r="V44" i="3" s="1"/>
  <c r="V70" i="3" s="1"/>
  <c r="W18" i="3"/>
  <c r="W44" i="3" s="1"/>
  <c r="W70" i="3" s="1"/>
  <c r="X18" i="3"/>
  <c r="X44" i="3" s="1"/>
  <c r="X70" i="3" s="1"/>
  <c r="Y18" i="3"/>
  <c r="Y44" i="3" s="1"/>
  <c r="Z18" i="3"/>
  <c r="Z44" i="3" s="1"/>
  <c r="Z70" i="3" s="1"/>
  <c r="AA18" i="3"/>
  <c r="AA44" i="3" s="1"/>
  <c r="AA70" i="3" s="1"/>
  <c r="AB18" i="3"/>
  <c r="AB44" i="3" s="1"/>
  <c r="AB70" i="3" s="1"/>
  <c r="AC18" i="3"/>
  <c r="AC44" i="3" s="1"/>
  <c r="AD18" i="3"/>
  <c r="AD44" i="3" s="1"/>
  <c r="AD70" i="3" s="1"/>
  <c r="AE18" i="3"/>
  <c r="AE44" i="3" s="1"/>
  <c r="AE70" i="3" s="1"/>
  <c r="AF18" i="3"/>
  <c r="AF44" i="3" s="1"/>
  <c r="AF70" i="3" s="1"/>
  <c r="B19" i="3"/>
  <c r="C19" i="3"/>
  <c r="D19" i="3"/>
  <c r="E19" i="3"/>
  <c r="F19" i="3"/>
  <c r="G19" i="3"/>
  <c r="H19" i="3"/>
  <c r="H45" i="3" s="1"/>
  <c r="H71" i="3" s="1"/>
  <c r="I19" i="3"/>
  <c r="I45" i="3" s="1"/>
  <c r="J19" i="3"/>
  <c r="J45" i="3" s="1"/>
  <c r="K19" i="3"/>
  <c r="K45" i="3" s="1"/>
  <c r="K71" i="3" s="1"/>
  <c r="L19" i="3"/>
  <c r="L45" i="3" s="1"/>
  <c r="L71" i="3" s="1"/>
  <c r="M19" i="3"/>
  <c r="M45" i="3" s="1"/>
  <c r="M71" i="3" s="1"/>
  <c r="N19" i="3"/>
  <c r="N45" i="3" s="1"/>
  <c r="N71" i="3" s="1"/>
  <c r="O19" i="3"/>
  <c r="O45" i="3" s="1"/>
  <c r="O71" i="3" s="1"/>
  <c r="P19" i="3"/>
  <c r="P45" i="3" s="1"/>
  <c r="P71" i="3" s="1"/>
  <c r="Q19" i="3"/>
  <c r="Q45" i="3" s="1"/>
  <c r="Q71" i="3" s="1"/>
  <c r="R19" i="3"/>
  <c r="R45" i="3" s="1"/>
  <c r="R71" i="3" s="1"/>
  <c r="S19" i="3"/>
  <c r="S45" i="3" s="1"/>
  <c r="S71" i="3" s="1"/>
  <c r="T19" i="3"/>
  <c r="T45" i="3" s="1"/>
  <c r="T71" i="3" s="1"/>
  <c r="U19" i="3"/>
  <c r="U45" i="3" s="1"/>
  <c r="U71" i="3" s="1"/>
  <c r="V19" i="3"/>
  <c r="V45" i="3" s="1"/>
  <c r="V71" i="3" s="1"/>
  <c r="W19" i="3"/>
  <c r="W45" i="3" s="1"/>
  <c r="W71" i="3" s="1"/>
  <c r="X19" i="3"/>
  <c r="X45" i="3" s="1"/>
  <c r="Y19" i="3"/>
  <c r="Y45" i="3" s="1"/>
  <c r="Y71" i="3" s="1"/>
  <c r="Z19" i="3"/>
  <c r="Z45" i="3" s="1"/>
  <c r="Z71" i="3" s="1"/>
  <c r="AA19" i="3"/>
  <c r="AA45" i="3" s="1"/>
  <c r="AA71" i="3" s="1"/>
  <c r="AB19" i="3"/>
  <c r="AB45" i="3" s="1"/>
  <c r="AB71" i="3" s="1"/>
  <c r="AC19" i="3"/>
  <c r="AC45" i="3" s="1"/>
  <c r="AD19" i="3"/>
  <c r="AD45" i="3" s="1"/>
  <c r="AD71" i="3" s="1"/>
  <c r="AE19" i="3"/>
  <c r="AE45" i="3" s="1"/>
  <c r="AE71" i="3" s="1"/>
  <c r="AF19" i="3"/>
  <c r="AF45" i="3" s="1"/>
  <c r="AF71" i="3" s="1"/>
  <c r="B20" i="3"/>
  <c r="C20" i="3"/>
  <c r="D20" i="3"/>
  <c r="E20" i="3"/>
  <c r="F20" i="3"/>
  <c r="G20" i="3"/>
  <c r="H20" i="3"/>
  <c r="H46" i="3" s="1"/>
  <c r="H72" i="3" s="1"/>
  <c r="I20" i="3"/>
  <c r="I46" i="3" s="1"/>
  <c r="I72" i="3" s="1"/>
  <c r="J20" i="3"/>
  <c r="J46" i="3" s="1"/>
  <c r="J72" i="3" s="1"/>
  <c r="K20" i="3"/>
  <c r="K46" i="3" s="1"/>
  <c r="K72" i="3" s="1"/>
  <c r="L20" i="3"/>
  <c r="L46" i="3" s="1"/>
  <c r="L72" i="3" s="1"/>
  <c r="M20" i="3"/>
  <c r="M46" i="3" s="1"/>
  <c r="M72" i="3" s="1"/>
  <c r="N20" i="3"/>
  <c r="N46" i="3" s="1"/>
  <c r="N72" i="3" s="1"/>
  <c r="O20" i="3"/>
  <c r="O46" i="3" s="1"/>
  <c r="P20" i="3"/>
  <c r="P46" i="3" s="1"/>
  <c r="P72" i="3" s="1"/>
  <c r="Q20" i="3"/>
  <c r="Q46" i="3" s="1"/>
  <c r="Q72" i="3" s="1"/>
  <c r="R20" i="3"/>
  <c r="R46" i="3" s="1"/>
  <c r="R72" i="3" s="1"/>
  <c r="S20" i="3"/>
  <c r="S46" i="3" s="1"/>
  <c r="S72" i="3" s="1"/>
  <c r="T20" i="3"/>
  <c r="T46" i="3" s="1"/>
  <c r="T72" i="3" s="1"/>
  <c r="U20" i="3"/>
  <c r="U46" i="3" s="1"/>
  <c r="U72" i="3" s="1"/>
  <c r="V20" i="3"/>
  <c r="V46" i="3" s="1"/>
  <c r="V72" i="3" s="1"/>
  <c r="W20" i="3"/>
  <c r="W46" i="3" s="1"/>
  <c r="W72" i="3" s="1"/>
  <c r="X20" i="3"/>
  <c r="X46" i="3" s="1"/>
  <c r="X72" i="3" s="1"/>
  <c r="Y20" i="3"/>
  <c r="Y46" i="3" s="1"/>
  <c r="Y72" i="3" s="1"/>
  <c r="Z20" i="3"/>
  <c r="Z46" i="3" s="1"/>
  <c r="Z72" i="3" s="1"/>
  <c r="AA20" i="3"/>
  <c r="AA46" i="3" s="1"/>
  <c r="AB20" i="3"/>
  <c r="AB46" i="3" s="1"/>
  <c r="AB72" i="3" s="1"/>
  <c r="AC20" i="3"/>
  <c r="AC46" i="3" s="1"/>
  <c r="AC72" i="3" s="1"/>
  <c r="AD20" i="3"/>
  <c r="AD46" i="3" s="1"/>
  <c r="AD72" i="3" s="1"/>
  <c r="AE20" i="3"/>
  <c r="AE46" i="3" s="1"/>
  <c r="AE72" i="3" s="1"/>
  <c r="AF20" i="3"/>
  <c r="AF46" i="3" s="1"/>
  <c r="B21" i="3"/>
  <c r="C21" i="3"/>
  <c r="D21" i="3"/>
  <c r="E21" i="3"/>
  <c r="F21" i="3"/>
  <c r="G21" i="3"/>
  <c r="H21" i="3"/>
  <c r="H47" i="3" s="1"/>
  <c r="H73" i="3" s="1"/>
  <c r="I21" i="3"/>
  <c r="I47" i="3" s="1"/>
  <c r="I73" i="3" s="1"/>
  <c r="J21" i="3"/>
  <c r="J47" i="3" s="1"/>
  <c r="J73" i="3" s="1"/>
  <c r="K21" i="3"/>
  <c r="K47" i="3" s="1"/>
  <c r="K73" i="3" s="1"/>
  <c r="L21" i="3"/>
  <c r="L47" i="3" s="1"/>
  <c r="L73" i="3" s="1"/>
  <c r="M21" i="3"/>
  <c r="M47" i="3" s="1"/>
  <c r="M73" i="3" s="1"/>
  <c r="N21" i="3"/>
  <c r="N47" i="3" s="1"/>
  <c r="N73" i="3" s="1"/>
  <c r="O21" i="3"/>
  <c r="O47" i="3" s="1"/>
  <c r="O73" i="3" s="1"/>
  <c r="P21" i="3"/>
  <c r="P47" i="3" s="1"/>
  <c r="P73" i="3" s="1"/>
  <c r="Q21" i="3"/>
  <c r="Q47" i="3" s="1"/>
  <c r="Q73" i="3" s="1"/>
  <c r="R21" i="3"/>
  <c r="R47" i="3" s="1"/>
  <c r="R73" i="3" s="1"/>
  <c r="S21" i="3"/>
  <c r="S47" i="3" s="1"/>
  <c r="T21" i="3"/>
  <c r="T47" i="3" s="1"/>
  <c r="T73" i="3" s="1"/>
  <c r="U21" i="3"/>
  <c r="U47" i="3" s="1"/>
  <c r="U73" i="3" s="1"/>
  <c r="V21" i="3"/>
  <c r="V47" i="3" s="1"/>
  <c r="V73" i="3" s="1"/>
  <c r="W21" i="3"/>
  <c r="W47" i="3" s="1"/>
  <c r="W73" i="3" s="1"/>
  <c r="X21" i="3"/>
  <c r="X47" i="3" s="1"/>
  <c r="X73" i="3" s="1"/>
  <c r="Y21" i="3"/>
  <c r="Y47" i="3" s="1"/>
  <c r="Y73" i="3" s="1"/>
  <c r="Z21" i="3"/>
  <c r="Z47" i="3" s="1"/>
  <c r="Z73" i="3" s="1"/>
  <c r="AA21" i="3"/>
  <c r="AA47" i="3" s="1"/>
  <c r="AA73" i="3" s="1"/>
  <c r="AB21" i="3"/>
  <c r="AB47" i="3" s="1"/>
  <c r="AC21" i="3"/>
  <c r="AC47" i="3" s="1"/>
  <c r="AC73" i="3" s="1"/>
  <c r="AD21" i="3"/>
  <c r="AD47" i="3" s="1"/>
  <c r="AD73" i="3" s="1"/>
  <c r="AE21" i="3"/>
  <c r="AE47" i="3" s="1"/>
  <c r="AE73" i="3" s="1"/>
  <c r="AF21" i="3"/>
  <c r="AF47" i="3" s="1"/>
  <c r="AF73" i="3" s="1"/>
  <c r="B22" i="3"/>
  <c r="C22" i="3"/>
  <c r="D22" i="3"/>
  <c r="E22" i="3"/>
  <c r="F22" i="3"/>
  <c r="G22" i="3"/>
  <c r="H22" i="3"/>
  <c r="H48" i="3" s="1"/>
  <c r="H74" i="3" s="1"/>
  <c r="I22" i="3"/>
  <c r="I48" i="3" s="1"/>
  <c r="I74" i="3" s="1"/>
  <c r="J22" i="3"/>
  <c r="J48" i="3" s="1"/>
  <c r="J74" i="3" s="1"/>
  <c r="K22" i="3"/>
  <c r="K48" i="3" s="1"/>
  <c r="K74" i="3" s="1"/>
  <c r="L22" i="3"/>
  <c r="L48" i="3" s="1"/>
  <c r="L74" i="3" s="1"/>
  <c r="M22" i="3"/>
  <c r="M48" i="3" s="1"/>
  <c r="M74" i="3" s="1"/>
  <c r="N22" i="3"/>
  <c r="N48" i="3" s="1"/>
  <c r="N74" i="3" s="1"/>
  <c r="O22" i="3"/>
  <c r="O48" i="3" s="1"/>
  <c r="O74" i="3" s="1"/>
  <c r="P22" i="3"/>
  <c r="P48" i="3" s="1"/>
  <c r="P74" i="3" s="1"/>
  <c r="Q22" i="3"/>
  <c r="Q48" i="3" s="1"/>
  <c r="Q74" i="3" s="1"/>
  <c r="R22" i="3"/>
  <c r="R48" i="3" s="1"/>
  <c r="S22" i="3"/>
  <c r="S48" i="3" s="1"/>
  <c r="T22" i="3"/>
  <c r="T48" i="3" s="1"/>
  <c r="T74" i="3" s="1"/>
  <c r="U22" i="3"/>
  <c r="U48" i="3" s="1"/>
  <c r="U74" i="3" s="1"/>
  <c r="V22" i="3"/>
  <c r="V48" i="3" s="1"/>
  <c r="V74" i="3" s="1"/>
  <c r="W22" i="3"/>
  <c r="W48" i="3" s="1"/>
  <c r="W74" i="3" s="1"/>
  <c r="X22" i="3"/>
  <c r="X48" i="3" s="1"/>
  <c r="X74" i="3" s="1"/>
  <c r="Y22" i="3"/>
  <c r="Y48" i="3" s="1"/>
  <c r="Y74" i="3" s="1"/>
  <c r="Z22" i="3"/>
  <c r="Z48" i="3" s="1"/>
  <c r="Z74" i="3" s="1"/>
  <c r="AA22" i="3"/>
  <c r="AA48" i="3" s="1"/>
  <c r="AB22" i="3"/>
  <c r="AB48" i="3" s="1"/>
  <c r="AB74" i="3" s="1"/>
  <c r="AC22" i="3"/>
  <c r="AC48" i="3" s="1"/>
  <c r="AC74" i="3" s="1"/>
  <c r="AD22" i="3"/>
  <c r="AD48" i="3" s="1"/>
  <c r="AE22" i="3"/>
  <c r="AE48" i="3" s="1"/>
  <c r="AE74" i="3" s="1"/>
  <c r="AF22" i="3"/>
  <c r="AF48" i="3" s="1"/>
  <c r="AF74" i="3" s="1"/>
  <c r="B23" i="3"/>
  <c r="C23" i="3"/>
  <c r="D23" i="3"/>
  <c r="E23" i="3"/>
  <c r="F23" i="3"/>
  <c r="G23" i="3"/>
  <c r="H23" i="3"/>
  <c r="H49" i="3" s="1"/>
  <c r="H75" i="3" s="1"/>
  <c r="I23" i="3"/>
  <c r="I49" i="3" s="1"/>
  <c r="I75" i="3" s="1"/>
  <c r="J23" i="3"/>
  <c r="J49" i="3" s="1"/>
  <c r="J75" i="3" s="1"/>
  <c r="K23" i="3"/>
  <c r="K49" i="3" s="1"/>
  <c r="K75" i="3" s="1"/>
  <c r="L23" i="3"/>
  <c r="L49" i="3" s="1"/>
  <c r="L75" i="3" s="1"/>
  <c r="M23" i="3"/>
  <c r="M49" i="3" s="1"/>
  <c r="M75" i="3" s="1"/>
  <c r="N23" i="3"/>
  <c r="N49" i="3" s="1"/>
  <c r="N75" i="3" s="1"/>
  <c r="O23" i="3"/>
  <c r="O49" i="3" s="1"/>
  <c r="O75" i="3" s="1"/>
  <c r="P23" i="3"/>
  <c r="P49" i="3" s="1"/>
  <c r="P75" i="3" s="1"/>
  <c r="Q23" i="3"/>
  <c r="Q49" i="3" s="1"/>
  <c r="Q75" i="3" s="1"/>
  <c r="R23" i="3"/>
  <c r="R49" i="3" s="1"/>
  <c r="R75" i="3" s="1"/>
  <c r="S23" i="3"/>
  <c r="S49" i="3" s="1"/>
  <c r="S75" i="3" s="1"/>
  <c r="T23" i="3"/>
  <c r="T49" i="3" s="1"/>
  <c r="T75" i="3" s="1"/>
  <c r="U23" i="3"/>
  <c r="U49" i="3" s="1"/>
  <c r="U75" i="3" s="1"/>
  <c r="V23" i="3"/>
  <c r="V49" i="3" s="1"/>
  <c r="V75" i="3" s="1"/>
  <c r="W23" i="3"/>
  <c r="W49" i="3" s="1"/>
  <c r="W75" i="3" s="1"/>
  <c r="X23" i="3"/>
  <c r="X49" i="3" s="1"/>
  <c r="Y23" i="3"/>
  <c r="Y49" i="3" s="1"/>
  <c r="Z23" i="3"/>
  <c r="Z49" i="3" s="1"/>
  <c r="Z75" i="3" s="1"/>
  <c r="AA23" i="3"/>
  <c r="AA49" i="3" s="1"/>
  <c r="AA75" i="3" s="1"/>
  <c r="AB23" i="3"/>
  <c r="AB49" i="3" s="1"/>
  <c r="AB75" i="3" s="1"/>
  <c r="AC23" i="3"/>
  <c r="AC49" i="3" s="1"/>
  <c r="AC75" i="3" s="1"/>
  <c r="AD23" i="3"/>
  <c r="AD49" i="3" s="1"/>
  <c r="AE23" i="3"/>
  <c r="AE49" i="3" s="1"/>
  <c r="AE75" i="3" s="1"/>
  <c r="AF23" i="3"/>
  <c r="AF49" i="3" s="1"/>
  <c r="AF75" i="3" s="1"/>
  <c r="B24" i="3"/>
  <c r="C24" i="3"/>
  <c r="D24" i="3"/>
  <c r="E24" i="3"/>
  <c r="F24" i="3"/>
  <c r="G24" i="3"/>
  <c r="H24" i="3"/>
  <c r="H50" i="3" s="1"/>
  <c r="H76" i="3" s="1"/>
  <c r="I24" i="3"/>
  <c r="I50" i="3" s="1"/>
  <c r="I76" i="3" s="1"/>
  <c r="J24" i="3"/>
  <c r="J50" i="3" s="1"/>
  <c r="J76" i="3" s="1"/>
  <c r="K24" i="3"/>
  <c r="K50" i="3" s="1"/>
  <c r="K76" i="3" s="1"/>
  <c r="L24" i="3"/>
  <c r="L50" i="3" s="1"/>
  <c r="L76" i="3" s="1"/>
  <c r="M24" i="3"/>
  <c r="M50" i="3" s="1"/>
  <c r="M76" i="3" s="1"/>
  <c r="N24" i="3"/>
  <c r="N50" i="3" s="1"/>
  <c r="N76" i="3" s="1"/>
  <c r="O24" i="3"/>
  <c r="O50" i="3" s="1"/>
  <c r="O76" i="3" s="1"/>
  <c r="P24" i="3"/>
  <c r="P50" i="3" s="1"/>
  <c r="P76" i="3" s="1"/>
  <c r="Q24" i="3"/>
  <c r="Q50" i="3" s="1"/>
  <c r="R24" i="3"/>
  <c r="R50" i="3" s="1"/>
  <c r="R76" i="3" s="1"/>
  <c r="S24" i="3"/>
  <c r="S50" i="3" s="1"/>
  <c r="S76" i="3" s="1"/>
  <c r="T24" i="3"/>
  <c r="T50" i="3" s="1"/>
  <c r="T76" i="3" s="1"/>
  <c r="U24" i="3"/>
  <c r="U50" i="3" s="1"/>
  <c r="U76" i="3" s="1"/>
  <c r="V24" i="3"/>
  <c r="V50" i="3" s="1"/>
  <c r="V76" i="3" s="1"/>
  <c r="W24" i="3"/>
  <c r="W50" i="3" s="1"/>
  <c r="W76" i="3" s="1"/>
  <c r="X24" i="3"/>
  <c r="X50" i="3" s="1"/>
  <c r="X76" i="3" s="1"/>
  <c r="Y24" i="3"/>
  <c r="Y50" i="3" s="1"/>
  <c r="Y76" i="3" s="1"/>
  <c r="Z24" i="3"/>
  <c r="Z50" i="3" s="1"/>
  <c r="Z76" i="3" s="1"/>
  <c r="AA24" i="3"/>
  <c r="AA50" i="3" s="1"/>
  <c r="AA76" i="3" s="1"/>
  <c r="AB24" i="3"/>
  <c r="AB50" i="3" s="1"/>
  <c r="AC24" i="3"/>
  <c r="AC50" i="3" s="1"/>
  <c r="AD24" i="3"/>
  <c r="AD50" i="3" s="1"/>
  <c r="AD76" i="3" s="1"/>
  <c r="AE24" i="3"/>
  <c r="AE50" i="3" s="1"/>
  <c r="AE76" i="3" s="1"/>
  <c r="AF24" i="3"/>
  <c r="AF50" i="3" s="1"/>
  <c r="AF76" i="3" s="1"/>
  <c r="B25" i="3"/>
  <c r="C25" i="3"/>
  <c r="D25" i="3"/>
  <c r="E25" i="3"/>
  <c r="F25" i="3"/>
  <c r="G25" i="3"/>
  <c r="H25" i="3"/>
  <c r="H51" i="3" s="1"/>
  <c r="H77" i="3" s="1"/>
  <c r="I25" i="3"/>
  <c r="I51" i="3" s="1"/>
  <c r="I77" i="3" s="1"/>
  <c r="J25" i="3"/>
  <c r="J51" i="3" s="1"/>
  <c r="J77" i="3" s="1"/>
  <c r="K25" i="3"/>
  <c r="K51" i="3" s="1"/>
  <c r="K77" i="3" s="1"/>
  <c r="L25" i="3"/>
  <c r="L51" i="3" s="1"/>
  <c r="L77" i="3" s="1"/>
  <c r="M25" i="3"/>
  <c r="M51" i="3" s="1"/>
  <c r="N25" i="3"/>
  <c r="N51" i="3" s="1"/>
  <c r="N77" i="3" s="1"/>
  <c r="O25" i="3"/>
  <c r="O51" i="3" s="1"/>
  <c r="O77" i="3" s="1"/>
  <c r="P25" i="3"/>
  <c r="P51" i="3" s="1"/>
  <c r="P77" i="3" s="1"/>
  <c r="Q25" i="3"/>
  <c r="Q51" i="3" s="1"/>
  <c r="Q77" i="3" s="1"/>
  <c r="R25" i="3"/>
  <c r="R51" i="3" s="1"/>
  <c r="R77" i="3" s="1"/>
  <c r="S25" i="3"/>
  <c r="S51" i="3" s="1"/>
  <c r="S77" i="3" s="1"/>
  <c r="T25" i="3"/>
  <c r="T51" i="3" s="1"/>
  <c r="T77" i="3" s="1"/>
  <c r="U25" i="3"/>
  <c r="U51" i="3" s="1"/>
  <c r="V25" i="3"/>
  <c r="V51" i="3" s="1"/>
  <c r="V77" i="3" s="1"/>
  <c r="W25" i="3"/>
  <c r="W51" i="3" s="1"/>
  <c r="W77" i="3" s="1"/>
  <c r="X25" i="3"/>
  <c r="X51" i="3" s="1"/>
  <c r="X77" i="3" s="1"/>
  <c r="Y25" i="3"/>
  <c r="Y51" i="3" s="1"/>
  <c r="Y77" i="3" s="1"/>
  <c r="Z25" i="3"/>
  <c r="Z51" i="3" s="1"/>
  <c r="Z77" i="3" s="1"/>
  <c r="AA25" i="3"/>
  <c r="AA51" i="3" s="1"/>
  <c r="AA77" i="3" s="1"/>
  <c r="AB25" i="3"/>
  <c r="AB51" i="3" s="1"/>
  <c r="AB77" i="3" s="1"/>
  <c r="AC25" i="3"/>
  <c r="AC51" i="3" s="1"/>
  <c r="AC77" i="3" s="1"/>
  <c r="AD25" i="3"/>
  <c r="AD51" i="3" s="1"/>
  <c r="AD77" i="3" s="1"/>
  <c r="AE25" i="3"/>
  <c r="AE51" i="3" s="1"/>
  <c r="AE77" i="3" s="1"/>
  <c r="AF25" i="3"/>
  <c r="AF51" i="3" s="1"/>
  <c r="B26" i="3"/>
  <c r="C26" i="3"/>
  <c r="D26" i="3"/>
  <c r="E26" i="3"/>
  <c r="F26" i="3"/>
  <c r="G26" i="3"/>
  <c r="H26" i="3"/>
  <c r="H52" i="3" s="1"/>
  <c r="H78" i="3" s="1"/>
  <c r="I26" i="3"/>
  <c r="I52" i="3" s="1"/>
  <c r="I78" i="3" s="1"/>
  <c r="J26" i="3"/>
  <c r="J52" i="3" s="1"/>
  <c r="J78" i="3" s="1"/>
  <c r="K26" i="3"/>
  <c r="K52" i="3" s="1"/>
  <c r="K78" i="3" s="1"/>
  <c r="L26" i="3"/>
  <c r="L52" i="3" s="1"/>
  <c r="L78" i="3" s="1"/>
  <c r="M26" i="3"/>
  <c r="M52" i="3" s="1"/>
  <c r="N26" i="3"/>
  <c r="N52" i="3" s="1"/>
  <c r="O26" i="3"/>
  <c r="O52" i="3" s="1"/>
  <c r="O78" i="3" s="1"/>
  <c r="P26" i="3"/>
  <c r="P52" i="3" s="1"/>
  <c r="P78" i="3" s="1"/>
  <c r="Q26" i="3"/>
  <c r="Q52" i="3" s="1"/>
  <c r="Q78" i="3" s="1"/>
  <c r="R26" i="3"/>
  <c r="R52" i="3" s="1"/>
  <c r="R78" i="3" s="1"/>
  <c r="S26" i="3"/>
  <c r="S52" i="3" s="1"/>
  <c r="S78" i="3" s="1"/>
  <c r="T26" i="3"/>
  <c r="T52" i="3" s="1"/>
  <c r="T78" i="3" s="1"/>
  <c r="U26" i="3"/>
  <c r="U52" i="3" s="1"/>
  <c r="U78" i="3" s="1"/>
  <c r="V26" i="3"/>
  <c r="V52" i="3" s="1"/>
  <c r="V78" i="3" s="1"/>
  <c r="W26" i="3"/>
  <c r="W52" i="3" s="1"/>
  <c r="W78" i="3" s="1"/>
  <c r="X26" i="3"/>
  <c r="X52" i="3" s="1"/>
  <c r="X78" i="3" s="1"/>
  <c r="Y26" i="3"/>
  <c r="Y52" i="3" s="1"/>
  <c r="Y78" i="3" s="1"/>
  <c r="Z26" i="3"/>
  <c r="Z52" i="3" s="1"/>
  <c r="AA26" i="3"/>
  <c r="AA52" i="3" s="1"/>
  <c r="AA78" i="3" s="1"/>
  <c r="AB26" i="3"/>
  <c r="AB52" i="3" s="1"/>
  <c r="AB78" i="3" s="1"/>
  <c r="AC26" i="3"/>
  <c r="AC52" i="3" s="1"/>
  <c r="AC78" i="3" s="1"/>
  <c r="AD26" i="3"/>
  <c r="AD52" i="3" s="1"/>
  <c r="AD78" i="3" s="1"/>
  <c r="AE26" i="3"/>
  <c r="AE52" i="3" s="1"/>
  <c r="AF26" i="3"/>
  <c r="AF52" i="3" s="1"/>
  <c r="AF78" i="3" s="1"/>
  <c r="A2" i="3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1" i="3"/>
  <c r="K72" i="4" l="1"/>
  <c r="O72" i="4"/>
  <c r="S72" i="4"/>
  <c r="W72" i="4"/>
  <c r="AA72" i="4"/>
  <c r="AE72" i="4"/>
  <c r="AD72" i="4"/>
  <c r="L72" i="4"/>
  <c r="P72" i="4"/>
  <c r="T72" i="4"/>
  <c r="X72" i="4"/>
  <c r="AB72" i="4"/>
  <c r="AF72" i="4"/>
  <c r="J72" i="4"/>
  <c r="R72" i="4"/>
  <c r="Z72" i="4"/>
  <c r="M72" i="4"/>
  <c r="Q72" i="4"/>
  <c r="U72" i="4"/>
  <c r="Y72" i="4"/>
  <c r="AC72" i="4"/>
  <c r="AG72" i="4"/>
  <c r="N72" i="4"/>
  <c r="V72" i="4"/>
  <c r="AH72" i="4"/>
  <c r="K81" i="4"/>
  <c r="O81" i="4"/>
  <c r="S81" i="4"/>
  <c r="W81" i="4"/>
  <c r="AA81" i="4"/>
  <c r="AE81" i="4"/>
  <c r="V81" i="4"/>
  <c r="AH81" i="4"/>
  <c r="L81" i="4"/>
  <c r="P81" i="4"/>
  <c r="T81" i="4"/>
  <c r="X81" i="4"/>
  <c r="AB81" i="4"/>
  <c r="AF81" i="4"/>
  <c r="N81" i="4"/>
  <c r="AD81" i="4"/>
  <c r="M81" i="4"/>
  <c r="Q81" i="4"/>
  <c r="U81" i="4"/>
  <c r="Y81" i="4"/>
  <c r="AC81" i="4"/>
  <c r="AG81" i="4"/>
  <c r="J81" i="4"/>
  <c r="R81" i="4"/>
  <c r="Z81" i="4"/>
  <c r="K80" i="4"/>
  <c r="O80" i="4"/>
  <c r="S80" i="4"/>
  <c r="W80" i="4"/>
  <c r="AA80" i="4"/>
  <c r="AE80" i="4"/>
  <c r="V80" i="4"/>
  <c r="AH80" i="4"/>
  <c r="L80" i="4"/>
  <c r="P80" i="4"/>
  <c r="T80" i="4"/>
  <c r="X80" i="4"/>
  <c r="AB80" i="4"/>
  <c r="AF80" i="4"/>
  <c r="J80" i="4"/>
  <c r="R80" i="4"/>
  <c r="AD80" i="4"/>
  <c r="M80" i="4"/>
  <c r="Q80" i="4"/>
  <c r="U80" i="4"/>
  <c r="Y80" i="4"/>
  <c r="AC80" i="4"/>
  <c r="AG80" i="4"/>
  <c r="N80" i="4"/>
  <c r="Z80" i="4"/>
  <c r="K79" i="4"/>
  <c r="O79" i="4"/>
  <c r="S79" i="4"/>
  <c r="W79" i="4"/>
  <c r="AA79" i="4"/>
  <c r="AE79" i="4"/>
  <c r="J79" i="4"/>
  <c r="V79" i="4"/>
  <c r="AH79" i="4"/>
  <c r="L79" i="4"/>
  <c r="P79" i="4"/>
  <c r="T79" i="4"/>
  <c r="X79" i="4"/>
  <c r="AB79" i="4"/>
  <c r="AF79" i="4"/>
  <c r="R79" i="4"/>
  <c r="Z79" i="4"/>
  <c r="M79" i="4"/>
  <c r="Q79" i="4"/>
  <c r="U79" i="4"/>
  <c r="Y79" i="4"/>
  <c r="AC79" i="4"/>
  <c r="AG79" i="4"/>
  <c r="N79" i="4"/>
  <c r="AD79" i="4"/>
  <c r="K77" i="4"/>
  <c r="O77" i="4"/>
  <c r="S77" i="4"/>
  <c r="W77" i="4"/>
  <c r="AA77" i="4"/>
  <c r="AE77" i="4"/>
  <c r="V77" i="4"/>
  <c r="AH77" i="4"/>
  <c r="L77" i="4"/>
  <c r="P77" i="4"/>
  <c r="T77" i="4"/>
  <c r="X77" i="4"/>
  <c r="AB77" i="4"/>
  <c r="AF77" i="4"/>
  <c r="N77" i="4"/>
  <c r="Z77" i="4"/>
  <c r="M77" i="4"/>
  <c r="Q77" i="4"/>
  <c r="U77" i="4"/>
  <c r="Y77" i="4"/>
  <c r="AC77" i="4"/>
  <c r="AG77" i="4"/>
  <c r="J77" i="4"/>
  <c r="R77" i="4"/>
  <c r="AD77" i="4"/>
  <c r="K76" i="4"/>
  <c r="O76" i="4"/>
  <c r="S76" i="4"/>
  <c r="W76" i="4"/>
  <c r="AA76" i="4"/>
  <c r="AE76" i="4"/>
  <c r="V76" i="4"/>
  <c r="AH76" i="4"/>
  <c r="L76" i="4"/>
  <c r="P76" i="4"/>
  <c r="T76" i="4"/>
  <c r="X76" i="4"/>
  <c r="AB76" i="4"/>
  <c r="AF76" i="4"/>
  <c r="J76" i="4"/>
  <c r="R76" i="4"/>
  <c r="Z76" i="4"/>
  <c r="M76" i="4"/>
  <c r="Q76" i="4"/>
  <c r="U76" i="4"/>
  <c r="Y76" i="4"/>
  <c r="AC76" i="4"/>
  <c r="AG76" i="4"/>
  <c r="N76" i="4"/>
  <c r="AD76" i="4"/>
  <c r="K75" i="4"/>
  <c r="O75" i="4"/>
  <c r="S75" i="4"/>
  <c r="W75" i="4"/>
  <c r="AA75" i="4"/>
  <c r="AE75" i="4"/>
  <c r="J75" i="4"/>
  <c r="V75" i="4"/>
  <c r="AH75" i="4"/>
  <c r="L75" i="4"/>
  <c r="P75" i="4"/>
  <c r="T75" i="4"/>
  <c r="X75" i="4"/>
  <c r="AB75" i="4"/>
  <c r="AF75" i="4"/>
  <c r="R75" i="4"/>
  <c r="AD75" i="4"/>
  <c r="M75" i="4"/>
  <c r="Q75" i="4"/>
  <c r="U75" i="4"/>
  <c r="Y75" i="4"/>
  <c r="AC75" i="4"/>
  <c r="AG75" i="4"/>
  <c r="N75" i="4"/>
  <c r="Z75" i="4"/>
  <c r="K73" i="4"/>
  <c r="O73" i="4"/>
  <c r="S73" i="4"/>
  <c r="W73" i="4"/>
  <c r="AA73" i="4"/>
  <c r="AE73" i="4"/>
  <c r="Z73" i="4"/>
  <c r="L73" i="4"/>
  <c r="P73" i="4"/>
  <c r="T73" i="4"/>
  <c r="X73" i="4"/>
  <c r="AB73" i="4"/>
  <c r="AF73" i="4"/>
  <c r="N73" i="4"/>
  <c r="V73" i="4"/>
  <c r="AH73" i="4"/>
  <c r="M73" i="4"/>
  <c r="Q73" i="4"/>
  <c r="U73" i="4"/>
  <c r="Y73" i="4"/>
  <c r="AC73" i="4"/>
  <c r="AG73" i="4"/>
  <c r="J73" i="4"/>
  <c r="R73" i="4"/>
  <c r="AD73" i="4"/>
  <c r="K45" i="4"/>
  <c r="O45" i="4"/>
  <c r="S45" i="4"/>
  <c r="W45" i="4"/>
  <c r="AA45" i="4"/>
  <c r="AE45" i="4"/>
  <c r="L45" i="4"/>
  <c r="P45" i="4"/>
  <c r="T45" i="4"/>
  <c r="X45" i="4"/>
  <c r="AB45" i="4"/>
  <c r="AF45" i="4"/>
  <c r="M45" i="4"/>
  <c r="Q45" i="4"/>
  <c r="U45" i="4"/>
  <c r="Y45" i="4"/>
  <c r="AC45" i="4"/>
  <c r="AG45" i="4"/>
  <c r="R45" i="4"/>
  <c r="AH45" i="4"/>
  <c r="V45" i="4"/>
  <c r="Z45" i="4"/>
  <c r="K33" i="4"/>
  <c r="O33" i="4"/>
  <c r="S33" i="4"/>
  <c r="W33" i="4"/>
  <c r="AA33" i="4"/>
  <c r="AE33" i="4"/>
  <c r="L33" i="4"/>
  <c r="P33" i="4"/>
  <c r="T33" i="4"/>
  <c r="X33" i="4"/>
  <c r="AB33" i="4"/>
  <c r="AF33" i="4"/>
  <c r="M33" i="4"/>
  <c r="Q33" i="4"/>
  <c r="U33" i="4"/>
  <c r="Y33" i="4"/>
  <c r="AC33" i="4"/>
  <c r="AG33" i="4"/>
  <c r="R33" i="4"/>
  <c r="AH33" i="4"/>
  <c r="V33" i="4"/>
  <c r="Z33" i="4"/>
  <c r="K21" i="4"/>
  <c r="O21" i="4"/>
  <c r="S21" i="4"/>
  <c r="W21" i="4"/>
  <c r="AA21" i="4"/>
  <c r="AE21" i="4"/>
  <c r="L21" i="4"/>
  <c r="P21" i="4"/>
  <c r="T21" i="4"/>
  <c r="X21" i="4"/>
  <c r="AB21" i="4"/>
  <c r="AF21" i="4"/>
  <c r="M21" i="4"/>
  <c r="Q21" i="4"/>
  <c r="U21" i="4"/>
  <c r="Y21" i="4"/>
  <c r="AC21" i="4"/>
  <c r="AG21" i="4"/>
  <c r="N21" i="4"/>
  <c r="AD21" i="4"/>
  <c r="R21" i="4"/>
  <c r="AH21" i="4"/>
  <c r="V21" i="4"/>
  <c r="Z21" i="4"/>
  <c r="M5" i="4"/>
  <c r="Q5" i="4"/>
  <c r="U5" i="4"/>
  <c r="Y5" i="4"/>
  <c r="AC5" i="4"/>
  <c r="AG5" i="4"/>
  <c r="N5" i="4"/>
  <c r="R5" i="4"/>
  <c r="V5" i="4"/>
  <c r="Z5" i="4"/>
  <c r="AD5" i="4"/>
  <c r="AH5" i="4"/>
  <c r="K5" i="4"/>
  <c r="O5" i="4"/>
  <c r="S5" i="4"/>
  <c r="W5" i="4"/>
  <c r="AA5" i="4"/>
  <c r="AE5" i="4"/>
  <c r="L5" i="4"/>
  <c r="AB5" i="4"/>
  <c r="P5" i="4"/>
  <c r="AF5" i="4"/>
  <c r="T5" i="4"/>
  <c r="L58" i="4"/>
  <c r="P58" i="4"/>
  <c r="T58" i="4"/>
  <c r="X58" i="4"/>
  <c r="AB58" i="4"/>
  <c r="AF58" i="4"/>
  <c r="M58" i="4"/>
  <c r="Q58" i="4"/>
  <c r="U58" i="4"/>
  <c r="Y58" i="4"/>
  <c r="AC58" i="4"/>
  <c r="AG58" i="4"/>
  <c r="N58" i="4"/>
  <c r="R58" i="4"/>
  <c r="V58" i="4"/>
  <c r="Z58" i="4"/>
  <c r="AD58" i="4"/>
  <c r="AH58" i="4"/>
  <c r="J78" i="4"/>
  <c r="J58" i="4"/>
  <c r="AD78" i="4"/>
  <c r="N78" i="4"/>
  <c r="Z74" i="4"/>
  <c r="N74" i="4"/>
  <c r="S64" i="4"/>
  <c r="S56" i="4"/>
  <c r="K53" i="4"/>
  <c r="N41" i="4"/>
  <c r="M2" i="4"/>
  <c r="Q2" i="4"/>
  <c r="U2" i="4"/>
  <c r="Y2" i="4"/>
  <c r="AC2" i="4"/>
  <c r="AG2" i="4"/>
  <c r="N2" i="4"/>
  <c r="R2" i="4"/>
  <c r="V2" i="4"/>
  <c r="Z2" i="4"/>
  <c r="AD2" i="4"/>
  <c r="AH2" i="4"/>
  <c r="K2" i="4"/>
  <c r="O2" i="4"/>
  <c r="S2" i="4"/>
  <c r="W2" i="4"/>
  <c r="AA2" i="4"/>
  <c r="AE2" i="4"/>
  <c r="T2" i="4"/>
  <c r="X2" i="4"/>
  <c r="L2" i="4"/>
  <c r="AB2" i="4"/>
  <c r="P2" i="4"/>
  <c r="AF2" i="4"/>
  <c r="L52" i="4"/>
  <c r="P52" i="4"/>
  <c r="T52" i="4"/>
  <c r="X52" i="4"/>
  <c r="AB52" i="4"/>
  <c r="AF52" i="4"/>
  <c r="M52" i="4"/>
  <c r="Q52" i="4"/>
  <c r="U52" i="4"/>
  <c r="Y52" i="4"/>
  <c r="AC52" i="4"/>
  <c r="AG52" i="4"/>
  <c r="N52" i="4"/>
  <c r="R52" i="4"/>
  <c r="V52" i="4"/>
  <c r="Z52" i="4"/>
  <c r="AD52" i="4"/>
  <c r="AH52" i="4"/>
  <c r="K48" i="4"/>
  <c r="O48" i="4"/>
  <c r="S48" i="4"/>
  <c r="W48" i="4"/>
  <c r="AA48" i="4"/>
  <c r="AE48" i="4"/>
  <c r="L48" i="4"/>
  <c r="P48" i="4"/>
  <c r="T48" i="4"/>
  <c r="X48" i="4"/>
  <c r="AB48" i="4"/>
  <c r="AF48" i="4"/>
  <c r="M48" i="4"/>
  <c r="Q48" i="4"/>
  <c r="U48" i="4"/>
  <c r="Y48" i="4"/>
  <c r="AC48" i="4"/>
  <c r="AG48" i="4"/>
  <c r="Z48" i="4"/>
  <c r="N48" i="4"/>
  <c r="AD48" i="4"/>
  <c r="R48" i="4"/>
  <c r="AH48" i="4"/>
  <c r="K44" i="4"/>
  <c r="O44" i="4"/>
  <c r="S44" i="4"/>
  <c r="W44" i="4"/>
  <c r="AA44" i="4"/>
  <c r="AE44" i="4"/>
  <c r="L44" i="4"/>
  <c r="P44" i="4"/>
  <c r="T44" i="4"/>
  <c r="X44" i="4"/>
  <c r="AB44" i="4"/>
  <c r="AF44" i="4"/>
  <c r="M44" i="4"/>
  <c r="Q44" i="4"/>
  <c r="U44" i="4"/>
  <c r="Y44" i="4"/>
  <c r="AC44" i="4"/>
  <c r="AG44" i="4"/>
  <c r="Z44" i="4"/>
  <c r="N44" i="4"/>
  <c r="AD44" i="4"/>
  <c r="R44" i="4"/>
  <c r="AH44" i="4"/>
  <c r="K40" i="4"/>
  <c r="O40" i="4"/>
  <c r="S40" i="4"/>
  <c r="W40" i="4"/>
  <c r="AA40" i="4"/>
  <c r="AE40" i="4"/>
  <c r="L40" i="4"/>
  <c r="P40" i="4"/>
  <c r="T40" i="4"/>
  <c r="X40" i="4"/>
  <c r="AB40" i="4"/>
  <c r="AF40" i="4"/>
  <c r="M40" i="4"/>
  <c r="Q40" i="4"/>
  <c r="U40" i="4"/>
  <c r="Y40" i="4"/>
  <c r="AC40" i="4"/>
  <c r="AG40" i="4"/>
  <c r="Z40" i="4"/>
  <c r="N40" i="4"/>
  <c r="AD40" i="4"/>
  <c r="R40" i="4"/>
  <c r="AH40" i="4"/>
  <c r="K36" i="4"/>
  <c r="O36" i="4"/>
  <c r="S36" i="4"/>
  <c r="W36" i="4"/>
  <c r="AA36" i="4"/>
  <c r="AE36" i="4"/>
  <c r="L36" i="4"/>
  <c r="P36" i="4"/>
  <c r="T36" i="4"/>
  <c r="X36" i="4"/>
  <c r="AB36" i="4"/>
  <c r="AF36" i="4"/>
  <c r="M36" i="4"/>
  <c r="Q36" i="4"/>
  <c r="U36" i="4"/>
  <c r="Y36" i="4"/>
  <c r="AC36" i="4"/>
  <c r="AG36" i="4"/>
  <c r="Z36" i="4"/>
  <c r="N36" i="4"/>
  <c r="AD36" i="4"/>
  <c r="R36" i="4"/>
  <c r="AH36" i="4"/>
  <c r="K32" i="4"/>
  <c r="O32" i="4"/>
  <c r="S32" i="4"/>
  <c r="W32" i="4"/>
  <c r="AA32" i="4"/>
  <c r="AE32" i="4"/>
  <c r="L32" i="4"/>
  <c r="P32" i="4"/>
  <c r="T32" i="4"/>
  <c r="X32" i="4"/>
  <c r="AB32" i="4"/>
  <c r="AF32" i="4"/>
  <c r="M32" i="4"/>
  <c r="Q32" i="4"/>
  <c r="U32" i="4"/>
  <c r="Y32" i="4"/>
  <c r="AC32" i="4"/>
  <c r="AG32" i="4"/>
  <c r="Z32" i="4"/>
  <c r="N32" i="4"/>
  <c r="AD32" i="4"/>
  <c r="R32" i="4"/>
  <c r="AH32" i="4"/>
  <c r="K28" i="4"/>
  <c r="O28" i="4"/>
  <c r="S28" i="4"/>
  <c r="W28" i="4"/>
  <c r="AA28" i="4"/>
  <c r="AE28" i="4"/>
  <c r="L28" i="4"/>
  <c r="P28" i="4"/>
  <c r="T28" i="4"/>
  <c r="X28" i="4"/>
  <c r="AB28" i="4"/>
  <c r="AF28" i="4"/>
  <c r="M28" i="4"/>
  <c r="Q28" i="4"/>
  <c r="U28" i="4"/>
  <c r="Y28" i="4"/>
  <c r="AC28" i="4"/>
  <c r="AG28" i="4"/>
  <c r="Z28" i="4"/>
  <c r="N28" i="4"/>
  <c r="AD28" i="4"/>
  <c r="R28" i="4"/>
  <c r="AH28" i="4"/>
  <c r="K24" i="4"/>
  <c r="O24" i="4"/>
  <c r="S24" i="4"/>
  <c r="W24" i="4"/>
  <c r="AA24" i="4"/>
  <c r="AE24" i="4"/>
  <c r="L24" i="4"/>
  <c r="P24" i="4"/>
  <c r="T24" i="4"/>
  <c r="X24" i="4"/>
  <c r="AB24" i="4"/>
  <c r="AF24" i="4"/>
  <c r="M24" i="4"/>
  <c r="Q24" i="4"/>
  <c r="U24" i="4"/>
  <c r="Y24" i="4"/>
  <c r="AC24" i="4"/>
  <c r="AG24" i="4"/>
  <c r="V24" i="4"/>
  <c r="Z24" i="4"/>
  <c r="N24" i="4"/>
  <c r="AD24" i="4"/>
  <c r="R24" i="4"/>
  <c r="K20" i="4"/>
  <c r="O20" i="4"/>
  <c r="S20" i="4"/>
  <c r="W20" i="4"/>
  <c r="AA20" i="4"/>
  <c r="AE20" i="4"/>
  <c r="L20" i="4"/>
  <c r="P20" i="4"/>
  <c r="T20" i="4"/>
  <c r="X20" i="4"/>
  <c r="AB20" i="4"/>
  <c r="AF20" i="4"/>
  <c r="M20" i="4"/>
  <c r="Q20" i="4"/>
  <c r="U20" i="4"/>
  <c r="Y20" i="4"/>
  <c r="AC20" i="4"/>
  <c r="AG20" i="4"/>
  <c r="V20" i="4"/>
  <c r="Z20" i="4"/>
  <c r="N20" i="4"/>
  <c r="AD20" i="4"/>
  <c r="R20" i="4"/>
  <c r="AH20" i="4"/>
  <c r="N16" i="4"/>
  <c r="K16" i="4"/>
  <c r="O16" i="4"/>
  <c r="S16" i="4"/>
  <c r="W16" i="4"/>
  <c r="AA16" i="4"/>
  <c r="AE16" i="4"/>
  <c r="P16" i="4"/>
  <c r="T16" i="4"/>
  <c r="X16" i="4"/>
  <c r="AB16" i="4"/>
  <c r="AF16" i="4"/>
  <c r="L16" i="4"/>
  <c r="Q16" i="4"/>
  <c r="U16" i="4"/>
  <c r="Y16" i="4"/>
  <c r="AC16" i="4"/>
  <c r="AG16" i="4"/>
  <c r="V16" i="4"/>
  <c r="Z16" i="4"/>
  <c r="M16" i="4"/>
  <c r="AD16" i="4"/>
  <c r="R16" i="4"/>
  <c r="N12" i="4"/>
  <c r="R12" i="4"/>
  <c r="V12" i="4"/>
  <c r="Z12" i="4"/>
  <c r="AD12" i="4"/>
  <c r="AH12" i="4"/>
  <c r="K12" i="4"/>
  <c r="O12" i="4"/>
  <c r="S12" i="4"/>
  <c r="W12" i="4"/>
  <c r="AA12" i="4"/>
  <c r="AE12" i="4"/>
  <c r="P12" i="4"/>
  <c r="X12" i="4"/>
  <c r="AF12" i="4"/>
  <c r="Q12" i="4"/>
  <c r="Y12" i="4"/>
  <c r="AG12" i="4"/>
  <c r="L12" i="4"/>
  <c r="T12" i="4"/>
  <c r="AB12" i="4"/>
  <c r="AC12" i="4"/>
  <c r="M12" i="4"/>
  <c r="M8" i="4"/>
  <c r="Q8" i="4"/>
  <c r="U8" i="4"/>
  <c r="Y8" i="4"/>
  <c r="N8" i="4"/>
  <c r="R8" i="4"/>
  <c r="V8" i="4"/>
  <c r="Z8" i="4"/>
  <c r="AD8" i="4"/>
  <c r="AH8" i="4"/>
  <c r="K8" i="4"/>
  <c r="O8" i="4"/>
  <c r="S8" i="4"/>
  <c r="W8" i="4"/>
  <c r="AA8" i="4"/>
  <c r="AE8" i="4"/>
  <c r="T8" i="4"/>
  <c r="AF8" i="4"/>
  <c r="X8" i="4"/>
  <c r="AG8" i="4"/>
  <c r="L8" i="4"/>
  <c r="AB8" i="4"/>
  <c r="AC8" i="4"/>
  <c r="P8" i="4"/>
  <c r="M4" i="4"/>
  <c r="Q4" i="4"/>
  <c r="U4" i="4"/>
  <c r="Y4" i="4"/>
  <c r="AC4" i="4"/>
  <c r="AG4" i="4"/>
  <c r="N4" i="4"/>
  <c r="R4" i="4"/>
  <c r="V4" i="4"/>
  <c r="Z4" i="4"/>
  <c r="AD4" i="4"/>
  <c r="AH4" i="4"/>
  <c r="K4" i="4"/>
  <c r="O4" i="4"/>
  <c r="S4" i="4"/>
  <c r="W4" i="4"/>
  <c r="AA4" i="4"/>
  <c r="AE4" i="4"/>
  <c r="T4" i="4"/>
  <c r="X4" i="4"/>
  <c r="L4" i="4"/>
  <c r="AB4" i="4"/>
  <c r="P4" i="4"/>
  <c r="AF4" i="4"/>
  <c r="M71" i="4"/>
  <c r="N71" i="4"/>
  <c r="R71" i="4"/>
  <c r="L67" i="4"/>
  <c r="P67" i="4"/>
  <c r="T67" i="4"/>
  <c r="X67" i="4"/>
  <c r="AB67" i="4"/>
  <c r="AF67" i="4"/>
  <c r="M67" i="4"/>
  <c r="Q67" i="4"/>
  <c r="U67" i="4"/>
  <c r="Y67" i="4"/>
  <c r="AC67" i="4"/>
  <c r="AG67" i="4"/>
  <c r="N67" i="4"/>
  <c r="R67" i="4"/>
  <c r="V67" i="4"/>
  <c r="Z67" i="4"/>
  <c r="AD67" i="4"/>
  <c r="AH67" i="4"/>
  <c r="L63" i="4"/>
  <c r="P63" i="4"/>
  <c r="T63" i="4"/>
  <c r="X63" i="4"/>
  <c r="AB63" i="4"/>
  <c r="AF63" i="4"/>
  <c r="M63" i="4"/>
  <c r="Q63" i="4"/>
  <c r="U63" i="4"/>
  <c r="Y63" i="4"/>
  <c r="AC63" i="4"/>
  <c r="AG63" i="4"/>
  <c r="N63" i="4"/>
  <c r="R63" i="4"/>
  <c r="V63" i="4"/>
  <c r="Z63" i="4"/>
  <c r="AD63" i="4"/>
  <c r="AH63" i="4"/>
  <c r="L57" i="4"/>
  <c r="P57" i="4"/>
  <c r="T57" i="4"/>
  <c r="X57" i="4"/>
  <c r="AB57" i="4"/>
  <c r="AF57" i="4"/>
  <c r="M57" i="4"/>
  <c r="Q57" i="4"/>
  <c r="U57" i="4"/>
  <c r="Y57" i="4"/>
  <c r="AC57" i="4"/>
  <c r="AG57" i="4"/>
  <c r="N57" i="4"/>
  <c r="R57" i="4"/>
  <c r="V57" i="4"/>
  <c r="Z57" i="4"/>
  <c r="AD57" i="4"/>
  <c r="AH57" i="4"/>
  <c r="L59" i="4"/>
  <c r="P59" i="4"/>
  <c r="T59" i="4"/>
  <c r="X59" i="4"/>
  <c r="AB59" i="4"/>
  <c r="AF59" i="4"/>
  <c r="M59" i="4"/>
  <c r="Q59" i="4"/>
  <c r="U59" i="4"/>
  <c r="Y59" i="4"/>
  <c r="AC59" i="4"/>
  <c r="AG59" i="4"/>
  <c r="N59" i="4"/>
  <c r="R59" i="4"/>
  <c r="V59" i="4"/>
  <c r="Z59" i="4"/>
  <c r="AD59" i="4"/>
  <c r="AH59" i="4"/>
  <c r="J69" i="4"/>
  <c r="J65" i="4"/>
  <c r="J61" i="4"/>
  <c r="J57" i="4"/>
  <c r="J53" i="4"/>
  <c r="J45" i="4"/>
  <c r="J37" i="4"/>
  <c r="J33" i="4"/>
  <c r="J29" i="4"/>
  <c r="J21" i="4"/>
  <c r="J5" i="4"/>
  <c r="AG78" i="4"/>
  <c r="AC78" i="4"/>
  <c r="Y78" i="4"/>
  <c r="U78" i="4"/>
  <c r="Q78" i="4"/>
  <c r="M78" i="4"/>
  <c r="AG74" i="4"/>
  <c r="AC74" i="4"/>
  <c r="Y74" i="4"/>
  <c r="U74" i="4"/>
  <c r="Q74" i="4"/>
  <c r="M74" i="4"/>
  <c r="AG71" i="4"/>
  <c r="AC71" i="4"/>
  <c r="Y71" i="4"/>
  <c r="U71" i="4"/>
  <c r="P71" i="4"/>
  <c r="AF70" i="4"/>
  <c r="X70" i="4"/>
  <c r="AF69" i="4"/>
  <c r="X69" i="4"/>
  <c r="P69" i="4"/>
  <c r="AE68" i="4"/>
  <c r="O68" i="4"/>
  <c r="W67" i="4"/>
  <c r="AE66" i="4"/>
  <c r="AE64" i="4"/>
  <c r="W63" i="4"/>
  <c r="AE62" i="4"/>
  <c r="O62" i="4"/>
  <c r="W61" i="4"/>
  <c r="AE60" i="4"/>
  <c r="O60" i="4"/>
  <c r="W59" i="4"/>
  <c r="AE58" i="4"/>
  <c r="O58" i="4"/>
  <c r="W57" i="4"/>
  <c r="AE56" i="4"/>
  <c r="AE54" i="4"/>
  <c r="O54" i="4"/>
  <c r="AE52" i="4"/>
  <c r="O52" i="4"/>
  <c r="AE50" i="4"/>
  <c r="O50" i="4"/>
  <c r="V48" i="4"/>
  <c r="AD45" i="4"/>
  <c r="V40" i="4"/>
  <c r="AD37" i="4"/>
  <c r="V32" i="4"/>
  <c r="X5" i="4"/>
  <c r="L56" i="4"/>
  <c r="P56" i="4"/>
  <c r="T56" i="4"/>
  <c r="X56" i="4"/>
  <c r="AB56" i="4"/>
  <c r="AF56" i="4"/>
  <c r="M56" i="4"/>
  <c r="Q56" i="4"/>
  <c r="U56" i="4"/>
  <c r="Y56" i="4"/>
  <c r="AC56" i="4"/>
  <c r="AG56" i="4"/>
  <c r="N56" i="4"/>
  <c r="R56" i="4"/>
  <c r="V56" i="4"/>
  <c r="Z56" i="4"/>
  <c r="AD56" i="4"/>
  <c r="AH56" i="4"/>
  <c r="K41" i="4"/>
  <c r="O41" i="4"/>
  <c r="S41" i="4"/>
  <c r="W41" i="4"/>
  <c r="AA41" i="4"/>
  <c r="AE41" i="4"/>
  <c r="L41" i="4"/>
  <c r="P41" i="4"/>
  <c r="T41" i="4"/>
  <c r="X41" i="4"/>
  <c r="AB41" i="4"/>
  <c r="AF41" i="4"/>
  <c r="M41" i="4"/>
  <c r="Q41" i="4"/>
  <c r="U41" i="4"/>
  <c r="Y41" i="4"/>
  <c r="AC41" i="4"/>
  <c r="AG41" i="4"/>
  <c r="R41" i="4"/>
  <c r="AH41" i="4"/>
  <c r="V41" i="4"/>
  <c r="Z41" i="4"/>
  <c r="K29" i="4"/>
  <c r="O29" i="4"/>
  <c r="S29" i="4"/>
  <c r="W29" i="4"/>
  <c r="AA29" i="4"/>
  <c r="AE29" i="4"/>
  <c r="L29" i="4"/>
  <c r="P29" i="4"/>
  <c r="T29" i="4"/>
  <c r="X29" i="4"/>
  <c r="AB29" i="4"/>
  <c r="AF29" i="4"/>
  <c r="M29" i="4"/>
  <c r="Q29" i="4"/>
  <c r="U29" i="4"/>
  <c r="Y29" i="4"/>
  <c r="AC29" i="4"/>
  <c r="AG29" i="4"/>
  <c r="R29" i="4"/>
  <c r="AH29" i="4"/>
  <c r="V29" i="4"/>
  <c r="Z29" i="4"/>
  <c r="K17" i="4"/>
  <c r="O17" i="4"/>
  <c r="S17" i="4"/>
  <c r="W17" i="4"/>
  <c r="AA17" i="4"/>
  <c r="AE17" i="4"/>
  <c r="L17" i="4"/>
  <c r="P17" i="4"/>
  <c r="T17" i="4"/>
  <c r="X17" i="4"/>
  <c r="AB17" i="4"/>
  <c r="AF17" i="4"/>
  <c r="M17" i="4"/>
  <c r="Q17" i="4"/>
  <c r="U17" i="4"/>
  <c r="Y17" i="4"/>
  <c r="AC17" i="4"/>
  <c r="AG17" i="4"/>
  <c r="N17" i="4"/>
  <c r="AD17" i="4"/>
  <c r="R17" i="4"/>
  <c r="AH17" i="4"/>
  <c r="V17" i="4"/>
  <c r="Z17" i="4"/>
  <c r="N13" i="4"/>
  <c r="R13" i="4"/>
  <c r="V13" i="4"/>
  <c r="Z13" i="4"/>
  <c r="AD13" i="4"/>
  <c r="AH13" i="4"/>
  <c r="K13" i="4"/>
  <c r="O13" i="4"/>
  <c r="S13" i="4"/>
  <c r="W13" i="4"/>
  <c r="AA13" i="4"/>
  <c r="AE13" i="4"/>
  <c r="P13" i="4"/>
  <c r="X13" i="4"/>
  <c r="AF13" i="4"/>
  <c r="Q13" i="4"/>
  <c r="Y13" i="4"/>
  <c r="AG13" i="4"/>
  <c r="L13" i="4"/>
  <c r="T13" i="4"/>
  <c r="AB13" i="4"/>
  <c r="M13" i="4"/>
  <c r="U13" i="4"/>
  <c r="AC13" i="4"/>
  <c r="L64" i="4"/>
  <c r="P64" i="4"/>
  <c r="T64" i="4"/>
  <c r="X64" i="4"/>
  <c r="AB64" i="4"/>
  <c r="AF64" i="4"/>
  <c r="M64" i="4"/>
  <c r="Q64" i="4"/>
  <c r="U64" i="4"/>
  <c r="Y64" i="4"/>
  <c r="AC64" i="4"/>
  <c r="AG64" i="4"/>
  <c r="N64" i="4"/>
  <c r="R64" i="4"/>
  <c r="V64" i="4"/>
  <c r="Z64" i="4"/>
  <c r="AD64" i="4"/>
  <c r="AH64" i="4"/>
  <c r="L53" i="4"/>
  <c r="P53" i="4"/>
  <c r="T53" i="4"/>
  <c r="X53" i="4"/>
  <c r="AB53" i="4"/>
  <c r="AF53" i="4"/>
  <c r="M53" i="4"/>
  <c r="Q53" i="4"/>
  <c r="U53" i="4"/>
  <c r="Y53" i="4"/>
  <c r="AC53" i="4"/>
  <c r="AG53" i="4"/>
  <c r="N53" i="4"/>
  <c r="R53" i="4"/>
  <c r="V53" i="4"/>
  <c r="Z53" i="4"/>
  <c r="AD53" i="4"/>
  <c r="AH53" i="4"/>
  <c r="J74" i="4"/>
  <c r="Z78" i="4"/>
  <c r="R78" i="4"/>
  <c r="AD74" i="4"/>
  <c r="V74" i="4"/>
  <c r="AA53" i="4"/>
  <c r="N33" i="4"/>
  <c r="L65" i="4"/>
  <c r="P65" i="4"/>
  <c r="T65" i="4"/>
  <c r="X65" i="4"/>
  <c r="AB65" i="4"/>
  <c r="AF65" i="4"/>
  <c r="M65" i="4"/>
  <c r="Q65" i="4"/>
  <c r="U65" i="4"/>
  <c r="Y65" i="4"/>
  <c r="AC65" i="4"/>
  <c r="AG65" i="4"/>
  <c r="N65" i="4"/>
  <c r="R65" i="4"/>
  <c r="V65" i="4"/>
  <c r="Z65" i="4"/>
  <c r="AD65" i="4"/>
  <c r="AH65" i="4"/>
  <c r="L51" i="4"/>
  <c r="P51" i="4"/>
  <c r="T51" i="4"/>
  <c r="X51" i="4"/>
  <c r="AB51" i="4"/>
  <c r="AF51" i="4"/>
  <c r="M51" i="4"/>
  <c r="Q51" i="4"/>
  <c r="U51" i="4"/>
  <c r="Y51" i="4"/>
  <c r="AC51" i="4"/>
  <c r="AG51" i="4"/>
  <c r="N51" i="4"/>
  <c r="R51" i="4"/>
  <c r="V51" i="4"/>
  <c r="Z51" i="4"/>
  <c r="AD51" i="4"/>
  <c r="AH51" i="4"/>
  <c r="K47" i="4"/>
  <c r="O47" i="4"/>
  <c r="S47" i="4"/>
  <c r="W47" i="4"/>
  <c r="AA47" i="4"/>
  <c r="AE47" i="4"/>
  <c r="L47" i="4"/>
  <c r="P47" i="4"/>
  <c r="T47" i="4"/>
  <c r="X47" i="4"/>
  <c r="AB47" i="4"/>
  <c r="AF47" i="4"/>
  <c r="M47" i="4"/>
  <c r="Q47" i="4"/>
  <c r="U47" i="4"/>
  <c r="Y47" i="4"/>
  <c r="AC47" i="4"/>
  <c r="AG47" i="4"/>
  <c r="R47" i="4"/>
  <c r="AH47" i="4"/>
  <c r="V47" i="4"/>
  <c r="Z47" i="4"/>
  <c r="K43" i="4"/>
  <c r="O43" i="4"/>
  <c r="S43" i="4"/>
  <c r="W43" i="4"/>
  <c r="AA43" i="4"/>
  <c r="AE43" i="4"/>
  <c r="L43" i="4"/>
  <c r="P43" i="4"/>
  <c r="T43" i="4"/>
  <c r="X43" i="4"/>
  <c r="AB43" i="4"/>
  <c r="AF43" i="4"/>
  <c r="M43" i="4"/>
  <c r="Q43" i="4"/>
  <c r="U43" i="4"/>
  <c r="Y43" i="4"/>
  <c r="AC43" i="4"/>
  <c r="AG43" i="4"/>
  <c r="R43" i="4"/>
  <c r="AH43" i="4"/>
  <c r="V43" i="4"/>
  <c r="Z43" i="4"/>
  <c r="K39" i="4"/>
  <c r="O39" i="4"/>
  <c r="S39" i="4"/>
  <c r="W39" i="4"/>
  <c r="AA39" i="4"/>
  <c r="AE39" i="4"/>
  <c r="L39" i="4"/>
  <c r="P39" i="4"/>
  <c r="T39" i="4"/>
  <c r="X39" i="4"/>
  <c r="AB39" i="4"/>
  <c r="AF39" i="4"/>
  <c r="M39" i="4"/>
  <c r="Q39" i="4"/>
  <c r="U39" i="4"/>
  <c r="Y39" i="4"/>
  <c r="AC39" i="4"/>
  <c r="AG39" i="4"/>
  <c r="R39" i="4"/>
  <c r="AH39" i="4"/>
  <c r="V39" i="4"/>
  <c r="Z39" i="4"/>
  <c r="K35" i="4"/>
  <c r="O35" i="4"/>
  <c r="S35" i="4"/>
  <c r="W35" i="4"/>
  <c r="AA35" i="4"/>
  <c r="AE35" i="4"/>
  <c r="L35" i="4"/>
  <c r="P35" i="4"/>
  <c r="T35" i="4"/>
  <c r="X35" i="4"/>
  <c r="AB35" i="4"/>
  <c r="AF35" i="4"/>
  <c r="M35" i="4"/>
  <c r="Q35" i="4"/>
  <c r="U35" i="4"/>
  <c r="Y35" i="4"/>
  <c r="AC35" i="4"/>
  <c r="AG35" i="4"/>
  <c r="R35" i="4"/>
  <c r="AH35" i="4"/>
  <c r="V35" i="4"/>
  <c r="Z35" i="4"/>
  <c r="K31" i="4"/>
  <c r="O31" i="4"/>
  <c r="S31" i="4"/>
  <c r="W31" i="4"/>
  <c r="AA31" i="4"/>
  <c r="AE31" i="4"/>
  <c r="L31" i="4"/>
  <c r="P31" i="4"/>
  <c r="T31" i="4"/>
  <c r="X31" i="4"/>
  <c r="AB31" i="4"/>
  <c r="AF31" i="4"/>
  <c r="M31" i="4"/>
  <c r="Q31" i="4"/>
  <c r="U31" i="4"/>
  <c r="Y31" i="4"/>
  <c r="AC31" i="4"/>
  <c r="AG31" i="4"/>
  <c r="R31" i="4"/>
  <c r="AH31" i="4"/>
  <c r="V31" i="4"/>
  <c r="Z31" i="4"/>
  <c r="K27" i="4"/>
  <c r="O27" i="4"/>
  <c r="S27" i="4"/>
  <c r="W27" i="4"/>
  <c r="AA27" i="4"/>
  <c r="AE27" i="4"/>
  <c r="L27" i="4"/>
  <c r="P27" i="4"/>
  <c r="T27" i="4"/>
  <c r="X27" i="4"/>
  <c r="AB27" i="4"/>
  <c r="AF27" i="4"/>
  <c r="M27" i="4"/>
  <c r="Q27" i="4"/>
  <c r="U27" i="4"/>
  <c r="Y27" i="4"/>
  <c r="AC27" i="4"/>
  <c r="AG27" i="4"/>
  <c r="R27" i="4"/>
  <c r="AH27" i="4"/>
  <c r="V27" i="4"/>
  <c r="Z27" i="4"/>
  <c r="K23" i="4"/>
  <c r="O23" i="4"/>
  <c r="S23" i="4"/>
  <c r="W23" i="4"/>
  <c r="AA23" i="4"/>
  <c r="AE23" i="4"/>
  <c r="L23" i="4"/>
  <c r="P23" i="4"/>
  <c r="T23" i="4"/>
  <c r="X23" i="4"/>
  <c r="AB23" i="4"/>
  <c r="AF23" i="4"/>
  <c r="M23" i="4"/>
  <c r="Q23" i="4"/>
  <c r="U23" i="4"/>
  <c r="Y23" i="4"/>
  <c r="AC23" i="4"/>
  <c r="AG23" i="4"/>
  <c r="N23" i="4"/>
  <c r="AD23" i="4"/>
  <c r="R23" i="4"/>
  <c r="AH23" i="4"/>
  <c r="V23" i="4"/>
  <c r="Z23" i="4"/>
  <c r="K19" i="4"/>
  <c r="O19" i="4"/>
  <c r="S19" i="4"/>
  <c r="W19" i="4"/>
  <c r="AA19" i="4"/>
  <c r="AE19" i="4"/>
  <c r="L19" i="4"/>
  <c r="P19" i="4"/>
  <c r="T19" i="4"/>
  <c r="X19" i="4"/>
  <c r="AB19" i="4"/>
  <c r="AF19" i="4"/>
  <c r="M19" i="4"/>
  <c r="Q19" i="4"/>
  <c r="U19" i="4"/>
  <c r="Y19" i="4"/>
  <c r="AC19" i="4"/>
  <c r="AG19" i="4"/>
  <c r="N19" i="4"/>
  <c r="AD19" i="4"/>
  <c r="R19" i="4"/>
  <c r="AH19" i="4"/>
  <c r="V19" i="4"/>
  <c r="N15" i="4"/>
  <c r="R15" i="4"/>
  <c r="V15" i="4"/>
  <c r="Z15" i="4"/>
  <c r="AD15" i="4"/>
  <c r="AH15" i="4"/>
  <c r="K15" i="4"/>
  <c r="O15" i="4"/>
  <c r="S15" i="4"/>
  <c r="W15" i="4"/>
  <c r="AA15" i="4"/>
  <c r="AE15" i="4"/>
  <c r="P15" i="4"/>
  <c r="X15" i="4"/>
  <c r="AF15" i="4"/>
  <c r="Q15" i="4"/>
  <c r="Y15" i="4"/>
  <c r="AG15" i="4"/>
  <c r="L15" i="4"/>
  <c r="T15" i="4"/>
  <c r="AB15" i="4"/>
  <c r="U15" i="4"/>
  <c r="AC15" i="4"/>
  <c r="M15" i="4"/>
  <c r="N11" i="4"/>
  <c r="R11" i="4"/>
  <c r="V11" i="4"/>
  <c r="Z11" i="4"/>
  <c r="AD11" i="4"/>
  <c r="AH11" i="4"/>
  <c r="K11" i="4"/>
  <c r="O11" i="4"/>
  <c r="S11" i="4"/>
  <c r="W11" i="4"/>
  <c r="AA11" i="4"/>
  <c r="AE11" i="4"/>
  <c r="P11" i="4"/>
  <c r="X11" i="4"/>
  <c r="AF11" i="4"/>
  <c r="Q11" i="4"/>
  <c r="Y11" i="4"/>
  <c r="AG11" i="4"/>
  <c r="L11" i="4"/>
  <c r="T11" i="4"/>
  <c r="AB11" i="4"/>
  <c r="U11" i="4"/>
  <c r="AC11" i="4"/>
  <c r="M11" i="4"/>
  <c r="M7" i="4"/>
  <c r="Q7" i="4"/>
  <c r="U7" i="4"/>
  <c r="Y7" i="4"/>
  <c r="AC7" i="4"/>
  <c r="AG7" i="4"/>
  <c r="N7" i="4"/>
  <c r="R7" i="4"/>
  <c r="V7" i="4"/>
  <c r="Z7" i="4"/>
  <c r="AD7" i="4"/>
  <c r="AH7" i="4"/>
  <c r="K7" i="4"/>
  <c r="O7" i="4"/>
  <c r="S7" i="4"/>
  <c r="W7" i="4"/>
  <c r="AA7" i="4"/>
  <c r="AE7" i="4"/>
  <c r="L7" i="4"/>
  <c r="AB7" i="4"/>
  <c r="P7" i="4"/>
  <c r="AF7" i="4"/>
  <c r="T7" i="4"/>
  <c r="X7" i="4"/>
  <c r="M3" i="4"/>
  <c r="Q3" i="4"/>
  <c r="U3" i="4"/>
  <c r="Y3" i="4"/>
  <c r="AC3" i="4"/>
  <c r="AG3" i="4"/>
  <c r="N3" i="4"/>
  <c r="R3" i="4"/>
  <c r="V3" i="4"/>
  <c r="Z3" i="4"/>
  <c r="AD3" i="4"/>
  <c r="AH3" i="4"/>
  <c r="K3" i="4"/>
  <c r="O3" i="4"/>
  <c r="S3" i="4"/>
  <c r="W3" i="4"/>
  <c r="AA3" i="4"/>
  <c r="AE3" i="4"/>
  <c r="L3" i="4"/>
  <c r="AB3" i="4"/>
  <c r="P3" i="4"/>
  <c r="AF3" i="4"/>
  <c r="T3" i="4"/>
  <c r="X3" i="4"/>
  <c r="M70" i="4"/>
  <c r="Q70" i="4"/>
  <c r="U70" i="4"/>
  <c r="Y70" i="4"/>
  <c r="AC70" i="4"/>
  <c r="AG70" i="4"/>
  <c r="N70" i="4"/>
  <c r="R70" i="4"/>
  <c r="V70" i="4"/>
  <c r="Z70" i="4"/>
  <c r="AD70" i="4"/>
  <c r="AH70" i="4"/>
  <c r="L66" i="4"/>
  <c r="P66" i="4"/>
  <c r="T66" i="4"/>
  <c r="X66" i="4"/>
  <c r="AB66" i="4"/>
  <c r="AF66" i="4"/>
  <c r="M66" i="4"/>
  <c r="Q66" i="4"/>
  <c r="U66" i="4"/>
  <c r="Y66" i="4"/>
  <c r="AC66" i="4"/>
  <c r="AG66" i="4"/>
  <c r="N66" i="4"/>
  <c r="R66" i="4"/>
  <c r="V66" i="4"/>
  <c r="Z66" i="4"/>
  <c r="AD66" i="4"/>
  <c r="AH66" i="4"/>
  <c r="L55" i="4"/>
  <c r="P55" i="4"/>
  <c r="T55" i="4"/>
  <c r="X55" i="4"/>
  <c r="AB55" i="4"/>
  <c r="AF55" i="4"/>
  <c r="M55" i="4"/>
  <c r="Q55" i="4"/>
  <c r="U55" i="4"/>
  <c r="Y55" i="4"/>
  <c r="AC55" i="4"/>
  <c r="AG55" i="4"/>
  <c r="N55" i="4"/>
  <c r="R55" i="4"/>
  <c r="V55" i="4"/>
  <c r="Z55" i="4"/>
  <c r="AD55" i="4"/>
  <c r="AH55" i="4"/>
  <c r="J68" i="4"/>
  <c r="J64" i="4"/>
  <c r="J60" i="4"/>
  <c r="J56" i="4"/>
  <c r="J52" i="4"/>
  <c r="J48" i="4"/>
  <c r="J44" i="4"/>
  <c r="J40" i="4"/>
  <c r="J36" i="4"/>
  <c r="J32" i="4"/>
  <c r="J28" i="4"/>
  <c r="J24" i="4"/>
  <c r="J20" i="4"/>
  <c r="J16" i="4"/>
  <c r="J12" i="4"/>
  <c r="J8" i="4"/>
  <c r="J4" i="4"/>
  <c r="AF78" i="4"/>
  <c r="AB78" i="4"/>
  <c r="X78" i="4"/>
  <c r="T78" i="4"/>
  <c r="P78" i="4"/>
  <c r="L78" i="4"/>
  <c r="AF74" i="4"/>
  <c r="AB74" i="4"/>
  <c r="X74" i="4"/>
  <c r="T74" i="4"/>
  <c r="P74" i="4"/>
  <c r="L74" i="4"/>
  <c r="AF71" i="4"/>
  <c r="AB71" i="4"/>
  <c r="X71" i="4"/>
  <c r="T71" i="4"/>
  <c r="O71" i="4"/>
  <c r="AE70" i="4"/>
  <c r="W70" i="4"/>
  <c r="O70" i="4"/>
  <c r="AE69" i="4"/>
  <c r="W69" i="4"/>
  <c r="AA68" i="4"/>
  <c r="S67" i="4"/>
  <c r="AA66" i="4"/>
  <c r="K66" i="4"/>
  <c r="S65" i="4"/>
  <c r="AA64" i="4"/>
  <c r="K64" i="4"/>
  <c r="S63" i="4"/>
  <c r="AA62" i="4"/>
  <c r="AA60" i="4"/>
  <c r="S59" i="4"/>
  <c r="AA58" i="4"/>
  <c r="K58" i="4"/>
  <c r="S57" i="4"/>
  <c r="AA56" i="4"/>
  <c r="K56" i="4"/>
  <c r="S55" i="4"/>
  <c r="AA54" i="4"/>
  <c r="S53" i="4"/>
  <c r="AA52" i="4"/>
  <c r="K52" i="4"/>
  <c r="S51" i="4"/>
  <c r="AA50" i="4"/>
  <c r="AD47" i="4"/>
  <c r="N45" i="4"/>
  <c r="AD39" i="4"/>
  <c r="AD31" i="4"/>
  <c r="N29" i="4"/>
  <c r="Z19" i="4"/>
  <c r="K49" i="4"/>
  <c r="O49" i="4"/>
  <c r="S49" i="4"/>
  <c r="W49" i="4"/>
  <c r="AA49" i="4"/>
  <c r="L49" i="4"/>
  <c r="P49" i="4"/>
  <c r="T49" i="4"/>
  <c r="X49" i="4"/>
  <c r="AB49" i="4"/>
  <c r="AF49" i="4"/>
  <c r="M49" i="4"/>
  <c r="Q49" i="4"/>
  <c r="U49" i="4"/>
  <c r="Y49" i="4"/>
  <c r="AC49" i="4"/>
  <c r="R49" i="4"/>
  <c r="AE49" i="4"/>
  <c r="V49" i="4"/>
  <c r="AG49" i="4"/>
  <c r="Z49" i="4"/>
  <c r="AH49" i="4"/>
  <c r="K37" i="4"/>
  <c r="O37" i="4"/>
  <c r="S37" i="4"/>
  <c r="W37" i="4"/>
  <c r="AA37" i="4"/>
  <c r="AE37" i="4"/>
  <c r="L37" i="4"/>
  <c r="P37" i="4"/>
  <c r="T37" i="4"/>
  <c r="X37" i="4"/>
  <c r="AB37" i="4"/>
  <c r="AF37" i="4"/>
  <c r="M37" i="4"/>
  <c r="Q37" i="4"/>
  <c r="U37" i="4"/>
  <c r="Y37" i="4"/>
  <c r="AC37" i="4"/>
  <c r="AG37" i="4"/>
  <c r="R37" i="4"/>
  <c r="AH37" i="4"/>
  <c r="V37" i="4"/>
  <c r="Z37" i="4"/>
  <c r="L25" i="4"/>
  <c r="P25" i="4"/>
  <c r="M25" i="4"/>
  <c r="Q25" i="4"/>
  <c r="K25" i="4"/>
  <c r="S25" i="4"/>
  <c r="W25" i="4"/>
  <c r="AA25" i="4"/>
  <c r="AE25" i="4"/>
  <c r="N25" i="4"/>
  <c r="T25" i="4"/>
  <c r="X25" i="4"/>
  <c r="AB25" i="4"/>
  <c r="AF25" i="4"/>
  <c r="O25" i="4"/>
  <c r="U25" i="4"/>
  <c r="Y25" i="4"/>
  <c r="AC25" i="4"/>
  <c r="AG25" i="4"/>
  <c r="R25" i="4"/>
  <c r="AH25" i="4"/>
  <c r="V25" i="4"/>
  <c r="Z25" i="4"/>
  <c r="N9" i="4"/>
  <c r="R9" i="4"/>
  <c r="V9" i="4"/>
  <c r="Z9" i="4"/>
  <c r="AD9" i="4"/>
  <c r="AH9" i="4"/>
  <c r="K9" i="4"/>
  <c r="O9" i="4"/>
  <c r="S9" i="4"/>
  <c r="W9" i="4"/>
  <c r="AA9" i="4"/>
  <c r="AE9" i="4"/>
  <c r="P9" i="4"/>
  <c r="X9" i="4"/>
  <c r="AF9" i="4"/>
  <c r="Q9" i="4"/>
  <c r="Y9" i="4"/>
  <c r="AG9" i="4"/>
  <c r="L9" i="4"/>
  <c r="T9" i="4"/>
  <c r="AB9" i="4"/>
  <c r="M9" i="4"/>
  <c r="U9" i="4"/>
  <c r="AC9" i="4"/>
  <c r="L68" i="4"/>
  <c r="P68" i="4"/>
  <c r="T68" i="4"/>
  <c r="X68" i="4"/>
  <c r="AB68" i="4"/>
  <c r="AF68" i="4"/>
  <c r="M68" i="4"/>
  <c r="Q68" i="4"/>
  <c r="U68" i="4"/>
  <c r="Y68" i="4"/>
  <c r="AC68" i="4"/>
  <c r="AG68" i="4"/>
  <c r="N68" i="4"/>
  <c r="R68" i="4"/>
  <c r="V68" i="4"/>
  <c r="Z68" i="4"/>
  <c r="AD68" i="4"/>
  <c r="AH68" i="4"/>
  <c r="L60" i="4"/>
  <c r="P60" i="4"/>
  <c r="T60" i="4"/>
  <c r="X60" i="4"/>
  <c r="AB60" i="4"/>
  <c r="AF60" i="4"/>
  <c r="M60" i="4"/>
  <c r="Q60" i="4"/>
  <c r="U60" i="4"/>
  <c r="Y60" i="4"/>
  <c r="AC60" i="4"/>
  <c r="AG60" i="4"/>
  <c r="N60" i="4"/>
  <c r="R60" i="4"/>
  <c r="V60" i="4"/>
  <c r="Z60" i="4"/>
  <c r="AD60" i="4"/>
  <c r="AH60" i="4"/>
  <c r="AH78" i="4"/>
  <c r="V78" i="4"/>
  <c r="AH74" i="4"/>
  <c r="R74" i="4"/>
  <c r="S68" i="4"/>
  <c r="S60" i="4"/>
  <c r="S58" i="4"/>
  <c r="N49" i="4"/>
  <c r="L62" i="4"/>
  <c r="P62" i="4"/>
  <c r="T62" i="4"/>
  <c r="X62" i="4"/>
  <c r="AB62" i="4"/>
  <c r="AF62" i="4"/>
  <c r="M62" i="4"/>
  <c r="Q62" i="4"/>
  <c r="U62" i="4"/>
  <c r="Y62" i="4"/>
  <c r="AC62" i="4"/>
  <c r="AG62" i="4"/>
  <c r="N62" i="4"/>
  <c r="R62" i="4"/>
  <c r="V62" i="4"/>
  <c r="Z62" i="4"/>
  <c r="AD62" i="4"/>
  <c r="AH62" i="4"/>
  <c r="L50" i="4"/>
  <c r="P50" i="4"/>
  <c r="T50" i="4"/>
  <c r="X50" i="4"/>
  <c r="AB50" i="4"/>
  <c r="AF50" i="4"/>
  <c r="M50" i="4"/>
  <c r="Q50" i="4"/>
  <c r="U50" i="4"/>
  <c r="Y50" i="4"/>
  <c r="AC50" i="4"/>
  <c r="AG50" i="4"/>
  <c r="N50" i="4"/>
  <c r="R50" i="4"/>
  <c r="V50" i="4"/>
  <c r="Z50" i="4"/>
  <c r="AD50" i="4"/>
  <c r="AH50" i="4"/>
  <c r="K46" i="4"/>
  <c r="O46" i="4"/>
  <c r="S46" i="4"/>
  <c r="W46" i="4"/>
  <c r="AA46" i="4"/>
  <c r="AE46" i="4"/>
  <c r="L46" i="4"/>
  <c r="P46" i="4"/>
  <c r="T46" i="4"/>
  <c r="X46" i="4"/>
  <c r="AB46" i="4"/>
  <c r="AF46" i="4"/>
  <c r="M46" i="4"/>
  <c r="Q46" i="4"/>
  <c r="U46" i="4"/>
  <c r="Y46" i="4"/>
  <c r="AC46" i="4"/>
  <c r="AG46" i="4"/>
  <c r="Z46" i="4"/>
  <c r="N46" i="4"/>
  <c r="AD46" i="4"/>
  <c r="R46" i="4"/>
  <c r="AH46" i="4"/>
  <c r="K42" i="4"/>
  <c r="O42" i="4"/>
  <c r="S42" i="4"/>
  <c r="W42" i="4"/>
  <c r="AA42" i="4"/>
  <c r="AE42" i="4"/>
  <c r="L42" i="4"/>
  <c r="P42" i="4"/>
  <c r="T42" i="4"/>
  <c r="X42" i="4"/>
  <c r="AB42" i="4"/>
  <c r="AF42" i="4"/>
  <c r="M42" i="4"/>
  <c r="Q42" i="4"/>
  <c r="U42" i="4"/>
  <c r="Y42" i="4"/>
  <c r="AC42" i="4"/>
  <c r="AG42" i="4"/>
  <c r="Z42" i="4"/>
  <c r="N42" i="4"/>
  <c r="AD42" i="4"/>
  <c r="R42" i="4"/>
  <c r="AH42" i="4"/>
  <c r="K38" i="4"/>
  <c r="O38" i="4"/>
  <c r="S38" i="4"/>
  <c r="W38" i="4"/>
  <c r="AA38" i="4"/>
  <c r="AE38" i="4"/>
  <c r="L38" i="4"/>
  <c r="P38" i="4"/>
  <c r="T38" i="4"/>
  <c r="X38" i="4"/>
  <c r="AB38" i="4"/>
  <c r="AF38" i="4"/>
  <c r="M38" i="4"/>
  <c r="Q38" i="4"/>
  <c r="U38" i="4"/>
  <c r="Y38" i="4"/>
  <c r="AC38" i="4"/>
  <c r="AG38" i="4"/>
  <c r="Z38" i="4"/>
  <c r="N38" i="4"/>
  <c r="AD38" i="4"/>
  <c r="R38" i="4"/>
  <c r="AH38" i="4"/>
  <c r="K34" i="4"/>
  <c r="O34" i="4"/>
  <c r="S34" i="4"/>
  <c r="W34" i="4"/>
  <c r="AA34" i="4"/>
  <c r="AE34" i="4"/>
  <c r="L34" i="4"/>
  <c r="P34" i="4"/>
  <c r="T34" i="4"/>
  <c r="X34" i="4"/>
  <c r="AB34" i="4"/>
  <c r="AF34" i="4"/>
  <c r="M34" i="4"/>
  <c r="Q34" i="4"/>
  <c r="U34" i="4"/>
  <c r="Y34" i="4"/>
  <c r="AC34" i="4"/>
  <c r="AG34" i="4"/>
  <c r="Z34" i="4"/>
  <c r="N34" i="4"/>
  <c r="AD34" i="4"/>
  <c r="R34" i="4"/>
  <c r="AH34" i="4"/>
  <c r="K30" i="4"/>
  <c r="O30" i="4"/>
  <c r="S30" i="4"/>
  <c r="W30" i="4"/>
  <c r="AA30" i="4"/>
  <c r="AE30" i="4"/>
  <c r="L30" i="4"/>
  <c r="P30" i="4"/>
  <c r="T30" i="4"/>
  <c r="X30" i="4"/>
  <c r="AB30" i="4"/>
  <c r="AF30" i="4"/>
  <c r="M30" i="4"/>
  <c r="Q30" i="4"/>
  <c r="U30" i="4"/>
  <c r="Y30" i="4"/>
  <c r="AC30" i="4"/>
  <c r="AG30" i="4"/>
  <c r="Z30" i="4"/>
  <c r="N30" i="4"/>
  <c r="AD30" i="4"/>
  <c r="R30" i="4"/>
  <c r="AH30" i="4"/>
  <c r="K26" i="4"/>
  <c r="O26" i="4"/>
  <c r="S26" i="4"/>
  <c r="W26" i="4"/>
  <c r="AA26" i="4"/>
  <c r="AE26" i="4"/>
  <c r="L26" i="4"/>
  <c r="P26" i="4"/>
  <c r="T26" i="4"/>
  <c r="X26" i="4"/>
  <c r="AB26" i="4"/>
  <c r="AF26" i="4"/>
  <c r="M26" i="4"/>
  <c r="Q26" i="4"/>
  <c r="U26" i="4"/>
  <c r="Y26" i="4"/>
  <c r="AC26" i="4"/>
  <c r="AG26" i="4"/>
  <c r="Z26" i="4"/>
  <c r="N26" i="4"/>
  <c r="AD26" i="4"/>
  <c r="R26" i="4"/>
  <c r="AH26" i="4"/>
  <c r="K22" i="4"/>
  <c r="O22" i="4"/>
  <c r="S22" i="4"/>
  <c r="W22" i="4"/>
  <c r="AA22" i="4"/>
  <c r="AE22" i="4"/>
  <c r="L22" i="4"/>
  <c r="P22" i="4"/>
  <c r="T22" i="4"/>
  <c r="X22" i="4"/>
  <c r="AB22" i="4"/>
  <c r="AF22" i="4"/>
  <c r="M22" i="4"/>
  <c r="Q22" i="4"/>
  <c r="U22" i="4"/>
  <c r="Y22" i="4"/>
  <c r="AC22" i="4"/>
  <c r="AG22" i="4"/>
  <c r="V22" i="4"/>
  <c r="Z22" i="4"/>
  <c r="N22" i="4"/>
  <c r="AD22" i="4"/>
  <c r="AH22" i="4"/>
  <c r="K18" i="4"/>
  <c r="O18" i="4"/>
  <c r="S18" i="4"/>
  <c r="W18" i="4"/>
  <c r="AA18" i="4"/>
  <c r="AE18" i="4"/>
  <c r="L18" i="4"/>
  <c r="P18" i="4"/>
  <c r="T18" i="4"/>
  <c r="X18" i="4"/>
  <c r="AB18" i="4"/>
  <c r="AF18" i="4"/>
  <c r="M18" i="4"/>
  <c r="Q18" i="4"/>
  <c r="U18" i="4"/>
  <c r="Y18" i="4"/>
  <c r="AC18" i="4"/>
  <c r="AG18" i="4"/>
  <c r="V18" i="4"/>
  <c r="Z18" i="4"/>
  <c r="N18" i="4"/>
  <c r="AD18" i="4"/>
  <c r="R18" i="4"/>
  <c r="AH18" i="4"/>
  <c r="N14" i="4"/>
  <c r="R14" i="4"/>
  <c r="V14" i="4"/>
  <c r="Z14" i="4"/>
  <c r="AD14" i="4"/>
  <c r="AH14" i="4"/>
  <c r="K14" i="4"/>
  <c r="O14" i="4"/>
  <c r="S14" i="4"/>
  <c r="W14" i="4"/>
  <c r="AA14" i="4"/>
  <c r="AE14" i="4"/>
  <c r="P14" i="4"/>
  <c r="X14" i="4"/>
  <c r="AF14" i="4"/>
  <c r="Q14" i="4"/>
  <c r="Y14" i="4"/>
  <c r="AG14" i="4"/>
  <c r="L14" i="4"/>
  <c r="T14" i="4"/>
  <c r="AB14" i="4"/>
  <c r="M14" i="4"/>
  <c r="U14" i="4"/>
  <c r="AC14" i="4"/>
  <c r="N10" i="4"/>
  <c r="R10" i="4"/>
  <c r="V10" i="4"/>
  <c r="Z10" i="4"/>
  <c r="AD10" i="4"/>
  <c r="AH10" i="4"/>
  <c r="K10" i="4"/>
  <c r="O10" i="4"/>
  <c r="S10" i="4"/>
  <c r="W10" i="4"/>
  <c r="AA10" i="4"/>
  <c r="AE10" i="4"/>
  <c r="P10" i="4"/>
  <c r="X10" i="4"/>
  <c r="AF10" i="4"/>
  <c r="Q10" i="4"/>
  <c r="Y10" i="4"/>
  <c r="AG10" i="4"/>
  <c r="L10" i="4"/>
  <c r="T10" i="4"/>
  <c r="AB10" i="4"/>
  <c r="M10" i="4"/>
  <c r="U10" i="4"/>
  <c r="AC10" i="4"/>
  <c r="M6" i="4"/>
  <c r="Q6" i="4"/>
  <c r="U6" i="4"/>
  <c r="Y6" i="4"/>
  <c r="AC6" i="4"/>
  <c r="AG6" i="4"/>
  <c r="N6" i="4"/>
  <c r="R6" i="4"/>
  <c r="V6" i="4"/>
  <c r="Z6" i="4"/>
  <c r="AD6" i="4"/>
  <c r="AH6" i="4"/>
  <c r="K6" i="4"/>
  <c r="O6" i="4"/>
  <c r="S6" i="4"/>
  <c r="W6" i="4"/>
  <c r="AA6" i="4"/>
  <c r="AE6" i="4"/>
  <c r="T6" i="4"/>
  <c r="X6" i="4"/>
  <c r="L6" i="4"/>
  <c r="AB6" i="4"/>
  <c r="P6" i="4"/>
  <c r="AF6" i="4"/>
  <c r="M69" i="4"/>
  <c r="Q69" i="4"/>
  <c r="U69" i="4"/>
  <c r="Y69" i="4"/>
  <c r="AC69" i="4"/>
  <c r="AG69" i="4"/>
  <c r="N69" i="4"/>
  <c r="R69" i="4"/>
  <c r="V69" i="4"/>
  <c r="Z69" i="4"/>
  <c r="AD69" i="4"/>
  <c r="AH69" i="4"/>
  <c r="L61" i="4"/>
  <c r="P61" i="4"/>
  <c r="T61" i="4"/>
  <c r="X61" i="4"/>
  <c r="AB61" i="4"/>
  <c r="AF61" i="4"/>
  <c r="M61" i="4"/>
  <c r="Q61" i="4"/>
  <c r="U61" i="4"/>
  <c r="Y61" i="4"/>
  <c r="AC61" i="4"/>
  <c r="AG61" i="4"/>
  <c r="N61" i="4"/>
  <c r="R61" i="4"/>
  <c r="V61" i="4"/>
  <c r="Z61" i="4"/>
  <c r="AD61" i="4"/>
  <c r="AH61" i="4"/>
  <c r="L54" i="4"/>
  <c r="P54" i="4"/>
  <c r="T54" i="4"/>
  <c r="X54" i="4"/>
  <c r="AB54" i="4"/>
  <c r="AF54" i="4"/>
  <c r="M54" i="4"/>
  <c r="Q54" i="4"/>
  <c r="U54" i="4"/>
  <c r="Y54" i="4"/>
  <c r="AC54" i="4"/>
  <c r="AG54" i="4"/>
  <c r="N54" i="4"/>
  <c r="R54" i="4"/>
  <c r="V54" i="4"/>
  <c r="Z54" i="4"/>
  <c r="AD54" i="4"/>
  <c r="AH54" i="4"/>
  <c r="J71" i="4"/>
  <c r="J67" i="4"/>
  <c r="J63" i="4"/>
  <c r="J59" i="4"/>
  <c r="J55" i="4"/>
  <c r="J51" i="4"/>
  <c r="J47" i="4"/>
  <c r="J43" i="4"/>
  <c r="J39" i="4"/>
  <c r="J35" i="4"/>
  <c r="J31" i="4"/>
  <c r="J27" i="4"/>
  <c r="J23" i="4"/>
  <c r="J19" i="4"/>
  <c r="J15" i="4"/>
  <c r="J11" i="4"/>
  <c r="J7" i="4"/>
  <c r="J3" i="4"/>
  <c r="AE78" i="4"/>
  <c r="AA78" i="4"/>
  <c r="W78" i="4"/>
  <c r="S78" i="4"/>
  <c r="O78" i="4"/>
  <c r="AE74" i="4"/>
  <c r="AA74" i="4"/>
  <c r="W74" i="4"/>
  <c r="S74" i="4"/>
  <c r="O74" i="4"/>
  <c r="AE71" i="4"/>
  <c r="AA71" i="4"/>
  <c r="W71" i="4"/>
  <c r="S71" i="4"/>
  <c r="L71" i="4"/>
  <c r="AB70" i="4"/>
  <c r="T70" i="4"/>
  <c r="L70" i="4"/>
  <c r="AB69" i="4"/>
  <c r="T69" i="4"/>
  <c r="L69" i="4"/>
  <c r="W68" i="4"/>
  <c r="AE67" i="4"/>
  <c r="O67" i="4"/>
  <c r="W66" i="4"/>
  <c r="AE65" i="4"/>
  <c r="O65" i="4"/>
  <c r="W64" i="4"/>
  <c r="AE63" i="4"/>
  <c r="O63" i="4"/>
  <c r="W62" i="4"/>
  <c r="AE61" i="4"/>
  <c r="O61" i="4"/>
  <c r="W60" i="4"/>
  <c r="AE59" i="4"/>
  <c r="O59" i="4"/>
  <c r="W58" i="4"/>
  <c r="AE57" i="4"/>
  <c r="O57" i="4"/>
  <c r="W56" i="4"/>
  <c r="AE55" i="4"/>
  <c r="O55" i="4"/>
  <c r="W54" i="4"/>
  <c r="AE53" i="4"/>
  <c r="O53" i="4"/>
  <c r="W52" i="4"/>
  <c r="AE51" i="4"/>
  <c r="O51" i="4"/>
  <c r="W50" i="4"/>
  <c r="AD49" i="4"/>
  <c r="N47" i="4"/>
  <c r="V44" i="4"/>
  <c r="AD41" i="4"/>
  <c r="N39" i="4"/>
  <c r="V36" i="4"/>
  <c r="AD33" i="4"/>
  <c r="N31" i="4"/>
  <c r="V28" i="4"/>
  <c r="AD25" i="4"/>
  <c r="AH16" i="4"/>
  <c r="S73" i="3"/>
  <c r="AA65" i="3"/>
  <c r="Z78" i="3"/>
  <c r="N78" i="3"/>
  <c r="U77" i="3"/>
  <c r="M77" i="3"/>
  <c r="AD74" i="3"/>
  <c r="R74" i="3"/>
  <c r="J70" i="3"/>
  <c r="N66" i="3"/>
  <c r="Q57" i="3"/>
  <c r="V54" i="3"/>
  <c r="AF77" i="3"/>
  <c r="AD75" i="3"/>
  <c r="AB73" i="3"/>
  <c r="J71" i="3"/>
  <c r="V67" i="3"/>
  <c r="AD63" i="3"/>
  <c r="R63" i="3"/>
  <c r="X75" i="3"/>
  <c r="X71" i="3"/>
  <c r="T67" i="3"/>
  <c r="AF59" i="3"/>
  <c r="T59" i="3"/>
  <c r="H55" i="3"/>
  <c r="AC70" i="3"/>
  <c r="Y75" i="3"/>
  <c r="AC71" i="3"/>
  <c r="I71" i="3"/>
  <c r="M67" i="3"/>
  <c r="P66" i="3"/>
  <c r="T62" i="3"/>
  <c r="U59" i="3"/>
  <c r="H58" i="3"/>
  <c r="Y55" i="3"/>
  <c r="L54" i="3"/>
  <c r="AE78" i="3"/>
  <c r="AC76" i="3"/>
  <c r="Q76" i="3"/>
  <c r="AA74" i="3"/>
  <c r="S74" i="3"/>
  <c r="U68" i="3"/>
  <c r="O66" i="3"/>
  <c r="Q64" i="3"/>
  <c r="W62" i="3"/>
  <c r="K58" i="3"/>
  <c r="Y56" i="3"/>
  <c r="I56" i="3"/>
  <c r="AB76" i="3"/>
  <c r="AF72" i="3"/>
  <c r="H68" i="3"/>
  <c r="AE67" i="3"/>
  <c r="AB64" i="3"/>
  <c r="K63" i="3"/>
  <c r="AF60" i="3"/>
  <c r="T60" i="3"/>
  <c r="AE59" i="3"/>
  <c r="X56" i="3"/>
  <c r="M78" i="3"/>
  <c r="AA72" i="3"/>
  <c r="O72" i="3"/>
  <c r="Y70" i="3"/>
  <c r="Q70" i="3"/>
  <c r="P69" i="3"/>
  <c r="AE68" i="3"/>
  <c r="U66" i="3"/>
  <c r="M66" i="3"/>
  <c r="AB65" i="3"/>
  <c r="W64" i="3"/>
  <c r="S64" i="3"/>
  <c r="T61" i="3"/>
  <c r="L57" i="3"/>
  <c r="J55" i="3"/>
  <c r="I54" i="3"/>
</calcChain>
</file>

<file path=xl/sharedStrings.xml><?xml version="1.0" encoding="utf-8"?>
<sst xmlns="http://schemas.openxmlformats.org/spreadsheetml/2006/main" count="674" uniqueCount="359">
  <si>
    <t>Bike Racks</t>
  </si>
  <si>
    <t>Intersections</t>
  </si>
  <si>
    <t>-122.2600489,37.8745189,0</t>
  </si>
  <si>
    <t>-122.2599954,37.8741801,0</t>
  </si>
  <si>
    <t>-122.259534,37.8737101,0</t>
  </si>
  <si>
    <t>-122.2588072,37.8743601,0</t>
  </si>
  <si>
    <t>-122.2589492,37.8746691,0</t>
  </si>
  <si>
    <t>-122.2589869,37.8758019,0</t>
  </si>
  <si>
    <t>-122.2583967,37.8757003,0</t>
  </si>
  <si>
    <t>-122.2573721,37.875442,0</t>
  </si>
  <si>
    <t>-122.258032,37.8750821,0</t>
  </si>
  <si>
    <t>-122.2582814,37.8737969,0</t>
  </si>
  <si>
    <t>-122.2575224,37.8738456,0</t>
  </si>
  <si>
    <t>-122.2566533,37.8738117,0</t>
  </si>
  <si>
    <t>-122.2583324,37.8753531,0</t>
  </si>
  <si>
    <t>-122.2594213,37.8752048,0</t>
  </si>
  <si>
    <t>-122.2601509,37.8750948,0</t>
  </si>
  <si>
    <t>-122.2578442,37.8746755,0</t>
  </si>
  <si>
    <t>-122.2587883,37.8736,0</t>
  </si>
  <si>
    <t>-122.2596467,37.8734984,0</t>
  </si>
  <si>
    <t>-122.256825,37.8755224,0</t>
  </si>
  <si>
    <t>-122.255398,37.8738244,0</t>
  </si>
  <si>
    <t>-122.2573024,37.8732739,0</t>
  </si>
  <si>
    <t>-122.2586435,37.8727658,0</t>
  </si>
  <si>
    <t>-122.2579461,37.8730834,0</t>
  </si>
  <si>
    <t>-122.2595716,37.8761364,0</t>
  </si>
  <si>
    <t>-122.2585255,37.8762931,0</t>
  </si>
  <si>
    <t>-122.2600489</t>
  </si>
  <si>
    <t>-122.2599954</t>
  </si>
  <si>
    <t>-122.259534</t>
  </si>
  <si>
    <t>-122.2588072</t>
  </si>
  <si>
    <t>-122.2589492</t>
  </si>
  <si>
    <t>-122.2589869</t>
  </si>
  <si>
    <t>-122.2583967</t>
  </si>
  <si>
    <t>-122.2573721</t>
  </si>
  <si>
    <t>37.8757003</t>
  </si>
  <si>
    <t>-122.258032</t>
  </si>
  <si>
    <t>-122.2582814</t>
  </si>
  <si>
    <t>37.8750821</t>
  </si>
  <si>
    <t>-122.2575224</t>
  </si>
  <si>
    <t>-122.2566533</t>
  </si>
  <si>
    <t>-122.2583324</t>
  </si>
  <si>
    <t>-122.2594213</t>
  </si>
  <si>
    <t>37.8753531</t>
  </si>
  <si>
    <t>-122.2601509</t>
  </si>
  <si>
    <t>37.8752048</t>
  </si>
  <si>
    <t>-122.2578442</t>
  </si>
  <si>
    <t>37.8750948</t>
  </si>
  <si>
    <t>-122.2587883</t>
  </si>
  <si>
    <t>-122.2596467</t>
  </si>
  <si>
    <t>-122.256825</t>
  </si>
  <si>
    <t>37.8746755</t>
  </si>
  <si>
    <t>-122.255398</t>
  </si>
  <si>
    <t>-122.2573024</t>
  </si>
  <si>
    <t>-122.2586435</t>
  </si>
  <si>
    <t>-122.2579461</t>
  </si>
  <si>
    <t>-122.2595716</t>
  </si>
  <si>
    <t>37.8734984</t>
  </si>
  <si>
    <t>-122.2585255</t>
  </si>
  <si>
    <t>37.8755224</t>
  </si>
  <si>
    <t>Longitude</t>
  </si>
  <si>
    <t>Latitude</t>
  </si>
  <si>
    <t>ns1:name4</t>
  </si>
  <si>
    <t>ns1:name5</t>
  </si>
  <si>
    <t>ns1:coordinates</t>
  </si>
  <si>
    <t>Elevation</t>
  </si>
  <si>
    <t>Connections</t>
  </si>
  <si>
    <t>2,5,15</t>
  </si>
  <si>
    <t>1,3,18</t>
  </si>
  <si>
    <t>2,17,18</t>
  </si>
  <si>
    <t>5,10</t>
  </si>
  <si>
    <t>1,4</t>
  </si>
  <si>
    <t>13,14,24,25</t>
  </si>
  <si>
    <t>13,25</t>
  </si>
  <si>
    <t>13,19</t>
  </si>
  <si>
    <t>13,16</t>
  </si>
  <si>
    <t>4,11,17,23</t>
  </si>
  <si>
    <t>10,12,16,21</t>
  </si>
  <si>
    <t>11,20,21</t>
  </si>
  <si>
    <t>6,13,15,24</t>
  </si>
  <si>
    <t>9,11</t>
  </si>
  <si>
    <t>3,10,18,22</t>
  </si>
  <si>
    <t>2,3,17,22</t>
  </si>
  <si>
    <t>12,19,21</t>
  </si>
  <si>
    <t>17,18,23</t>
  </si>
  <si>
    <t>10,21,22</t>
  </si>
  <si>
    <t>6,14,15,25</t>
  </si>
  <si>
    <t>1,14,24</t>
  </si>
  <si>
    <t>6,7,19,24</t>
  </si>
  <si>
    <t>8,20,25</t>
  </si>
  <si>
    <t>6,7,8,9,14</t>
  </si>
  <si>
    <t>11,12,20,23</t>
  </si>
  <si>
    <t>37.8745189</t>
  </si>
  <si>
    <t>37.8741801</t>
  </si>
  <si>
    <t>37.8737101</t>
  </si>
  <si>
    <t>37.8743601</t>
  </si>
  <si>
    <t>37.8746691</t>
  </si>
  <si>
    <t>37.8758019</t>
  </si>
  <si>
    <t>37.875442</t>
  </si>
  <si>
    <t>37.8737969</t>
  </si>
  <si>
    <t>37.8738456</t>
  </si>
  <si>
    <t>37.8738117</t>
  </si>
  <si>
    <t>37.8736</t>
  </si>
  <si>
    <t>37.8738244</t>
  </si>
  <si>
    <t>37.8732739</t>
  </si>
  <si>
    <t>37.8727658</t>
  </si>
  <si>
    <t>37.8730834</t>
  </si>
  <si>
    <t>37.8761364</t>
  </si>
  <si>
    <t>37.8762931</t>
  </si>
  <si>
    <t>121 ft</t>
  </si>
  <si>
    <t>361 ft</t>
  </si>
  <si>
    <t>213 ft</t>
  </si>
  <si>
    <t>279 ft</t>
  </si>
  <si>
    <t>282 ft</t>
  </si>
  <si>
    <t>226 ft</t>
  </si>
  <si>
    <t>197 ft</t>
  </si>
  <si>
    <t>312 ft</t>
  </si>
  <si>
    <t>0.1 mi</t>
  </si>
  <si>
    <t>200 ft</t>
  </si>
  <si>
    <t>135 ft</t>
  </si>
  <si>
    <t>128 ft</t>
  </si>
  <si>
    <t>276 ft</t>
  </si>
  <si>
    <t>164 ft</t>
  </si>
  <si>
    <t>144 ft</t>
  </si>
  <si>
    <t>167 ft</t>
  </si>
  <si>
    <t>253 ft</t>
  </si>
  <si>
    <t>0.2 mi</t>
  </si>
  <si>
    <t>292 ft</t>
  </si>
  <si>
    <t>322 ft</t>
  </si>
  <si>
    <t>217 ft</t>
  </si>
  <si>
    <t>305 ft</t>
  </si>
  <si>
    <t>325 ft</t>
  </si>
  <si>
    <t>341 ft</t>
  </si>
  <si>
    <t>272 ft</t>
  </si>
  <si>
    <t>440 ft</t>
  </si>
  <si>
    <t>423 ft</t>
  </si>
  <si>
    <t>463 ft</t>
  </si>
  <si>
    <t>364 ft</t>
  </si>
  <si>
    <t>207 ft</t>
  </si>
  <si>
    <t>308 ft</t>
  </si>
  <si>
    <t>249 ft</t>
  </si>
  <si>
    <t>141 ft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</si>
  <si>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</si>
  <si>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</si>
  <si>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</si>
  <si>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</si>
  <si>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</si>
  <si>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</si>
  <si>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</si>
  <si>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</si>
  <si>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</si>
  <si>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</si>
  <si>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</si>
  <si>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</si>
  <si>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</si>
  <si>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</si>
  <si>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</si>
  <si>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</si>
  <si>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</si>
  <si>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</si>
  <si>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</si>
  <si>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</si>
  <si>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</si>
  <si>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</si>
  <si>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</si>
  <si>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</si>
  <si>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</si>
  <si>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Step 1: Convert to Feet</t>
  </si>
  <si>
    <t>Step 2: Make Edges</t>
  </si>
  <si>
    <t>Step 3: Condense Edges</t>
  </si>
  <si>
    <t>Step 4: Define Edges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</si>
  <si>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</si>
  <si>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</si>
  <si>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</si>
  <si>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</si>
  <si>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</si>
  <si>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</si>
  <si>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</si>
  <si>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</si>
  <si>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</si>
  <si>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</si>
  <si>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</si>
  <si>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</si>
  <si>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</si>
  <si>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</si>
  <si>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</si>
  <si>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</si>
  <si>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</si>
  <si>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</si>
  <si>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</si>
  <si>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</si>
  <si>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</si>
  <si>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</si>
  <si>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</si>
  <si>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</si>
  <si>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</si>
  <si>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</si>
  <si>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</si>
  <si>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</si>
  <si>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</si>
  <si>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</si>
  <si>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</si>
  <si>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</si>
  <si>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</si>
  <si>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</si>
  <si>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</si>
  <si>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</si>
  <si>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</si>
  <si>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</si>
  <si>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</si>
  <si>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</si>
  <si>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</si>
  <si>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</si>
  <si>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</si>
  <si>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</si>
  <si>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</si>
  <si>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</si>
  <si>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</si>
  <si>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</si>
  <si>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</si>
  <si>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</si>
  <si>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</si>
  <si>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</si>
  <si>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</si>
  <si>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</si>
  <si>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</si>
  <si>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</si>
  <si>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</si>
  <si>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</si>
  <si>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</si>
  <si>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</si>
  <si>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</si>
  <si>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</si>
  <si>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</si>
  <si>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</si>
  <si>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</si>
  <si>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</si>
  <si>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</si>
  <si>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</si>
  <si>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</si>
  <si>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</si>
  <si>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</si>
  <si>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</si>
  <si>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</si>
  <si>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</si>
  <si>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</si>
  <si>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</si>
  <si>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</si>
  <si>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</si>
  <si>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</si>
  <si>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e80</t>
  </si>
  <si>
    <t>Edge("N1","N2",121)</t>
  </si>
  <si>
    <t>Edge("N1","N5",361)</t>
  </si>
  <si>
    <t>Edge("N1","N15",213)</t>
  </si>
  <si>
    <t>Edge("N2","N1",121)</t>
  </si>
  <si>
    <t>Edge("N2","N3",279)</t>
  </si>
  <si>
    <t>Edge("N2","N18",282)</t>
  </si>
  <si>
    <t>Edge("N3","N2",279)</t>
  </si>
  <si>
    <t>Edge("N3","N17",226)</t>
  </si>
  <si>
    <t>Edge("N3","N18",197)</t>
  </si>
  <si>
    <t>Edge("N4","N5",121)</t>
  </si>
  <si>
    <t>Edge("N4","N10",312)</t>
  </si>
  <si>
    <t>Edge("N5","N1",361)</t>
  </si>
  <si>
    <t>Edge("N5","N4",121)</t>
  </si>
  <si>
    <t>Edge("N6","N13",528)</t>
  </si>
  <si>
    <t>Edge("N6","N14",200)</t>
  </si>
  <si>
    <t>Edge("N6","N24",135)</t>
  </si>
  <si>
    <t>Edge("N6","N25",164)</t>
  </si>
  <si>
    <t>Edge("N7","N13",128)</t>
  </si>
  <si>
    <t>Edge("N7","N25",213)</t>
  </si>
  <si>
    <t>Edge("N8","N13",276)</t>
  </si>
  <si>
    <t>Edge("N8","N19",164)</t>
  </si>
  <si>
    <t>Edge("N9","N13",144)</t>
  </si>
  <si>
    <t>Edge("N9","N16",167)</t>
  </si>
  <si>
    <t>Edge("N10","N4",312)</t>
  </si>
  <si>
    <t>Edge("N10","N11",253)</t>
  </si>
  <si>
    <t>Edge("N10","N17",1056)</t>
  </si>
  <si>
    <t>Edge("N10","N23",292)</t>
  </si>
  <si>
    <t>Edge("N11","N10",528)</t>
  </si>
  <si>
    <t>Edge("N11","N12",528)</t>
  </si>
  <si>
    <t>Edge("N11","N16",322)</t>
  </si>
  <si>
    <t>Edge("N11","N21",217)</t>
  </si>
  <si>
    <t>Edge("N12","N11",305)</t>
  </si>
  <si>
    <t>Edge("N12","N20",1056)</t>
  </si>
  <si>
    <t>Edge("N12","N21",528)</t>
  </si>
  <si>
    <t>Edge("N13","N6",528)</t>
  </si>
  <si>
    <t>Edge("N13","N7",128)</t>
  </si>
  <si>
    <t>Edge("N13","N8",276)</t>
  </si>
  <si>
    <t>Edge("N13","N9",144)</t>
  </si>
  <si>
    <t>Edge("N13","N14",325)</t>
  </si>
  <si>
    <t>Edge("N14","N6",200)</t>
  </si>
  <si>
    <t>Edge("N14","N13",325)</t>
  </si>
  <si>
    <t>Edge("N14","N15",213)</t>
  </si>
  <si>
    <t>Edge("N14","N24",341)</t>
  </si>
  <si>
    <t>Edge("N15","N1",213)</t>
  </si>
  <si>
    <t>Edge("N15","N14",213)</t>
  </si>
  <si>
    <t>Edge("N15","N24",528)</t>
  </si>
  <si>
    <t>Edge("N16","N9",167)</t>
  </si>
  <si>
    <t>Edge("N16","N11",322)</t>
  </si>
  <si>
    <t>Edge("N17","N3",226)</t>
  </si>
  <si>
    <t>Edge("N17","N10",1056)</t>
  </si>
  <si>
    <t>Edge("N17","N18",272)</t>
  </si>
  <si>
    <t>Edge("N17","N22",440)</t>
  </si>
  <si>
    <t>Edge("N18","N2",282)</t>
  </si>
  <si>
    <t>Edge("N18","N3",197)</t>
  </si>
  <si>
    <t>Edge("N18","N17",423)</t>
  </si>
  <si>
    <t>Edge("N18","N22",463)</t>
  </si>
  <si>
    <t>Edge("N19","N8",164)</t>
  </si>
  <si>
    <t>Edge("N19","N20",528)</t>
  </si>
  <si>
    <t>Edge("N19","N25",528)</t>
  </si>
  <si>
    <t>Edge("N20","N12",463)</t>
  </si>
  <si>
    <t>Edge("N20","N19",528)</t>
  </si>
  <si>
    <t>Edge("N20","N21",528)</t>
  </si>
  <si>
    <t>Edge("N21","N11",217)</t>
  </si>
  <si>
    <t>Edge("N21","N12",364)</t>
  </si>
  <si>
    <t>Edge("N21","N20",528)</t>
  </si>
  <si>
    <t>Edge("N21","N23",207)</t>
  </si>
  <si>
    <t>Edge("N22","N17",440)</t>
  </si>
  <si>
    <t>Edge("N22","N18",463)</t>
  </si>
  <si>
    <t>Edge("N22","N23",308)</t>
  </si>
  <si>
    <t>Edge("N23","N10",292)</t>
  </si>
  <si>
    <t>Edge("N23","N21",207)</t>
  </si>
  <si>
    <t>Edge("N23","N22",249)</t>
  </si>
  <si>
    <t>Edge("N24","N6",141)</t>
  </si>
  <si>
    <t>Edge("N24","N14",341)</t>
  </si>
  <si>
    <t>Edge("N24","N15",528)</t>
  </si>
  <si>
    <t>Edge("N24","N25",308)</t>
  </si>
  <si>
    <t>Edge("N25","N6",164)</t>
  </si>
  <si>
    <t>Edge("N25","N7",213)</t>
  </si>
  <si>
    <t>Edge("N25","N19",528)</t>
  </si>
  <si>
    <t>Edge("N25","N24",308)</t>
  </si>
  <si>
    <t>26</t>
  </si>
  <si>
    <t>Start</t>
  </si>
  <si>
    <t>End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</si>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</sst>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2" borderId="1" xfId="0" applyNumberFormat="1" applyFont="1" applyFill="1" applyBorder="1"/>
    <xf numFmtId="49" fontId="0" fillId="0" borderId="1" xfId="0" applyNumberFormat="1" applyFont="1" applyBorder="1"/>
    <xf numFmtId="0" fontId="1" fillId="3" borderId="1" xfId="0" applyFont="1" applyFill="1" applyBorder="1"/>
    <xf numFmtId="0" fontId="1" fillId="3" borderId="0" xfId="0" applyFont="1" applyFill="1" applyBorder="1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80427-18F3-4EC2-8BA8-C7E3E99F0348}">
  <dimension ref="A1:AF26"/>
  <sheetViews>
    <sheetView tabSelected="1" workbookViewId="0">
      <selection activeCell="D15" sqref="D15"/>
    </sheetView>
  </sheetViews>
  <sheetFormatPr defaultRowHeight="14.5" x14ac:dyDescent="0.35"/>
  <cols>
    <col min="1" max="1" width="11.54296875" bestFit="1" customWidth="1"/>
    <col min="2" max="2" width="10" bestFit="1" customWidth="1"/>
    <col min="3" max="3" width="23.7265625" bestFit="1" customWidth="1"/>
    <col min="4" max="4" width="12" bestFit="1" customWidth="1"/>
    <col min="5" max="5" width="10.36328125" bestFit="1" customWidth="1"/>
    <col min="7" max="7" width="11.1796875" bestFit="1" customWidth="1"/>
  </cols>
  <sheetData>
    <row r="1" spans="1:32" x14ac:dyDescent="0.35">
      <c r="A1" s="3" t="s">
        <v>62</v>
      </c>
      <c r="B1" s="3" t="s">
        <v>63</v>
      </c>
      <c r="C1" s="3" t="s">
        <v>64</v>
      </c>
      <c r="D1" s="3" t="s">
        <v>60</v>
      </c>
      <c r="E1" s="3" t="s">
        <v>61</v>
      </c>
      <c r="F1" s="4" t="s">
        <v>65</v>
      </c>
      <c r="G1" s="4" t="s">
        <v>66</v>
      </c>
      <c r="H1" s="1" t="s">
        <v>142</v>
      </c>
      <c r="I1" s="2" t="s">
        <v>143</v>
      </c>
      <c r="J1" s="1" t="s">
        <v>144</v>
      </c>
      <c r="K1" s="2" t="s">
        <v>145</v>
      </c>
      <c r="L1" s="1" t="s">
        <v>146</v>
      </c>
      <c r="M1" s="2" t="s">
        <v>147</v>
      </c>
      <c r="N1" s="1" t="s">
        <v>148</v>
      </c>
      <c r="O1" s="2" t="s">
        <v>149</v>
      </c>
      <c r="P1" s="1" t="s">
        <v>150</v>
      </c>
      <c r="Q1" s="2" t="s">
        <v>151</v>
      </c>
      <c r="R1" s="1" t="s">
        <v>152</v>
      </c>
      <c r="S1" s="2" t="s">
        <v>153</v>
      </c>
      <c r="T1" s="1" t="s">
        <v>154</v>
      </c>
      <c r="U1" s="2" t="s">
        <v>155</v>
      </c>
      <c r="V1" s="1" t="s">
        <v>156</v>
      </c>
      <c r="W1" s="2" t="s">
        <v>157</v>
      </c>
      <c r="X1" s="1" t="s">
        <v>158</v>
      </c>
      <c r="Y1" s="2" t="s">
        <v>159</v>
      </c>
      <c r="Z1" s="1" t="s">
        <v>160</v>
      </c>
      <c r="AA1" s="2" t="s">
        <v>161</v>
      </c>
      <c r="AB1" s="1" t="s">
        <v>162</v>
      </c>
      <c r="AC1" s="2" t="s">
        <v>163</v>
      </c>
      <c r="AD1" s="1" t="s">
        <v>164</v>
      </c>
      <c r="AE1" s="2" t="s">
        <v>165</v>
      </c>
      <c r="AF1" s="1" t="s">
        <v>166</v>
      </c>
    </row>
    <row r="2" spans="1:32" x14ac:dyDescent="0.35">
      <c r="A2" s="1" t="s">
        <v>0</v>
      </c>
      <c r="B2" s="1" t="s">
        <v>142</v>
      </c>
      <c r="C2" t="s">
        <v>2</v>
      </c>
      <c r="D2" t="s">
        <v>27</v>
      </c>
      <c r="E2" t="s">
        <v>92</v>
      </c>
      <c r="F2">
        <v>97.453361511230398</v>
      </c>
      <c r="G2" t="s">
        <v>67</v>
      </c>
      <c r="I2" t="s">
        <v>109</v>
      </c>
      <c r="L2" t="s">
        <v>110</v>
      </c>
      <c r="V2" t="s">
        <v>111</v>
      </c>
    </row>
    <row r="3" spans="1:32" x14ac:dyDescent="0.35">
      <c r="A3" s="2" t="s">
        <v>0</v>
      </c>
      <c r="B3" s="2" t="s">
        <v>143</v>
      </c>
      <c r="C3" t="s">
        <v>3</v>
      </c>
      <c r="D3" t="s">
        <v>28</v>
      </c>
      <c r="E3" t="s">
        <v>93</v>
      </c>
      <c r="F3">
        <v>97.5755615234375</v>
      </c>
      <c r="G3" t="s">
        <v>68</v>
      </c>
      <c r="H3" t="s">
        <v>109</v>
      </c>
      <c r="J3" t="s">
        <v>112</v>
      </c>
      <c r="Y3" t="s">
        <v>113</v>
      </c>
    </row>
    <row r="4" spans="1:32" x14ac:dyDescent="0.35">
      <c r="A4" s="1" t="s">
        <v>0</v>
      </c>
      <c r="B4" s="1" t="s">
        <v>144</v>
      </c>
      <c r="C4" t="s">
        <v>4</v>
      </c>
      <c r="D4" t="s">
        <v>29</v>
      </c>
      <c r="E4" t="s">
        <v>94</v>
      </c>
      <c r="F4">
        <v>93.195175170898395</v>
      </c>
      <c r="G4" t="s">
        <v>69</v>
      </c>
      <c r="I4" t="s">
        <v>112</v>
      </c>
      <c r="X4" t="s">
        <v>114</v>
      </c>
      <c r="Y4" t="s">
        <v>115</v>
      </c>
    </row>
    <row r="5" spans="1:32" x14ac:dyDescent="0.35">
      <c r="A5" s="2" t="s">
        <v>0</v>
      </c>
      <c r="B5" s="2" t="s">
        <v>145</v>
      </c>
      <c r="C5" t="s">
        <v>5</v>
      </c>
      <c r="D5" t="s">
        <v>30</v>
      </c>
      <c r="E5" t="s">
        <v>95</v>
      </c>
      <c r="F5">
        <v>101.70403289794901</v>
      </c>
      <c r="G5" t="s">
        <v>70</v>
      </c>
      <c r="L5" t="s">
        <v>109</v>
      </c>
      <c r="Q5" t="s">
        <v>116</v>
      </c>
    </row>
    <row r="6" spans="1:32" x14ac:dyDescent="0.35">
      <c r="A6" s="1" t="s">
        <v>0</v>
      </c>
      <c r="B6" s="1" t="s">
        <v>146</v>
      </c>
      <c r="C6" t="s">
        <v>6</v>
      </c>
      <c r="D6" t="s">
        <v>31</v>
      </c>
      <c r="E6" t="s">
        <v>96</v>
      </c>
      <c r="F6">
        <v>101.542427062988</v>
      </c>
      <c r="G6" t="s">
        <v>71</v>
      </c>
      <c r="H6" t="s">
        <v>110</v>
      </c>
      <c r="K6" t="s">
        <v>109</v>
      </c>
    </row>
    <row r="7" spans="1:32" x14ac:dyDescent="0.35">
      <c r="A7" s="2" t="s">
        <v>0</v>
      </c>
      <c r="B7" s="2" t="s">
        <v>147</v>
      </c>
      <c r="C7" t="s">
        <v>7</v>
      </c>
      <c r="D7" t="s">
        <v>32</v>
      </c>
      <c r="E7" t="s">
        <v>97</v>
      </c>
      <c r="F7">
        <v>109.02333068847599</v>
      </c>
      <c r="G7" t="s">
        <v>72</v>
      </c>
      <c r="T7" t="s">
        <v>117</v>
      </c>
      <c r="U7" t="s">
        <v>118</v>
      </c>
      <c r="AE7" t="s">
        <v>119</v>
      </c>
      <c r="AF7" t="s">
        <v>122</v>
      </c>
    </row>
    <row r="8" spans="1:32" x14ac:dyDescent="0.35">
      <c r="A8" s="1" t="s">
        <v>0</v>
      </c>
      <c r="B8" s="1" t="s">
        <v>148</v>
      </c>
      <c r="C8" t="s">
        <v>8</v>
      </c>
      <c r="D8" t="s">
        <v>33</v>
      </c>
      <c r="E8" t="s">
        <v>35</v>
      </c>
      <c r="F8">
        <v>113.005531311035</v>
      </c>
      <c r="G8" t="s">
        <v>73</v>
      </c>
      <c r="T8" t="s">
        <v>120</v>
      </c>
      <c r="AF8" t="s">
        <v>111</v>
      </c>
    </row>
    <row r="9" spans="1:32" x14ac:dyDescent="0.35">
      <c r="A9" s="2" t="s">
        <v>0</v>
      </c>
      <c r="B9" s="2" t="s">
        <v>149</v>
      </c>
      <c r="C9" t="s">
        <v>9</v>
      </c>
      <c r="D9" t="s">
        <v>34</v>
      </c>
      <c r="E9" t="s">
        <v>98</v>
      </c>
      <c r="F9">
        <v>116.199890136718</v>
      </c>
      <c r="G9" t="s">
        <v>74</v>
      </c>
      <c r="T9" t="s">
        <v>121</v>
      </c>
      <c r="Z9" t="s">
        <v>122</v>
      </c>
    </row>
    <row r="10" spans="1:32" x14ac:dyDescent="0.35">
      <c r="A10" s="1" t="s">
        <v>0</v>
      </c>
      <c r="B10" s="1" t="s">
        <v>150</v>
      </c>
      <c r="C10" t="s">
        <v>10</v>
      </c>
      <c r="D10" t="s">
        <v>36</v>
      </c>
      <c r="E10" t="s">
        <v>38</v>
      </c>
      <c r="F10">
        <v>107.509407043457</v>
      </c>
      <c r="G10" t="s">
        <v>75</v>
      </c>
      <c r="T10" t="s">
        <v>123</v>
      </c>
      <c r="W10" t="s">
        <v>124</v>
      </c>
    </row>
    <row r="11" spans="1:32" x14ac:dyDescent="0.35">
      <c r="A11" s="2" t="s">
        <v>0</v>
      </c>
      <c r="B11" s="2" t="s">
        <v>151</v>
      </c>
      <c r="C11" t="s">
        <v>11</v>
      </c>
      <c r="D11" t="s">
        <v>37</v>
      </c>
      <c r="E11" t="s">
        <v>99</v>
      </c>
      <c r="F11">
        <v>100.09526824951099</v>
      </c>
      <c r="G11" t="s">
        <v>76</v>
      </c>
      <c r="K11" t="s">
        <v>116</v>
      </c>
      <c r="R11" t="s">
        <v>125</v>
      </c>
      <c r="X11" t="s">
        <v>126</v>
      </c>
      <c r="AD11" t="s">
        <v>127</v>
      </c>
    </row>
    <row r="12" spans="1:32" x14ac:dyDescent="0.35">
      <c r="A12" s="1" t="s">
        <v>0</v>
      </c>
      <c r="B12" s="1" t="s">
        <v>152</v>
      </c>
      <c r="C12" t="s">
        <v>12</v>
      </c>
      <c r="D12" t="s">
        <v>39</v>
      </c>
      <c r="E12" t="s">
        <v>100</v>
      </c>
      <c r="F12">
        <v>102.50025177001901</v>
      </c>
      <c r="G12" t="s">
        <v>77</v>
      </c>
      <c r="Q12" t="s">
        <v>117</v>
      </c>
      <c r="S12" t="s">
        <v>117</v>
      </c>
      <c r="W12" t="s">
        <v>128</v>
      </c>
      <c r="AB12" t="s">
        <v>129</v>
      </c>
    </row>
    <row r="13" spans="1:32" x14ac:dyDescent="0.35">
      <c r="A13" s="2" t="s">
        <v>0</v>
      </c>
      <c r="B13" s="2" t="s">
        <v>153</v>
      </c>
      <c r="C13" t="s">
        <v>13</v>
      </c>
      <c r="D13" t="s">
        <v>40</v>
      </c>
      <c r="E13" t="s">
        <v>101</v>
      </c>
      <c r="F13">
        <v>107.22640991210901</v>
      </c>
      <c r="G13" t="s">
        <v>78</v>
      </c>
      <c r="R13" t="s">
        <v>130</v>
      </c>
      <c r="AA13" t="s">
        <v>126</v>
      </c>
      <c r="AB13" t="s">
        <v>117</v>
      </c>
    </row>
    <row r="14" spans="1:32" x14ac:dyDescent="0.35">
      <c r="A14" s="1" t="s">
        <v>1</v>
      </c>
      <c r="B14" s="1" t="s">
        <v>154</v>
      </c>
      <c r="C14" t="s">
        <v>14</v>
      </c>
      <c r="D14" t="s">
        <v>41</v>
      </c>
      <c r="E14" t="s">
        <v>43</v>
      </c>
      <c r="F14">
        <v>112.91802978515599</v>
      </c>
      <c r="G14" t="s">
        <v>90</v>
      </c>
      <c r="M14" t="s">
        <v>117</v>
      </c>
      <c r="N14" t="s">
        <v>120</v>
      </c>
      <c r="O14" t="s">
        <v>121</v>
      </c>
      <c r="P14" t="s">
        <v>123</v>
      </c>
      <c r="U14" t="s">
        <v>131</v>
      </c>
    </row>
    <row r="15" spans="1:32" x14ac:dyDescent="0.35">
      <c r="A15" s="2" t="s">
        <v>1</v>
      </c>
      <c r="B15" s="2" t="s">
        <v>155</v>
      </c>
      <c r="C15" t="s">
        <v>15</v>
      </c>
      <c r="D15" t="s">
        <v>42</v>
      </c>
      <c r="E15" t="s">
        <v>45</v>
      </c>
      <c r="F15">
        <v>103.030220031738</v>
      </c>
      <c r="G15" t="s">
        <v>79</v>
      </c>
      <c r="M15" t="s">
        <v>118</v>
      </c>
      <c r="T15" t="s">
        <v>131</v>
      </c>
      <c r="V15" t="s">
        <v>111</v>
      </c>
      <c r="AE15" t="s">
        <v>132</v>
      </c>
    </row>
    <row r="16" spans="1:32" x14ac:dyDescent="0.35">
      <c r="A16" s="1" t="s">
        <v>1</v>
      </c>
      <c r="B16" s="1" t="s">
        <v>156</v>
      </c>
      <c r="C16" t="s">
        <v>16</v>
      </c>
      <c r="D16" t="s">
        <v>44</v>
      </c>
      <c r="E16" t="s">
        <v>47</v>
      </c>
      <c r="F16">
        <v>95.871780395507798</v>
      </c>
      <c r="G16" t="s">
        <v>87</v>
      </c>
      <c r="H16" t="s">
        <v>111</v>
      </c>
      <c r="U16" t="s">
        <v>111</v>
      </c>
      <c r="AE16" t="s">
        <v>117</v>
      </c>
    </row>
    <row r="17" spans="1:32" x14ac:dyDescent="0.35">
      <c r="A17" s="2" t="s">
        <v>1</v>
      </c>
      <c r="B17" s="2" t="s">
        <v>157</v>
      </c>
      <c r="C17" t="s">
        <v>17</v>
      </c>
      <c r="D17" t="s">
        <v>46</v>
      </c>
      <c r="E17" t="s">
        <v>51</v>
      </c>
      <c r="F17">
        <v>103.756690979003</v>
      </c>
      <c r="G17" t="s">
        <v>80</v>
      </c>
      <c r="P17" t="s">
        <v>124</v>
      </c>
      <c r="R17" t="s">
        <v>128</v>
      </c>
    </row>
    <row r="18" spans="1:32" x14ac:dyDescent="0.35">
      <c r="A18" s="1" t="s">
        <v>1</v>
      </c>
      <c r="B18" s="1" t="s">
        <v>158</v>
      </c>
      <c r="C18" t="s">
        <v>18</v>
      </c>
      <c r="D18" t="s">
        <v>48</v>
      </c>
      <c r="E18" t="s">
        <v>102</v>
      </c>
      <c r="F18">
        <v>94.115753173828097</v>
      </c>
      <c r="G18" t="s">
        <v>81</v>
      </c>
      <c r="J18" t="s">
        <v>114</v>
      </c>
      <c r="Q18" t="s">
        <v>126</v>
      </c>
      <c r="Y18" t="s">
        <v>133</v>
      </c>
      <c r="AC18" t="s">
        <v>134</v>
      </c>
    </row>
    <row r="19" spans="1:32" x14ac:dyDescent="0.35">
      <c r="A19" s="2" t="s">
        <v>1</v>
      </c>
      <c r="B19" s="2" t="s">
        <v>159</v>
      </c>
      <c r="C19" t="s">
        <v>19</v>
      </c>
      <c r="D19" t="s">
        <v>49</v>
      </c>
      <c r="E19" t="s">
        <v>57</v>
      </c>
      <c r="F19">
        <v>88.807281494140597</v>
      </c>
      <c r="G19" t="s">
        <v>82</v>
      </c>
      <c r="I19" t="s">
        <v>113</v>
      </c>
      <c r="J19" t="s">
        <v>115</v>
      </c>
      <c r="X19" t="s">
        <v>135</v>
      </c>
      <c r="AC19" t="s">
        <v>136</v>
      </c>
    </row>
    <row r="20" spans="1:32" x14ac:dyDescent="0.35">
      <c r="A20" s="1" t="s">
        <v>1</v>
      </c>
      <c r="B20" s="1" t="s">
        <v>160</v>
      </c>
      <c r="C20" t="s">
        <v>20</v>
      </c>
      <c r="D20" t="s">
        <v>50</v>
      </c>
      <c r="E20" t="s">
        <v>59</v>
      </c>
      <c r="F20">
        <v>121.651405334472</v>
      </c>
      <c r="G20" t="s">
        <v>89</v>
      </c>
      <c r="O20" t="s">
        <v>122</v>
      </c>
      <c r="AA20" t="s">
        <v>117</v>
      </c>
      <c r="AF20" t="s">
        <v>117</v>
      </c>
    </row>
    <row r="21" spans="1:32" x14ac:dyDescent="0.35">
      <c r="A21" s="2" t="s">
        <v>1</v>
      </c>
      <c r="B21" s="2" t="s">
        <v>161</v>
      </c>
      <c r="C21" t="s">
        <v>21</v>
      </c>
      <c r="D21" t="s">
        <v>52</v>
      </c>
      <c r="E21" t="s">
        <v>103</v>
      </c>
      <c r="F21">
        <v>117.167922973632</v>
      </c>
      <c r="G21" t="s">
        <v>83</v>
      </c>
      <c r="S21" t="s">
        <v>136</v>
      </c>
      <c r="Z21" t="s">
        <v>117</v>
      </c>
      <c r="AB21" t="s">
        <v>117</v>
      </c>
    </row>
    <row r="22" spans="1:32" x14ac:dyDescent="0.35">
      <c r="A22" s="1" t="s">
        <v>1</v>
      </c>
      <c r="B22" s="1" t="s">
        <v>162</v>
      </c>
      <c r="C22" t="s">
        <v>22</v>
      </c>
      <c r="D22" t="s">
        <v>53</v>
      </c>
      <c r="E22" t="s">
        <v>104</v>
      </c>
      <c r="F22">
        <v>101.96139526367099</v>
      </c>
      <c r="G22" t="s">
        <v>91</v>
      </c>
      <c r="R22" t="s">
        <v>129</v>
      </c>
      <c r="S22" t="s">
        <v>137</v>
      </c>
      <c r="AA22" t="s">
        <v>117</v>
      </c>
      <c r="AD22" t="s">
        <v>138</v>
      </c>
    </row>
    <row r="23" spans="1:32" x14ac:dyDescent="0.35">
      <c r="A23" s="2" t="s">
        <v>1</v>
      </c>
      <c r="B23" s="2" t="s">
        <v>163</v>
      </c>
      <c r="C23" t="s">
        <v>23</v>
      </c>
      <c r="D23" t="s">
        <v>54</v>
      </c>
      <c r="E23" t="s">
        <v>105</v>
      </c>
      <c r="F23">
        <v>93.443283081054602</v>
      </c>
      <c r="G23" t="s">
        <v>84</v>
      </c>
      <c r="X23" t="s">
        <v>134</v>
      </c>
      <c r="Y23" t="s">
        <v>136</v>
      </c>
      <c r="AD23" t="s">
        <v>139</v>
      </c>
    </row>
    <row r="24" spans="1:32" x14ac:dyDescent="0.35">
      <c r="A24" s="1" t="s">
        <v>1</v>
      </c>
      <c r="B24" s="1" t="s">
        <v>164</v>
      </c>
      <c r="C24" t="s">
        <v>24</v>
      </c>
      <c r="D24" t="s">
        <v>55</v>
      </c>
      <c r="E24" t="s">
        <v>106</v>
      </c>
      <c r="F24">
        <v>97.087463378906193</v>
      </c>
      <c r="G24" t="s">
        <v>85</v>
      </c>
      <c r="Q24" t="s">
        <v>127</v>
      </c>
      <c r="AB24" t="s">
        <v>138</v>
      </c>
      <c r="AC24" t="s">
        <v>140</v>
      </c>
    </row>
    <row r="25" spans="1:32" x14ac:dyDescent="0.35">
      <c r="A25" s="2" t="s">
        <v>1</v>
      </c>
      <c r="B25" s="2" t="s">
        <v>165</v>
      </c>
      <c r="C25" t="s">
        <v>25</v>
      </c>
      <c r="D25" t="s">
        <v>56</v>
      </c>
      <c r="E25" t="s">
        <v>107</v>
      </c>
      <c r="F25">
        <v>104.19822692871</v>
      </c>
      <c r="G25" t="s">
        <v>86</v>
      </c>
      <c r="M25" t="s">
        <v>141</v>
      </c>
      <c r="U25" t="s">
        <v>132</v>
      </c>
      <c r="V25" t="s">
        <v>117</v>
      </c>
      <c r="AF25" t="s">
        <v>139</v>
      </c>
    </row>
    <row r="26" spans="1:32" x14ac:dyDescent="0.35">
      <c r="A26" s="1" t="s">
        <v>1</v>
      </c>
      <c r="B26" s="1" t="s">
        <v>166</v>
      </c>
      <c r="C26" t="s">
        <v>26</v>
      </c>
      <c r="D26" t="s">
        <v>58</v>
      </c>
      <c r="E26" t="s">
        <v>108</v>
      </c>
      <c r="F26">
        <v>113.534492492675</v>
      </c>
      <c r="G26" t="s">
        <v>88</v>
      </c>
      <c r="M26" t="s">
        <v>122</v>
      </c>
      <c r="N26" t="s">
        <v>111</v>
      </c>
      <c r="Z26" t="s">
        <v>117</v>
      </c>
      <c r="AE26" t="s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02DC4-3543-4CBF-9EA9-8804E41B044D}">
  <dimension ref="A1:AF165"/>
  <sheetViews>
    <sheetView workbookViewId="0">
      <pane ySplit="1" topLeftCell="A44" activePane="bottomLeft" state="frozen"/>
      <selection pane="bottomLeft" activeCell="H55" sqref="H55"/>
    </sheetView>
  </sheetViews>
  <sheetFormatPr defaultRowHeight="14.5" x14ac:dyDescent="0.35"/>
  <sheetData>
    <row r="1" spans="1:32" x14ac:dyDescent="0.35">
      <c r="A1" t="str">
        <f>IF(ISBLANK(Raw!A1),"",Raw!A1)</f>
        <v>ns1:name4</v>
      </c>
      <c r="B1" t="str">
        <f>IF(ISBLANK(Raw!B1),"",Raw!B1)</f>
        <v>ns1:name5</v>
      </c>
      <c r="C1" t="str">
        <f>IF(ISBLANK(Raw!C1),"",Raw!C1)</f>
        <v>ns1:coordinates</v>
      </c>
      <c r="D1" t="str">
        <f>IF(ISBLANK(Raw!D1),"",Raw!D1)</f>
        <v>Longitude</v>
      </c>
      <c r="E1" t="str">
        <f>IF(ISBLANK(Raw!E1),"",Raw!E1)</f>
        <v>Latitude</v>
      </c>
      <c r="F1" t="str">
        <f>IF(ISBLANK(Raw!F1),"",Raw!F1)</f>
        <v>Elevation</v>
      </c>
      <c r="G1" t="str">
        <f>IF(ISBLANK(Raw!G1),"",Raw!G1)</f>
        <v>Connections</v>
      </c>
      <c r="H1" t="str">
        <f>IF(ISBLANK(Raw!H1),"",Raw!H1)</f>
        <v>1</v>
      </c>
      <c r="I1" t="str">
        <f>IF(ISBLANK(Raw!I1),"",Raw!I1)</f>
        <v>2</v>
      </c>
      <c r="J1" t="str">
        <f>IF(ISBLANK(Raw!J1),"",Raw!J1)</f>
        <v>3</v>
      </c>
      <c r="K1" t="str">
        <f>IF(ISBLANK(Raw!K1),"",Raw!K1)</f>
        <v>4</v>
      </c>
      <c r="L1" t="str">
        <f>IF(ISBLANK(Raw!L1),"",Raw!L1)</f>
        <v>5</v>
      </c>
      <c r="M1" t="str">
        <f>IF(ISBLANK(Raw!M1),"",Raw!M1)</f>
        <v>6</v>
      </c>
      <c r="N1" t="str">
        <f>IF(ISBLANK(Raw!N1),"",Raw!N1)</f>
        <v>7</v>
      </c>
      <c r="O1" t="str">
        <f>IF(ISBLANK(Raw!O1),"",Raw!O1)</f>
        <v>8</v>
      </c>
      <c r="P1" t="str">
        <f>IF(ISBLANK(Raw!P1),"",Raw!P1)</f>
        <v>9</v>
      </c>
      <c r="Q1" t="str">
        <f>IF(ISBLANK(Raw!Q1),"",Raw!Q1)</f>
        <v>10</v>
      </c>
      <c r="R1" t="str">
        <f>IF(ISBLANK(Raw!R1),"",Raw!R1)</f>
        <v>11</v>
      </c>
      <c r="S1" t="str">
        <f>IF(ISBLANK(Raw!S1),"",Raw!S1)</f>
        <v>12</v>
      </c>
      <c r="T1" t="str">
        <f>IF(ISBLANK(Raw!T1),"",Raw!T1)</f>
        <v>13</v>
      </c>
      <c r="U1" t="str">
        <f>IF(ISBLANK(Raw!U1),"",Raw!U1)</f>
        <v>14</v>
      </c>
      <c r="V1" t="str">
        <f>IF(ISBLANK(Raw!V1),"",Raw!V1)</f>
        <v>15</v>
      </c>
      <c r="W1" t="str">
        <f>IF(ISBLANK(Raw!W1),"",Raw!W1)</f>
        <v>16</v>
      </c>
      <c r="X1" t="str">
        <f>IF(ISBLANK(Raw!X1),"",Raw!X1)</f>
        <v>17</v>
      </c>
      <c r="Y1" t="str">
        <f>IF(ISBLANK(Raw!Y1),"",Raw!Y1)</f>
        <v>18</v>
      </c>
      <c r="Z1" t="str">
        <f>IF(ISBLANK(Raw!Z1),"",Raw!Z1)</f>
        <v>19</v>
      </c>
      <c r="AA1" t="str">
        <f>IF(ISBLANK(Raw!AA1),"",Raw!AA1)</f>
        <v>20</v>
      </c>
      <c r="AB1" t="str">
        <f>IF(ISBLANK(Raw!AB1),"",Raw!AB1)</f>
        <v>21</v>
      </c>
      <c r="AC1" t="str">
        <f>IF(ISBLANK(Raw!AC1),"",Raw!AC1)</f>
        <v>22</v>
      </c>
      <c r="AD1" t="str">
        <f>IF(ISBLANK(Raw!AD1),"",Raw!AD1)</f>
        <v>23</v>
      </c>
      <c r="AE1" t="str">
        <f>IF(ISBLANK(Raw!AE1),"",Raw!AE1)</f>
        <v>24</v>
      </c>
      <c r="AF1" t="str">
        <f>IF(ISBLANK(Raw!AF1),"",Raw!AF1)</f>
        <v>25</v>
      </c>
    </row>
    <row r="2" spans="1:32" x14ac:dyDescent="0.35">
      <c r="A2" t="str">
        <f>IF(ISBLANK(Raw!A2),"",Raw!A2)</f>
        <v>Bike Racks</v>
      </c>
      <c r="B2" t="str">
        <f>IF(ISBLANK(Raw!B2),"",Raw!B2)</f>
        <v>1</v>
      </c>
      <c r="C2" t="str">
        <f>IF(ISBLANK(Raw!C2),"",Raw!C2)</f>
        <v>-122.2600489,37.8745189,0</v>
      </c>
      <c r="D2" t="str">
        <f>IF(ISBLANK(Raw!D2),"",Raw!D2)</f>
        <v>-122.2600489</v>
      </c>
      <c r="E2" t="str">
        <f>IF(ISBLANK(Raw!E2),"",Raw!E2)</f>
        <v>37.8745189</v>
      </c>
      <c r="F2">
        <f>IF(ISBLANK(Raw!F2),"",Raw!F2)</f>
        <v>97.453361511230398</v>
      </c>
      <c r="G2" t="str">
        <f>IF(ISBLANK(Raw!G2),"",Raw!G2)</f>
        <v>2,5,15</v>
      </c>
      <c r="H2" t="str">
        <f>IF(ISBLANK(Raw!H2),"",Raw!H2)</f>
        <v/>
      </c>
      <c r="I2" t="str">
        <f>IF(ISBLANK(Raw!I2),"",Raw!I2)</f>
        <v>121 ft</v>
      </c>
      <c r="J2" t="str">
        <f>IF(ISBLANK(Raw!J2),"",Raw!J2)</f>
        <v/>
      </c>
      <c r="K2" t="str">
        <f>IF(ISBLANK(Raw!K2),"",Raw!K2)</f>
        <v/>
      </c>
      <c r="L2" t="str">
        <f>IF(ISBLANK(Raw!L2),"",Raw!L2)</f>
        <v>361 ft</v>
      </c>
      <c r="M2" t="str">
        <f>IF(ISBLANK(Raw!M2),"",Raw!M2)</f>
        <v/>
      </c>
      <c r="N2" t="str">
        <f>IF(ISBLANK(Raw!N2),"",Raw!N2)</f>
        <v/>
      </c>
      <c r="O2" t="str">
        <f>IF(ISBLANK(Raw!O2),"",Raw!O2)</f>
        <v/>
      </c>
      <c r="P2" t="str">
        <f>IF(ISBLANK(Raw!P2),"",Raw!P2)</f>
        <v/>
      </c>
      <c r="Q2" t="str">
        <f>IF(ISBLANK(Raw!Q2),"",Raw!Q2)</f>
        <v/>
      </c>
      <c r="R2" t="str">
        <f>IF(ISBLANK(Raw!R2),"",Raw!R2)</f>
        <v/>
      </c>
      <c r="S2" t="str">
        <f>IF(ISBLANK(Raw!S2),"",Raw!S2)</f>
        <v/>
      </c>
      <c r="T2" t="str">
        <f>IF(ISBLANK(Raw!T2),"",Raw!T2)</f>
        <v/>
      </c>
      <c r="U2" t="str">
        <f>IF(ISBLANK(Raw!U2),"",Raw!U2)</f>
        <v/>
      </c>
      <c r="V2" t="str">
        <f>IF(ISBLANK(Raw!V2),"",Raw!V2)</f>
        <v>213 ft</v>
      </c>
      <c r="W2" t="str">
        <f>IF(ISBLANK(Raw!W2),"",Raw!W2)</f>
        <v/>
      </c>
      <c r="X2" t="str">
        <f>IF(ISBLANK(Raw!X2),"",Raw!X2)</f>
        <v/>
      </c>
      <c r="Y2" t="str">
        <f>IF(ISBLANK(Raw!Y2),"",Raw!Y2)</f>
        <v/>
      </c>
      <c r="Z2" t="str">
        <f>IF(ISBLANK(Raw!Z2),"",Raw!Z2)</f>
        <v/>
      </c>
      <c r="AA2" t="str">
        <f>IF(ISBLANK(Raw!AA2),"",Raw!AA2)</f>
        <v/>
      </c>
      <c r="AB2" t="str">
        <f>IF(ISBLANK(Raw!AB2),"",Raw!AB2)</f>
        <v/>
      </c>
      <c r="AC2" t="str">
        <f>IF(ISBLANK(Raw!AC2),"",Raw!AC2)</f>
        <v/>
      </c>
      <c r="AD2" t="str">
        <f>IF(ISBLANK(Raw!AD2),"",Raw!AD2)</f>
        <v/>
      </c>
      <c r="AE2" t="str">
        <f>IF(ISBLANK(Raw!AE2),"",Raw!AE2)</f>
        <v/>
      </c>
      <c r="AF2" t="str">
        <f>IF(ISBLANK(Raw!AF2),"",Raw!AF2)</f>
        <v/>
      </c>
    </row>
    <row r="3" spans="1:32" x14ac:dyDescent="0.35">
      <c r="A3" t="str">
        <f>IF(ISBLANK(Raw!A3),"",Raw!A3)</f>
        <v>Bike Racks</v>
      </c>
      <c r="B3" t="str">
        <f>IF(ISBLANK(Raw!B3),"",Raw!B3)</f>
        <v>2</v>
      </c>
      <c r="C3" t="str">
        <f>IF(ISBLANK(Raw!C3),"",Raw!C3)</f>
        <v>-122.2599954,37.8741801,0</v>
      </c>
      <c r="D3" t="str">
        <f>IF(ISBLANK(Raw!D3),"",Raw!D3)</f>
        <v>-122.2599954</v>
      </c>
      <c r="E3" t="str">
        <f>IF(ISBLANK(Raw!E3),"",Raw!E3)</f>
        <v>37.8741801</v>
      </c>
      <c r="F3">
        <f>IF(ISBLANK(Raw!F3),"",Raw!F3)</f>
        <v>97.5755615234375</v>
      </c>
      <c r="G3" t="str">
        <f>IF(ISBLANK(Raw!G3),"",Raw!G3)</f>
        <v>1,3,18</v>
      </c>
      <c r="H3" t="str">
        <f>IF(ISBLANK(Raw!H3),"",Raw!H3)</f>
        <v>121 ft</v>
      </c>
      <c r="I3" t="str">
        <f>IF(ISBLANK(Raw!I3),"",Raw!I3)</f>
        <v/>
      </c>
      <c r="J3" t="str">
        <f>IF(ISBLANK(Raw!J3),"",Raw!J3)</f>
        <v>279 ft</v>
      </c>
      <c r="K3" t="str">
        <f>IF(ISBLANK(Raw!K3),"",Raw!K3)</f>
        <v/>
      </c>
      <c r="L3" t="str">
        <f>IF(ISBLANK(Raw!L3),"",Raw!L3)</f>
        <v/>
      </c>
      <c r="M3" t="str">
        <f>IF(ISBLANK(Raw!M3),"",Raw!M3)</f>
        <v/>
      </c>
      <c r="N3" t="str">
        <f>IF(ISBLANK(Raw!N3),"",Raw!N3)</f>
        <v/>
      </c>
      <c r="O3" t="str">
        <f>IF(ISBLANK(Raw!O3),"",Raw!O3)</f>
        <v/>
      </c>
      <c r="P3" t="str">
        <f>IF(ISBLANK(Raw!P3),"",Raw!P3)</f>
        <v/>
      </c>
      <c r="Q3" t="str">
        <f>IF(ISBLANK(Raw!Q3),"",Raw!Q3)</f>
        <v/>
      </c>
      <c r="R3" t="str">
        <f>IF(ISBLANK(Raw!R3),"",Raw!R3)</f>
        <v/>
      </c>
      <c r="S3" t="str">
        <f>IF(ISBLANK(Raw!S3),"",Raw!S3)</f>
        <v/>
      </c>
      <c r="T3" t="str">
        <f>IF(ISBLANK(Raw!T3),"",Raw!T3)</f>
        <v/>
      </c>
      <c r="U3" t="str">
        <f>IF(ISBLANK(Raw!U3),"",Raw!U3)</f>
        <v/>
      </c>
      <c r="V3" t="str">
        <f>IF(ISBLANK(Raw!V3),"",Raw!V3)</f>
        <v/>
      </c>
      <c r="W3" t="str">
        <f>IF(ISBLANK(Raw!W3),"",Raw!W3)</f>
        <v/>
      </c>
      <c r="X3" t="str">
        <f>IF(ISBLANK(Raw!X3),"",Raw!X3)</f>
        <v/>
      </c>
      <c r="Y3" t="str">
        <f>IF(ISBLANK(Raw!Y3),"",Raw!Y3)</f>
        <v>282 ft</v>
      </c>
      <c r="Z3" t="str">
        <f>IF(ISBLANK(Raw!Z3),"",Raw!Z3)</f>
        <v/>
      </c>
      <c r="AA3" t="str">
        <f>IF(ISBLANK(Raw!AA3),"",Raw!AA3)</f>
        <v/>
      </c>
      <c r="AB3" t="str">
        <f>IF(ISBLANK(Raw!AB3),"",Raw!AB3)</f>
        <v/>
      </c>
      <c r="AC3" t="str">
        <f>IF(ISBLANK(Raw!AC3),"",Raw!AC3)</f>
        <v/>
      </c>
      <c r="AD3" t="str">
        <f>IF(ISBLANK(Raw!AD3),"",Raw!AD3)</f>
        <v/>
      </c>
      <c r="AE3" t="str">
        <f>IF(ISBLANK(Raw!AE3),"",Raw!AE3)</f>
        <v/>
      </c>
      <c r="AF3" t="str">
        <f>IF(ISBLANK(Raw!AF3),"",Raw!AF3)</f>
        <v/>
      </c>
    </row>
    <row r="4" spans="1:32" x14ac:dyDescent="0.35">
      <c r="A4" t="str">
        <f>IF(ISBLANK(Raw!A4),"",Raw!A4)</f>
        <v>Bike Racks</v>
      </c>
      <c r="B4" t="str">
        <f>IF(ISBLANK(Raw!B4),"",Raw!B4)</f>
        <v>3</v>
      </c>
      <c r="C4" t="str">
        <f>IF(ISBLANK(Raw!C4),"",Raw!C4)</f>
        <v>-122.259534,37.8737101,0</v>
      </c>
      <c r="D4" t="str">
        <f>IF(ISBLANK(Raw!D4),"",Raw!D4)</f>
        <v>-122.259534</v>
      </c>
      <c r="E4" t="str">
        <f>IF(ISBLANK(Raw!E4),"",Raw!E4)</f>
        <v>37.8737101</v>
      </c>
      <c r="F4">
        <f>IF(ISBLANK(Raw!F4),"",Raw!F4)</f>
        <v>93.195175170898395</v>
      </c>
      <c r="G4" t="str">
        <f>IF(ISBLANK(Raw!G4),"",Raw!G4)</f>
        <v>2,17,18</v>
      </c>
      <c r="H4" t="str">
        <f>IF(ISBLANK(Raw!H4),"",Raw!H4)</f>
        <v/>
      </c>
      <c r="I4" t="str">
        <f>IF(ISBLANK(Raw!I4),"",Raw!I4)</f>
        <v>279 ft</v>
      </c>
      <c r="J4" t="str">
        <f>IF(ISBLANK(Raw!J4),"",Raw!J4)</f>
        <v/>
      </c>
      <c r="K4" t="str">
        <f>IF(ISBLANK(Raw!K4),"",Raw!K4)</f>
        <v/>
      </c>
      <c r="L4" t="str">
        <f>IF(ISBLANK(Raw!L4),"",Raw!L4)</f>
        <v/>
      </c>
      <c r="M4" t="str">
        <f>IF(ISBLANK(Raw!M4),"",Raw!M4)</f>
        <v/>
      </c>
      <c r="N4" t="str">
        <f>IF(ISBLANK(Raw!N4),"",Raw!N4)</f>
        <v/>
      </c>
      <c r="O4" t="str">
        <f>IF(ISBLANK(Raw!O4),"",Raw!O4)</f>
        <v/>
      </c>
      <c r="P4" t="str">
        <f>IF(ISBLANK(Raw!P4),"",Raw!P4)</f>
        <v/>
      </c>
      <c r="Q4" t="str">
        <f>IF(ISBLANK(Raw!Q4),"",Raw!Q4)</f>
        <v/>
      </c>
      <c r="R4" t="str">
        <f>IF(ISBLANK(Raw!R4),"",Raw!R4)</f>
        <v/>
      </c>
      <c r="S4" t="str">
        <f>IF(ISBLANK(Raw!S4),"",Raw!S4)</f>
        <v/>
      </c>
      <c r="T4" t="str">
        <f>IF(ISBLANK(Raw!T4),"",Raw!T4)</f>
        <v/>
      </c>
      <c r="U4" t="str">
        <f>IF(ISBLANK(Raw!U4),"",Raw!U4)</f>
        <v/>
      </c>
      <c r="V4" t="str">
        <f>IF(ISBLANK(Raw!V4),"",Raw!V4)</f>
        <v/>
      </c>
      <c r="W4" t="str">
        <f>IF(ISBLANK(Raw!W4),"",Raw!W4)</f>
        <v/>
      </c>
      <c r="X4" t="str">
        <f>IF(ISBLANK(Raw!X4),"",Raw!X4)</f>
        <v>226 ft</v>
      </c>
      <c r="Y4" t="str">
        <f>IF(ISBLANK(Raw!Y4),"",Raw!Y4)</f>
        <v>197 ft</v>
      </c>
      <c r="Z4" t="str">
        <f>IF(ISBLANK(Raw!Z4),"",Raw!Z4)</f>
        <v/>
      </c>
      <c r="AA4" t="str">
        <f>IF(ISBLANK(Raw!AA4),"",Raw!AA4)</f>
        <v/>
      </c>
      <c r="AB4" t="str">
        <f>IF(ISBLANK(Raw!AB4),"",Raw!AB4)</f>
        <v/>
      </c>
      <c r="AC4" t="str">
        <f>IF(ISBLANK(Raw!AC4),"",Raw!AC4)</f>
        <v/>
      </c>
      <c r="AD4" t="str">
        <f>IF(ISBLANK(Raw!AD4),"",Raw!AD4)</f>
        <v/>
      </c>
      <c r="AE4" t="str">
        <f>IF(ISBLANK(Raw!AE4),"",Raw!AE4)</f>
        <v/>
      </c>
      <c r="AF4" t="str">
        <f>IF(ISBLANK(Raw!AF4),"",Raw!AF4)</f>
        <v/>
      </c>
    </row>
    <row r="5" spans="1:32" x14ac:dyDescent="0.35">
      <c r="A5" t="str">
        <f>IF(ISBLANK(Raw!A5),"",Raw!A5)</f>
        <v>Bike Racks</v>
      </c>
      <c r="B5" t="str">
        <f>IF(ISBLANK(Raw!B5),"",Raw!B5)</f>
        <v>4</v>
      </c>
      <c r="C5" t="str">
        <f>IF(ISBLANK(Raw!C5),"",Raw!C5)</f>
        <v>-122.2588072,37.8743601,0</v>
      </c>
      <c r="D5" t="str">
        <f>IF(ISBLANK(Raw!D5),"",Raw!D5)</f>
        <v>-122.2588072</v>
      </c>
      <c r="E5" t="str">
        <f>IF(ISBLANK(Raw!E5),"",Raw!E5)</f>
        <v>37.8743601</v>
      </c>
      <c r="F5">
        <f>IF(ISBLANK(Raw!F5),"",Raw!F5)</f>
        <v>101.70403289794901</v>
      </c>
      <c r="G5" t="str">
        <f>IF(ISBLANK(Raw!G5),"",Raw!G5)</f>
        <v>5,10</v>
      </c>
      <c r="H5" t="str">
        <f>IF(ISBLANK(Raw!H5),"",Raw!H5)</f>
        <v/>
      </c>
      <c r="I5" t="str">
        <f>IF(ISBLANK(Raw!I5),"",Raw!I5)</f>
        <v/>
      </c>
      <c r="J5" t="str">
        <f>IF(ISBLANK(Raw!J5),"",Raw!J5)</f>
        <v/>
      </c>
      <c r="K5" t="str">
        <f>IF(ISBLANK(Raw!K5),"",Raw!K5)</f>
        <v/>
      </c>
      <c r="L5" t="str">
        <f>IF(ISBLANK(Raw!L5),"",Raw!L5)</f>
        <v>121 ft</v>
      </c>
      <c r="M5" t="str">
        <f>IF(ISBLANK(Raw!M5),"",Raw!M5)</f>
        <v/>
      </c>
      <c r="N5" t="str">
        <f>IF(ISBLANK(Raw!N5),"",Raw!N5)</f>
        <v/>
      </c>
      <c r="O5" t="str">
        <f>IF(ISBLANK(Raw!O5),"",Raw!O5)</f>
        <v/>
      </c>
      <c r="P5" t="str">
        <f>IF(ISBLANK(Raw!P5),"",Raw!P5)</f>
        <v/>
      </c>
      <c r="Q5" t="str">
        <f>IF(ISBLANK(Raw!Q5),"",Raw!Q5)</f>
        <v>312 ft</v>
      </c>
      <c r="R5" t="str">
        <f>IF(ISBLANK(Raw!R5),"",Raw!R5)</f>
        <v/>
      </c>
      <c r="S5" t="str">
        <f>IF(ISBLANK(Raw!S5),"",Raw!S5)</f>
        <v/>
      </c>
      <c r="T5" t="str">
        <f>IF(ISBLANK(Raw!T5),"",Raw!T5)</f>
        <v/>
      </c>
      <c r="U5" t="str">
        <f>IF(ISBLANK(Raw!U5),"",Raw!U5)</f>
        <v/>
      </c>
      <c r="V5" t="str">
        <f>IF(ISBLANK(Raw!V5),"",Raw!V5)</f>
        <v/>
      </c>
      <c r="W5" t="str">
        <f>IF(ISBLANK(Raw!W5),"",Raw!W5)</f>
        <v/>
      </c>
      <c r="X5" t="str">
        <f>IF(ISBLANK(Raw!X5),"",Raw!X5)</f>
        <v/>
      </c>
      <c r="Y5" t="str">
        <f>IF(ISBLANK(Raw!Y5),"",Raw!Y5)</f>
        <v/>
      </c>
      <c r="Z5" t="str">
        <f>IF(ISBLANK(Raw!Z5),"",Raw!Z5)</f>
        <v/>
      </c>
      <c r="AA5" t="str">
        <f>IF(ISBLANK(Raw!AA5),"",Raw!AA5)</f>
        <v/>
      </c>
      <c r="AB5" t="str">
        <f>IF(ISBLANK(Raw!AB5),"",Raw!AB5)</f>
        <v/>
      </c>
      <c r="AC5" t="str">
        <f>IF(ISBLANK(Raw!AC5),"",Raw!AC5)</f>
        <v/>
      </c>
      <c r="AD5" t="str">
        <f>IF(ISBLANK(Raw!AD5),"",Raw!AD5)</f>
        <v/>
      </c>
      <c r="AE5" t="str">
        <f>IF(ISBLANK(Raw!AE5),"",Raw!AE5)</f>
        <v/>
      </c>
      <c r="AF5" t="str">
        <f>IF(ISBLANK(Raw!AF5),"",Raw!AF5)</f>
        <v/>
      </c>
    </row>
    <row r="6" spans="1:32" x14ac:dyDescent="0.35">
      <c r="A6" t="str">
        <f>IF(ISBLANK(Raw!A6),"",Raw!A6)</f>
        <v>Bike Racks</v>
      </c>
      <c r="B6" t="str">
        <f>IF(ISBLANK(Raw!B6),"",Raw!B6)</f>
        <v>5</v>
      </c>
      <c r="C6" t="str">
        <f>IF(ISBLANK(Raw!C6),"",Raw!C6)</f>
        <v>-122.2589492,37.8746691,0</v>
      </c>
      <c r="D6" t="str">
        <f>IF(ISBLANK(Raw!D6),"",Raw!D6)</f>
        <v>-122.2589492</v>
      </c>
      <c r="E6" t="str">
        <f>IF(ISBLANK(Raw!E6),"",Raw!E6)</f>
        <v>37.8746691</v>
      </c>
      <c r="F6">
        <f>IF(ISBLANK(Raw!F6),"",Raw!F6)</f>
        <v>101.542427062988</v>
      </c>
      <c r="G6" t="str">
        <f>IF(ISBLANK(Raw!G6),"",Raw!G6)</f>
        <v>1,4</v>
      </c>
      <c r="H6" t="str">
        <f>IF(ISBLANK(Raw!H6),"",Raw!H6)</f>
        <v>361 ft</v>
      </c>
      <c r="I6" t="str">
        <f>IF(ISBLANK(Raw!I6),"",Raw!I6)</f>
        <v/>
      </c>
      <c r="J6" t="str">
        <f>IF(ISBLANK(Raw!J6),"",Raw!J6)</f>
        <v/>
      </c>
      <c r="K6" t="str">
        <f>IF(ISBLANK(Raw!K6),"",Raw!K6)</f>
        <v>121 ft</v>
      </c>
      <c r="L6" t="str">
        <f>IF(ISBLANK(Raw!L6),"",Raw!L6)</f>
        <v/>
      </c>
      <c r="M6" t="str">
        <f>IF(ISBLANK(Raw!M6),"",Raw!M6)</f>
        <v/>
      </c>
      <c r="N6" t="str">
        <f>IF(ISBLANK(Raw!N6),"",Raw!N6)</f>
        <v/>
      </c>
      <c r="O6" t="str">
        <f>IF(ISBLANK(Raw!O6),"",Raw!O6)</f>
        <v/>
      </c>
      <c r="P6" t="str">
        <f>IF(ISBLANK(Raw!P6),"",Raw!P6)</f>
        <v/>
      </c>
      <c r="Q6" t="str">
        <f>IF(ISBLANK(Raw!Q6),"",Raw!Q6)</f>
        <v/>
      </c>
      <c r="R6" t="str">
        <f>IF(ISBLANK(Raw!R6),"",Raw!R6)</f>
        <v/>
      </c>
      <c r="S6" t="str">
        <f>IF(ISBLANK(Raw!S6),"",Raw!S6)</f>
        <v/>
      </c>
      <c r="T6" t="str">
        <f>IF(ISBLANK(Raw!T6),"",Raw!T6)</f>
        <v/>
      </c>
      <c r="U6" t="str">
        <f>IF(ISBLANK(Raw!U6),"",Raw!U6)</f>
        <v/>
      </c>
      <c r="V6" t="str">
        <f>IF(ISBLANK(Raw!V6),"",Raw!V6)</f>
        <v/>
      </c>
      <c r="W6" t="str">
        <f>IF(ISBLANK(Raw!W6),"",Raw!W6)</f>
        <v/>
      </c>
      <c r="X6" t="str">
        <f>IF(ISBLANK(Raw!X6),"",Raw!X6)</f>
        <v/>
      </c>
      <c r="Y6" t="str">
        <f>IF(ISBLANK(Raw!Y6),"",Raw!Y6)</f>
        <v/>
      </c>
      <c r="Z6" t="str">
        <f>IF(ISBLANK(Raw!Z6),"",Raw!Z6)</f>
        <v/>
      </c>
      <c r="AA6" t="str">
        <f>IF(ISBLANK(Raw!AA6),"",Raw!AA6)</f>
        <v/>
      </c>
      <c r="AB6" t="str">
        <f>IF(ISBLANK(Raw!AB6),"",Raw!AB6)</f>
        <v/>
      </c>
      <c r="AC6" t="str">
        <f>IF(ISBLANK(Raw!AC6),"",Raw!AC6)</f>
        <v/>
      </c>
      <c r="AD6" t="str">
        <f>IF(ISBLANK(Raw!AD6),"",Raw!AD6)</f>
        <v/>
      </c>
      <c r="AE6" t="str">
        <f>IF(ISBLANK(Raw!AE6),"",Raw!AE6)</f>
        <v/>
      </c>
      <c r="AF6" t="str">
        <f>IF(ISBLANK(Raw!AF6),"",Raw!AF6)</f>
        <v/>
      </c>
    </row>
    <row r="7" spans="1:32" x14ac:dyDescent="0.35">
      <c r="A7" t="str">
        <f>IF(ISBLANK(Raw!A7),"",Raw!A7)</f>
        <v>Bike Racks</v>
      </c>
      <c r="B7" t="str">
        <f>IF(ISBLANK(Raw!B7),"",Raw!B7)</f>
        <v>6</v>
      </c>
      <c r="C7" t="str">
        <f>IF(ISBLANK(Raw!C7),"",Raw!C7)</f>
        <v>-122.2589869,37.8758019,0</v>
      </c>
      <c r="D7" t="str">
        <f>IF(ISBLANK(Raw!D7),"",Raw!D7)</f>
        <v>-122.2589869</v>
      </c>
      <c r="E7" t="str">
        <f>IF(ISBLANK(Raw!E7),"",Raw!E7)</f>
        <v>37.8758019</v>
      </c>
      <c r="F7">
        <f>IF(ISBLANK(Raw!F7),"",Raw!F7)</f>
        <v>109.02333068847599</v>
      </c>
      <c r="G7" t="str">
        <f>IF(ISBLANK(Raw!G7),"",Raw!G7)</f>
        <v>13,14,24,25</v>
      </c>
      <c r="H7" t="str">
        <f>IF(ISBLANK(Raw!H7),"",Raw!H7)</f>
        <v/>
      </c>
      <c r="I7" t="str">
        <f>IF(ISBLANK(Raw!I7),"",Raw!I7)</f>
        <v/>
      </c>
      <c r="J7" t="str">
        <f>IF(ISBLANK(Raw!J7),"",Raw!J7)</f>
        <v/>
      </c>
      <c r="K7" t="str">
        <f>IF(ISBLANK(Raw!K7),"",Raw!K7)</f>
        <v/>
      </c>
      <c r="L7" t="str">
        <f>IF(ISBLANK(Raw!L7),"",Raw!L7)</f>
        <v/>
      </c>
      <c r="M7" t="str">
        <f>IF(ISBLANK(Raw!M7),"",Raw!M7)</f>
        <v/>
      </c>
      <c r="N7" t="str">
        <f>IF(ISBLANK(Raw!N7),"",Raw!N7)</f>
        <v/>
      </c>
      <c r="O7" t="str">
        <f>IF(ISBLANK(Raw!O7),"",Raw!O7)</f>
        <v/>
      </c>
      <c r="P7" t="str">
        <f>IF(ISBLANK(Raw!P7),"",Raw!P7)</f>
        <v/>
      </c>
      <c r="Q7" t="str">
        <f>IF(ISBLANK(Raw!Q7),"",Raw!Q7)</f>
        <v/>
      </c>
      <c r="R7" t="str">
        <f>IF(ISBLANK(Raw!R7),"",Raw!R7)</f>
        <v/>
      </c>
      <c r="S7" t="str">
        <f>IF(ISBLANK(Raw!S7),"",Raw!S7)</f>
        <v/>
      </c>
      <c r="T7" t="str">
        <f>IF(ISBLANK(Raw!T7),"",Raw!T7)</f>
        <v>0.1 mi</v>
      </c>
      <c r="U7" t="str">
        <f>IF(ISBLANK(Raw!U7),"",Raw!U7)</f>
        <v>200 ft</v>
      </c>
      <c r="V7" t="str">
        <f>IF(ISBLANK(Raw!V7),"",Raw!V7)</f>
        <v/>
      </c>
      <c r="W7" t="str">
        <f>IF(ISBLANK(Raw!W7),"",Raw!W7)</f>
        <v/>
      </c>
      <c r="X7" t="str">
        <f>IF(ISBLANK(Raw!X7),"",Raw!X7)</f>
        <v/>
      </c>
      <c r="Y7" t="str">
        <f>IF(ISBLANK(Raw!Y7),"",Raw!Y7)</f>
        <v/>
      </c>
      <c r="Z7" t="str">
        <f>IF(ISBLANK(Raw!Z7),"",Raw!Z7)</f>
        <v/>
      </c>
      <c r="AA7" t="str">
        <f>IF(ISBLANK(Raw!AA7),"",Raw!AA7)</f>
        <v/>
      </c>
      <c r="AB7" t="str">
        <f>IF(ISBLANK(Raw!AB7),"",Raw!AB7)</f>
        <v/>
      </c>
      <c r="AC7" t="str">
        <f>IF(ISBLANK(Raw!AC7),"",Raw!AC7)</f>
        <v/>
      </c>
      <c r="AD7" t="str">
        <f>IF(ISBLANK(Raw!AD7),"",Raw!AD7)</f>
        <v/>
      </c>
      <c r="AE7" t="str">
        <f>IF(ISBLANK(Raw!AE7),"",Raw!AE7)</f>
        <v>135 ft</v>
      </c>
      <c r="AF7" t="str">
        <f>IF(ISBLANK(Raw!AF7),"",Raw!AF7)</f>
        <v>164 ft</v>
      </c>
    </row>
    <row r="8" spans="1:32" x14ac:dyDescent="0.35">
      <c r="A8" t="str">
        <f>IF(ISBLANK(Raw!A8),"",Raw!A8)</f>
        <v>Bike Racks</v>
      </c>
      <c r="B8" t="str">
        <f>IF(ISBLANK(Raw!B8),"",Raw!B8)</f>
        <v>7</v>
      </c>
      <c r="C8" t="str">
        <f>IF(ISBLANK(Raw!C8),"",Raw!C8)</f>
        <v>-122.2583967,37.8757003,0</v>
      </c>
      <c r="D8" t="str">
        <f>IF(ISBLANK(Raw!D8),"",Raw!D8)</f>
        <v>-122.2583967</v>
      </c>
      <c r="E8" t="str">
        <f>IF(ISBLANK(Raw!E8),"",Raw!E8)</f>
        <v>37.8757003</v>
      </c>
      <c r="F8">
        <f>IF(ISBLANK(Raw!F8),"",Raw!F8)</f>
        <v>113.005531311035</v>
      </c>
      <c r="G8" t="str">
        <f>IF(ISBLANK(Raw!G8),"",Raw!G8)</f>
        <v>13,25</v>
      </c>
      <c r="H8" t="str">
        <f>IF(ISBLANK(Raw!H8),"",Raw!H8)</f>
        <v/>
      </c>
      <c r="I8" t="str">
        <f>IF(ISBLANK(Raw!I8),"",Raw!I8)</f>
        <v/>
      </c>
      <c r="J8" t="str">
        <f>IF(ISBLANK(Raw!J8),"",Raw!J8)</f>
        <v/>
      </c>
      <c r="K8" t="str">
        <f>IF(ISBLANK(Raw!K8),"",Raw!K8)</f>
        <v/>
      </c>
      <c r="L8" t="str">
        <f>IF(ISBLANK(Raw!L8),"",Raw!L8)</f>
        <v/>
      </c>
      <c r="M8" t="str">
        <f>IF(ISBLANK(Raw!M8),"",Raw!M8)</f>
        <v/>
      </c>
      <c r="N8" t="str">
        <f>IF(ISBLANK(Raw!N8),"",Raw!N8)</f>
        <v/>
      </c>
      <c r="O8" t="str">
        <f>IF(ISBLANK(Raw!O8),"",Raw!O8)</f>
        <v/>
      </c>
      <c r="P8" t="str">
        <f>IF(ISBLANK(Raw!P8),"",Raw!P8)</f>
        <v/>
      </c>
      <c r="Q8" t="str">
        <f>IF(ISBLANK(Raw!Q8),"",Raw!Q8)</f>
        <v/>
      </c>
      <c r="R8" t="str">
        <f>IF(ISBLANK(Raw!R8),"",Raw!R8)</f>
        <v/>
      </c>
      <c r="S8" t="str">
        <f>IF(ISBLANK(Raw!S8),"",Raw!S8)</f>
        <v/>
      </c>
      <c r="T8" t="str">
        <f>IF(ISBLANK(Raw!T8),"",Raw!T8)</f>
        <v>128 ft</v>
      </c>
      <c r="U8" t="str">
        <f>IF(ISBLANK(Raw!U8),"",Raw!U8)</f>
        <v/>
      </c>
      <c r="V8" t="str">
        <f>IF(ISBLANK(Raw!V8),"",Raw!V8)</f>
        <v/>
      </c>
      <c r="W8" t="str">
        <f>IF(ISBLANK(Raw!W8),"",Raw!W8)</f>
        <v/>
      </c>
      <c r="X8" t="str">
        <f>IF(ISBLANK(Raw!X8),"",Raw!X8)</f>
        <v/>
      </c>
      <c r="Y8" t="str">
        <f>IF(ISBLANK(Raw!Y8),"",Raw!Y8)</f>
        <v/>
      </c>
      <c r="Z8" t="str">
        <f>IF(ISBLANK(Raw!Z8),"",Raw!Z8)</f>
        <v/>
      </c>
      <c r="AA8" t="str">
        <f>IF(ISBLANK(Raw!AA8),"",Raw!AA8)</f>
        <v/>
      </c>
      <c r="AB8" t="str">
        <f>IF(ISBLANK(Raw!AB8),"",Raw!AB8)</f>
        <v/>
      </c>
      <c r="AC8" t="str">
        <f>IF(ISBLANK(Raw!AC8),"",Raw!AC8)</f>
        <v/>
      </c>
      <c r="AD8" t="str">
        <f>IF(ISBLANK(Raw!AD8),"",Raw!AD8)</f>
        <v/>
      </c>
      <c r="AE8" t="str">
        <f>IF(ISBLANK(Raw!AE8),"",Raw!AE8)</f>
        <v/>
      </c>
      <c r="AF8" t="str">
        <f>IF(ISBLANK(Raw!AF8),"",Raw!AF8)</f>
        <v>213 ft</v>
      </c>
    </row>
    <row r="9" spans="1:32" x14ac:dyDescent="0.35">
      <c r="A9" t="str">
        <f>IF(ISBLANK(Raw!A9),"",Raw!A9)</f>
        <v>Bike Racks</v>
      </c>
      <c r="B9" t="str">
        <f>IF(ISBLANK(Raw!B9),"",Raw!B9)</f>
        <v>8</v>
      </c>
      <c r="C9" t="str">
        <f>IF(ISBLANK(Raw!C9),"",Raw!C9)</f>
        <v>-122.2573721,37.875442,0</v>
      </c>
      <c r="D9" t="str">
        <f>IF(ISBLANK(Raw!D9),"",Raw!D9)</f>
        <v>-122.2573721</v>
      </c>
      <c r="E9" t="str">
        <f>IF(ISBLANK(Raw!E9),"",Raw!E9)</f>
        <v>37.875442</v>
      </c>
      <c r="F9">
        <f>IF(ISBLANK(Raw!F9),"",Raw!F9)</f>
        <v>116.199890136718</v>
      </c>
      <c r="G9" t="str">
        <f>IF(ISBLANK(Raw!G9),"",Raw!G9)</f>
        <v>13,19</v>
      </c>
      <c r="H9" t="str">
        <f>IF(ISBLANK(Raw!H9),"",Raw!H9)</f>
        <v/>
      </c>
      <c r="I9" t="str">
        <f>IF(ISBLANK(Raw!I9),"",Raw!I9)</f>
        <v/>
      </c>
      <c r="J9" t="str">
        <f>IF(ISBLANK(Raw!J9),"",Raw!J9)</f>
        <v/>
      </c>
      <c r="K9" t="str">
        <f>IF(ISBLANK(Raw!K9),"",Raw!K9)</f>
        <v/>
      </c>
      <c r="L9" t="str">
        <f>IF(ISBLANK(Raw!L9),"",Raw!L9)</f>
        <v/>
      </c>
      <c r="M9" t="str">
        <f>IF(ISBLANK(Raw!M9),"",Raw!M9)</f>
        <v/>
      </c>
      <c r="N9" t="str">
        <f>IF(ISBLANK(Raw!N9),"",Raw!N9)</f>
        <v/>
      </c>
      <c r="O9" t="str">
        <f>IF(ISBLANK(Raw!O9),"",Raw!O9)</f>
        <v/>
      </c>
      <c r="P9" t="str">
        <f>IF(ISBLANK(Raw!P9),"",Raw!P9)</f>
        <v/>
      </c>
      <c r="Q9" t="str">
        <f>IF(ISBLANK(Raw!Q9),"",Raw!Q9)</f>
        <v/>
      </c>
      <c r="R9" t="str">
        <f>IF(ISBLANK(Raw!R9),"",Raw!R9)</f>
        <v/>
      </c>
      <c r="S9" t="str">
        <f>IF(ISBLANK(Raw!S9),"",Raw!S9)</f>
        <v/>
      </c>
      <c r="T9" t="str">
        <f>IF(ISBLANK(Raw!T9),"",Raw!T9)</f>
        <v>276 ft</v>
      </c>
      <c r="U9" t="str">
        <f>IF(ISBLANK(Raw!U9),"",Raw!U9)</f>
        <v/>
      </c>
      <c r="V9" t="str">
        <f>IF(ISBLANK(Raw!V9),"",Raw!V9)</f>
        <v/>
      </c>
      <c r="W9" t="str">
        <f>IF(ISBLANK(Raw!W9),"",Raw!W9)</f>
        <v/>
      </c>
      <c r="X9" t="str">
        <f>IF(ISBLANK(Raw!X9),"",Raw!X9)</f>
        <v/>
      </c>
      <c r="Y9" t="str">
        <f>IF(ISBLANK(Raw!Y9),"",Raw!Y9)</f>
        <v/>
      </c>
      <c r="Z9" t="str">
        <f>IF(ISBLANK(Raw!Z9),"",Raw!Z9)</f>
        <v>164 ft</v>
      </c>
      <c r="AA9" t="str">
        <f>IF(ISBLANK(Raw!AA9),"",Raw!AA9)</f>
        <v/>
      </c>
      <c r="AB9" t="str">
        <f>IF(ISBLANK(Raw!AB9),"",Raw!AB9)</f>
        <v/>
      </c>
      <c r="AC9" t="str">
        <f>IF(ISBLANK(Raw!AC9),"",Raw!AC9)</f>
        <v/>
      </c>
      <c r="AD9" t="str">
        <f>IF(ISBLANK(Raw!AD9),"",Raw!AD9)</f>
        <v/>
      </c>
      <c r="AE9" t="str">
        <f>IF(ISBLANK(Raw!AE9),"",Raw!AE9)</f>
        <v/>
      </c>
      <c r="AF9" t="str">
        <f>IF(ISBLANK(Raw!AF9),"",Raw!AF9)</f>
        <v/>
      </c>
    </row>
    <row r="10" spans="1:32" x14ac:dyDescent="0.35">
      <c r="A10" t="str">
        <f>IF(ISBLANK(Raw!A10),"",Raw!A10)</f>
        <v>Bike Racks</v>
      </c>
      <c r="B10" t="str">
        <f>IF(ISBLANK(Raw!B10),"",Raw!B10)</f>
        <v>9</v>
      </c>
      <c r="C10" t="str">
        <f>IF(ISBLANK(Raw!C10),"",Raw!C10)</f>
        <v>-122.258032,37.8750821,0</v>
      </c>
      <c r="D10" t="str">
        <f>IF(ISBLANK(Raw!D10),"",Raw!D10)</f>
        <v>-122.258032</v>
      </c>
      <c r="E10" t="str">
        <f>IF(ISBLANK(Raw!E10),"",Raw!E10)</f>
        <v>37.8750821</v>
      </c>
      <c r="F10">
        <f>IF(ISBLANK(Raw!F10),"",Raw!F10)</f>
        <v>107.509407043457</v>
      </c>
      <c r="G10" t="str">
        <f>IF(ISBLANK(Raw!G10),"",Raw!G10)</f>
        <v>13,16</v>
      </c>
      <c r="H10" t="str">
        <f>IF(ISBLANK(Raw!H10),"",Raw!H10)</f>
        <v/>
      </c>
      <c r="I10" t="str">
        <f>IF(ISBLANK(Raw!I10),"",Raw!I10)</f>
        <v/>
      </c>
      <c r="J10" t="str">
        <f>IF(ISBLANK(Raw!J10),"",Raw!J10)</f>
        <v/>
      </c>
      <c r="K10" t="str">
        <f>IF(ISBLANK(Raw!K10),"",Raw!K10)</f>
        <v/>
      </c>
      <c r="L10" t="str">
        <f>IF(ISBLANK(Raw!L10),"",Raw!L10)</f>
        <v/>
      </c>
      <c r="M10" t="str">
        <f>IF(ISBLANK(Raw!M10),"",Raw!M10)</f>
        <v/>
      </c>
      <c r="N10" t="str">
        <f>IF(ISBLANK(Raw!N10),"",Raw!N10)</f>
        <v/>
      </c>
      <c r="O10" t="str">
        <f>IF(ISBLANK(Raw!O10),"",Raw!O10)</f>
        <v/>
      </c>
      <c r="P10" t="str">
        <f>IF(ISBLANK(Raw!P10),"",Raw!P10)</f>
        <v/>
      </c>
      <c r="Q10" t="str">
        <f>IF(ISBLANK(Raw!Q10),"",Raw!Q10)</f>
        <v/>
      </c>
      <c r="R10" t="str">
        <f>IF(ISBLANK(Raw!R10),"",Raw!R10)</f>
        <v/>
      </c>
      <c r="S10" t="str">
        <f>IF(ISBLANK(Raw!S10),"",Raw!S10)</f>
        <v/>
      </c>
      <c r="T10" t="str">
        <f>IF(ISBLANK(Raw!T10),"",Raw!T10)</f>
        <v>144 ft</v>
      </c>
      <c r="U10" t="str">
        <f>IF(ISBLANK(Raw!U10),"",Raw!U10)</f>
        <v/>
      </c>
      <c r="V10" t="str">
        <f>IF(ISBLANK(Raw!V10),"",Raw!V10)</f>
        <v/>
      </c>
      <c r="W10" t="str">
        <f>IF(ISBLANK(Raw!W10),"",Raw!W10)</f>
        <v>167 ft</v>
      </c>
      <c r="X10" t="str">
        <f>IF(ISBLANK(Raw!X10),"",Raw!X10)</f>
        <v/>
      </c>
      <c r="Y10" t="str">
        <f>IF(ISBLANK(Raw!Y10),"",Raw!Y10)</f>
        <v/>
      </c>
      <c r="Z10" t="str">
        <f>IF(ISBLANK(Raw!Z10),"",Raw!Z10)</f>
        <v/>
      </c>
      <c r="AA10" t="str">
        <f>IF(ISBLANK(Raw!AA10),"",Raw!AA10)</f>
        <v/>
      </c>
      <c r="AB10" t="str">
        <f>IF(ISBLANK(Raw!AB10),"",Raw!AB10)</f>
        <v/>
      </c>
      <c r="AC10" t="str">
        <f>IF(ISBLANK(Raw!AC10),"",Raw!AC10)</f>
        <v/>
      </c>
      <c r="AD10" t="str">
        <f>IF(ISBLANK(Raw!AD10),"",Raw!AD10)</f>
        <v/>
      </c>
      <c r="AE10" t="str">
        <f>IF(ISBLANK(Raw!AE10),"",Raw!AE10)</f>
        <v/>
      </c>
      <c r="AF10" t="str">
        <f>IF(ISBLANK(Raw!AF10),"",Raw!AF10)</f>
        <v/>
      </c>
    </row>
    <row r="11" spans="1:32" x14ac:dyDescent="0.35">
      <c r="A11" t="str">
        <f>IF(ISBLANK(Raw!A11),"",Raw!A11)</f>
        <v>Bike Racks</v>
      </c>
      <c r="B11" t="str">
        <f>IF(ISBLANK(Raw!B11),"",Raw!B11)</f>
        <v>10</v>
      </c>
      <c r="C11" t="str">
        <f>IF(ISBLANK(Raw!C11),"",Raw!C11)</f>
        <v>-122.2582814,37.8737969,0</v>
      </c>
      <c r="D11" t="str">
        <f>IF(ISBLANK(Raw!D11),"",Raw!D11)</f>
        <v>-122.2582814</v>
      </c>
      <c r="E11" t="str">
        <f>IF(ISBLANK(Raw!E11),"",Raw!E11)</f>
        <v>37.8737969</v>
      </c>
      <c r="F11">
        <f>IF(ISBLANK(Raw!F11),"",Raw!F11)</f>
        <v>100.09526824951099</v>
      </c>
      <c r="G11" t="str">
        <f>IF(ISBLANK(Raw!G11),"",Raw!G11)</f>
        <v>4,11,17,23</v>
      </c>
      <c r="H11" t="str">
        <f>IF(ISBLANK(Raw!H11),"",Raw!H11)</f>
        <v/>
      </c>
      <c r="I11" t="str">
        <f>IF(ISBLANK(Raw!I11),"",Raw!I11)</f>
        <v/>
      </c>
      <c r="J11" t="str">
        <f>IF(ISBLANK(Raw!J11),"",Raw!J11)</f>
        <v/>
      </c>
      <c r="K11" t="str">
        <f>IF(ISBLANK(Raw!K11),"",Raw!K11)</f>
        <v>312 ft</v>
      </c>
      <c r="L11" t="str">
        <f>IF(ISBLANK(Raw!L11),"",Raw!L11)</f>
        <v/>
      </c>
      <c r="M11" t="str">
        <f>IF(ISBLANK(Raw!M11),"",Raw!M11)</f>
        <v/>
      </c>
      <c r="N11" t="str">
        <f>IF(ISBLANK(Raw!N11),"",Raw!N11)</f>
        <v/>
      </c>
      <c r="O11" t="str">
        <f>IF(ISBLANK(Raw!O11),"",Raw!O11)</f>
        <v/>
      </c>
      <c r="P11" t="str">
        <f>IF(ISBLANK(Raw!P11),"",Raw!P11)</f>
        <v/>
      </c>
      <c r="Q11" t="str">
        <f>IF(ISBLANK(Raw!Q11),"",Raw!Q11)</f>
        <v/>
      </c>
      <c r="R11" t="str">
        <f>IF(ISBLANK(Raw!R11),"",Raw!R11)</f>
        <v>253 ft</v>
      </c>
      <c r="S11" t="str">
        <f>IF(ISBLANK(Raw!S11),"",Raw!S11)</f>
        <v/>
      </c>
      <c r="T11" t="str">
        <f>IF(ISBLANK(Raw!T11),"",Raw!T11)</f>
        <v/>
      </c>
      <c r="U11" t="str">
        <f>IF(ISBLANK(Raw!U11),"",Raw!U11)</f>
        <v/>
      </c>
      <c r="V11" t="str">
        <f>IF(ISBLANK(Raw!V11),"",Raw!V11)</f>
        <v/>
      </c>
      <c r="W11" t="str">
        <f>IF(ISBLANK(Raw!W11),"",Raw!W11)</f>
        <v/>
      </c>
      <c r="X11" t="str">
        <f>IF(ISBLANK(Raw!X11),"",Raw!X11)</f>
        <v>0.2 mi</v>
      </c>
      <c r="Y11" t="str">
        <f>IF(ISBLANK(Raw!Y11),"",Raw!Y11)</f>
        <v/>
      </c>
      <c r="Z11" t="str">
        <f>IF(ISBLANK(Raw!Z11),"",Raw!Z11)</f>
        <v/>
      </c>
      <c r="AA11" t="str">
        <f>IF(ISBLANK(Raw!AA11),"",Raw!AA11)</f>
        <v/>
      </c>
      <c r="AB11" t="str">
        <f>IF(ISBLANK(Raw!AB11),"",Raw!AB11)</f>
        <v/>
      </c>
      <c r="AC11" t="str">
        <f>IF(ISBLANK(Raw!AC11),"",Raw!AC11)</f>
        <v/>
      </c>
      <c r="AD11" t="str">
        <f>IF(ISBLANK(Raw!AD11),"",Raw!AD11)</f>
        <v>292 ft</v>
      </c>
      <c r="AE11" t="str">
        <f>IF(ISBLANK(Raw!AE11),"",Raw!AE11)</f>
        <v/>
      </c>
      <c r="AF11" t="str">
        <f>IF(ISBLANK(Raw!AF11),"",Raw!AF11)</f>
        <v/>
      </c>
    </row>
    <row r="12" spans="1:32" x14ac:dyDescent="0.35">
      <c r="A12" t="str">
        <f>IF(ISBLANK(Raw!A12),"",Raw!A12)</f>
        <v>Bike Racks</v>
      </c>
      <c r="B12" t="str">
        <f>IF(ISBLANK(Raw!B12),"",Raw!B12)</f>
        <v>11</v>
      </c>
      <c r="C12" t="str">
        <f>IF(ISBLANK(Raw!C12),"",Raw!C12)</f>
        <v>-122.2575224,37.8738456,0</v>
      </c>
      <c r="D12" t="str">
        <f>IF(ISBLANK(Raw!D12),"",Raw!D12)</f>
        <v>-122.2575224</v>
      </c>
      <c r="E12" t="str">
        <f>IF(ISBLANK(Raw!E12),"",Raw!E12)</f>
        <v>37.8738456</v>
      </c>
      <c r="F12">
        <f>IF(ISBLANK(Raw!F12),"",Raw!F12)</f>
        <v>102.50025177001901</v>
      </c>
      <c r="G12" t="str">
        <f>IF(ISBLANK(Raw!G12),"",Raw!G12)</f>
        <v>10,12,16,21</v>
      </c>
      <c r="H12" t="str">
        <f>IF(ISBLANK(Raw!H12),"",Raw!H12)</f>
        <v/>
      </c>
      <c r="I12" t="str">
        <f>IF(ISBLANK(Raw!I12),"",Raw!I12)</f>
        <v/>
      </c>
      <c r="J12" t="str">
        <f>IF(ISBLANK(Raw!J12),"",Raw!J12)</f>
        <v/>
      </c>
      <c r="K12" t="str">
        <f>IF(ISBLANK(Raw!K12),"",Raw!K12)</f>
        <v/>
      </c>
      <c r="L12" t="str">
        <f>IF(ISBLANK(Raw!L12),"",Raw!L12)</f>
        <v/>
      </c>
      <c r="M12" t="str">
        <f>IF(ISBLANK(Raw!M12),"",Raw!M12)</f>
        <v/>
      </c>
      <c r="N12" t="str">
        <f>IF(ISBLANK(Raw!N12),"",Raw!N12)</f>
        <v/>
      </c>
      <c r="O12" t="str">
        <f>IF(ISBLANK(Raw!O12),"",Raw!O12)</f>
        <v/>
      </c>
      <c r="P12" t="str">
        <f>IF(ISBLANK(Raw!P12),"",Raw!P12)</f>
        <v/>
      </c>
      <c r="Q12" t="str">
        <f>IF(ISBLANK(Raw!Q12),"",Raw!Q12)</f>
        <v>0.1 mi</v>
      </c>
      <c r="R12" t="str">
        <f>IF(ISBLANK(Raw!R12),"",Raw!R12)</f>
        <v/>
      </c>
      <c r="S12" t="str">
        <f>IF(ISBLANK(Raw!S12),"",Raw!S12)</f>
        <v>0.1 mi</v>
      </c>
      <c r="T12" t="str">
        <f>IF(ISBLANK(Raw!T12),"",Raw!T12)</f>
        <v/>
      </c>
      <c r="U12" t="str">
        <f>IF(ISBLANK(Raw!U12),"",Raw!U12)</f>
        <v/>
      </c>
      <c r="V12" t="str">
        <f>IF(ISBLANK(Raw!V12),"",Raw!V12)</f>
        <v/>
      </c>
      <c r="W12" t="str">
        <f>IF(ISBLANK(Raw!W12),"",Raw!W12)</f>
        <v>322 ft</v>
      </c>
      <c r="X12" t="str">
        <f>IF(ISBLANK(Raw!X12),"",Raw!X12)</f>
        <v/>
      </c>
      <c r="Y12" t="str">
        <f>IF(ISBLANK(Raw!Y12),"",Raw!Y12)</f>
        <v/>
      </c>
      <c r="Z12" t="str">
        <f>IF(ISBLANK(Raw!Z12),"",Raw!Z12)</f>
        <v/>
      </c>
      <c r="AA12" t="str">
        <f>IF(ISBLANK(Raw!AA12),"",Raw!AA12)</f>
        <v/>
      </c>
      <c r="AB12" t="str">
        <f>IF(ISBLANK(Raw!AB12),"",Raw!AB12)</f>
        <v>217 ft</v>
      </c>
      <c r="AC12" t="str">
        <f>IF(ISBLANK(Raw!AC12),"",Raw!AC12)</f>
        <v/>
      </c>
      <c r="AD12" t="str">
        <f>IF(ISBLANK(Raw!AD12),"",Raw!AD12)</f>
        <v/>
      </c>
      <c r="AE12" t="str">
        <f>IF(ISBLANK(Raw!AE12),"",Raw!AE12)</f>
        <v/>
      </c>
      <c r="AF12" t="str">
        <f>IF(ISBLANK(Raw!AF12),"",Raw!AF12)</f>
        <v/>
      </c>
    </row>
    <row r="13" spans="1:32" x14ac:dyDescent="0.35">
      <c r="A13" t="str">
        <f>IF(ISBLANK(Raw!A13),"",Raw!A13)</f>
        <v>Bike Racks</v>
      </c>
      <c r="B13" t="str">
        <f>IF(ISBLANK(Raw!B13),"",Raw!B13)</f>
        <v>12</v>
      </c>
      <c r="C13" t="str">
        <f>IF(ISBLANK(Raw!C13),"",Raw!C13)</f>
        <v>-122.2566533,37.8738117,0</v>
      </c>
      <c r="D13" t="str">
        <f>IF(ISBLANK(Raw!D13),"",Raw!D13)</f>
        <v>-122.2566533</v>
      </c>
      <c r="E13" t="str">
        <f>IF(ISBLANK(Raw!E13),"",Raw!E13)</f>
        <v>37.8738117</v>
      </c>
      <c r="F13">
        <f>IF(ISBLANK(Raw!F13),"",Raw!F13)</f>
        <v>107.22640991210901</v>
      </c>
      <c r="G13" t="str">
        <f>IF(ISBLANK(Raw!G13),"",Raw!G13)</f>
        <v>11,20,21</v>
      </c>
      <c r="H13" t="str">
        <f>IF(ISBLANK(Raw!H13),"",Raw!H13)</f>
        <v/>
      </c>
      <c r="I13" t="str">
        <f>IF(ISBLANK(Raw!I13),"",Raw!I13)</f>
        <v/>
      </c>
      <c r="J13" t="str">
        <f>IF(ISBLANK(Raw!J13),"",Raw!J13)</f>
        <v/>
      </c>
      <c r="K13" t="str">
        <f>IF(ISBLANK(Raw!K13),"",Raw!K13)</f>
        <v/>
      </c>
      <c r="L13" t="str">
        <f>IF(ISBLANK(Raw!L13),"",Raw!L13)</f>
        <v/>
      </c>
      <c r="M13" t="str">
        <f>IF(ISBLANK(Raw!M13),"",Raw!M13)</f>
        <v/>
      </c>
      <c r="N13" t="str">
        <f>IF(ISBLANK(Raw!N13),"",Raw!N13)</f>
        <v/>
      </c>
      <c r="O13" t="str">
        <f>IF(ISBLANK(Raw!O13),"",Raw!O13)</f>
        <v/>
      </c>
      <c r="P13" t="str">
        <f>IF(ISBLANK(Raw!P13),"",Raw!P13)</f>
        <v/>
      </c>
      <c r="Q13" t="str">
        <f>IF(ISBLANK(Raw!Q13),"",Raw!Q13)</f>
        <v/>
      </c>
      <c r="R13" t="str">
        <f>IF(ISBLANK(Raw!R13),"",Raw!R13)</f>
        <v>305 ft</v>
      </c>
      <c r="S13" t="str">
        <f>IF(ISBLANK(Raw!S13),"",Raw!S13)</f>
        <v/>
      </c>
      <c r="T13" t="str">
        <f>IF(ISBLANK(Raw!T13),"",Raw!T13)</f>
        <v/>
      </c>
      <c r="U13" t="str">
        <f>IF(ISBLANK(Raw!U13),"",Raw!U13)</f>
        <v/>
      </c>
      <c r="V13" t="str">
        <f>IF(ISBLANK(Raw!V13),"",Raw!V13)</f>
        <v/>
      </c>
      <c r="W13" t="str">
        <f>IF(ISBLANK(Raw!W13),"",Raw!W13)</f>
        <v/>
      </c>
      <c r="X13" t="str">
        <f>IF(ISBLANK(Raw!X13),"",Raw!X13)</f>
        <v/>
      </c>
      <c r="Y13" t="str">
        <f>IF(ISBLANK(Raw!Y13),"",Raw!Y13)</f>
        <v/>
      </c>
      <c r="Z13" t="str">
        <f>IF(ISBLANK(Raw!Z13),"",Raw!Z13)</f>
        <v/>
      </c>
      <c r="AA13" t="str">
        <f>IF(ISBLANK(Raw!AA13),"",Raw!AA13)</f>
        <v>0.2 mi</v>
      </c>
      <c r="AB13" t="str">
        <f>IF(ISBLANK(Raw!AB13),"",Raw!AB13)</f>
        <v>0.1 mi</v>
      </c>
      <c r="AC13" t="str">
        <f>IF(ISBLANK(Raw!AC13),"",Raw!AC13)</f>
        <v/>
      </c>
      <c r="AD13" t="str">
        <f>IF(ISBLANK(Raw!AD13),"",Raw!AD13)</f>
        <v/>
      </c>
      <c r="AE13" t="str">
        <f>IF(ISBLANK(Raw!AE13),"",Raw!AE13)</f>
        <v/>
      </c>
      <c r="AF13" t="str">
        <f>IF(ISBLANK(Raw!AF13),"",Raw!AF13)</f>
        <v/>
      </c>
    </row>
    <row r="14" spans="1:32" x14ac:dyDescent="0.35">
      <c r="A14" t="str">
        <f>IF(ISBLANK(Raw!A14),"",Raw!A14)</f>
        <v>Intersections</v>
      </c>
      <c r="B14" t="str">
        <f>IF(ISBLANK(Raw!B14),"",Raw!B14)</f>
        <v>13</v>
      </c>
      <c r="C14" t="str">
        <f>IF(ISBLANK(Raw!C14),"",Raw!C14)</f>
        <v>-122.2583324,37.8753531,0</v>
      </c>
      <c r="D14" t="str">
        <f>IF(ISBLANK(Raw!D14),"",Raw!D14)</f>
        <v>-122.2583324</v>
      </c>
      <c r="E14" t="str">
        <f>IF(ISBLANK(Raw!E14),"",Raw!E14)</f>
        <v>37.8753531</v>
      </c>
      <c r="F14">
        <f>IF(ISBLANK(Raw!F14),"",Raw!F14)</f>
        <v>112.91802978515599</v>
      </c>
      <c r="G14" t="str">
        <f>IF(ISBLANK(Raw!G14),"",Raw!G14)</f>
        <v>6,7,8,9,14</v>
      </c>
      <c r="H14" t="str">
        <f>IF(ISBLANK(Raw!H14),"",Raw!H14)</f>
        <v/>
      </c>
      <c r="I14" t="str">
        <f>IF(ISBLANK(Raw!I14),"",Raw!I14)</f>
        <v/>
      </c>
      <c r="J14" t="str">
        <f>IF(ISBLANK(Raw!J14),"",Raw!J14)</f>
        <v/>
      </c>
      <c r="K14" t="str">
        <f>IF(ISBLANK(Raw!K14),"",Raw!K14)</f>
        <v/>
      </c>
      <c r="L14" t="str">
        <f>IF(ISBLANK(Raw!L14),"",Raw!L14)</f>
        <v/>
      </c>
      <c r="M14" t="str">
        <f>IF(ISBLANK(Raw!M14),"",Raw!M14)</f>
        <v>0.1 mi</v>
      </c>
      <c r="N14" t="str">
        <f>IF(ISBLANK(Raw!N14),"",Raw!N14)</f>
        <v>128 ft</v>
      </c>
      <c r="O14" t="str">
        <f>IF(ISBLANK(Raw!O14),"",Raw!O14)</f>
        <v>276 ft</v>
      </c>
      <c r="P14" t="str">
        <f>IF(ISBLANK(Raw!P14),"",Raw!P14)</f>
        <v>144 ft</v>
      </c>
      <c r="Q14" t="str">
        <f>IF(ISBLANK(Raw!Q14),"",Raw!Q14)</f>
        <v/>
      </c>
      <c r="R14" t="str">
        <f>IF(ISBLANK(Raw!R14),"",Raw!R14)</f>
        <v/>
      </c>
      <c r="S14" t="str">
        <f>IF(ISBLANK(Raw!S14),"",Raw!S14)</f>
        <v/>
      </c>
      <c r="T14" t="str">
        <f>IF(ISBLANK(Raw!T14),"",Raw!T14)</f>
        <v/>
      </c>
      <c r="U14" t="str">
        <f>IF(ISBLANK(Raw!U14),"",Raw!U14)</f>
        <v>325 ft</v>
      </c>
      <c r="V14" t="str">
        <f>IF(ISBLANK(Raw!V14),"",Raw!V14)</f>
        <v/>
      </c>
      <c r="W14" t="str">
        <f>IF(ISBLANK(Raw!W14),"",Raw!W14)</f>
        <v/>
      </c>
      <c r="X14" t="str">
        <f>IF(ISBLANK(Raw!X14),"",Raw!X14)</f>
        <v/>
      </c>
      <c r="Y14" t="str">
        <f>IF(ISBLANK(Raw!Y14),"",Raw!Y14)</f>
        <v/>
      </c>
      <c r="Z14" t="str">
        <f>IF(ISBLANK(Raw!Z14),"",Raw!Z14)</f>
        <v/>
      </c>
      <c r="AA14" t="str">
        <f>IF(ISBLANK(Raw!AA14),"",Raw!AA14)</f>
        <v/>
      </c>
      <c r="AB14" t="str">
        <f>IF(ISBLANK(Raw!AB14),"",Raw!AB14)</f>
        <v/>
      </c>
      <c r="AC14" t="str">
        <f>IF(ISBLANK(Raw!AC14),"",Raw!AC14)</f>
        <v/>
      </c>
      <c r="AD14" t="str">
        <f>IF(ISBLANK(Raw!AD14),"",Raw!AD14)</f>
        <v/>
      </c>
      <c r="AE14" t="str">
        <f>IF(ISBLANK(Raw!AE14),"",Raw!AE14)</f>
        <v/>
      </c>
      <c r="AF14" t="str">
        <f>IF(ISBLANK(Raw!AF14),"",Raw!AF14)</f>
        <v/>
      </c>
    </row>
    <row r="15" spans="1:32" x14ac:dyDescent="0.35">
      <c r="A15" t="str">
        <f>IF(ISBLANK(Raw!A15),"",Raw!A15)</f>
        <v>Intersections</v>
      </c>
      <c r="B15" t="str">
        <f>IF(ISBLANK(Raw!B15),"",Raw!B15)</f>
        <v>14</v>
      </c>
      <c r="C15" t="str">
        <f>IF(ISBLANK(Raw!C15),"",Raw!C15)</f>
        <v>-122.2594213,37.8752048,0</v>
      </c>
      <c r="D15" t="str">
        <f>IF(ISBLANK(Raw!D15),"",Raw!D15)</f>
        <v>-122.2594213</v>
      </c>
      <c r="E15" t="str">
        <f>IF(ISBLANK(Raw!E15),"",Raw!E15)</f>
        <v>37.8752048</v>
      </c>
      <c r="F15">
        <f>IF(ISBLANK(Raw!F15),"",Raw!F15)</f>
        <v>103.030220031738</v>
      </c>
      <c r="G15" t="str">
        <f>IF(ISBLANK(Raw!G15),"",Raw!G15)</f>
        <v>6,13,15,24</v>
      </c>
      <c r="H15" t="str">
        <f>IF(ISBLANK(Raw!H15),"",Raw!H15)</f>
        <v/>
      </c>
      <c r="I15" t="str">
        <f>IF(ISBLANK(Raw!I15),"",Raw!I15)</f>
        <v/>
      </c>
      <c r="J15" t="str">
        <f>IF(ISBLANK(Raw!J15),"",Raw!J15)</f>
        <v/>
      </c>
      <c r="K15" t="str">
        <f>IF(ISBLANK(Raw!K15),"",Raw!K15)</f>
        <v/>
      </c>
      <c r="L15" t="str">
        <f>IF(ISBLANK(Raw!L15),"",Raw!L15)</f>
        <v/>
      </c>
      <c r="M15" t="str">
        <f>IF(ISBLANK(Raw!M15),"",Raw!M15)</f>
        <v>200 ft</v>
      </c>
      <c r="N15" t="str">
        <f>IF(ISBLANK(Raw!N15),"",Raw!N15)</f>
        <v/>
      </c>
      <c r="O15" t="str">
        <f>IF(ISBLANK(Raw!O15),"",Raw!O15)</f>
        <v/>
      </c>
      <c r="P15" t="str">
        <f>IF(ISBLANK(Raw!P15),"",Raw!P15)</f>
        <v/>
      </c>
      <c r="Q15" t="str">
        <f>IF(ISBLANK(Raw!Q15),"",Raw!Q15)</f>
        <v/>
      </c>
      <c r="R15" t="str">
        <f>IF(ISBLANK(Raw!R15),"",Raw!R15)</f>
        <v/>
      </c>
      <c r="S15" t="str">
        <f>IF(ISBLANK(Raw!S15),"",Raw!S15)</f>
        <v/>
      </c>
      <c r="T15" t="str">
        <f>IF(ISBLANK(Raw!T15),"",Raw!T15)</f>
        <v>325 ft</v>
      </c>
      <c r="U15" t="str">
        <f>IF(ISBLANK(Raw!U15),"",Raw!U15)</f>
        <v/>
      </c>
      <c r="V15" t="str">
        <f>IF(ISBLANK(Raw!V15),"",Raw!V15)</f>
        <v>213 ft</v>
      </c>
      <c r="W15" t="str">
        <f>IF(ISBLANK(Raw!W15),"",Raw!W15)</f>
        <v/>
      </c>
      <c r="X15" t="str">
        <f>IF(ISBLANK(Raw!X15),"",Raw!X15)</f>
        <v/>
      </c>
      <c r="Y15" t="str">
        <f>IF(ISBLANK(Raw!Y15),"",Raw!Y15)</f>
        <v/>
      </c>
      <c r="Z15" t="str">
        <f>IF(ISBLANK(Raw!Z15),"",Raw!Z15)</f>
        <v/>
      </c>
      <c r="AA15" t="str">
        <f>IF(ISBLANK(Raw!AA15),"",Raw!AA15)</f>
        <v/>
      </c>
      <c r="AB15" t="str">
        <f>IF(ISBLANK(Raw!AB15),"",Raw!AB15)</f>
        <v/>
      </c>
      <c r="AC15" t="str">
        <f>IF(ISBLANK(Raw!AC15),"",Raw!AC15)</f>
        <v/>
      </c>
      <c r="AD15" t="str">
        <f>IF(ISBLANK(Raw!AD15),"",Raw!AD15)</f>
        <v/>
      </c>
      <c r="AE15" t="str">
        <f>IF(ISBLANK(Raw!AE15),"",Raw!AE15)</f>
        <v>341 ft</v>
      </c>
      <c r="AF15" t="str">
        <f>IF(ISBLANK(Raw!AF15),"",Raw!AF15)</f>
        <v/>
      </c>
    </row>
    <row r="16" spans="1:32" x14ac:dyDescent="0.35">
      <c r="A16" t="str">
        <f>IF(ISBLANK(Raw!A16),"",Raw!A16)</f>
        <v>Intersections</v>
      </c>
      <c r="B16" t="str">
        <f>IF(ISBLANK(Raw!B16),"",Raw!B16)</f>
        <v>15</v>
      </c>
      <c r="C16" t="str">
        <f>IF(ISBLANK(Raw!C16),"",Raw!C16)</f>
        <v>-122.2601509,37.8750948,0</v>
      </c>
      <c r="D16" t="str">
        <f>IF(ISBLANK(Raw!D16),"",Raw!D16)</f>
        <v>-122.2601509</v>
      </c>
      <c r="E16" t="str">
        <f>IF(ISBLANK(Raw!E16),"",Raw!E16)</f>
        <v>37.8750948</v>
      </c>
      <c r="F16">
        <f>IF(ISBLANK(Raw!F16),"",Raw!F16)</f>
        <v>95.871780395507798</v>
      </c>
      <c r="G16" t="str">
        <f>IF(ISBLANK(Raw!G16),"",Raw!G16)</f>
        <v>1,14,24</v>
      </c>
      <c r="H16" t="str">
        <f>IF(ISBLANK(Raw!H16),"",Raw!H16)</f>
        <v>213 ft</v>
      </c>
      <c r="I16" t="str">
        <f>IF(ISBLANK(Raw!I16),"",Raw!I16)</f>
        <v/>
      </c>
      <c r="J16" t="str">
        <f>IF(ISBLANK(Raw!J16),"",Raw!J16)</f>
        <v/>
      </c>
      <c r="K16" t="str">
        <f>IF(ISBLANK(Raw!K16),"",Raw!K16)</f>
        <v/>
      </c>
      <c r="L16" t="str">
        <f>IF(ISBLANK(Raw!L16),"",Raw!L16)</f>
        <v/>
      </c>
      <c r="M16" t="str">
        <f>IF(ISBLANK(Raw!M16),"",Raw!M16)</f>
        <v/>
      </c>
      <c r="N16" t="str">
        <f>IF(ISBLANK(Raw!N16),"",Raw!N16)</f>
        <v/>
      </c>
      <c r="O16" t="str">
        <f>IF(ISBLANK(Raw!O16),"",Raw!O16)</f>
        <v/>
      </c>
      <c r="P16" t="str">
        <f>IF(ISBLANK(Raw!P16),"",Raw!P16)</f>
        <v/>
      </c>
      <c r="Q16" t="str">
        <f>IF(ISBLANK(Raw!Q16),"",Raw!Q16)</f>
        <v/>
      </c>
      <c r="R16" t="str">
        <f>IF(ISBLANK(Raw!R16),"",Raw!R16)</f>
        <v/>
      </c>
      <c r="S16" t="str">
        <f>IF(ISBLANK(Raw!S16),"",Raw!S16)</f>
        <v/>
      </c>
      <c r="T16" t="str">
        <f>IF(ISBLANK(Raw!T16),"",Raw!T16)</f>
        <v/>
      </c>
      <c r="U16" t="str">
        <f>IF(ISBLANK(Raw!U16),"",Raw!U16)</f>
        <v>213 ft</v>
      </c>
      <c r="V16" t="str">
        <f>IF(ISBLANK(Raw!V16),"",Raw!V16)</f>
        <v/>
      </c>
      <c r="W16" t="str">
        <f>IF(ISBLANK(Raw!W16),"",Raw!W16)</f>
        <v/>
      </c>
      <c r="X16" t="str">
        <f>IF(ISBLANK(Raw!X16),"",Raw!X16)</f>
        <v/>
      </c>
      <c r="Y16" t="str">
        <f>IF(ISBLANK(Raw!Y16),"",Raw!Y16)</f>
        <v/>
      </c>
      <c r="Z16" t="str">
        <f>IF(ISBLANK(Raw!Z16),"",Raw!Z16)</f>
        <v/>
      </c>
      <c r="AA16" t="str">
        <f>IF(ISBLANK(Raw!AA16),"",Raw!AA16)</f>
        <v/>
      </c>
      <c r="AB16" t="str">
        <f>IF(ISBLANK(Raw!AB16),"",Raw!AB16)</f>
        <v/>
      </c>
      <c r="AC16" t="str">
        <f>IF(ISBLANK(Raw!AC16),"",Raw!AC16)</f>
        <v/>
      </c>
      <c r="AD16" t="str">
        <f>IF(ISBLANK(Raw!AD16),"",Raw!AD16)</f>
        <v/>
      </c>
      <c r="AE16" t="str">
        <f>IF(ISBLANK(Raw!AE16),"",Raw!AE16)</f>
        <v>0.1 mi</v>
      </c>
      <c r="AF16" t="str">
        <f>IF(ISBLANK(Raw!AF16),"",Raw!AF16)</f>
        <v/>
      </c>
    </row>
    <row r="17" spans="1:32" x14ac:dyDescent="0.35">
      <c r="A17" t="str">
        <f>IF(ISBLANK(Raw!A17),"",Raw!A17)</f>
        <v>Intersections</v>
      </c>
      <c r="B17" t="str">
        <f>IF(ISBLANK(Raw!B17),"",Raw!B17)</f>
        <v>16</v>
      </c>
      <c r="C17" t="str">
        <f>IF(ISBLANK(Raw!C17),"",Raw!C17)</f>
        <v>-122.2578442,37.8746755,0</v>
      </c>
      <c r="D17" t="str">
        <f>IF(ISBLANK(Raw!D17),"",Raw!D17)</f>
        <v>-122.2578442</v>
      </c>
      <c r="E17" t="str">
        <f>IF(ISBLANK(Raw!E17),"",Raw!E17)</f>
        <v>37.8746755</v>
      </c>
      <c r="F17">
        <f>IF(ISBLANK(Raw!F17),"",Raw!F17)</f>
        <v>103.756690979003</v>
      </c>
      <c r="G17" t="str">
        <f>IF(ISBLANK(Raw!G17),"",Raw!G17)</f>
        <v>9,11</v>
      </c>
      <c r="H17" t="str">
        <f>IF(ISBLANK(Raw!H17),"",Raw!H17)</f>
        <v/>
      </c>
      <c r="I17" t="str">
        <f>IF(ISBLANK(Raw!I17),"",Raw!I17)</f>
        <v/>
      </c>
      <c r="J17" t="str">
        <f>IF(ISBLANK(Raw!J17),"",Raw!J17)</f>
        <v/>
      </c>
      <c r="K17" t="str">
        <f>IF(ISBLANK(Raw!K17),"",Raw!K17)</f>
        <v/>
      </c>
      <c r="L17" t="str">
        <f>IF(ISBLANK(Raw!L17),"",Raw!L17)</f>
        <v/>
      </c>
      <c r="M17" t="str">
        <f>IF(ISBLANK(Raw!M17),"",Raw!M17)</f>
        <v/>
      </c>
      <c r="N17" t="str">
        <f>IF(ISBLANK(Raw!N17),"",Raw!N17)</f>
        <v/>
      </c>
      <c r="O17" t="str">
        <f>IF(ISBLANK(Raw!O17),"",Raw!O17)</f>
        <v/>
      </c>
      <c r="P17" t="str">
        <f>IF(ISBLANK(Raw!P17),"",Raw!P17)</f>
        <v>167 ft</v>
      </c>
      <c r="Q17" t="str">
        <f>IF(ISBLANK(Raw!Q17),"",Raw!Q17)</f>
        <v/>
      </c>
      <c r="R17" t="str">
        <f>IF(ISBLANK(Raw!R17),"",Raw!R17)</f>
        <v>322 ft</v>
      </c>
      <c r="S17" t="str">
        <f>IF(ISBLANK(Raw!S17),"",Raw!S17)</f>
        <v/>
      </c>
      <c r="T17" t="str">
        <f>IF(ISBLANK(Raw!T17),"",Raw!T17)</f>
        <v/>
      </c>
      <c r="U17" t="str">
        <f>IF(ISBLANK(Raw!U17),"",Raw!U17)</f>
        <v/>
      </c>
      <c r="V17" t="str">
        <f>IF(ISBLANK(Raw!V17),"",Raw!V17)</f>
        <v/>
      </c>
      <c r="W17" t="str">
        <f>IF(ISBLANK(Raw!W17),"",Raw!W17)</f>
        <v/>
      </c>
      <c r="X17" t="str">
        <f>IF(ISBLANK(Raw!X17),"",Raw!X17)</f>
        <v/>
      </c>
      <c r="Y17" t="str">
        <f>IF(ISBLANK(Raw!Y17),"",Raw!Y17)</f>
        <v/>
      </c>
      <c r="Z17" t="str">
        <f>IF(ISBLANK(Raw!Z17),"",Raw!Z17)</f>
        <v/>
      </c>
      <c r="AA17" t="str">
        <f>IF(ISBLANK(Raw!AA17),"",Raw!AA17)</f>
        <v/>
      </c>
      <c r="AB17" t="str">
        <f>IF(ISBLANK(Raw!AB17),"",Raw!AB17)</f>
        <v/>
      </c>
      <c r="AC17" t="str">
        <f>IF(ISBLANK(Raw!AC17),"",Raw!AC17)</f>
        <v/>
      </c>
      <c r="AD17" t="str">
        <f>IF(ISBLANK(Raw!AD17),"",Raw!AD17)</f>
        <v/>
      </c>
      <c r="AE17" t="str">
        <f>IF(ISBLANK(Raw!AE17),"",Raw!AE17)</f>
        <v/>
      </c>
      <c r="AF17" t="str">
        <f>IF(ISBLANK(Raw!AF17),"",Raw!AF17)</f>
        <v/>
      </c>
    </row>
    <row r="18" spans="1:32" x14ac:dyDescent="0.35">
      <c r="A18" t="str">
        <f>IF(ISBLANK(Raw!A18),"",Raw!A18)</f>
        <v>Intersections</v>
      </c>
      <c r="B18" t="str">
        <f>IF(ISBLANK(Raw!B18),"",Raw!B18)</f>
        <v>17</v>
      </c>
      <c r="C18" t="str">
        <f>IF(ISBLANK(Raw!C18),"",Raw!C18)</f>
        <v>-122.2587883,37.8736,0</v>
      </c>
      <c r="D18" t="str">
        <f>IF(ISBLANK(Raw!D18),"",Raw!D18)</f>
        <v>-122.2587883</v>
      </c>
      <c r="E18" t="str">
        <f>IF(ISBLANK(Raw!E18),"",Raw!E18)</f>
        <v>37.8736</v>
      </c>
      <c r="F18">
        <f>IF(ISBLANK(Raw!F18),"",Raw!F18)</f>
        <v>94.115753173828097</v>
      </c>
      <c r="G18" t="str">
        <f>IF(ISBLANK(Raw!G18),"",Raw!G18)</f>
        <v>3,10,18,22</v>
      </c>
      <c r="H18" t="str">
        <f>IF(ISBLANK(Raw!H18),"",Raw!H18)</f>
        <v/>
      </c>
      <c r="I18" t="str">
        <f>IF(ISBLANK(Raw!I18),"",Raw!I18)</f>
        <v/>
      </c>
      <c r="J18" t="str">
        <f>IF(ISBLANK(Raw!J18),"",Raw!J18)</f>
        <v>226 ft</v>
      </c>
      <c r="K18" t="str">
        <f>IF(ISBLANK(Raw!K18),"",Raw!K18)</f>
        <v/>
      </c>
      <c r="L18" t="str">
        <f>IF(ISBLANK(Raw!L18),"",Raw!L18)</f>
        <v/>
      </c>
      <c r="M18" t="str">
        <f>IF(ISBLANK(Raw!M18),"",Raw!M18)</f>
        <v/>
      </c>
      <c r="N18" t="str">
        <f>IF(ISBLANK(Raw!N18),"",Raw!N18)</f>
        <v/>
      </c>
      <c r="O18" t="str">
        <f>IF(ISBLANK(Raw!O18),"",Raw!O18)</f>
        <v/>
      </c>
      <c r="P18" t="str">
        <f>IF(ISBLANK(Raw!P18),"",Raw!P18)</f>
        <v/>
      </c>
      <c r="Q18" t="str">
        <f>IF(ISBLANK(Raw!Q18),"",Raw!Q18)</f>
        <v>0.2 mi</v>
      </c>
      <c r="R18" t="str">
        <f>IF(ISBLANK(Raw!R18),"",Raw!R18)</f>
        <v/>
      </c>
      <c r="S18" t="str">
        <f>IF(ISBLANK(Raw!S18),"",Raw!S18)</f>
        <v/>
      </c>
      <c r="T18" t="str">
        <f>IF(ISBLANK(Raw!T18),"",Raw!T18)</f>
        <v/>
      </c>
      <c r="U18" t="str">
        <f>IF(ISBLANK(Raw!U18),"",Raw!U18)</f>
        <v/>
      </c>
      <c r="V18" t="str">
        <f>IF(ISBLANK(Raw!V18),"",Raw!V18)</f>
        <v/>
      </c>
      <c r="W18" t="str">
        <f>IF(ISBLANK(Raw!W18),"",Raw!W18)</f>
        <v/>
      </c>
      <c r="X18" t="str">
        <f>IF(ISBLANK(Raw!X18),"",Raw!X18)</f>
        <v/>
      </c>
      <c r="Y18" t="str">
        <f>IF(ISBLANK(Raw!Y18),"",Raw!Y18)</f>
        <v>272 ft</v>
      </c>
      <c r="Z18" t="str">
        <f>IF(ISBLANK(Raw!Z18),"",Raw!Z18)</f>
        <v/>
      </c>
      <c r="AA18" t="str">
        <f>IF(ISBLANK(Raw!AA18),"",Raw!AA18)</f>
        <v/>
      </c>
      <c r="AB18" t="str">
        <f>IF(ISBLANK(Raw!AB18),"",Raw!AB18)</f>
        <v/>
      </c>
      <c r="AC18" t="str">
        <f>IF(ISBLANK(Raw!AC18),"",Raw!AC18)</f>
        <v>440 ft</v>
      </c>
      <c r="AD18" t="str">
        <f>IF(ISBLANK(Raw!AD18),"",Raw!AD18)</f>
        <v/>
      </c>
      <c r="AE18" t="str">
        <f>IF(ISBLANK(Raw!AE18),"",Raw!AE18)</f>
        <v/>
      </c>
      <c r="AF18" t="str">
        <f>IF(ISBLANK(Raw!AF18),"",Raw!AF18)</f>
        <v/>
      </c>
    </row>
    <row r="19" spans="1:32" x14ac:dyDescent="0.35">
      <c r="A19" t="str">
        <f>IF(ISBLANK(Raw!A19),"",Raw!A19)</f>
        <v>Intersections</v>
      </c>
      <c r="B19" t="str">
        <f>IF(ISBLANK(Raw!B19),"",Raw!B19)</f>
        <v>18</v>
      </c>
      <c r="C19" t="str">
        <f>IF(ISBLANK(Raw!C19),"",Raw!C19)</f>
        <v>-122.2596467,37.8734984,0</v>
      </c>
      <c r="D19" t="str">
        <f>IF(ISBLANK(Raw!D19),"",Raw!D19)</f>
        <v>-122.2596467</v>
      </c>
      <c r="E19" t="str">
        <f>IF(ISBLANK(Raw!E19),"",Raw!E19)</f>
        <v>37.8734984</v>
      </c>
      <c r="F19">
        <f>IF(ISBLANK(Raw!F19),"",Raw!F19)</f>
        <v>88.807281494140597</v>
      </c>
      <c r="G19" t="str">
        <f>IF(ISBLANK(Raw!G19),"",Raw!G19)</f>
        <v>2,3,17,22</v>
      </c>
      <c r="H19" t="str">
        <f>IF(ISBLANK(Raw!H19),"",Raw!H19)</f>
        <v/>
      </c>
      <c r="I19" t="str">
        <f>IF(ISBLANK(Raw!I19),"",Raw!I19)</f>
        <v>282 ft</v>
      </c>
      <c r="J19" t="str">
        <f>IF(ISBLANK(Raw!J19),"",Raw!J19)</f>
        <v>197 ft</v>
      </c>
      <c r="K19" t="str">
        <f>IF(ISBLANK(Raw!K19),"",Raw!K19)</f>
        <v/>
      </c>
      <c r="L19" t="str">
        <f>IF(ISBLANK(Raw!L19),"",Raw!L19)</f>
        <v/>
      </c>
      <c r="M19" t="str">
        <f>IF(ISBLANK(Raw!M19),"",Raw!M19)</f>
        <v/>
      </c>
      <c r="N19" t="str">
        <f>IF(ISBLANK(Raw!N19),"",Raw!N19)</f>
        <v/>
      </c>
      <c r="O19" t="str">
        <f>IF(ISBLANK(Raw!O19),"",Raw!O19)</f>
        <v/>
      </c>
      <c r="P19" t="str">
        <f>IF(ISBLANK(Raw!P19),"",Raw!P19)</f>
        <v/>
      </c>
      <c r="Q19" t="str">
        <f>IF(ISBLANK(Raw!Q19),"",Raw!Q19)</f>
        <v/>
      </c>
      <c r="R19" t="str">
        <f>IF(ISBLANK(Raw!R19),"",Raw!R19)</f>
        <v/>
      </c>
      <c r="S19" t="str">
        <f>IF(ISBLANK(Raw!S19),"",Raw!S19)</f>
        <v/>
      </c>
      <c r="T19" t="str">
        <f>IF(ISBLANK(Raw!T19),"",Raw!T19)</f>
        <v/>
      </c>
      <c r="U19" t="str">
        <f>IF(ISBLANK(Raw!U19),"",Raw!U19)</f>
        <v/>
      </c>
      <c r="V19" t="str">
        <f>IF(ISBLANK(Raw!V19),"",Raw!V19)</f>
        <v/>
      </c>
      <c r="W19" t="str">
        <f>IF(ISBLANK(Raw!W19),"",Raw!W19)</f>
        <v/>
      </c>
      <c r="X19" t="str">
        <f>IF(ISBLANK(Raw!X19),"",Raw!X19)</f>
        <v>423 ft</v>
      </c>
      <c r="Y19" t="str">
        <f>IF(ISBLANK(Raw!Y19),"",Raw!Y19)</f>
        <v/>
      </c>
      <c r="Z19" t="str">
        <f>IF(ISBLANK(Raw!Z19),"",Raw!Z19)</f>
        <v/>
      </c>
      <c r="AA19" t="str">
        <f>IF(ISBLANK(Raw!AA19),"",Raw!AA19)</f>
        <v/>
      </c>
      <c r="AB19" t="str">
        <f>IF(ISBLANK(Raw!AB19),"",Raw!AB19)</f>
        <v/>
      </c>
      <c r="AC19" t="str">
        <f>IF(ISBLANK(Raw!AC19),"",Raw!AC19)</f>
        <v>463 ft</v>
      </c>
      <c r="AD19" t="str">
        <f>IF(ISBLANK(Raw!AD19),"",Raw!AD19)</f>
        <v/>
      </c>
      <c r="AE19" t="str">
        <f>IF(ISBLANK(Raw!AE19),"",Raw!AE19)</f>
        <v/>
      </c>
      <c r="AF19" t="str">
        <f>IF(ISBLANK(Raw!AF19),"",Raw!AF19)</f>
        <v/>
      </c>
    </row>
    <row r="20" spans="1:32" x14ac:dyDescent="0.35">
      <c r="A20" t="str">
        <f>IF(ISBLANK(Raw!A20),"",Raw!A20)</f>
        <v>Intersections</v>
      </c>
      <c r="B20" t="str">
        <f>IF(ISBLANK(Raw!B20),"",Raw!B20)</f>
        <v>19</v>
      </c>
      <c r="C20" t="str">
        <f>IF(ISBLANK(Raw!C20),"",Raw!C20)</f>
        <v>-122.256825,37.8755224,0</v>
      </c>
      <c r="D20" t="str">
        <f>IF(ISBLANK(Raw!D20),"",Raw!D20)</f>
        <v>-122.256825</v>
      </c>
      <c r="E20" t="str">
        <f>IF(ISBLANK(Raw!E20),"",Raw!E20)</f>
        <v>37.8755224</v>
      </c>
      <c r="F20">
        <f>IF(ISBLANK(Raw!F20),"",Raw!F20)</f>
        <v>121.651405334472</v>
      </c>
      <c r="G20" t="str">
        <f>IF(ISBLANK(Raw!G20),"",Raw!G20)</f>
        <v>8,20,25</v>
      </c>
      <c r="H20" t="str">
        <f>IF(ISBLANK(Raw!H20),"",Raw!H20)</f>
        <v/>
      </c>
      <c r="I20" t="str">
        <f>IF(ISBLANK(Raw!I20),"",Raw!I20)</f>
        <v/>
      </c>
      <c r="J20" t="str">
        <f>IF(ISBLANK(Raw!J20),"",Raw!J20)</f>
        <v/>
      </c>
      <c r="K20" t="str">
        <f>IF(ISBLANK(Raw!K20),"",Raw!K20)</f>
        <v/>
      </c>
      <c r="L20" t="str">
        <f>IF(ISBLANK(Raw!L20),"",Raw!L20)</f>
        <v/>
      </c>
      <c r="M20" t="str">
        <f>IF(ISBLANK(Raw!M20),"",Raw!M20)</f>
        <v/>
      </c>
      <c r="N20" t="str">
        <f>IF(ISBLANK(Raw!N20),"",Raw!N20)</f>
        <v/>
      </c>
      <c r="O20" t="str">
        <f>IF(ISBLANK(Raw!O20),"",Raw!O20)</f>
        <v>164 ft</v>
      </c>
      <c r="P20" t="str">
        <f>IF(ISBLANK(Raw!P20),"",Raw!P20)</f>
        <v/>
      </c>
      <c r="Q20" t="str">
        <f>IF(ISBLANK(Raw!Q20),"",Raw!Q20)</f>
        <v/>
      </c>
      <c r="R20" t="str">
        <f>IF(ISBLANK(Raw!R20),"",Raw!R20)</f>
        <v/>
      </c>
      <c r="S20" t="str">
        <f>IF(ISBLANK(Raw!S20),"",Raw!S20)</f>
        <v/>
      </c>
      <c r="T20" t="str">
        <f>IF(ISBLANK(Raw!T20),"",Raw!T20)</f>
        <v/>
      </c>
      <c r="U20" t="str">
        <f>IF(ISBLANK(Raw!U20),"",Raw!U20)</f>
        <v/>
      </c>
      <c r="V20" t="str">
        <f>IF(ISBLANK(Raw!V20),"",Raw!V20)</f>
        <v/>
      </c>
      <c r="W20" t="str">
        <f>IF(ISBLANK(Raw!W20),"",Raw!W20)</f>
        <v/>
      </c>
      <c r="X20" t="str">
        <f>IF(ISBLANK(Raw!X20),"",Raw!X20)</f>
        <v/>
      </c>
      <c r="Y20" t="str">
        <f>IF(ISBLANK(Raw!Y20),"",Raw!Y20)</f>
        <v/>
      </c>
      <c r="Z20" t="str">
        <f>IF(ISBLANK(Raw!Z20),"",Raw!Z20)</f>
        <v/>
      </c>
      <c r="AA20" t="str">
        <f>IF(ISBLANK(Raw!AA20),"",Raw!AA20)</f>
        <v>0.1 mi</v>
      </c>
      <c r="AB20" t="str">
        <f>IF(ISBLANK(Raw!AB20),"",Raw!AB20)</f>
        <v/>
      </c>
      <c r="AC20" t="str">
        <f>IF(ISBLANK(Raw!AC20),"",Raw!AC20)</f>
        <v/>
      </c>
      <c r="AD20" t="str">
        <f>IF(ISBLANK(Raw!AD20),"",Raw!AD20)</f>
        <v/>
      </c>
      <c r="AE20" t="str">
        <f>IF(ISBLANK(Raw!AE20),"",Raw!AE20)</f>
        <v/>
      </c>
      <c r="AF20" t="str">
        <f>IF(ISBLANK(Raw!AF20),"",Raw!AF20)</f>
        <v>0.1 mi</v>
      </c>
    </row>
    <row r="21" spans="1:32" x14ac:dyDescent="0.35">
      <c r="A21" t="str">
        <f>IF(ISBLANK(Raw!A21),"",Raw!A21)</f>
        <v>Intersections</v>
      </c>
      <c r="B21" t="str">
        <f>IF(ISBLANK(Raw!B21),"",Raw!B21)</f>
        <v>20</v>
      </c>
      <c r="C21" t="str">
        <f>IF(ISBLANK(Raw!C21),"",Raw!C21)</f>
        <v>-122.255398,37.8738244,0</v>
      </c>
      <c r="D21" t="str">
        <f>IF(ISBLANK(Raw!D21),"",Raw!D21)</f>
        <v>-122.255398</v>
      </c>
      <c r="E21" t="str">
        <f>IF(ISBLANK(Raw!E21),"",Raw!E21)</f>
        <v>37.8738244</v>
      </c>
      <c r="F21">
        <f>IF(ISBLANK(Raw!F21),"",Raw!F21)</f>
        <v>117.167922973632</v>
      </c>
      <c r="G21" t="str">
        <f>IF(ISBLANK(Raw!G21),"",Raw!G21)</f>
        <v>12,19,21</v>
      </c>
      <c r="H21" t="str">
        <f>IF(ISBLANK(Raw!H21),"",Raw!H21)</f>
        <v/>
      </c>
      <c r="I21" t="str">
        <f>IF(ISBLANK(Raw!I21),"",Raw!I21)</f>
        <v/>
      </c>
      <c r="J21" t="str">
        <f>IF(ISBLANK(Raw!J21),"",Raw!J21)</f>
        <v/>
      </c>
      <c r="K21" t="str">
        <f>IF(ISBLANK(Raw!K21),"",Raw!K21)</f>
        <v/>
      </c>
      <c r="L21" t="str">
        <f>IF(ISBLANK(Raw!L21),"",Raw!L21)</f>
        <v/>
      </c>
      <c r="M21" t="str">
        <f>IF(ISBLANK(Raw!M21),"",Raw!M21)</f>
        <v/>
      </c>
      <c r="N21" t="str">
        <f>IF(ISBLANK(Raw!N21),"",Raw!N21)</f>
        <v/>
      </c>
      <c r="O21" t="str">
        <f>IF(ISBLANK(Raw!O21),"",Raw!O21)</f>
        <v/>
      </c>
      <c r="P21" t="str">
        <f>IF(ISBLANK(Raw!P21),"",Raw!P21)</f>
        <v/>
      </c>
      <c r="Q21" t="str">
        <f>IF(ISBLANK(Raw!Q21),"",Raw!Q21)</f>
        <v/>
      </c>
      <c r="R21" t="str">
        <f>IF(ISBLANK(Raw!R21),"",Raw!R21)</f>
        <v/>
      </c>
      <c r="S21" t="str">
        <f>IF(ISBLANK(Raw!S21),"",Raw!S21)</f>
        <v>463 ft</v>
      </c>
      <c r="T21" t="str">
        <f>IF(ISBLANK(Raw!T21),"",Raw!T21)</f>
        <v/>
      </c>
      <c r="U21" t="str">
        <f>IF(ISBLANK(Raw!U21),"",Raw!U21)</f>
        <v/>
      </c>
      <c r="V21" t="str">
        <f>IF(ISBLANK(Raw!V21),"",Raw!V21)</f>
        <v/>
      </c>
      <c r="W21" t="str">
        <f>IF(ISBLANK(Raw!W21),"",Raw!W21)</f>
        <v/>
      </c>
      <c r="X21" t="str">
        <f>IF(ISBLANK(Raw!X21),"",Raw!X21)</f>
        <v/>
      </c>
      <c r="Y21" t="str">
        <f>IF(ISBLANK(Raw!Y21),"",Raw!Y21)</f>
        <v/>
      </c>
      <c r="Z21" t="str">
        <f>IF(ISBLANK(Raw!Z21),"",Raw!Z21)</f>
        <v>0.1 mi</v>
      </c>
      <c r="AA21" t="str">
        <f>IF(ISBLANK(Raw!AA21),"",Raw!AA21)</f>
        <v/>
      </c>
      <c r="AB21" t="str">
        <f>IF(ISBLANK(Raw!AB21),"",Raw!AB21)</f>
        <v>0.1 mi</v>
      </c>
      <c r="AC21" t="str">
        <f>IF(ISBLANK(Raw!AC21),"",Raw!AC21)</f>
        <v/>
      </c>
      <c r="AD21" t="str">
        <f>IF(ISBLANK(Raw!AD21),"",Raw!AD21)</f>
        <v/>
      </c>
      <c r="AE21" t="str">
        <f>IF(ISBLANK(Raw!AE21),"",Raw!AE21)</f>
        <v/>
      </c>
      <c r="AF21" t="str">
        <f>IF(ISBLANK(Raw!AF21),"",Raw!AF21)</f>
        <v/>
      </c>
    </row>
    <row r="22" spans="1:32" x14ac:dyDescent="0.35">
      <c r="A22" t="str">
        <f>IF(ISBLANK(Raw!A22),"",Raw!A22)</f>
        <v>Intersections</v>
      </c>
      <c r="B22" t="str">
        <f>IF(ISBLANK(Raw!B22),"",Raw!B22)</f>
        <v>21</v>
      </c>
      <c r="C22" t="str">
        <f>IF(ISBLANK(Raw!C22),"",Raw!C22)</f>
        <v>-122.2573024,37.8732739,0</v>
      </c>
      <c r="D22" t="str">
        <f>IF(ISBLANK(Raw!D22),"",Raw!D22)</f>
        <v>-122.2573024</v>
      </c>
      <c r="E22" t="str">
        <f>IF(ISBLANK(Raw!E22),"",Raw!E22)</f>
        <v>37.8732739</v>
      </c>
      <c r="F22">
        <f>IF(ISBLANK(Raw!F22),"",Raw!F22)</f>
        <v>101.96139526367099</v>
      </c>
      <c r="G22" t="str">
        <f>IF(ISBLANK(Raw!G22),"",Raw!G22)</f>
        <v>11,12,20,23</v>
      </c>
      <c r="H22" t="str">
        <f>IF(ISBLANK(Raw!H22),"",Raw!H22)</f>
        <v/>
      </c>
      <c r="I22" t="str">
        <f>IF(ISBLANK(Raw!I22),"",Raw!I22)</f>
        <v/>
      </c>
      <c r="J22" t="str">
        <f>IF(ISBLANK(Raw!J22),"",Raw!J22)</f>
        <v/>
      </c>
      <c r="K22" t="str">
        <f>IF(ISBLANK(Raw!K22),"",Raw!K22)</f>
        <v/>
      </c>
      <c r="L22" t="str">
        <f>IF(ISBLANK(Raw!L22),"",Raw!L22)</f>
        <v/>
      </c>
      <c r="M22" t="str">
        <f>IF(ISBLANK(Raw!M22),"",Raw!M22)</f>
        <v/>
      </c>
      <c r="N22" t="str">
        <f>IF(ISBLANK(Raw!N22),"",Raw!N22)</f>
        <v/>
      </c>
      <c r="O22" t="str">
        <f>IF(ISBLANK(Raw!O22),"",Raw!O22)</f>
        <v/>
      </c>
      <c r="P22" t="str">
        <f>IF(ISBLANK(Raw!P22),"",Raw!P22)</f>
        <v/>
      </c>
      <c r="Q22" t="str">
        <f>IF(ISBLANK(Raw!Q22),"",Raw!Q22)</f>
        <v/>
      </c>
      <c r="R22" t="str">
        <f>IF(ISBLANK(Raw!R22),"",Raw!R22)</f>
        <v>217 ft</v>
      </c>
      <c r="S22" t="str">
        <f>IF(ISBLANK(Raw!S22),"",Raw!S22)</f>
        <v>364 ft</v>
      </c>
      <c r="T22" t="str">
        <f>IF(ISBLANK(Raw!T22),"",Raw!T22)</f>
        <v/>
      </c>
      <c r="U22" t="str">
        <f>IF(ISBLANK(Raw!U22),"",Raw!U22)</f>
        <v/>
      </c>
      <c r="V22" t="str">
        <f>IF(ISBLANK(Raw!V22),"",Raw!V22)</f>
        <v/>
      </c>
      <c r="W22" t="str">
        <f>IF(ISBLANK(Raw!W22),"",Raw!W22)</f>
        <v/>
      </c>
      <c r="X22" t="str">
        <f>IF(ISBLANK(Raw!X22),"",Raw!X22)</f>
        <v/>
      </c>
      <c r="Y22" t="str">
        <f>IF(ISBLANK(Raw!Y22),"",Raw!Y22)</f>
        <v/>
      </c>
      <c r="Z22" t="str">
        <f>IF(ISBLANK(Raw!Z22),"",Raw!Z22)</f>
        <v/>
      </c>
      <c r="AA22" t="str">
        <f>IF(ISBLANK(Raw!AA22),"",Raw!AA22)</f>
        <v>0.1 mi</v>
      </c>
      <c r="AB22" t="str">
        <f>IF(ISBLANK(Raw!AB22),"",Raw!AB22)</f>
        <v/>
      </c>
      <c r="AC22" t="str">
        <f>IF(ISBLANK(Raw!AC22),"",Raw!AC22)</f>
        <v/>
      </c>
      <c r="AD22" t="str">
        <f>IF(ISBLANK(Raw!AD22),"",Raw!AD22)</f>
        <v>207 ft</v>
      </c>
      <c r="AE22" t="str">
        <f>IF(ISBLANK(Raw!AE22),"",Raw!AE22)</f>
        <v/>
      </c>
      <c r="AF22" t="str">
        <f>IF(ISBLANK(Raw!AF22),"",Raw!AF22)</f>
        <v/>
      </c>
    </row>
    <row r="23" spans="1:32" x14ac:dyDescent="0.35">
      <c r="A23" t="str">
        <f>IF(ISBLANK(Raw!A23),"",Raw!A23)</f>
        <v>Intersections</v>
      </c>
      <c r="B23" t="str">
        <f>IF(ISBLANK(Raw!B23),"",Raw!B23)</f>
        <v>22</v>
      </c>
      <c r="C23" t="str">
        <f>IF(ISBLANK(Raw!C23),"",Raw!C23)</f>
        <v>-122.2586435,37.8727658,0</v>
      </c>
      <c r="D23" t="str">
        <f>IF(ISBLANK(Raw!D23),"",Raw!D23)</f>
        <v>-122.2586435</v>
      </c>
      <c r="E23" t="str">
        <f>IF(ISBLANK(Raw!E23),"",Raw!E23)</f>
        <v>37.8727658</v>
      </c>
      <c r="F23">
        <f>IF(ISBLANK(Raw!F23),"",Raw!F23)</f>
        <v>93.443283081054602</v>
      </c>
      <c r="G23" t="str">
        <f>IF(ISBLANK(Raw!G23),"",Raw!G23)</f>
        <v>17,18,23</v>
      </c>
      <c r="H23" t="str">
        <f>IF(ISBLANK(Raw!H23),"",Raw!H23)</f>
        <v/>
      </c>
      <c r="I23" t="str">
        <f>IF(ISBLANK(Raw!I23),"",Raw!I23)</f>
        <v/>
      </c>
      <c r="J23" t="str">
        <f>IF(ISBLANK(Raw!J23),"",Raw!J23)</f>
        <v/>
      </c>
      <c r="K23" t="str">
        <f>IF(ISBLANK(Raw!K23),"",Raw!K23)</f>
        <v/>
      </c>
      <c r="L23" t="str">
        <f>IF(ISBLANK(Raw!L23),"",Raw!L23)</f>
        <v/>
      </c>
      <c r="M23" t="str">
        <f>IF(ISBLANK(Raw!M23),"",Raw!M23)</f>
        <v/>
      </c>
      <c r="N23" t="str">
        <f>IF(ISBLANK(Raw!N23),"",Raw!N23)</f>
        <v/>
      </c>
      <c r="O23" t="str">
        <f>IF(ISBLANK(Raw!O23),"",Raw!O23)</f>
        <v/>
      </c>
      <c r="P23" t="str">
        <f>IF(ISBLANK(Raw!P23),"",Raw!P23)</f>
        <v/>
      </c>
      <c r="Q23" t="str">
        <f>IF(ISBLANK(Raw!Q23),"",Raw!Q23)</f>
        <v/>
      </c>
      <c r="R23" t="str">
        <f>IF(ISBLANK(Raw!R23),"",Raw!R23)</f>
        <v/>
      </c>
      <c r="S23" t="str">
        <f>IF(ISBLANK(Raw!S23),"",Raw!S23)</f>
        <v/>
      </c>
      <c r="T23" t="str">
        <f>IF(ISBLANK(Raw!T23),"",Raw!T23)</f>
        <v/>
      </c>
      <c r="U23" t="str">
        <f>IF(ISBLANK(Raw!U23),"",Raw!U23)</f>
        <v/>
      </c>
      <c r="V23" t="str">
        <f>IF(ISBLANK(Raw!V23),"",Raw!V23)</f>
        <v/>
      </c>
      <c r="W23" t="str">
        <f>IF(ISBLANK(Raw!W23),"",Raw!W23)</f>
        <v/>
      </c>
      <c r="X23" t="str">
        <f>IF(ISBLANK(Raw!X23),"",Raw!X23)</f>
        <v>440 ft</v>
      </c>
      <c r="Y23" t="str">
        <f>IF(ISBLANK(Raw!Y23),"",Raw!Y23)</f>
        <v>463 ft</v>
      </c>
      <c r="Z23" t="str">
        <f>IF(ISBLANK(Raw!Z23),"",Raw!Z23)</f>
        <v/>
      </c>
      <c r="AA23" t="str">
        <f>IF(ISBLANK(Raw!AA23),"",Raw!AA23)</f>
        <v/>
      </c>
      <c r="AB23" t="str">
        <f>IF(ISBLANK(Raw!AB23),"",Raw!AB23)</f>
        <v/>
      </c>
      <c r="AC23" t="str">
        <f>IF(ISBLANK(Raw!AC23),"",Raw!AC23)</f>
        <v/>
      </c>
      <c r="AD23" t="str">
        <f>IF(ISBLANK(Raw!AD23),"",Raw!AD23)</f>
        <v>308 ft</v>
      </c>
      <c r="AE23" t="str">
        <f>IF(ISBLANK(Raw!AE23),"",Raw!AE23)</f>
        <v/>
      </c>
      <c r="AF23" t="str">
        <f>IF(ISBLANK(Raw!AF23),"",Raw!AF23)</f>
        <v/>
      </c>
    </row>
    <row r="24" spans="1:32" x14ac:dyDescent="0.35">
      <c r="A24" t="str">
        <f>IF(ISBLANK(Raw!A24),"",Raw!A24)</f>
        <v>Intersections</v>
      </c>
      <c r="B24" t="str">
        <f>IF(ISBLANK(Raw!B24),"",Raw!B24)</f>
        <v>23</v>
      </c>
      <c r="C24" t="str">
        <f>IF(ISBLANK(Raw!C24),"",Raw!C24)</f>
        <v>-122.2579461,37.8730834,0</v>
      </c>
      <c r="D24" t="str">
        <f>IF(ISBLANK(Raw!D24),"",Raw!D24)</f>
        <v>-122.2579461</v>
      </c>
      <c r="E24" t="str">
        <f>IF(ISBLANK(Raw!E24),"",Raw!E24)</f>
        <v>37.8730834</v>
      </c>
      <c r="F24">
        <f>IF(ISBLANK(Raw!F24),"",Raw!F24)</f>
        <v>97.087463378906193</v>
      </c>
      <c r="G24" t="str">
        <f>IF(ISBLANK(Raw!G24),"",Raw!G24)</f>
        <v>10,21,22</v>
      </c>
      <c r="H24" t="str">
        <f>IF(ISBLANK(Raw!H24),"",Raw!H24)</f>
        <v/>
      </c>
      <c r="I24" t="str">
        <f>IF(ISBLANK(Raw!I24),"",Raw!I24)</f>
        <v/>
      </c>
      <c r="J24" t="str">
        <f>IF(ISBLANK(Raw!J24),"",Raw!J24)</f>
        <v/>
      </c>
      <c r="K24" t="str">
        <f>IF(ISBLANK(Raw!K24),"",Raw!K24)</f>
        <v/>
      </c>
      <c r="L24" t="str">
        <f>IF(ISBLANK(Raw!L24),"",Raw!L24)</f>
        <v/>
      </c>
      <c r="M24" t="str">
        <f>IF(ISBLANK(Raw!M24),"",Raw!M24)</f>
        <v/>
      </c>
      <c r="N24" t="str">
        <f>IF(ISBLANK(Raw!N24),"",Raw!N24)</f>
        <v/>
      </c>
      <c r="O24" t="str">
        <f>IF(ISBLANK(Raw!O24),"",Raw!O24)</f>
        <v/>
      </c>
      <c r="P24" t="str">
        <f>IF(ISBLANK(Raw!P24),"",Raw!P24)</f>
        <v/>
      </c>
      <c r="Q24" t="str">
        <f>IF(ISBLANK(Raw!Q24),"",Raw!Q24)</f>
        <v>292 ft</v>
      </c>
      <c r="R24" t="str">
        <f>IF(ISBLANK(Raw!R24),"",Raw!R24)</f>
        <v/>
      </c>
      <c r="S24" t="str">
        <f>IF(ISBLANK(Raw!S24),"",Raw!S24)</f>
        <v/>
      </c>
      <c r="T24" t="str">
        <f>IF(ISBLANK(Raw!T24),"",Raw!T24)</f>
        <v/>
      </c>
      <c r="U24" t="str">
        <f>IF(ISBLANK(Raw!U24),"",Raw!U24)</f>
        <v/>
      </c>
      <c r="V24" t="str">
        <f>IF(ISBLANK(Raw!V24),"",Raw!V24)</f>
        <v/>
      </c>
      <c r="W24" t="str">
        <f>IF(ISBLANK(Raw!W24),"",Raw!W24)</f>
        <v/>
      </c>
      <c r="X24" t="str">
        <f>IF(ISBLANK(Raw!X24),"",Raw!X24)</f>
        <v/>
      </c>
      <c r="Y24" t="str">
        <f>IF(ISBLANK(Raw!Y24),"",Raw!Y24)</f>
        <v/>
      </c>
      <c r="Z24" t="str">
        <f>IF(ISBLANK(Raw!Z24),"",Raw!Z24)</f>
        <v/>
      </c>
      <c r="AA24" t="str">
        <f>IF(ISBLANK(Raw!AA24),"",Raw!AA24)</f>
        <v/>
      </c>
      <c r="AB24" t="str">
        <f>IF(ISBLANK(Raw!AB24),"",Raw!AB24)</f>
        <v>207 ft</v>
      </c>
      <c r="AC24" t="str">
        <f>IF(ISBLANK(Raw!AC24),"",Raw!AC24)</f>
        <v>249 ft</v>
      </c>
      <c r="AD24" t="str">
        <f>IF(ISBLANK(Raw!AD24),"",Raw!AD24)</f>
        <v/>
      </c>
      <c r="AE24" t="str">
        <f>IF(ISBLANK(Raw!AE24),"",Raw!AE24)</f>
        <v/>
      </c>
      <c r="AF24" t="str">
        <f>IF(ISBLANK(Raw!AF24),"",Raw!AF24)</f>
        <v/>
      </c>
    </row>
    <row r="25" spans="1:32" x14ac:dyDescent="0.35">
      <c r="A25" t="str">
        <f>IF(ISBLANK(Raw!A25),"",Raw!A25)</f>
        <v>Intersections</v>
      </c>
      <c r="B25" t="str">
        <f>IF(ISBLANK(Raw!B25),"",Raw!B25)</f>
        <v>24</v>
      </c>
      <c r="C25" t="str">
        <f>IF(ISBLANK(Raw!C25),"",Raw!C25)</f>
        <v>-122.2595716,37.8761364,0</v>
      </c>
      <c r="D25" t="str">
        <f>IF(ISBLANK(Raw!D25),"",Raw!D25)</f>
        <v>-122.2595716</v>
      </c>
      <c r="E25" t="str">
        <f>IF(ISBLANK(Raw!E25),"",Raw!E25)</f>
        <v>37.8761364</v>
      </c>
      <c r="F25">
        <f>IF(ISBLANK(Raw!F25),"",Raw!F25)</f>
        <v>104.19822692871</v>
      </c>
      <c r="G25" t="str">
        <f>IF(ISBLANK(Raw!G25),"",Raw!G25)</f>
        <v>6,14,15,25</v>
      </c>
      <c r="H25" t="str">
        <f>IF(ISBLANK(Raw!H25),"",Raw!H25)</f>
        <v/>
      </c>
      <c r="I25" t="str">
        <f>IF(ISBLANK(Raw!I25),"",Raw!I25)</f>
        <v/>
      </c>
      <c r="J25" t="str">
        <f>IF(ISBLANK(Raw!J25),"",Raw!J25)</f>
        <v/>
      </c>
      <c r="K25" t="str">
        <f>IF(ISBLANK(Raw!K25),"",Raw!K25)</f>
        <v/>
      </c>
      <c r="L25" t="str">
        <f>IF(ISBLANK(Raw!L25),"",Raw!L25)</f>
        <v/>
      </c>
      <c r="M25" t="str">
        <f>IF(ISBLANK(Raw!M25),"",Raw!M25)</f>
        <v>141 ft</v>
      </c>
      <c r="N25" t="str">
        <f>IF(ISBLANK(Raw!N25),"",Raw!N25)</f>
        <v/>
      </c>
      <c r="O25" t="str">
        <f>IF(ISBLANK(Raw!O25),"",Raw!O25)</f>
        <v/>
      </c>
      <c r="P25" t="str">
        <f>IF(ISBLANK(Raw!P25),"",Raw!P25)</f>
        <v/>
      </c>
      <c r="Q25" t="str">
        <f>IF(ISBLANK(Raw!Q25),"",Raw!Q25)</f>
        <v/>
      </c>
      <c r="R25" t="str">
        <f>IF(ISBLANK(Raw!R25),"",Raw!R25)</f>
        <v/>
      </c>
      <c r="S25" t="str">
        <f>IF(ISBLANK(Raw!S25),"",Raw!S25)</f>
        <v/>
      </c>
      <c r="T25" t="str">
        <f>IF(ISBLANK(Raw!T25),"",Raw!T25)</f>
        <v/>
      </c>
      <c r="U25" t="str">
        <f>IF(ISBLANK(Raw!U25),"",Raw!U25)</f>
        <v>341 ft</v>
      </c>
      <c r="V25" t="str">
        <f>IF(ISBLANK(Raw!V25),"",Raw!V25)</f>
        <v>0.1 mi</v>
      </c>
      <c r="W25" t="str">
        <f>IF(ISBLANK(Raw!W25),"",Raw!W25)</f>
        <v/>
      </c>
      <c r="X25" t="str">
        <f>IF(ISBLANK(Raw!X25),"",Raw!X25)</f>
        <v/>
      </c>
      <c r="Y25" t="str">
        <f>IF(ISBLANK(Raw!Y25),"",Raw!Y25)</f>
        <v/>
      </c>
      <c r="Z25" t="str">
        <f>IF(ISBLANK(Raw!Z25),"",Raw!Z25)</f>
        <v/>
      </c>
      <c r="AA25" t="str">
        <f>IF(ISBLANK(Raw!AA25),"",Raw!AA25)</f>
        <v/>
      </c>
      <c r="AB25" t="str">
        <f>IF(ISBLANK(Raw!AB25),"",Raw!AB25)</f>
        <v/>
      </c>
      <c r="AC25" t="str">
        <f>IF(ISBLANK(Raw!AC25),"",Raw!AC25)</f>
        <v/>
      </c>
      <c r="AD25" t="str">
        <f>IF(ISBLANK(Raw!AD25),"",Raw!AD25)</f>
        <v/>
      </c>
      <c r="AE25" t="str">
        <f>IF(ISBLANK(Raw!AE25),"",Raw!AE25)</f>
        <v/>
      </c>
      <c r="AF25" t="str">
        <f>IF(ISBLANK(Raw!AF25),"",Raw!AF25)</f>
        <v>308 ft</v>
      </c>
    </row>
    <row r="26" spans="1:32" x14ac:dyDescent="0.35">
      <c r="A26" t="str">
        <f>IF(ISBLANK(Raw!A26),"",Raw!A26)</f>
        <v>Intersections</v>
      </c>
      <c r="B26" t="str">
        <f>IF(ISBLANK(Raw!B26),"",Raw!B26)</f>
        <v>25</v>
      </c>
      <c r="C26" t="str">
        <f>IF(ISBLANK(Raw!C26),"",Raw!C26)</f>
        <v>-122.2585255,37.8762931,0</v>
      </c>
      <c r="D26" t="str">
        <f>IF(ISBLANK(Raw!D26),"",Raw!D26)</f>
        <v>-122.2585255</v>
      </c>
      <c r="E26" t="str">
        <f>IF(ISBLANK(Raw!E26),"",Raw!E26)</f>
        <v>37.8762931</v>
      </c>
      <c r="F26">
        <f>IF(ISBLANK(Raw!F26),"",Raw!F26)</f>
        <v>113.534492492675</v>
      </c>
      <c r="G26" t="str">
        <f>IF(ISBLANK(Raw!G26),"",Raw!G26)</f>
        <v>6,7,19,24</v>
      </c>
      <c r="H26" t="str">
        <f>IF(ISBLANK(Raw!H26),"",Raw!H26)</f>
        <v/>
      </c>
      <c r="I26" t="str">
        <f>IF(ISBLANK(Raw!I26),"",Raw!I26)</f>
        <v/>
      </c>
      <c r="J26" t="str">
        <f>IF(ISBLANK(Raw!J26),"",Raw!J26)</f>
        <v/>
      </c>
      <c r="K26" t="str">
        <f>IF(ISBLANK(Raw!K26),"",Raw!K26)</f>
        <v/>
      </c>
      <c r="L26" t="str">
        <f>IF(ISBLANK(Raw!L26),"",Raw!L26)</f>
        <v/>
      </c>
      <c r="M26" t="str">
        <f>IF(ISBLANK(Raw!M26),"",Raw!M26)</f>
        <v>164 ft</v>
      </c>
      <c r="N26" t="str">
        <f>IF(ISBLANK(Raw!N26),"",Raw!N26)</f>
        <v>213 ft</v>
      </c>
      <c r="O26" t="str">
        <f>IF(ISBLANK(Raw!O26),"",Raw!O26)</f>
        <v/>
      </c>
      <c r="P26" t="str">
        <f>IF(ISBLANK(Raw!P26),"",Raw!P26)</f>
        <v/>
      </c>
      <c r="Q26" t="str">
        <f>IF(ISBLANK(Raw!Q26),"",Raw!Q26)</f>
        <v/>
      </c>
      <c r="R26" t="str">
        <f>IF(ISBLANK(Raw!R26),"",Raw!R26)</f>
        <v/>
      </c>
      <c r="S26" t="str">
        <f>IF(ISBLANK(Raw!S26),"",Raw!S26)</f>
        <v/>
      </c>
      <c r="T26" t="str">
        <f>IF(ISBLANK(Raw!T26),"",Raw!T26)</f>
        <v/>
      </c>
      <c r="U26" t="str">
        <f>IF(ISBLANK(Raw!U26),"",Raw!U26)</f>
        <v/>
      </c>
      <c r="V26" t="str">
        <f>IF(ISBLANK(Raw!V26),"",Raw!V26)</f>
        <v/>
      </c>
      <c r="W26" t="str">
        <f>IF(ISBLANK(Raw!W26),"",Raw!W26)</f>
        <v/>
      </c>
      <c r="X26" t="str">
        <f>IF(ISBLANK(Raw!X26),"",Raw!X26)</f>
        <v/>
      </c>
      <c r="Y26" t="str">
        <f>IF(ISBLANK(Raw!Y26),"",Raw!Y26)</f>
        <v/>
      </c>
      <c r="Z26" t="str">
        <f>IF(ISBLANK(Raw!Z26),"",Raw!Z26)</f>
        <v>0.1 mi</v>
      </c>
      <c r="AA26" t="str">
        <f>IF(ISBLANK(Raw!AA26),"",Raw!AA26)</f>
        <v/>
      </c>
      <c r="AB26" t="str">
        <f>IF(ISBLANK(Raw!AB26),"",Raw!AB26)</f>
        <v/>
      </c>
      <c r="AC26" t="str">
        <f>IF(ISBLANK(Raw!AC26),"",Raw!AC26)</f>
        <v/>
      </c>
      <c r="AD26" t="str">
        <f>IF(ISBLANK(Raw!AD26),"",Raw!AD26)</f>
        <v/>
      </c>
      <c r="AE26" t="str">
        <f>IF(ISBLANK(Raw!AE26),"",Raw!AE26)</f>
        <v>308 ft</v>
      </c>
      <c r="AF26" t="str">
        <f>IF(ISBLANK(Raw!AF26),"",Raw!AF26)</f>
        <v/>
      </c>
    </row>
    <row r="28" spans="1:32" x14ac:dyDescent="0.35">
      <c r="A28" t="s">
        <v>167</v>
      </c>
      <c r="H28" t="str">
        <f>IF(LEN(H2)=0,"",IF(RIGHT(H2,2)="ft",H2,_xlfn.CONCAT(CONVERT(LEFT(H2,LEN(H2)-3),"mi","ft")," ft")))</f>
        <v/>
      </c>
      <c r="I28" t="str">
        <f t="shared" ref="I28:AF28" si="0">IF(LEN(I2)=0,"",IF(RIGHT(I2,2)="ft",I2,_xlfn.CONCAT(CONVERT(LEFT(I2,LEN(I2)-3),"mi","ft")," ft")))</f>
        <v>121 ft</v>
      </c>
      <c r="J28" t="str">
        <f t="shared" si="0"/>
        <v/>
      </c>
      <c r="K28" t="str">
        <f t="shared" si="0"/>
        <v/>
      </c>
      <c r="L28" t="str">
        <f t="shared" si="0"/>
        <v>361 ft</v>
      </c>
      <c r="M28" t="str">
        <f t="shared" si="0"/>
        <v/>
      </c>
      <c r="N28" t="str">
        <f t="shared" si="0"/>
        <v/>
      </c>
      <c r="O28" t="str">
        <f t="shared" si="0"/>
        <v/>
      </c>
      <c r="P28" t="str">
        <f t="shared" si="0"/>
        <v/>
      </c>
      <c r="Q28" t="str">
        <f t="shared" si="0"/>
        <v/>
      </c>
      <c r="R28" t="str">
        <f t="shared" si="0"/>
        <v/>
      </c>
      <c r="S28" t="str">
        <f t="shared" si="0"/>
        <v/>
      </c>
      <c r="T28" t="str">
        <f t="shared" si="0"/>
        <v/>
      </c>
      <c r="U28" t="str">
        <f t="shared" si="0"/>
        <v/>
      </c>
      <c r="V28" t="str">
        <f t="shared" si="0"/>
        <v>213 ft</v>
      </c>
      <c r="W28" t="str">
        <f t="shared" si="0"/>
        <v/>
      </c>
      <c r="X28" t="str">
        <f t="shared" si="0"/>
        <v/>
      </c>
      <c r="Y28" t="str">
        <f t="shared" si="0"/>
        <v/>
      </c>
      <c r="Z28" t="str">
        <f t="shared" si="0"/>
        <v/>
      </c>
      <c r="AA28" t="str">
        <f t="shared" si="0"/>
        <v/>
      </c>
      <c r="AB28" t="str">
        <f t="shared" si="0"/>
        <v/>
      </c>
      <c r="AC28" t="str">
        <f t="shared" si="0"/>
        <v/>
      </c>
      <c r="AD28" t="str">
        <f t="shared" si="0"/>
        <v/>
      </c>
      <c r="AE28" t="str">
        <f t="shared" si="0"/>
        <v/>
      </c>
      <c r="AF28" t="str">
        <f t="shared" si="0"/>
        <v/>
      </c>
    </row>
    <row r="29" spans="1:32" x14ac:dyDescent="0.35">
      <c r="H29" t="str">
        <f>IF(LEN(H3)=0,"",IF(RIGHT(H3,2)="ft",H3,_xlfn.CONCAT(CONVERT(LEFT(H3,LEN(H3)-3),"mi","ft")," ft")))</f>
        <v>121 ft</v>
      </c>
      <c r="I29" t="str">
        <f t="shared" ref="I29:AF40" si="1">IF(LEN(I3)=0,"",IF(RIGHT(I3,2)="ft",I3,_xlfn.CONCAT(CONVERT(LEFT(I3,LEN(I3)-3),"mi","ft")," ft")))</f>
        <v/>
      </c>
      <c r="J29" t="str">
        <f t="shared" si="1"/>
        <v>279 ft</v>
      </c>
      <c r="K29" t="str">
        <f t="shared" si="1"/>
        <v/>
      </c>
      <c r="L29" t="str">
        <f t="shared" si="1"/>
        <v/>
      </c>
      <c r="M29" t="str">
        <f t="shared" si="1"/>
        <v/>
      </c>
      <c r="N29" t="str">
        <f t="shared" si="1"/>
        <v/>
      </c>
      <c r="O29" t="str">
        <f t="shared" si="1"/>
        <v/>
      </c>
      <c r="P29" t="str">
        <f t="shared" si="1"/>
        <v/>
      </c>
      <c r="Q29" t="str">
        <f t="shared" si="1"/>
        <v/>
      </c>
      <c r="R29" t="str">
        <f t="shared" si="1"/>
        <v/>
      </c>
      <c r="S29" t="str">
        <f t="shared" si="1"/>
        <v/>
      </c>
      <c r="T29" t="str">
        <f t="shared" si="1"/>
        <v/>
      </c>
      <c r="U29" t="str">
        <f t="shared" si="1"/>
        <v/>
      </c>
      <c r="V29" t="str">
        <f t="shared" si="1"/>
        <v/>
      </c>
      <c r="W29" t="str">
        <f t="shared" si="1"/>
        <v/>
      </c>
      <c r="X29" t="str">
        <f t="shared" si="1"/>
        <v/>
      </c>
      <c r="Y29" t="str">
        <f t="shared" si="1"/>
        <v>282 ft</v>
      </c>
      <c r="Z29" t="str">
        <f t="shared" si="1"/>
        <v/>
      </c>
      <c r="AA29" t="str">
        <f t="shared" si="1"/>
        <v/>
      </c>
      <c r="AB29" t="str">
        <f t="shared" si="1"/>
        <v/>
      </c>
      <c r="AC29" t="str">
        <f t="shared" si="1"/>
        <v/>
      </c>
      <c r="AD29" t="str">
        <f t="shared" si="1"/>
        <v/>
      </c>
      <c r="AE29" t="str">
        <f t="shared" si="1"/>
        <v/>
      </c>
      <c r="AF29" t="str">
        <f t="shared" si="1"/>
        <v/>
      </c>
    </row>
    <row r="30" spans="1:32" x14ac:dyDescent="0.35">
      <c r="H30" t="str">
        <f t="shared" ref="H30:W43" si="2">IF(LEN(H4)=0,"",IF(RIGHT(H4,2)="ft",H4,_xlfn.CONCAT(CONVERT(LEFT(H4,LEN(H4)-3),"mi","ft")," ft")))</f>
        <v/>
      </c>
      <c r="I30" t="str">
        <f t="shared" si="2"/>
        <v>279 ft</v>
      </c>
      <c r="J30" t="str">
        <f t="shared" si="2"/>
        <v/>
      </c>
      <c r="K30" t="str">
        <f t="shared" si="2"/>
        <v/>
      </c>
      <c r="L30" t="str">
        <f t="shared" si="2"/>
        <v/>
      </c>
      <c r="M30" t="str">
        <f t="shared" si="2"/>
        <v/>
      </c>
      <c r="N30" t="str">
        <f t="shared" si="2"/>
        <v/>
      </c>
      <c r="O30" t="str">
        <f t="shared" si="2"/>
        <v/>
      </c>
      <c r="P30" t="str">
        <f t="shared" si="2"/>
        <v/>
      </c>
      <c r="Q30" t="str">
        <f t="shared" si="2"/>
        <v/>
      </c>
      <c r="R30" t="str">
        <f t="shared" si="2"/>
        <v/>
      </c>
      <c r="S30" t="str">
        <f t="shared" si="2"/>
        <v/>
      </c>
      <c r="T30" t="str">
        <f t="shared" si="2"/>
        <v/>
      </c>
      <c r="U30" t="str">
        <f t="shared" si="2"/>
        <v/>
      </c>
      <c r="V30" t="str">
        <f t="shared" si="2"/>
        <v/>
      </c>
      <c r="W30" t="str">
        <f t="shared" si="2"/>
        <v/>
      </c>
      <c r="X30" t="str">
        <f t="shared" si="1"/>
        <v>226 ft</v>
      </c>
      <c r="Y30" t="str">
        <f t="shared" si="1"/>
        <v>197 ft</v>
      </c>
      <c r="Z30" t="str">
        <f t="shared" si="1"/>
        <v/>
      </c>
      <c r="AA30" t="str">
        <f t="shared" si="1"/>
        <v/>
      </c>
      <c r="AB30" t="str">
        <f t="shared" si="1"/>
        <v/>
      </c>
      <c r="AC30" t="str">
        <f t="shared" si="1"/>
        <v/>
      </c>
      <c r="AD30" t="str">
        <f t="shared" si="1"/>
        <v/>
      </c>
      <c r="AE30" t="str">
        <f t="shared" si="1"/>
        <v/>
      </c>
      <c r="AF30" t="str">
        <f t="shared" si="1"/>
        <v/>
      </c>
    </row>
    <row r="31" spans="1:32" x14ac:dyDescent="0.35">
      <c r="H31" t="str">
        <f t="shared" si="2"/>
        <v/>
      </c>
      <c r="I31" t="str">
        <f t="shared" si="1"/>
        <v/>
      </c>
      <c r="J31" t="str">
        <f t="shared" si="1"/>
        <v/>
      </c>
      <c r="K31" t="str">
        <f t="shared" si="1"/>
        <v/>
      </c>
      <c r="L31" t="str">
        <f t="shared" si="1"/>
        <v>121 ft</v>
      </c>
      <c r="M31" t="str">
        <f t="shared" si="1"/>
        <v/>
      </c>
      <c r="N31" t="str">
        <f t="shared" si="1"/>
        <v/>
      </c>
      <c r="O31" t="str">
        <f t="shared" si="1"/>
        <v/>
      </c>
      <c r="P31" t="str">
        <f t="shared" si="1"/>
        <v/>
      </c>
      <c r="Q31" t="str">
        <f t="shared" si="1"/>
        <v>312 ft</v>
      </c>
      <c r="R31" t="str">
        <f t="shared" si="1"/>
        <v/>
      </c>
      <c r="S31" t="str">
        <f t="shared" si="1"/>
        <v/>
      </c>
      <c r="T31" t="str">
        <f t="shared" si="1"/>
        <v/>
      </c>
      <c r="U31" t="str">
        <f t="shared" si="1"/>
        <v/>
      </c>
      <c r="V31" t="str">
        <f t="shared" si="1"/>
        <v/>
      </c>
      <c r="W31" t="str">
        <f t="shared" si="1"/>
        <v/>
      </c>
      <c r="X31" t="str">
        <f t="shared" si="1"/>
        <v/>
      </c>
      <c r="Y31" t="str">
        <f t="shared" si="1"/>
        <v/>
      </c>
      <c r="Z31" t="str">
        <f t="shared" si="1"/>
        <v/>
      </c>
      <c r="AA31" t="str">
        <f t="shared" si="1"/>
        <v/>
      </c>
      <c r="AB31" t="str">
        <f t="shared" si="1"/>
        <v/>
      </c>
      <c r="AC31" t="str">
        <f t="shared" si="1"/>
        <v/>
      </c>
      <c r="AD31" t="str">
        <f t="shared" si="1"/>
        <v/>
      </c>
      <c r="AE31" t="str">
        <f t="shared" si="1"/>
        <v/>
      </c>
      <c r="AF31" t="str">
        <f t="shared" si="1"/>
        <v/>
      </c>
    </row>
    <row r="32" spans="1:32" x14ac:dyDescent="0.35">
      <c r="H32" t="str">
        <f t="shared" si="2"/>
        <v>361 ft</v>
      </c>
      <c r="I32" t="str">
        <f t="shared" si="1"/>
        <v/>
      </c>
      <c r="J32" t="str">
        <f t="shared" si="1"/>
        <v/>
      </c>
      <c r="K32" t="str">
        <f t="shared" si="1"/>
        <v>121 ft</v>
      </c>
      <c r="L32" t="str">
        <f t="shared" si="1"/>
        <v/>
      </c>
      <c r="M32" t="str">
        <f t="shared" si="1"/>
        <v/>
      </c>
      <c r="N32" t="str">
        <f t="shared" si="1"/>
        <v/>
      </c>
      <c r="O32" t="str">
        <f t="shared" si="1"/>
        <v/>
      </c>
      <c r="P32" t="str">
        <f t="shared" si="1"/>
        <v/>
      </c>
      <c r="Q32" t="str">
        <f t="shared" si="1"/>
        <v/>
      </c>
      <c r="R32" t="str">
        <f t="shared" si="1"/>
        <v/>
      </c>
      <c r="S32" t="str">
        <f t="shared" si="1"/>
        <v/>
      </c>
      <c r="T32" t="str">
        <f t="shared" si="1"/>
        <v/>
      </c>
      <c r="U32" t="str">
        <f t="shared" si="1"/>
        <v/>
      </c>
      <c r="V32" t="str">
        <f t="shared" si="1"/>
        <v/>
      </c>
      <c r="W32" t="str">
        <f t="shared" si="1"/>
        <v/>
      </c>
      <c r="X32" t="str">
        <f t="shared" si="1"/>
        <v/>
      </c>
      <c r="Y32" t="str">
        <f t="shared" si="1"/>
        <v/>
      </c>
      <c r="Z32" t="str">
        <f t="shared" si="1"/>
        <v/>
      </c>
      <c r="AA32" t="str">
        <f t="shared" si="1"/>
        <v/>
      </c>
      <c r="AB32" t="str">
        <f t="shared" si="1"/>
        <v/>
      </c>
      <c r="AC32" t="str">
        <f t="shared" si="1"/>
        <v/>
      </c>
      <c r="AD32" t="str">
        <f t="shared" si="1"/>
        <v/>
      </c>
      <c r="AE32" t="str">
        <f t="shared" si="1"/>
        <v/>
      </c>
      <c r="AF32" t="str">
        <f t="shared" si="1"/>
        <v/>
      </c>
    </row>
    <row r="33" spans="8:32" x14ac:dyDescent="0.35">
      <c r="H33" t="str">
        <f t="shared" si="2"/>
        <v/>
      </c>
      <c r="I33" t="str">
        <f t="shared" si="1"/>
        <v/>
      </c>
      <c r="J33" t="str">
        <f t="shared" si="1"/>
        <v/>
      </c>
      <c r="K33" t="str">
        <f t="shared" si="1"/>
        <v/>
      </c>
      <c r="L33" t="str">
        <f t="shared" si="1"/>
        <v/>
      </c>
      <c r="M33" t="str">
        <f t="shared" si="1"/>
        <v/>
      </c>
      <c r="N33" t="str">
        <f t="shared" si="1"/>
        <v/>
      </c>
      <c r="O33" t="str">
        <f t="shared" si="1"/>
        <v/>
      </c>
      <c r="P33" t="str">
        <f t="shared" si="1"/>
        <v/>
      </c>
      <c r="Q33" t="str">
        <f t="shared" si="1"/>
        <v/>
      </c>
      <c r="R33" t="str">
        <f t="shared" si="1"/>
        <v/>
      </c>
      <c r="S33" t="str">
        <f t="shared" si="1"/>
        <v/>
      </c>
      <c r="T33" t="str">
        <f t="shared" si="1"/>
        <v>528 ft</v>
      </c>
      <c r="U33" t="str">
        <f t="shared" si="1"/>
        <v>200 ft</v>
      </c>
      <c r="V33" t="str">
        <f t="shared" si="1"/>
        <v/>
      </c>
      <c r="W33" t="str">
        <f t="shared" si="1"/>
        <v/>
      </c>
      <c r="X33" t="str">
        <f t="shared" si="1"/>
        <v/>
      </c>
      <c r="Y33" t="str">
        <f t="shared" si="1"/>
        <v/>
      </c>
      <c r="Z33" t="str">
        <f t="shared" si="1"/>
        <v/>
      </c>
      <c r="AA33" t="str">
        <f t="shared" si="1"/>
        <v/>
      </c>
      <c r="AB33" t="str">
        <f t="shared" si="1"/>
        <v/>
      </c>
      <c r="AC33" t="str">
        <f t="shared" si="1"/>
        <v/>
      </c>
      <c r="AD33" t="str">
        <f t="shared" si="1"/>
        <v/>
      </c>
      <c r="AE33" t="str">
        <f t="shared" si="1"/>
        <v>135 ft</v>
      </c>
      <c r="AF33" t="str">
        <f t="shared" si="1"/>
        <v>164 ft</v>
      </c>
    </row>
    <row r="34" spans="8:32" x14ac:dyDescent="0.35">
      <c r="H34" t="str">
        <f t="shared" si="2"/>
        <v/>
      </c>
      <c r="I34" t="str">
        <f t="shared" si="1"/>
        <v/>
      </c>
      <c r="J34" t="str">
        <f t="shared" si="1"/>
        <v/>
      </c>
      <c r="K34" t="str">
        <f t="shared" si="1"/>
        <v/>
      </c>
      <c r="L34" t="str">
        <f t="shared" si="1"/>
        <v/>
      </c>
      <c r="M34" t="str">
        <f t="shared" si="1"/>
        <v/>
      </c>
      <c r="N34" t="str">
        <f t="shared" si="1"/>
        <v/>
      </c>
      <c r="O34" t="str">
        <f t="shared" si="1"/>
        <v/>
      </c>
      <c r="P34" t="str">
        <f t="shared" si="1"/>
        <v/>
      </c>
      <c r="Q34" t="str">
        <f t="shared" si="1"/>
        <v/>
      </c>
      <c r="R34" t="str">
        <f t="shared" si="1"/>
        <v/>
      </c>
      <c r="S34" t="str">
        <f t="shared" si="1"/>
        <v/>
      </c>
      <c r="T34" t="str">
        <f t="shared" si="1"/>
        <v>128 ft</v>
      </c>
      <c r="U34" t="str">
        <f t="shared" si="1"/>
        <v/>
      </c>
      <c r="V34" t="str">
        <f t="shared" si="1"/>
        <v/>
      </c>
      <c r="W34" t="str">
        <f t="shared" si="1"/>
        <v/>
      </c>
      <c r="X34" t="str">
        <f t="shared" si="1"/>
        <v/>
      </c>
      <c r="Y34" t="str">
        <f t="shared" si="1"/>
        <v/>
      </c>
      <c r="Z34" t="str">
        <f t="shared" si="1"/>
        <v/>
      </c>
      <c r="AA34" t="str">
        <f t="shared" si="1"/>
        <v/>
      </c>
      <c r="AB34" t="str">
        <f t="shared" si="1"/>
        <v/>
      </c>
      <c r="AC34" t="str">
        <f t="shared" si="1"/>
        <v/>
      </c>
      <c r="AD34" t="str">
        <f t="shared" si="1"/>
        <v/>
      </c>
      <c r="AE34" t="str">
        <f t="shared" si="1"/>
        <v/>
      </c>
      <c r="AF34" t="str">
        <f t="shared" si="1"/>
        <v>213 ft</v>
      </c>
    </row>
    <row r="35" spans="8:32" x14ac:dyDescent="0.35">
      <c r="H35" t="str">
        <f t="shared" si="2"/>
        <v/>
      </c>
      <c r="I35" t="str">
        <f t="shared" si="1"/>
        <v/>
      </c>
      <c r="J35" t="str">
        <f t="shared" si="1"/>
        <v/>
      </c>
      <c r="K35" t="str">
        <f t="shared" si="1"/>
        <v/>
      </c>
      <c r="L35" t="str">
        <f t="shared" si="1"/>
        <v/>
      </c>
      <c r="M35" t="str">
        <f t="shared" si="1"/>
        <v/>
      </c>
      <c r="N35" t="str">
        <f t="shared" si="1"/>
        <v/>
      </c>
      <c r="O35" t="str">
        <f t="shared" si="1"/>
        <v/>
      </c>
      <c r="P35" t="str">
        <f t="shared" si="1"/>
        <v/>
      </c>
      <c r="Q35" t="str">
        <f t="shared" si="1"/>
        <v/>
      </c>
      <c r="R35" t="str">
        <f t="shared" si="1"/>
        <v/>
      </c>
      <c r="S35" t="str">
        <f t="shared" si="1"/>
        <v/>
      </c>
      <c r="T35" t="str">
        <f t="shared" si="1"/>
        <v>276 ft</v>
      </c>
      <c r="U35" t="str">
        <f t="shared" si="1"/>
        <v/>
      </c>
      <c r="V35" t="str">
        <f t="shared" si="1"/>
        <v/>
      </c>
      <c r="W35" t="str">
        <f t="shared" si="1"/>
        <v/>
      </c>
      <c r="X35" t="str">
        <f t="shared" si="1"/>
        <v/>
      </c>
      <c r="Y35" t="str">
        <f t="shared" si="1"/>
        <v/>
      </c>
      <c r="Z35" t="str">
        <f t="shared" si="1"/>
        <v>164 ft</v>
      </c>
      <c r="AA35" t="str">
        <f t="shared" si="1"/>
        <v/>
      </c>
      <c r="AB35" t="str">
        <f t="shared" si="1"/>
        <v/>
      </c>
      <c r="AC35" t="str">
        <f t="shared" si="1"/>
        <v/>
      </c>
      <c r="AD35" t="str">
        <f t="shared" si="1"/>
        <v/>
      </c>
      <c r="AE35" t="str">
        <f t="shared" si="1"/>
        <v/>
      </c>
      <c r="AF35" t="str">
        <f t="shared" si="1"/>
        <v/>
      </c>
    </row>
    <row r="36" spans="8:32" x14ac:dyDescent="0.35">
      <c r="H36" t="str">
        <f t="shared" si="2"/>
        <v/>
      </c>
      <c r="I36" t="str">
        <f t="shared" si="1"/>
        <v/>
      </c>
      <c r="J36" t="str">
        <f t="shared" si="1"/>
        <v/>
      </c>
      <c r="K36" t="str">
        <f t="shared" si="1"/>
        <v/>
      </c>
      <c r="L36" t="str">
        <f t="shared" si="1"/>
        <v/>
      </c>
      <c r="M36" t="str">
        <f t="shared" si="1"/>
        <v/>
      </c>
      <c r="N36" t="str">
        <f t="shared" si="1"/>
        <v/>
      </c>
      <c r="O36" t="str">
        <f t="shared" si="1"/>
        <v/>
      </c>
      <c r="P36" t="str">
        <f t="shared" si="1"/>
        <v/>
      </c>
      <c r="Q36" t="str">
        <f t="shared" si="1"/>
        <v/>
      </c>
      <c r="R36" t="str">
        <f t="shared" si="1"/>
        <v/>
      </c>
      <c r="S36" t="str">
        <f t="shared" si="1"/>
        <v/>
      </c>
      <c r="T36" t="str">
        <f t="shared" si="1"/>
        <v>144 ft</v>
      </c>
      <c r="U36" t="str">
        <f t="shared" si="1"/>
        <v/>
      </c>
      <c r="V36" t="str">
        <f t="shared" si="1"/>
        <v/>
      </c>
      <c r="W36" t="str">
        <f t="shared" si="1"/>
        <v>167 ft</v>
      </c>
      <c r="X36" t="str">
        <f t="shared" si="1"/>
        <v/>
      </c>
      <c r="Y36" t="str">
        <f t="shared" si="1"/>
        <v/>
      </c>
      <c r="Z36" t="str">
        <f t="shared" si="1"/>
        <v/>
      </c>
      <c r="AA36" t="str">
        <f t="shared" si="1"/>
        <v/>
      </c>
      <c r="AB36" t="str">
        <f t="shared" si="1"/>
        <v/>
      </c>
      <c r="AC36" t="str">
        <f t="shared" si="1"/>
        <v/>
      </c>
      <c r="AD36" t="str">
        <f t="shared" si="1"/>
        <v/>
      </c>
      <c r="AE36" t="str">
        <f t="shared" si="1"/>
        <v/>
      </c>
      <c r="AF36" t="str">
        <f t="shared" si="1"/>
        <v/>
      </c>
    </row>
    <row r="37" spans="8:32" x14ac:dyDescent="0.35">
      <c r="H37" t="str">
        <f t="shared" si="2"/>
        <v/>
      </c>
      <c r="I37" t="str">
        <f t="shared" si="1"/>
        <v/>
      </c>
      <c r="J37" t="str">
        <f t="shared" si="1"/>
        <v/>
      </c>
      <c r="K37" t="str">
        <f t="shared" si="1"/>
        <v>312 ft</v>
      </c>
      <c r="L37" t="str">
        <f t="shared" si="1"/>
        <v/>
      </c>
      <c r="M37" t="str">
        <f t="shared" si="1"/>
        <v/>
      </c>
      <c r="N37" t="str">
        <f t="shared" si="1"/>
        <v/>
      </c>
      <c r="O37" t="str">
        <f t="shared" si="1"/>
        <v/>
      </c>
      <c r="P37" t="str">
        <f t="shared" si="1"/>
        <v/>
      </c>
      <c r="Q37" t="str">
        <f t="shared" si="1"/>
        <v/>
      </c>
      <c r="R37" t="str">
        <f t="shared" si="1"/>
        <v>253 ft</v>
      </c>
      <c r="S37" t="str">
        <f t="shared" si="1"/>
        <v/>
      </c>
      <c r="T37" t="str">
        <f t="shared" si="1"/>
        <v/>
      </c>
      <c r="U37" t="str">
        <f t="shared" si="1"/>
        <v/>
      </c>
      <c r="V37" t="str">
        <f t="shared" si="1"/>
        <v/>
      </c>
      <c r="W37" t="str">
        <f t="shared" si="1"/>
        <v/>
      </c>
      <c r="X37" t="str">
        <f t="shared" si="1"/>
        <v>1056 ft</v>
      </c>
      <c r="Y37" t="str">
        <f t="shared" si="1"/>
        <v/>
      </c>
      <c r="Z37" t="str">
        <f t="shared" si="1"/>
        <v/>
      </c>
      <c r="AA37" t="str">
        <f t="shared" si="1"/>
        <v/>
      </c>
      <c r="AB37" t="str">
        <f t="shared" si="1"/>
        <v/>
      </c>
      <c r="AC37" t="str">
        <f t="shared" si="1"/>
        <v/>
      </c>
      <c r="AD37" t="str">
        <f t="shared" si="1"/>
        <v>292 ft</v>
      </c>
      <c r="AE37" t="str">
        <f t="shared" si="1"/>
        <v/>
      </c>
      <c r="AF37" t="str">
        <f t="shared" si="1"/>
        <v/>
      </c>
    </row>
    <row r="38" spans="8:32" x14ac:dyDescent="0.35">
      <c r="H38" t="str">
        <f t="shared" si="2"/>
        <v/>
      </c>
      <c r="I38" t="str">
        <f t="shared" si="1"/>
        <v/>
      </c>
      <c r="J38" t="str">
        <f t="shared" si="1"/>
        <v/>
      </c>
      <c r="K38" t="str">
        <f t="shared" si="1"/>
        <v/>
      </c>
      <c r="L38" t="str">
        <f t="shared" si="1"/>
        <v/>
      </c>
      <c r="M38" t="str">
        <f t="shared" si="1"/>
        <v/>
      </c>
      <c r="N38" t="str">
        <f t="shared" si="1"/>
        <v/>
      </c>
      <c r="O38" t="str">
        <f t="shared" si="1"/>
        <v/>
      </c>
      <c r="P38" t="str">
        <f t="shared" si="1"/>
        <v/>
      </c>
      <c r="Q38" t="str">
        <f t="shared" si="1"/>
        <v>528 ft</v>
      </c>
      <c r="R38" t="str">
        <f t="shared" si="1"/>
        <v/>
      </c>
      <c r="S38" t="str">
        <f t="shared" si="1"/>
        <v>528 ft</v>
      </c>
      <c r="T38" t="str">
        <f t="shared" si="1"/>
        <v/>
      </c>
      <c r="U38" t="str">
        <f t="shared" si="1"/>
        <v/>
      </c>
      <c r="V38" t="str">
        <f t="shared" si="1"/>
        <v/>
      </c>
      <c r="W38" t="str">
        <f t="shared" si="1"/>
        <v>322 ft</v>
      </c>
      <c r="X38" t="str">
        <f t="shared" si="1"/>
        <v/>
      </c>
      <c r="Y38" t="str">
        <f t="shared" si="1"/>
        <v/>
      </c>
      <c r="Z38" t="str">
        <f t="shared" si="1"/>
        <v/>
      </c>
      <c r="AA38" t="str">
        <f t="shared" si="1"/>
        <v/>
      </c>
      <c r="AB38" t="str">
        <f t="shared" si="1"/>
        <v>217 ft</v>
      </c>
      <c r="AC38" t="str">
        <f t="shared" si="1"/>
        <v/>
      </c>
      <c r="AD38" t="str">
        <f t="shared" si="1"/>
        <v/>
      </c>
      <c r="AE38" t="str">
        <f t="shared" si="1"/>
        <v/>
      </c>
      <c r="AF38" t="str">
        <f t="shared" si="1"/>
        <v/>
      </c>
    </row>
    <row r="39" spans="8:32" x14ac:dyDescent="0.35">
      <c r="H39" t="str">
        <f t="shared" si="2"/>
        <v/>
      </c>
      <c r="I39" t="str">
        <f t="shared" si="1"/>
        <v/>
      </c>
      <c r="J39" t="str">
        <f t="shared" si="1"/>
        <v/>
      </c>
      <c r="K39" t="str">
        <f t="shared" si="1"/>
        <v/>
      </c>
      <c r="L39" t="str">
        <f t="shared" si="1"/>
        <v/>
      </c>
      <c r="M39" t="str">
        <f t="shared" si="1"/>
        <v/>
      </c>
      <c r="N39" t="str">
        <f t="shared" si="1"/>
        <v/>
      </c>
      <c r="O39" t="str">
        <f t="shared" si="1"/>
        <v/>
      </c>
      <c r="P39" t="str">
        <f t="shared" si="1"/>
        <v/>
      </c>
      <c r="Q39" t="str">
        <f t="shared" si="1"/>
        <v/>
      </c>
      <c r="R39" t="str">
        <f t="shared" si="1"/>
        <v>305 ft</v>
      </c>
      <c r="S39" t="str">
        <f t="shared" si="1"/>
        <v/>
      </c>
      <c r="T39" t="str">
        <f t="shared" si="1"/>
        <v/>
      </c>
      <c r="U39" t="str">
        <f t="shared" si="1"/>
        <v/>
      </c>
      <c r="V39" t="str">
        <f t="shared" si="1"/>
        <v/>
      </c>
      <c r="W39" t="str">
        <f t="shared" si="1"/>
        <v/>
      </c>
      <c r="X39" t="str">
        <f t="shared" si="1"/>
        <v/>
      </c>
      <c r="Y39" t="str">
        <f t="shared" si="1"/>
        <v/>
      </c>
      <c r="Z39" t="str">
        <f t="shared" si="1"/>
        <v/>
      </c>
      <c r="AA39" t="str">
        <f t="shared" si="1"/>
        <v>1056 ft</v>
      </c>
      <c r="AB39" t="str">
        <f t="shared" si="1"/>
        <v>528 ft</v>
      </c>
      <c r="AC39" t="str">
        <f t="shared" si="1"/>
        <v/>
      </c>
      <c r="AD39" t="str">
        <f t="shared" si="1"/>
        <v/>
      </c>
      <c r="AE39" t="str">
        <f t="shared" si="1"/>
        <v/>
      </c>
      <c r="AF39" t="str">
        <f t="shared" si="1"/>
        <v/>
      </c>
    </row>
    <row r="40" spans="8:32" x14ac:dyDescent="0.35">
      <c r="H40" t="str">
        <f t="shared" si="2"/>
        <v/>
      </c>
      <c r="I40" t="str">
        <f t="shared" si="1"/>
        <v/>
      </c>
      <c r="J40" t="str">
        <f t="shared" si="1"/>
        <v/>
      </c>
      <c r="K40" t="str">
        <f t="shared" si="1"/>
        <v/>
      </c>
      <c r="L40" t="str">
        <f t="shared" si="1"/>
        <v/>
      </c>
      <c r="M40" t="str">
        <f t="shared" si="1"/>
        <v>528 ft</v>
      </c>
      <c r="N40" t="str">
        <f t="shared" si="1"/>
        <v>128 ft</v>
      </c>
      <c r="O40" t="str">
        <f t="shared" ref="I40:AF43" si="3">IF(LEN(O14)=0,"",IF(RIGHT(O14,2)="ft",O14,_xlfn.CONCAT(CONVERT(LEFT(O14,LEN(O14)-3),"mi","ft")," ft")))</f>
        <v>276 ft</v>
      </c>
      <c r="P40" t="str">
        <f t="shared" si="3"/>
        <v>144 ft</v>
      </c>
      <c r="Q40" t="str">
        <f t="shared" si="3"/>
        <v/>
      </c>
      <c r="R40" t="str">
        <f t="shared" si="3"/>
        <v/>
      </c>
      <c r="S40" t="str">
        <f t="shared" si="3"/>
        <v/>
      </c>
      <c r="T40" t="str">
        <f t="shared" si="3"/>
        <v/>
      </c>
      <c r="U40" t="str">
        <f t="shared" si="3"/>
        <v>325 ft</v>
      </c>
      <c r="V40" t="str">
        <f t="shared" si="3"/>
        <v/>
      </c>
      <c r="W40" t="str">
        <f t="shared" si="3"/>
        <v/>
      </c>
      <c r="X40" t="str">
        <f t="shared" si="3"/>
        <v/>
      </c>
      <c r="Y40" t="str">
        <f t="shared" si="3"/>
        <v/>
      </c>
      <c r="Z40" t="str">
        <f t="shared" si="3"/>
        <v/>
      </c>
      <c r="AA40" t="str">
        <f t="shared" si="3"/>
        <v/>
      </c>
      <c r="AB40" t="str">
        <f t="shared" si="3"/>
        <v/>
      </c>
      <c r="AC40" t="str">
        <f t="shared" si="3"/>
        <v/>
      </c>
      <c r="AD40" t="str">
        <f t="shared" si="3"/>
        <v/>
      </c>
      <c r="AE40" t="str">
        <f t="shared" si="3"/>
        <v/>
      </c>
      <c r="AF40" t="str">
        <f t="shared" si="3"/>
        <v/>
      </c>
    </row>
    <row r="41" spans="8:32" x14ac:dyDescent="0.35">
      <c r="H41" t="str">
        <f t="shared" si="2"/>
        <v/>
      </c>
      <c r="I41" t="str">
        <f t="shared" si="3"/>
        <v/>
      </c>
      <c r="J41" t="str">
        <f t="shared" si="3"/>
        <v/>
      </c>
      <c r="K41" t="str">
        <f t="shared" si="3"/>
        <v/>
      </c>
      <c r="L41" t="str">
        <f t="shared" si="3"/>
        <v/>
      </c>
      <c r="M41" t="str">
        <f t="shared" si="3"/>
        <v>200 ft</v>
      </c>
      <c r="N41" t="str">
        <f t="shared" si="3"/>
        <v/>
      </c>
      <c r="O41" t="str">
        <f t="shared" si="3"/>
        <v/>
      </c>
      <c r="P41" t="str">
        <f t="shared" si="3"/>
        <v/>
      </c>
      <c r="Q41" t="str">
        <f t="shared" si="3"/>
        <v/>
      </c>
      <c r="R41" t="str">
        <f t="shared" si="3"/>
        <v/>
      </c>
      <c r="S41" t="str">
        <f t="shared" si="3"/>
        <v/>
      </c>
      <c r="T41" t="str">
        <f t="shared" si="3"/>
        <v>325 ft</v>
      </c>
      <c r="U41" t="str">
        <f t="shared" si="3"/>
        <v/>
      </c>
      <c r="V41" t="str">
        <f t="shared" si="3"/>
        <v>213 ft</v>
      </c>
      <c r="W41" t="str">
        <f t="shared" si="3"/>
        <v/>
      </c>
      <c r="X41" t="str">
        <f t="shared" si="3"/>
        <v/>
      </c>
      <c r="Y41" t="str">
        <f t="shared" si="3"/>
        <v/>
      </c>
      <c r="Z41" t="str">
        <f t="shared" si="3"/>
        <v/>
      </c>
      <c r="AA41" t="str">
        <f t="shared" si="3"/>
        <v/>
      </c>
      <c r="AB41" t="str">
        <f t="shared" si="3"/>
        <v/>
      </c>
      <c r="AC41" t="str">
        <f t="shared" si="3"/>
        <v/>
      </c>
      <c r="AD41" t="str">
        <f t="shared" si="3"/>
        <v/>
      </c>
      <c r="AE41" t="str">
        <f t="shared" si="3"/>
        <v>341 ft</v>
      </c>
      <c r="AF41" t="str">
        <f t="shared" si="3"/>
        <v/>
      </c>
    </row>
    <row r="42" spans="8:32" x14ac:dyDescent="0.35">
      <c r="H42" t="str">
        <f t="shared" si="2"/>
        <v>213 ft</v>
      </c>
      <c r="I42" t="str">
        <f t="shared" si="3"/>
        <v/>
      </c>
      <c r="J42" t="str">
        <f t="shared" si="3"/>
        <v/>
      </c>
      <c r="K42" t="str">
        <f t="shared" si="3"/>
        <v/>
      </c>
      <c r="L42" t="str">
        <f t="shared" si="3"/>
        <v/>
      </c>
      <c r="M42" t="str">
        <f t="shared" si="3"/>
        <v/>
      </c>
      <c r="N42" t="str">
        <f t="shared" si="3"/>
        <v/>
      </c>
      <c r="O42" t="str">
        <f t="shared" si="3"/>
        <v/>
      </c>
      <c r="P42" t="str">
        <f t="shared" si="3"/>
        <v/>
      </c>
      <c r="Q42" t="str">
        <f t="shared" si="3"/>
        <v/>
      </c>
      <c r="R42" t="str">
        <f t="shared" si="3"/>
        <v/>
      </c>
      <c r="S42" t="str">
        <f t="shared" si="3"/>
        <v/>
      </c>
      <c r="T42" t="str">
        <f t="shared" si="3"/>
        <v/>
      </c>
      <c r="U42" t="str">
        <f t="shared" si="3"/>
        <v>213 ft</v>
      </c>
      <c r="V42" t="str">
        <f t="shared" si="3"/>
        <v/>
      </c>
      <c r="W42" t="str">
        <f t="shared" si="3"/>
        <v/>
      </c>
      <c r="X42" t="str">
        <f t="shared" si="3"/>
        <v/>
      </c>
      <c r="Y42" t="str">
        <f t="shared" si="3"/>
        <v/>
      </c>
      <c r="Z42" t="str">
        <f t="shared" si="3"/>
        <v/>
      </c>
      <c r="AA42" t="str">
        <f t="shared" si="3"/>
        <v/>
      </c>
      <c r="AB42" t="str">
        <f t="shared" si="3"/>
        <v/>
      </c>
      <c r="AC42" t="str">
        <f t="shared" si="3"/>
        <v/>
      </c>
      <c r="AD42" t="str">
        <f t="shared" si="3"/>
        <v/>
      </c>
      <c r="AE42" t="str">
        <f t="shared" si="3"/>
        <v>528 ft</v>
      </c>
      <c r="AF42" t="str">
        <f t="shared" si="3"/>
        <v/>
      </c>
    </row>
    <row r="43" spans="8:32" x14ac:dyDescent="0.35">
      <c r="H43" t="str">
        <f t="shared" si="2"/>
        <v/>
      </c>
      <c r="I43" t="str">
        <f t="shared" si="3"/>
        <v/>
      </c>
      <c r="J43" t="str">
        <f t="shared" si="3"/>
        <v/>
      </c>
      <c r="K43" t="str">
        <f t="shared" si="3"/>
        <v/>
      </c>
      <c r="L43" t="str">
        <f t="shared" si="3"/>
        <v/>
      </c>
      <c r="M43" t="str">
        <f t="shared" si="3"/>
        <v/>
      </c>
      <c r="N43" t="str">
        <f t="shared" si="3"/>
        <v/>
      </c>
      <c r="O43" t="str">
        <f t="shared" si="3"/>
        <v/>
      </c>
      <c r="P43" t="str">
        <f t="shared" si="3"/>
        <v>167 ft</v>
      </c>
      <c r="Q43" t="str">
        <f t="shared" si="3"/>
        <v/>
      </c>
      <c r="R43" t="str">
        <f t="shared" si="3"/>
        <v>322 ft</v>
      </c>
      <c r="S43" t="str">
        <f t="shared" si="3"/>
        <v/>
      </c>
      <c r="T43" t="str">
        <f t="shared" si="3"/>
        <v/>
      </c>
      <c r="U43" t="str">
        <f t="shared" si="3"/>
        <v/>
      </c>
      <c r="V43" t="str">
        <f t="shared" si="3"/>
        <v/>
      </c>
      <c r="W43" t="str">
        <f t="shared" si="3"/>
        <v/>
      </c>
      <c r="X43" t="str">
        <f t="shared" si="3"/>
        <v/>
      </c>
      <c r="Y43" t="str">
        <f t="shared" si="3"/>
        <v/>
      </c>
      <c r="Z43" t="str">
        <f t="shared" si="3"/>
        <v/>
      </c>
      <c r="AA43" t="str">
        <f t="shared" si="3"/>
        <v/>
      </c>
      <c r="AB43" t="str">
        <f t="shared" si="3"/>
        <v/>
      </c>
      <c r="AC43" t="str">
        <f t="shared" si="3"/>
        <v/>
      </c>
      <c r="AD43" t="str">
        <f t="shared" si="3"/>
        <v/>
      </c>
      <c r="AE43" t="str">
        <f t="shared" si="3"/>
        <v/>
      </c>
      <c r="AF43" t="str">
        <f t="shared" si="3"/>
        <v/>
      </c>
    </row>
    <row r="44" spans="8:32" x14ac:dyDescent="0.35">
      <c r="H44" t="str">
        <f>IF(LEN(H18)=0,"",IF(RIGHT(H18,2)="ft",H18,_xlfn.CONCAT(CONVERT(LEFT(H18,LEN(H18)-3),"mi","ft")," ft")))</f>
        <v/>
      </c>
      <c r="I44" t="str">
        <f t="shared" ref="I44:AF44" si="4">IF(LEN(I18)=0,"",IF(RIGHT(I18,2)="ft",I18,_xlfn.CONCAT(CONVERT(LEFT(I18,LEN(I18)-3),"mi","ft")," ft")))</f>
        <v/>
      </c>
      <c r="J44" t="str">
        <f t="shared" si="4"/>
        <v>226 ft</v>
      </c>
      <c r="K44" t="str">
        <f t="shared" si="4"/>
        <v/>
      </c>
      <c r="L44" t="str">
        <f t="shared" si="4"/>
        <v/>
      </c>
      <c r="M44" t="str">
        <f t="shared" si="4"/>
        <v/>
      </c>
      <c r="N44" t="str">
        <f t="shared" si="4"/>
        <v/>
      </c>
      <c r="O44" t="str">
        <f t="shared" si="4"/>
        <v/>
      </c>
      <c r="P44" t="str">
        <f t="shared" si="4"/>
        <v/>
      </c>
      <c r="Q44" t="str">
        <f t="shared" si="4"/>
        <v>1056 ft</v>
      </c>
      <c r="R44" t="str">
        <f t="shared" si="4"/>
        <v/>
      </c>
      <c r="S44" t="str">
        <f t="shared" si="4"/>
        <v/>
      </c>
      <c r="T44" t="str">
        <f t="shared" si="4"/>
        <v/>
      </c>
      <c r="U44" t="str">
        <f t="shared" si="4"/>
        <v/>
      </c>
      <c r="V44" t="str">
        <f t="shared" si="4"/>
        <v/>
      </c>
      <c r="W44" t="str">
        <f t="shared" si="4"/>
        <v/>
      </c>
      <c r="X44" t="str">
        <f t="shared" si="4"/>
        <v/>
      </c>
      <c r="Y44" t="str">
        <f t="shared" si="4"/>
        <v>272 ft</v>
      </c>
      <c r="Z44" t="str">
        <f t="shared" si="4"/>
        <v/>
      </c>
      <c r="AA44" t="str">
        <f t="shared" si="4"/>
        <v/>
      </c>
      <c r="AB44" t="str">
        <f t="shared" si="4"/>
        <v/>
      </c>
      <c r="AC44" t="str">
        <f t="shared" si="4"/>
        <v>440 ft</v>
      </c>
      <c r="AD44" t="str">
        <f t="shared" si="4"/>
        <v/>
      </c>
      <c r="AE44" t="str">
        <f t="shared" si="4"/>
        <v/>
      </c>
      <c r="AF44" t="str">
        <f t="shared" si="4"/>
        <v/>
      </c>
    </row>
    <row r="45" spans="8:32" x14ac:dyDescent="0.35">
      <c r="H45" t="str">
        <f>IF(LEN(H19)=0,"",IF(RIGHT(H19,2)="ft",H19,_xlfn.CONCAT(CONVERT(LEFT(H19,LEN(H19)-3),"mi","ft")," ft")))</f>
        <v/>
      </c>
      <c r="I45" t="str">
        <f t="shared" ref="I45:AF52" si="5">IF(LEN(I19)=0,"",IF(RIGHT(I19,2)="ft",I19,_xlfn.CONCAT(CONVERT(LEFT(I19,LEN(I19)-3),"mi","ft")," ft")))</f>
        <v>282 ft</v>
      </c>
      <c r="J45" t="str">
        <f t="shared" si="5"/>
        <v>197 ft</v>
      </c>
      <c r="K45" t="str">
        <f t="shared" si="5"/>
        <v/>
      </c>
      <c r="L45" t="str">
        <f t="shared" si="5"/>
        <v/>
      </c>
      <c r="M45" t="str">
        <f t="shared" si="5"/>
        <v/>
      </c>
      <c r="N45" t="str">
        <f t="shared" si="5"/>
        <v/>
      </c>
      <c r="O45" t="str">
        <f t="shared" si="5"/>
        <v/>
      </c>
      <c r="P45" t="str">
        <f t="shared" si="5"/>
        <v/>
      </c>
      <c r="Q45" t="str">
        <f t="shared" si="5"/>
        <v/>
      </c>
      <c r="R45" t="str">
        <f t="shared" si="5"/>
        <v/>
      </c>
      <c r="S45" t="str">
        <f t="shared" si="5"/>
        <v/>
      </c>
      <c r="T45" t="str">
        <f t="shared" si="5"/>
        <v/>
      </c>
      <c r="U45" t="str">
        <f t="shared" si="5"/>
        <v/>
      </c>
      <c r="V45" t="str">
        <f t="shared" si="5"/>
        <v/>
      </c>
      <c r="W45" t="str">
        <f t="shared" si="5"/>
        <v/>
      </c>
      <c r="X45" t="str">
        <f t="shared" si="5"/>
        <v>423 ft</v>
      </c>
      <c r="Y45" t="str">
        <f t="shared" si="5"/>
        <v/>
      </c>
      <c r="Z45" t="str">
        <f t="shared" si="5"/>
        <v/>
      </c>
      <c r="AA45" t="str">
        <f t="shared" si="5"/>
        <v/>
      </c>
      <c r="AB45" t="str">
        <f t="shared" si="5"/>
        <v/>
      </c>
      <c r="AC45" t="str">
        <f t="shared" si="5"/>
        <v>463 ft</v>
      </c>
      <c r="AD45" t="str">
        <f t="shared" si="5"/>
        <v/>
      </c>
      <c r="AE45" t="str">
        <f t="shared" si="5"/>
        <v/>
      </c>
      <c r="AF45" t="str">
        <f t="shared" si="5"/>
        <v/>
      </c>
    </row>
    <row r="46" spans="8:32" x14ac:dyDescent="0.35">
      <c r="H46" t="str">
        <f t="shared" ref="H46:W52" si="6">IF(LEN(H20)=0,"",IF(RIGHT(H20,2)="ft",H20,_xlfn.CONCAT(CONVERT(LEFT(H20,LEN(H20)-3),"mi","ft")," ft")))</f>
        <v/>
      </c>
      <c r="I46" t="str">
        <f t="shared" si="6"/>
        <v/>
      </c>
      <c r="J46" t="str">
        <f t="shared" si="6"/>
        <v/>
      </c>
      <c r="K46" t="str">
        <f t="shared" si="6"/>
        <v/>
      </c>
      <c r="L46" t="str">
        <f t="shared" si="6"/>
        <v/>
      </c>
      <c r="M46" t="str">
        <f t="shared" si="6"/>
        <v/>
      </c>
      <c r="N46" t="str">
        <f t="shared" si="6"/>
        <v/>
      </c>
      <c r="O46" t="str">
        <f t="shared" si="6"/>
        <v>164 ft</v>
      </c>
      <c r="P46" t="str">
        <f t="shared" si="6"/>
        <v/>
      </c>
      <c r="Q46" t="str">
        <f t="shared" si="6"/>
        <v/>
      </c>
      <c r="R46" t="str">
        <f t="shared" si="6"/>
        <v/>
      </c>
      <c r="S46" t="str">
        <f t="shared" si="6"/>
        <v/>
      </c>
      <c r="T46" t="str">
        <f t="shared" si="6"/>
        <v/>
      </c>
      <c r="U46" t="str">
        <f t="shared" si="6"/>
        <v/>
      </c>
      <c r="V46" t="str">
        <f t="shared" si="6"/>
        <v/>
      </c>
      <c r="W46" t="str">
        <f t="shared" si="6"/>
        <v/>
      </c>
      <c r="X46" t="str">
        <f t="shared" si="5"/>
        <v/>
      </c>
      <c r="Y46" t="str">
        <f t="shared" si="5"/>
        <v/>
      </c>
      <c r="Z46" t="str">
        <f t="shared" si="5"/>
        <v/>
      </c>
      <c r="AA46" t="str">
        <f t="shared" si="5"/>
        <v>528 ft</v>
      </c>
      <c r="AB46" t="str">
        <f t="shared" si="5"/>
        <v/>
      </c>
      <c r="AC46" t="str">
        <f t="shared" si="5"/>
        <v/>
      </c>
      <c r="AD46" t="str">
        <f t="shared" si="5"/>
        <v/>
      </c>
      <c r="AE46" t="str">
        <f t="shared" si="5"/>
        <v/>
      </c>
      <c r="AF46" t="str">
        <f t="shared" si="5"/>
        <v>528 ft</v>
      </c>
    </row>
    <row r="47" spans="8:32" x14ac:dyDescent="0.35">
      <c r="H47" t="str">
        <f t="shared" si="6"/>
        <v/>
      </c>
      <c r="I47" t="str">
        <f t="shared" si="5"/>
        <v/>
      </c>
      <c r="J47" t="str">
        <f t="shared" si="5"/>
        <v/>
      </c>
      <c r="K47" t="str">
        <f t="shared" si="5"/>
        <v/>
      </c>
      <c r="L47" t="str">
        <f t="shared" si="5"/>
        <v/>
      </c>
      <c r="M47" t="str">
        <f t="shared" si="5"/>
        <v/>
      </c>
      <c r="N47" t="str">
        <f t="shared" si="5"/>
        <v/>
      </c>
      <c r="O47" t="str">
        <f t="shared" si="5"/>
        <v/>
      </c>
      <c r="P47" t="str">
        <f t="shared" si="5"/>
        <v/>
      </c>
      <c r="Q47" t="str">
        <f t="shared" si="5"/>
        <v/>
      </c>
      <c r="R47" t="str">
        <f t="shared" si="5"/>
        <v/>
      </c>
      <c r="S47" t="str">
        <f t="shared" si="5"/>
        <v>463 ft</v>
      </c>
      <c r="T47" t="str">
        <f t="shared" si="5"/>
        <v/>
      </c>
      <c r="U47" t="str">
        <f t="shared" si="5"/>
        <v/>
      </c>
      <c r="V47" t="str">
        <f t="shared" si="5"/>
        <v/>
      </c>
      <c r="W47" t="str">
        <f t="shared" si="5"/>
        <v/>
      </c>
      <c r="X47" t="str">
        <f t="shared" si="5"/>
        <v/>
      </c>
      <c r="Y47" t="str">
        <f t="shared" si="5"/>
        <v/>
      </c>
      <c r="Z47" t="str">
        <f t="shared" si="5"/>
        <v>528 ft</v>
      </c>
      <c r="AA47" t="str">
        <f t="shared" si="5"/>
        <v/>
      </c>
      <c r="AB47" t="str">
        <f t="shared" si="5"/>
        <v>528 ft</v>
      </c>
      <c r="AC47" t="str">
        <f t="shared" si="5"/>
        <v/>
      </c>
      <c r="AD47" t="str">
        <f t="shared" si="5"/>
        <v/>
      </c>
      <c r="AE47" t="str">
        <f t="shared" si="5"/>
        <v/>
      </c>
      <c r="AF47" t="str">
        <f t="shared" si="5"/>
        <v/>
      </c>
    </row>
    <row r="48" spans="8:32" x14ac:dyDescent="0.35">
      <c r="H48" t="str">
        <f t="shared" si="6"/>
        <v/>
      </c>
      <c r="I48" t="str">
        <f t="shared" si="5"/>
        <v/>
      </c>
      <c r="J48" t="str">
        <f t="shared" si="5"/>
        <v/>
      </c>
      <c r="K48" t="str">
        <f t="shared" si="5"/>
        <v/>
      </c>
      <c r="L48" t="str">
        <f t="shared" si="5"/>
        <v/>
      </c>
      <c r="M48" t="str">
        <f t="shared" si="5"/>
        <v/>
      </c>
      <c r="N48" t="str">
        <f t="shared" si="5"/>
        <v/>
      </c>
      <c r="O48" t="str">
        <f t="shared" si="5"/>
        <v/>
      </c>
      <c r="P48" t="str">
        <f t="shared" si="5"/>
        <v/>
      </c>
      <c r="Q48" t="str">
        <f t="shared" si="5"/>
        <v/>
      </c>
      <c r="R48" t="str">
        <f t="shared" si="5"/>
        <v>217 ft</v>
      </c>
      <c r="S48" t="str">
        <f t="shared" si="5"/>
        <v>364 ft</v>
      </c>
      <c r="T48" t="str">
        <f t="shared" si="5"/>
        <v/>
      </c>
      <c r="U48" t="str">
        <f t="shared" si="5"/>
        <v/>
      </c>
      <c r="V48" t="str">
        <f t="shared" si="5"/>
        <v/>
      </c>
      <c r="W48" t="str">
        <f t="shared" si="5"/>
        <v/>
      </c>
      <c r="X48" t="str">
        <f t="shared" si="5"/>
        <v/>
      </c>
      <c r="Y48" t="str">
        <f t="shared" si="5"/>
        <v/>
      </c>
      <c r="Z48" t="str">
        <f t="shared" si="5"/>
        <v/>
      </c>
      <c r="AA48" t="str">
        <f t="shared" si="5"/>
        <v>528 ft</v>
      </c>
      <c r="AB48" t="str">
        <f t="shared" si="5"/>
        <v/>
      </c>
      <c r="AC48" t="str">
        <f t="shared" si="5"/>
        <v/>
      </c>
      <c r="AD48" t="str">
        <f t="shared" si="5"/>
        <v>207 ft</v>
      </c>
      <c r="AE48" t="str">
        <f t="shared" si="5"/>
        <v/>
      </c>
      <c r="AF48" t="str">
        <f t="shared" si="5"/>
        <v/>
      </c>
    </row>
    <row r="49" spans="1:32" x14ac:dyDescent="0.35">
      <c r="H49" t="str">
        <f t="shared" si="6"/>
        <v/>
      </c>
      <c r="I49" t="str">
        <f t="shared" si="5"/>
        <v/>
      </c>
      <c r="J49" t="str">
        <f t="shared" si="5"/>
        <v/>
      </c>
      <c r="K49" t="str">
        <f t="shared" si="5"/>
        <v/>
      </c>
      <c r="L49" t="str">
        <f t="shared" si="5"/>
        <v/>
      </c>
      <c r="M49" t="str">
        <f t="shared" si="5"/>
        <v/>
      </c>
      <c r="N49" t="str">
        <f t="shared" si="5"/>
        <v/>
      </c>
      <c r="O49" t="str">
        <f t="shared" si="5"/>
        <v/>
      </c>
      <c r="P49" t="str">
        <f t="shared" si="5"/>
        <v/>
      </c>
      <c r="Q49" t="str">
        <f t="shared" si="5"/>
        <v/>
      </c>
      <c r="R49" t="str">
        <f t="shared" si="5"/>
        <v/>
      </c>
      <c r="S49" t="str">
        <f t="shared" si="5"/>
        <v/>
      </c>
      <c r="T49" t="str">
        <f t="shared" si="5"/>
        <v/>
      </c>
      <c r="U49" t="str">
        <f t="shared" si="5"/>
        <v/>
      </c>
      <c r="V49" t="str">
        <f t="shared" si="5"/>
        <v/>
      </c>
      <c r="W49" t="str">
        <f t="shared" si="5"/>
        <v/>
      </c>
      <c r="X49" t="str">
        <f t="shared" si="5"/>
        <v>440 ft</v>
      </c>
      <c r="Y49" t="str">
        <f t="shared" si="5"/>
        <v>463 ft</v>
      </c>
      <c r="Z49" t="str">
        <f t="shared" si="5"/>
        <v/>
      </c>
      <c r="AA49" t="str">
        <f t="shared" si="5"/>
        <v/>
      </c>
      <c r="AB49" t="str">
        <f t="shared" si="5"/>
        <v/>
      </c>
      <c r="AC49" t="str">
        <f t="shared" si="5"/>
        <v/>
      </c>
      <c r="AD49" t="str">
        <f t="shared" si="5"/>
        <v>308 ft</v>
      </c>
      <c r="AE49" t="str">
        <f t="shared" si="5"/>
        <v/>
      </c>
      <c r="AF49" t="str">
        <f t="shared" si="5"/>
        <v/>
      </c>
    </row>
    <row r="50" spans="1:32" x14ac:dyDescent="0.35">
      <c r="H50" t="str">
        <f t="shared" si="6"/>
        <v/>
      </c>
      <c r="I50" t="str">
        <f t="shared" si="5"/>
        <v/>
      </c>
      <c r="J50" t="str">
        <f t="shared" si="5"/>
        <v/>
      </c>
      <c r="K50" t="str">
        <f t="shared" si="5"/>
        <v/>
      </c>
      <c r="L50" t="str">
        <f t="shared" si="5"/>
        <v/>
      </c>
      <c r="M50" t="str">
        <f t="shared" si="5"/>
        <v/>
      </c>
      <c r="N50" t="str">
        <f t="shared" si="5"/>
        <v/>
      </c>
      <c r="O50" t="str">
        <f t="shared" si="5"/>
        <v/>
      </c>
      <c r="P50" t="str">
        <f t="shared" si="5"/>
        <v/>
      </c>
      <c r="Q50" t="str">
        <f t="shared" si="5"/>
        <v>292 ft</v>
      </c>
      <c r="R50" t="str">
        <f t="shared" si="5"/>
        <v/>
      </c>
      <c r="S50" t="str">
        <f t="shared" si="5"/>
        <v/>
      </c>
      <c r="T50" t="str">
        <f t="shared" si="5"/>
        <v/>
      </c>
      <c r="U50" t="str">
        <f t="shared" si="5"/>
        <v/>
      </c>
      <c r="V50" t="str">
        <f t="shared" si="5"/>
        <v/>
      </c>
      <c r="W50" t="str">
        <f t="shared" si="5"/>
        <v/>
      </c>
      <c r="X50" t="str">
        <f t="shared" si="5"/>
        <v/>
      </c>
      <c r="Y50" t="str">
        <f t="shared" si="5"/>
        <v/>
      </c>
      <c r="Z50" t="str">
        <f t="shared" si="5"/>
        <v/>
      </c>
      <c r="AA50" t="str">
        <f t="shared" si="5"/>
        <v/>
      </c>
      <c r="AB50" t="str">
        <f t="shared" si="5"/>
        <v>207 ft</v>
      </c>
      <c r="AC50" t="str">
        <f t="shared" si="5"/>
        <v>249 ft</v>
      </c>
      <c r="AD50" t="str">
        <f t="shared" si="5"/>
        <v/>
      </c>
      <c r="AE50" t="str">
        <f t="shared" si="5"/>
        <v/>
      </c>
      <c r="AF50" t="str">
        <f t="shared" si="5"/>
        <v/>
      </c>
    </row>
    <row r="51" spans="1:32" x14ac:dyDescent="0.35">
      <c r="H51" t="str">
        <f t="shared" si="6"/>
        <v/>
      </c>
      <c r="I51" t="str">
        <f t="shared" si="5"/>
        <v/>
      </c>
      <c r="J51" t="str">
        <f t="shared" si="5"/>
        <v/>
      </c>
      <c r="K51" t="str">
        <f t="shared" si="5"/>
        <v/>
      </c>
      <c r="L51" t="str">
        <f t="shared" si="5"/>
        <v/>
      </c>
      <c r="M51" t="str">
        <f t="shared" si="5"/>
        <v>141 ft</v>
      </c>
      <c r="N51" t="str">
        <f t="shared" si="5"/>
        <v/>
      </c>
      <c r="O51" t="str">
        <f t="shared" si="5"/>
        <v/>
      </c>
      <c r="P51" t="str">
        <f t="shared" si="5"/>
        <v/>
      </c>
      <c r="Q51" t="str">
        <f t="shared" si="5"/>
        <v/>
      </c>
      <c r="R51" t="str">
        <f t="shared" si="5"/>
        <v/>
      </c>
      <c r="S51" t="str">
        <f t="shared" si="5"/>
        <v/>
      </c>
      <c r="T51" t="str">
        <f t="shared" si="5"/>
        <v/>
      </c>
      <c r="U51" t="str">
        <f t="shared" si="5"/>
        <v>341 ft</v>
      </c>
      <c r="V51" t="str">
        <f t="shared" si="5"/>
        <v>528 ft</v>
      </c>
      <c r="W51" t="str">
        <f t="shared" si="5"/>
        <v/>
      </c>
      <c r="X51" t="str">
        <f t="shared" si="5"/>
        <v/>
      </c>
      <c r="Y51" t="str">
        <f t="shared" si="5"/>
        <v/>
      </c>
      <c r="Z51" t="str">
        <f t="shared" si="5"/>
        <v/>
      </c>
      <c r="AA51" t="str">
        <f t="shared" si="5"/>
        <v/>
      </c>
      <c r="AB51" t="str">
        <f t="shared" si="5"/>
        <v/>
      </c>
      <c r="AC51" t="str">
        <f t="shared" si="5"/>
        <v/>
      </c>
      <c r="AD51" t="str">
        <f t="shared" si="5"/>
        <v/>
      </c>
      <c r="AE51" t="str">
        <f t="shared" si="5"/>
        <v/>
      </c>
      <c r="AF51" t="str">
        <f t="shared" si="5"/>
        <v>308 ft</v>
      </c>
    </row>
    <row r="52" spans="1:32" x14ac:dyDescent="0.35">
      <c r="H52" t="str">
        <f t="shared" si="6"/>
        <v/>
      </c>
      <c r="I52" t="str">
        <f t="shared" si="5"/>
        <v/>
      </c>
      <c r="J52" t="str">
        <f t="shared" si="5"/>
        <v/>
      </c>
      <c r="K52" t="str">
        <f t="shared" si="5"/>
        <v/>
      </c>
      <c r="L52" t="str">
        <f t="shared" si="5"/>
        <v/>
      </c>
      <c r="M52" t="str">
        <f t="shared" si="5"/>
        <v>164 ft</v>
      </c>
      <c r="N52" t="str">
        <f t="shared" si="5"/>
        <v>213 ft</v>
      </c>
      <c r="O52" t="str">
        <f t="shared" si="5"/>
        <v/>
      </c>
      <c r="P52" t="str">
        <f t="shared" si="5"/>
        <v/>
      </c>
      <c r="Q52" t="str">
        <f t="shared" si="5"/>
        <v/>
      </c>
      <c r="R52" t="str">
        <f t="shared" si="5"/>
        <v/>
      </c>
      <c r="S52" t="str">
        <f t="shared" si="5"/>
        <v/>
      </c>
      <c r="T52" t="str">
        <f t="shared" si="5"/>
        <v/>
      </c>
      <c r="U52" t="str">
        <f t="shared" si="5"/>
        <v/>
      </c>
      <c r="V52" t="str">
        <f t="shared" si="5"/>
        <v/>
      </c>
      <c r="W52" t="str">
        <f t="shared" si="5"/>
        <v/>
      </c>
      <c r="X52" t="str">
        <f t="shared" si="5"/>
        <v/>
      </c>
      <c r="Y52" t="str">
        <f t="shared" si="5"/>
        <v/>
      </c>
      <c r="Z52" t="str">
        <f t="shared" si="5"/>
        <v>528 ft</v>
      </c>
      <c r="AA52" t="str">
        <f t="shared" si="5"/>
        <v/>
      </c>
      <c r="AB52" t="str">
        <f t="shared" si="5"/>
        <v/>
      </c>
      <c r="AC52" t="str">
        <f t="shared" si="5"/>
        <v/>
      </c>
      <c r="AD52" t="str">
        <f t="shared" si="5"/>
        <v/>
      </c>
      <c r="AE52" t="str">
        <f t="shared" si="5"/>
        <v>308 ft</v>
      </c>
      <c r="AF52" t="str">
        <f t="shared" si="5"/>
        <v/>
      </c>
    </row>
    <row r="54" spans="1:32" x14ac:dyDescent="0.35">
      <c r="A54" t="s">
        <v>168</v>
      </c>
      <c r="H54" t="str">
        <f>IF(LEN(H28)&gt;0,_xlfn.CONCAT("Edge(""","N",$B2,"""",",","""","N",H$1,"""",",",LEFT(H28,LEN(H28)-3),")"),"deleteme")</f>
        <v>deleteme</v>
      </c>
      <c r="I54" t="str">
        <f t="shared" ref="I54:AF65" si="7">IF(LEN(I28)&gt;0,_xlfn.CONCAT("Edge(""","N",$B2,"""",",","""","N",I$1,"""",",",LEFT(I28,LEN(I28)-3),")"),"deleteme")</f>
        <v>Edge("N1","N2",121)</v>
      </c>
      <c r="J54" t="str">
        <f t="shared" si="7"/>
        <v>deleteme</v>
      </c>
      <c r="K54" t="str">
        <f t="shared" si="7"/>
        <v>deleteme</v>
      </c>
      <c r="L54" t="str">
        <f t="shared" si="7"/>
        <v>Edge("N1","N5",361)</v>
      </c>
      <c r="M54" t="str">
        <f t="shared" si="7"/>
        <v>deleteme</v>
      </c>
      <c r="N54" t="str">
        <f t="shared" si="7"/>
        <v>deleteme</v>
      </c>
      <c r="O54" t="str">
        <f t="shared" si="7"/>
        <v>deleteme</v>
      </c>
      <c r="P54" t="str">
        <f t="shared" si="7"/>
        <v>deleteme</v>
      </c>
      <c r="Q54" t="str">
        <f t="shared" si="7"/>
        <v>deleteme</v>
      </c>
      <c r="R54" t="str">
        <f t="shared" si="7"/>
        <v>deleteme</v>
      </c>
      <c r="S54" t="str">
        <f t="shared" si="7"/>
        <v>deleteme</v>
      </c>
      <c r="T54" t="str">
        <f t="shared" si="7"/>
        <v>deleteme</v>
      </c>
      <c r="U54" t="str">
        <f t="shared" si="7"/>
        <v>deleteme</v>
      </c>
      <c r="V54" t="str">
        <f t="shared" si="7"/>
        <v>Edge("N1","N15",213)</v>
      </c>
      <c r="W54" t="str">
        <f t="shared" si="7"/>
        <v>deleteme</v>
      </c>
      <c r="X54" t="str">
        <f t="shared" si="7"/>
        <v>deleteme</v>
      </c>
      <c r="Y54" t="str">
        <f t="shared" si="7"/>
        <v>deleteme</v>
      </c>
      <c r="Z54" t="str">
        <f t="shared" si="7"/>
        <v>deleteme</v>
      </c>
      <c r="AA54" t="str">
        <f t="shared" si="7"/>
        <v>deleteme</v>
      </c>
      <c r="AB54" t="str">
        <f t="shared" si="7"/>
        <v>deleteme</v>
      </c>
      <c r="AC54" t="str">
        <f t="shared" si="7"/>
        <v>deleteme</v>
      </c>
      <c r="AD54" t="str">
        <f t="shared" si="7"/>
        <v>deleteme</v>
      </c>
      <c r="AE54" t="str">
        <f t="shared" si="7"/>
        <v>deleteme</v>
      </c>
      <c r="AF54" t="str">
        <f t="shared" si="7"/>
        <v>deleteme</v>
      </c>
    </row>
    <row r="55" spans="1:32" x14ac:dyDescent="0.35">
      <c r="H55" t="str">
        <f t="shared" ref="H55:W78" si="8">IF(LEN(H29)&gt;0,_xlfn.CONCAT("Edge(""","N",$B3,"""",",","""","N",H$1,"""",",",LEFT(H29,LEN(H29)-3),")"),"deleteme")</f>
        <v>Edge("N2","N1",121)</v>
      </c>
      <c r="I55" t="str">
        <f t="shared" si="8"/>
        <v>deleteme</v>
      </c>
      <c r="J55" t="str">
        <f t="shared" si="8"/>
        <v>Edge("N2","N3",279)</v>
      </c>
      <c r="K55" t="str">
        <f t="shared" si="8"/>
        <v>deleteme</v>
      </c>
      <c r="L55" t="str">
        <f t="shared" si="8"/>
        <v>deleteme</v>
      </c>
      <c r="M55" t="str">
        <f t="shared" si="8"/>
        <v>deleteme</v>
      </c>
      <c r="N55" t="str">
        <f t="shared" si="8"/>
        <v>deleteme</v>
      </c>
      <c r="O55" t="str">
        <f t="shared" si="8"/>
        <v>deleteme</v>
      </c>
      <c r="P55" t="str">
        <f t="shared" si="8"/>
        <v>deleteme</v>
      </c>
      <c r="Q55" t="str">
        <f t="shared" si="8"/>
        <v>deleteme</v>
      </c>
      <c r="R55" t="str">
        <f t="shared" si="8"/>
        <v>deleteme</v>
      </c>
      <c r="S55" t="str">
        <f t="shared" si="8"/>
        <v>deleteme</v>
      </c>
      <c r="T55" t="str">
        <f t="shared" si="8"/>
        <v>deleteme</v>
      </c>
      <c r="U55" t="str">
        <f t="shared" si="8"/>
        <v>deleteme</v>
      </c>
      <c r="V55" t="str">
        <f t="shared" si="8"/>
        <v>deleteme</v>
      </c>
      <c r="W55" t="str">
        <f t="shared" si="8"/>
        <v>deleteme</v>
      </c>
      <c r="X55" t="str">
        <f t="shared" si="7"/>
        <v>deleteme</v>
      </c>
      <c r="Y55" t="str">
        <f t="shared" si="7"/>
        <v>Edge("N2","N18",282)</v>
      </c>
      <c r="Z55" t="str">
        <f t="shared" si="7"/>
        <v>deleteme</v>
      </c>
      <c r="AA55" t="str">
        <f t="shared" si="7"/>
        <v>deleteme</v>
      </c>
      <c r="AB55" t="str">
        <f t="shared" si="7"/>
        <v>deleteme</v>
      </c>
      <c r="AC55" t="str">
        <f t="shared" si="7"/>
        <v>deleteme</v>
      </c>
      <c r="AD55" t="str">
        <f t="shared" si="7"/>
        <v>deleteme</v>
      </c>
      <c r="AE55" t="str">
        <f t="shared" si="7"/>
        <v>deleteme</v>
      </c>
      <c r="AF55" t="str">
        <f t="shared" si="7"/>
        <v>deleteme</v>
      </c>
    </row>
    <row r="56" spans="1:32" x14ac:dyDescent="0.35">
      <c r="H56" t="str">
        <f t="shared" si="8"/>
        <v>deleteme</v>
      </c>
      <c r="I56" t="str">
        <f t="shared" si="7"/>
        <v>Edge("N3","N2",279)</v>
      </c>
      <c r="J56" t="str">
        <f t="shared" si="7"/>
        <v>deleteme</v>
      </c>
      <c r="K56" t="str">
        <f t="shared" si="7"/>
        <v>deleteme</v>
      </c>
      <c r="L56" t="str">
        <f t="shared" si="7"/>
        <v>deleteme</v>
      </c>
      <c r="M56" t="str">
        <f t="shared" si="7"/>
        <v>deleteme</v>
      </c>
      <c r="N56" t="str">
        <f t="shared" si="7"/>
        <v>deleteme</v>
      </c>
      <c r="O56" t="str">
        <f t="shared" si="7"/>
        <v>deleteme</v>
      </c>
      <c r="P56" t="str">
        <f t="shared" si="7"/>
        <v>deleteme</v>
      </c>
      <c r="Q56" t="str">
        <f t="shared" si="7"/>
        <v>deleteme</v>
      </c>
      <c r="R56" t="str">
        <f t="shared" si="7"/>
        <v>deleteme</v>
      </c>
      <c r="S56" t="str">
        <f t="shared" si="7"/>
        <v>deleteme</v>
      </c>
      <c r="T56" t="str">
        <f t="shared" si="7"/>
        <v>deleteme</v>
      </c>
      <c r="U56" t="str">
        <f t="shared" si="7"/>
        <v>deleteme</v>
      </c>
      <c r="V56" t="str">
        <f t="shared" si="7"/>
        <v>deleteme</v>
      </c>
      <c r="W56" t="str">
        <f t="shared" si="7"/>
        <v>deleteme</v>
      </c>
      <c r="X56" t="str">
        <f t="shared" si="7"/>
        <v>Edge("N3","N17",226)</v>
      </c>
      <c r="Y56" t="str">
        <f t="shared" si="7"/>
        <v>Edge("N3","N18",197)</v>
      </c>
      <c r="Z56" t="str">
        <f t="shared" si="7"/>
        <v>deleteme</v>
      </c>
      <c r="AA56" t="str">
        <f t="shared" si="7"/>
        <v>deleteme</v>
      </c>
      <c r="AB56" t="str">
        <f t="shared" si="7"/>
        <v>deleteme</v>
      </c>
      <c r="AC56" t="str">
        <f t="shared" si="7"/>
        <v>deleteme</v>
      </c>
      <c r="AD56" t="str">
        <f t="shared" si="7"/>
        <v>deleteme</v>
      </c>
      <c r="AE56" t="str">
        <f t="shared" si="7"/>
        <v>deleteme</v>
      </c>
      <c r="AF56" t="str">
        <f t="shared" si="7"/>
        <v>deleteme</v>
      </c>
    </row>
    <row r="57" spans="1:32" x14ac:dyDescent="0.35">
      <c r="H57" t="str">
        <f t="shared" si="8"/>
        <v>deleteme</v>
      </c>
      <c r="I57" t="str">
        <f t="shared" si="7"/>
        <v>deleteme</v>
      </c>
      <c r="J57" t="str">
        <f t="shared" si="7"/>
        <v>deleteme</v>
      </c>
      <c r="K57" t="str">
        <f t="shared" si="7"/>
        <v>deleteme</v>
      </c>
      <c r="L57" t="str">
        <f t="shared" si="7"/>
        <v>Edge("N4","N5",121)</v>
      </c>
      <c r="M57" t="str">
        <f t="shared" si="7"/>
        <v>deleteme</v>
      </c>
      <c r="N57" t="str">
        <f t="shared" si="7"/>
        <v>deleteme</v>
      </c>
      <c r="O57" t="str">
        <f t="shared" si="7"/>
        <v>deleteme</v>
      </c>
      <c r="P57" t="str">
        <f t="shared" si="7"/>
        <v>deleteme</v>
      </c>
      <c r="Q57" t="str">
        <f t="shared" si="7"/>
        <v>Edge("N4","N10",312)</v>
      </c>
      <c r="R57" t="str">
        <f t="shared" si="7"/>
        <v>deleteme</v>
      </c>
      <c r="S57" t="str">
        <f t="shared" si="7"/>
        <v>deleteme</v>
      </c>
      <c r="T57" t="str">
        <f t="shared" si="7"/>
        <v>deleteme</v>
      </c>
      <c r="U57" t="str">
        <f t="shared" si="7"/>
        <v>deleteme</v>
      </c>
      <c r="V57" t="str">
        <f t="shared" si="7"/>
        <v>deleteme</v>
      </c>
      <c r="W57" t="str">
        <f t="shared" si="7"/>
        <v>deleteme</v>
      </c>
      <c r="X57" t="str">
        <f t="shared" si="7"/>
        <v>deleteme</v>
      </c>
      <c r="Y57" t="str">
        <f t="shared" si="7"/>
        <v>deleteme</v>
      </c>
      <c r="Z57" t="str">
        <f t="shared" si="7"/>
        <v>deleteme</v>
      </c>
      <c r="AA57" t="str">
        <f t="shared" si="7"/>
        <v>deleteme</v>
      </c>
      <c r="AB57" t="str">
        <f t="shared" si="7"/>
        <v>deleteme</v>
      </c>
      <c r="AC57" t="str">
        <f t="shared" si="7"/>
        <v>deleteme</v>
      </c>
      <c r="AD57" t="str">
        <f t="shared" si="7"/>
        <v>deleteme</v>
      </c>
      <c r="AE57" t="str">
        <f t="shared" si="7"/>
        <v>deleteme</v>
      </c>
      <c r="AF57" t="str">
        <f t="shared" si="7"/>
        <v>deleteme</v>
      </c>
    </row>
    <row r="58" spans="1:32" x14ac:dyDescent="0.35">
      <c r="H58" t="str">
        <f t="shared" si="8"/>
        <v>Edge("N5","N1",361)</v>
      </c>
      <c r="I58" t="str">
        <f t="shared" si="7"/>
        <v>deleteme</v>
      </c>
      <c r="J58" t="str">
        <f t="shared" si="7"/>
        <v>deleteme</v>
      </c>
      <c r="K58" t="str">
        <f t="shared" si="7"/>
        <v>Edge("N5","N4",121)</v>
      </c>
      <c r="L58" t="str">
        <f t="shared" si="7"/>
        <v>deleteme</v>
      </c>
      <c r="M58" t="str">
        <f t="shared" si="7"/>
        <v>deleteme</v>
      </c>
      <c r="N58" t="str">
        <f t="shared" si="7"/>
        <v>deleteme</v>
      </c>
      <c r="O58" t="str">
        <f t="shared" si="7"/>
        <v>deleteme</v>
      </c>
      <c r="P58" t="str">
        <f t="shared" si="7"/>
        <v>deleteme</v>
      </c>
      <c r="Q58" t="str">
        <f t="shared" si="7"/>
        <v>deleteme</v>
      </c>
      <c r="R58" t="str">
        <f t="shared" si="7"/>
        <v>deleteme</v>
      </c>
      <c r="S58" t="str">
        <f t="shared" si="7"/>
        <v>deleteme</v>
      </c>
      <c r="T58" t="str">
        <f t="shared" si="7"/>
        <v>deleteme</v>
      </c>
      <c r="U58" t="str">
        <f t="shared" si="7"/>
        <v>deleteme</v>
      </c>
      <c r="V58" t="str">
        <f t="shared" si="7"/>
        <v>deleteme</v>
      </c>
      <c r="W58" t="str">
        <f t="shared" si="7"/>
        <v>deleteme</v>
      </c>
      <c r="X58" t="str">
        <f t="shared" si="7"/>
        <v>deleteme</v>
      </c>
      <c r="Y58" t="str">
        <f t="shared" si="7"/>
        <v>deleteme</v>
      </c>
      <c r="Z58" t="str">
        <f t="shared" si="7"/>
        <v>deleteme</v>
      </c>
      <c r="AA58" t="str">
        <f t="shared" si="7"/>
        <v>deleteme</v>
      </c>
      <c r="AB58" t="str">
        <f t="shared" si="7"/>
        <v>deleteme</v>
      </c>
      <c r="AC58" t="str">
        <f t="shared" si="7"/>
        <v>deleteme</v>
      </c>
      <c r="AD58" t="str">
        <f t="shared" si="7"/>
        <v>deleteme</v>
      </c>
      <c r="AE58" t="str">
        <f t="shared" si="7"/>
        <v>deleteme</v>
      </c>
      <c r="AF58" t="str">
        <f t="shared" si="7"/>
        <v>deleteme</v>
      </c>
    </row>
    <row r="59" spans="1:32" x14ac:dyDescent="0.35">
      <c r="H59" t="str">
        <f t="shared" si="8"/>
        <v>deleteme</v>
      </c>
      <c r="I59" t="str">
        <f t="shared" si="7"/>
        <v>deleteme</v>
      </c>
      <c r="J59" t="str">
        <f t="shared" si="7"/>
        <v>deleteme</v>
      </c>
      <c r="K59" t="str">
        <f t="shared" si="7"/>
        <v>deleteme</v>
      </c>
      <c r="L59" t="str">
        <f t="shared" si="7"/>
        <v>deleteme</v>
      </c>
      <c r="M59" t="str">
        <f t="shared" si="7"/>
        <v>deleteme</v>
      </c>
      <c r="N59" t="str">
        <f t="shared" si="7"/>
        <v>deleteme</v>
      </c>
      <c r="O59" t="str">
        <f t="shared" si="7"/>
        <v>deleteme</v>
      </c>
      <c r="P59" t="str">
        <f t="shared" si="7"/>
        <v>deleteme</v>
      </c>
      <c r="Q59" t="str">
        <f t="shared" si="7"/>
        <v>deleteme</v>
      </c>
      <c r="R59" t="str">
        <f t="shared" si="7"/>
        <v>deleteme</v>
      </c>
      <c r="S59" t="str">
        <f t="shared" si="7"/>
        <v>deleteme</v>
      </c>
      <c r="T59" t="str">
        <f t="shared" si="7"/>
        <v>Edge("N6","N13",528)</v>
      </c>
      <c r="U59" t="str">
        <f t="shared" si="7"/>
        <v>Edge("N6","N14",200)</v>
      </c>
      <c r="V59" t="str">
        <f t="shared" si="7"/>
        <v>deleteme</v>
      </c>
      <c r="W59" t="str">
        <f t="shared" si="7"/>
        <v>deleteme</v>
      </c>
      <c r="X59" t="str">
        <f t="shared" si="7"/>
        <v>deleteme</v>
      </c>
      <c r="Y59" t="str">
        <f t="shared" si="7"/>
        <v>deleteme</v>
      </c>
      <c r="Z59" t="str">
        <f t="shared" si="7"/>
        <v>deleteme</v>
      </c>
      <c r="AA59" t="str">
        <f t="shared" si="7"/>
        <v>deleteme</v>
      </c>
      <c r="AB59" t="str">
        <f t="shared" si="7"/>
        <v>deleteme</v>
      </c>
      <c r="AC59" t="str">
        <f t="shared" si="7"/>
        <v>deleteme</v>
      </c>
      <c r="AD59" t="str">
        <f t="shared" si="7"/>
        <v>deleteme</v>
      </c>
      <c r="AE59" t="str">
        <f t="shared" si="7"/>
        <v>Edge("N6","N24",135)</v>
      </c>
      <c r="AF59" t="str">
        <f t="shared" si="7"/>
        <v>Edge("N6","N25",164)</v>
      </c>
    </row>
    <row r="60" spans="1:32" x14ac:dyDescent="0.35">
      <c r="H60" t="str">
        <f t="shared" si="8"/>
        <v>deleteme</v>
      </c>
      <c r="I60" t="str">
        <f t="shared" si="7"/>
        <v>deleteme</v>
      </c>
      <c r="J60" t="str">
        <f t="shared" si="7"/>
        <v>deleteme</v>
      </c>
      <c r="K60" t="str">
        <f t="shared" si="7"/>
        <v>deleteme</v>
      </c>
      <c r="L60" t="str">
        <f t="shared" si="7"/>
        <v>deleteme</v>
      </c>
      <c r="M60" t="str">
        <f t="shared" si="7"/>
        <v>deleteme</v>
      </c>
      <c r="N60" t="str">
        <f t="shared" si="7"/>
        <v>deleteme</v>
      </c>
      <c r="O60" t="str">
        <f t="shared" si="7"/>
        <v>deleteme</v>
      </c>
      <c r="P60" t="str">
        <f t="shared" si="7"/>
        <v>deleteme</v>
      </c>
      <c r="Q60" t="str">
        <f t="shared" si="7"/>
        <v>deleteme</v>
      </c>
      <c r="R60" t="str">
        <f t="shared" si="7"/>
        <v>deleteme</v>
      </c>
      <c r="S60" t="str">
        <f t="shared" si="7"/>
        <v>deleteme</v>
      </c>
      <c r="T60" t="str">
        <f t="shared" si="7"/>
        <v>Edge("N7","N13",128)</v>
      </c>
      <c r="U60" t="str">
        <f t="shared" si="7"/>
        <v>deleteme</v>
      </c>
      <c r="V60" t="str">
        <f t="shared" si="7"/>
        <v>deleteme</v>
      </c>
      <c r="W60" t="str">
        <f t="shared" si="7"/>
        <v>deleteme</v>
      </c>
      <c r="X60" t="str">
        <f t="shared" si="7"/>
        <v>deleteme</v>
      </c>
      <c r="Y60" t="str">
        <f t="shared" si="7"/>
        <v>deleteme</v>
      </c>
      <c r="Z60" t="str">
        <f t="shared" si="7"/>
        <v>deleteme</v>
      </c>
      <c r="AA60" t="str">
        <f t="shared" si="7"/>
        <v>deleteme</v>
      </c>
      <c r="AB60" t="str">
        <f t="shared" si="7"/>
        <v>deleteme</v>
      </c>
      <c r="AC60" t="str">
        <f t="shared" si="7"/>
        <v>deleteme</v>
      </c>
      <c r="AD60" t="str">
        <f t="shared" si="7"/>
        <v>deleteme</v>
      </c>
      <c r="AE60" t="str">
        <f t="shared" si="7"/>
        <v>deleteme</v>
      </c>
      <c r="AF60" t="str">
        <f t="shared" si="7"/>
        <v>Edge("N7","N25",213)</v>
      </c>
    </row>
    <row r="61" spans="1:32" x14ac:dyDescent="0.35">
      <c r="H61" t="str">
        <f t="shared" si="8"/>
        <v>deleteme</v>
      </c>
      <c r="I61" t="str">
        <f t="shared" si="7"/>
        <v>deleteme</v>
      </c>
      <c r="J61" t="str">
        <f t="shared" si="7"/>
        <v>deleteme</v>
      </c>
      <c r="K61" t="str">
        <f t="shared" si="7"/>
        <v>deleteme</v>
      </c>
      <c r="L61" t="str">
        <f t="shared" si="7"/>
        <v>deleteme</v>
      </c>
      <c r="M61" t="str">
        <f t="shared" si="7"/>
        <v>deleteme</v>
      </c>
      <c r="N61" t="str">
        <f t="shared" si="7"/>
        <v>deleteme</v>
      </c>
      <c r="O61" t="str">
        <f t="shared" si="7"/>
        <v>deleteme</v>
      </c>
      <c r="P61" t="str">
        <f t="shared" si="7"/>
        <v>deleteme</v>
      </c>
      <c r="Q61" t="str">
        <f t="shared" si="7"/>
        <v>deleteme</v>
      </c>
      <c r="R61" t="str">
        <f t="shared" si="7"/>
        <v>deleteme</v>
      </c>
      <c r="S61" t="str">
        <f t="shared" si="7"/>
        <v>deleteme</v>
      </c>
      <c r="T61" t="str">
        <f t="shared" si="7"/>
        <v>Edge("N8","N13",276)</v>
      </c>
      <c r="U61" t="str">
        <f t="shared" si="7"/>
        <v>deleteme</v>
      </c>
      <c r="V61" t="str">
        <f t="shared" si="7"/>
        <v>deleteme</v>
      </c>
      <c r="W61" t="str">
        <f t="shared" si="7"/>
        <v>deleteme</v>
      </c>
      <c r="X61" t="str">
        <f t="shared" si="7"/>
        <v>deleteme</v>
      </c>
      <c r="Y61" t="str">
        <f t="shared" si="7"/>
        <v>deleteme</v>
      </c>
      <c r="Z61" t="str">
        <f t="shared" si="7"/>
        <v>Edge("N8","N19",164)</v>
      </c>
      <c r="AA61" t="str">
        <f t="shared" si="7"/>
        <v>deleteme</v>
      </c>
      <c r="AB61" t="str">
        <f t="shared" si="7"/>
        <v>deleteme</v>
      </c>
      <c r="AC61" t="str">
        <f t="shared" si="7"/>
        <v>deleteme</v>
      </c>
      <c r="AD61" t="str">
        <f t="shared" si="7"/>
        <v>deleteme</v>
      </c>
      <c r="AE61" t="str">
        <f t="shared" si="7"/>
        <v>deleteme</v>
      </c>
      <c r="AF61" t="str">
        <f t="shared" si="7"/>
        <v>deleteme</v>
      </c>
    </row>
    <row r="62" spans="1:32" x14ac:dyDescent="0.35">
      <c r="H62" t="str">
        <f t="shared" si="8"/>
        <v>deleteme</v>
      </c>
      <c r="I62" t="str">
        <f t="shared" si="7"/>
        <v>deleteme</v>
      </c>
      <c r="J62" t="str">
        <f t="shared" si="7"/>
        <v>deleteme</v>
      </c>
      <c r="K62" t="str">
        <f t="shared" si="7"/>
        <v>deleteme</v>
      </c>
      <c r="L62" t="str">
        <f t="shared" si="7"/>
        <v>deleteme</v>
      </c>
      <c r="M62" t="str">
        <f t="shared" si="7"/>
        <v>deleteme</v>
      </c>
      <c r="N62" t="str">
        <f t="shared" si="7"/>
        <v>deleteme</v>
      </c>
      <c r="O62" t="str">
        <f t="shared" si="7"/>
        <v>deleteme</v>
      </c>
      <c r="P62" t="str">
        <f t="shared" si="7"/>
        <v>deleteme</v>
      </c>
      <c r="Q62" t="str">
        <f t="shared" si="7"/>
        <v>deleteme</v>
      </c>
      <c r="R62" t="str">
        <f t="shared" si="7"/>
        <v>deleteme</v>
      </c>
      <c r="S62" t="str">
        <f t="shared" si="7"/>
        <v>deleteme</v>
      </c>
      <c r="T62" t="str">
        <f t="shared" si="7"/>
        <v>Edge("N9","N13",144)</v>
      </c>
      <c r="U62" t="str">
        <f t="shared" si="7"/>
        <v>deleteme</v>
      </c>
      <c r="V62" t="str">
        <f t="shared" si="7"/>
        <v>deleteme</v>
      </c>
      <c r="W62" t="str">
        <f t="shared" si="7"/>
        <v>Edge("N9","N16",167)</v>
      </c>
      <c r="X62" t="str">
        <f t="shared" si="7"/>
        <v>deleteme</v>
      </c>
      <c r="Y62" t="str">
        <f t="shared" si="7"/>
        <v>deleteme</v>
      </c>
      <c r="Z62" t="str">
        <f t="shared" si="7"/>
        <v>deleteme</v>
      </c>
      <c r="AA62" t="str">
        <f t="shared" si="7"/>
        <v>deleteme</v>
      </c>
      <c r="AB62" t="str">
        <f t="shared" si="7"/>
        <v>deleteme</v>
      </c>
      <c r="AC62" t="str">
        <f t="shared" si="7"/>
        <v>deleteme</v>
      </c>
      <c r="AD62" t="str">
        <f t="shared" si="7"/>
        <v>deleteme</v>
      </c>
      <c r="AE62" t="str">
        <f t="shared" si="7"/>
        <v>deleteme</v>
      </c>
      <c r="AF62" t="str">
        <f t="shared" si="7"/>
        <v>deleteme</v>
      </c>
    </row>
    <row r="63" spans="1:32" x14ac:dyDescent="0.35">
      <c r="H63" t="str">
        <f t="shared" si="8"/>
        <v>deleteme</v>
      </c>
      <c r="I63" t="str">
        <f t="shared" si="7"/>
        <v>deleteme</v>
      </c>
      <c r="J63" t="str">
        <f t="shared" si="7"/>
        <v>deleteme</v>
      </c>
      <c r="K63" t="str">
        <f t="shared" si="7"/>
        <v>Edge("N10","N4",312)</v>
      </c>
      <c r="L63" t="str">
        <f t="shared" si="7"/>
        <v>deleteme</v>
      </c>
      <c r="M63" t="str">
        <f t="shared" si="7"/>
        <v>deleteme</v>
      </c>
      <c r="N63" t="str">
        <f t="shared" si="7"/>
        <v>deleteme</v>
      </c>
      <c r="O63" t="str">
        <f t="shared" si="7"/>
        <v>deleteme</v>
      </c>
      <c r="P63" t="str">
        <f t="shared" si="7"/>
        <v>deleteme</v>
      </c>
      <c r="Q63" t="str">
        <f t="shared" si="7"/>
        <v>deleteme</v>
      </c>
      <c r="R63" t="str">
        <f t="shared" si="7"/>
        <v>Edge("N10","N11",253)</v>
      </c>
      <c r="S63" t="str">
        <f t="shared" si="7"/>
        <v>deleteme</v>
      </c>
      <c r="T63" t="str">
        <f t="shared" si="7"/>
        <v>deleteme</v>
      </c>
      <c r="U63" t="str">
        <f t="shared" si="7"/>
        <v>deleteme</v>
      </c>
      <c r="V63" t="str">
        <f t="shared" si="7"/>
        <v>deleteme</v>
      </c>
      <c r="W63" t="str">
        <f t="shared" si="7"/>
        <v>deleteme</v>
      </c>
      <c r="X63" t="str">
        <f t="shared" si="7"/>
        <v>Edge("N10","N17",1056)</v>
      </c>
      <c r="Y63" t="str">
        <f t="shared" si="7"/>
        <v>deleteme</v>
      </c>
      <c r="Z63" t="str">
        <f t="shared" si="7"/>
        <v>deleteme</v>
      </c>
      <c r="AA63" t="str">
        <f t="shared" si="7"/>
        <v>deleteme</v>
      </c>
      <c r="AB63" t="str">
        <f t="shared" si="7"/>
        <v>deleteme</v>
      </c>
      <c r="AC63" t="str">
        <f t="shared" si="7"/>
        <v>deleteme</v>
      </c>
      <c r="AD63" t="str">
        <f t="shared" si="7"/>
        <v>Edge("N10","N23",292)</v>
      </c>
      <c r="AE63" t="str">
        <f t="shared" si="7"/>
        <v>deleteme</v>
      </c>
      <c r="AF63" t="str">
        <f t="shared" si="7"/>
        <v>deleteme</v>
      </c>
    </row>
    <row r="64" spans="1:32" x14ac:dyDescent="0.35">
      <c r="H64" t="str">
        <f t="shared" si="8"/>
        <v>deleteme</v>
      </c>
      <c r="I64" t="str">
        <f t="shared" si="7"/>
        <v>deleteme</v>
      </c>
      <c r="J64" t="str">
        <f t="shared" si="7"/>
        <v>deleteme</v>
      </c>
      <c r="K64" t="str">
        <f t="shared" si="7"/>
        <v>deleteme</v>
      </c>
      <c r="L64" t="str">
        <f t="shared" si="7"/>
        <v>deleteme</v>
      </c>
      <c r="M64" t="str">
        <f t="shared" si="7"/>
        <v>deleteme</v>
      </c>
      <c r="N64" t="str">
        <f t="shared" si="7"/>
        <v>deleteme</v>
      </c>
      <c r="O64" t="str">
        <f t="shared" si="7"/>
        <v>deleteme</v>
      </c>
      <c r="P64" t="str">
        <f t="shared" si="7"/>
        <v>deleteme</v>
      </c>
      <c r="Q64" t="str">
        <f t="shared" si="7"/>
        <v>Edge("N11","N10",528)</v>
      </c>
      <c r="R64" t="str">
        <f t="shared" si="7"/>
        <v>deleteme</v>
      </c>
      <c r="S64" t="str">
        <f t="shared" si="7"/>
        <v>Edge("N11","N12",528)</v>
      </c>
      <c r="T64" t="str">
        <f t="shared" si="7"/>
        <v>deleteme</v>
      </c>
      <c r="U64" t="str">
        <f t="shared" si="7"/>
        <v>deleteme</v>
      </c>
      <c r="V64" t="str">
        <f t="shared" si="7"/>
        <v>deleteme</v>
      </c>
      <c r="W64" t="str">
        <f t="shared" si="7"/>
        <v>Edge("N11","N16",322)</v>
      </c>
      <c r="X64" t="str">
        <f t="shared" si="7"/>
        <v>deleteme</v>
      </c>
      <c r="Y64" t="str">
        <f t="shared" si="7"/>
        <v>deleteme</v>
      </c>
      <c r="Z64" t="str">
        <f t="shared" si="7"/>
        <v>deleteme</v>
      </c>
      <c r="AA64" t="str">
        <f t="shared" si="7"/>
        <v>deleteme</v>
      </c>
      <c r="AB64" t="str">
        <f t="shared" si="7"/>
        <v>Edge("N11","N21",217)</v>
      </c>
      <c r="AC64" t="str">
        <f t="shared" si="7"/>
        <v>deleteme</v>
      </c>
      <c r="AD64" t="str">
        <f t="shared" si="7"/>
        <v>deleteme</v>
      </c>
      <c r="AE64" t="str">
        <f t="shared" si="7"/>
        <v>deleteme</v>
      </c>
      <c r="AF64" t="str">
        <f t="shared" si="7"/>
        <v>deleteme</v>
      </c>
    </row>
    <row r="65" spans="1:32" x14ac:dyDescent="0.35">
      <c r="H65" t="str">
        <f t="shared" si="8"/>
        <v>deleteme</v>
      </c>
      <c r="I65" t="str">
        <f t="shared" si="7"/>
        <v>deleteme</v>
      </c>
      <c r="J65" t="str">
        <f t="shared" si="7"/>
        <v>deleteme</v>
      </c>
      <c r="K65" t="str">
        <f t="shared" si="7"/>
        <v>deleteme</v>
      </c>
      <c r="L65" t="str">
        <f t="shared" si="7"/>
        <v>deleteme</v>
      </c>
      <c r="M65" t="str">
        <f t="shared" si="7"/>
        <v>deleteme</v>
      </c>
      <c r="N65" t="str">
        <f t="shared" si="7"/>
        <v>deleteme</v>
      </c>
      <c r="O65" t="str">
        <f t="shared" ref="I65:AF75" si="9">IF(LEN(O39)&gt;0,_xlfn.CONCAT("Edge(""","N",$B13,"""",",","""","N",O$1,"""",",",LEFT(O39,LEN(O39)-3),")"),"deleteme")</f>
        <v>deleteme</v>
      </c>
      <c r="P65" t="str">
        <f t="shared" si="9"/>
        <v>deleteme</v>
      </c>
      <c r="Q65" t="str">
        <f t="shared" si="9"/>
        <v>deleteme</v>
      </c>
      <c r="R65" t="str">
        <f t="shared" si="9"/>
        <v>Edge("N12","N11",305)</v>
      </c>
      <c r="S65" t="str">
        <f t="shared" si="9"/>
        <v>deleteme</v>
      </c>
      <c r="T65" t="str">
        <f t="shared" si="9"/>
        <v>deleteme</v>
      </c>
      <c r="U65" t="str">
        <f t="shared" si="9"/>
        <v>deleteme</v>
      </c>
      <c r="V65" t="str">
        <f t="shared" si="9"/>
        <v>deleteme</v>
      </c>
      <c r="W65" t="str">
        <f t="shared" si="9"/>
        <v>deleteme</v>
      </c>
      <c r="X65" t="str">
        <f t="shared" si="9"/>
        <v>deleteme</v>
      </c>
      <c r="Y65" t="str">
        <f t="shared" si="9"/>
        <v>deleteme</v>
      </c>
      <c r="Z65" t="str">
        <f t="shared" si="9"/>
        <v>deleteme</v>
      </c>
      <c r="AA65" t="str">
        <f t="shared" si="9"/>
        <v>Edge("N12","N20",1056)</v>
      </c>
      <c r="AB65" t="str">
        <f t="shared" si="9"/>
        <v>Edge("N12","N21",528)</v>
      </c>
      <c r="AC65" t="str">
        <f t="shared" si="9"/>
        <v>deleteme</v>
      </c>
      <c r="AD65" t="str">
        <f t="shared" si="9"/>
        <v>deleteme</v>
      </c>
      <c r="AE65" t="str">
        <f t="shared" si="9"/>
        <v>deleteme</v>
      </c>
      <c r="AF65" t="str">
        <f t="shared" si="9"/>
        <v>deleteme</v>
      </c>
    </row>
    <row r="66" spans="1:32" x14ac:dyDescent="0.35">
      <c r="H66" t="str">
        <f t="shared" si="8"/>
        <v>deleteme</v>
      </c>
      <c r="I66" t="str">
        <f t="shared" si="9"/>
        <v>deleteme</v>
      </c>
      <c r="J66" t="str">
        <f t="shared" si="9"/>
        <v>deleteme</v>
      </c>
      <c r="K66" t="str">
        <f t="shared" si="9"/>
        <v>deleteme</v>
      </c>
      <c r="L66" t="str">
        <f t="shared" si="9"/>
        <v>deleteme</v>
      </c>
      <c r="M66" t="str">
        <f t="shared" si="9"/>
        <v>Edge("N13","N6",528)</v>
      </c>
      <c r="N66" t="str">
        <f t="shared" si="9"/>
        <v>Edge("N13","N7",128)</v>
      </c>
      <c r="O66" t="str">
        <f t="shared" si="9"/>
        <v>Edge("N13","N8",276)</v>
      </c>
      <c r="P66" t="str">
        <f t="shared" si="9"/>
        <v>Edge("N13","N9",144)</v>
      </c>
      <c r="Q66" t="str">
        <f t="shared" si="9"/>
        <v>deleteme</v>
      </c>
      <c r="R66" t="str">
        <f t="shared" si="9"/>
        <v>deleteme</v>
      </c>
      <c r="S66" t="str">
        <f t="shared" si="9"/>
        <v>deleteme</v>
      </c>
      <c r="T66" t="str">
        <f t="shared" si="9"/>
        <v>deleteme</v>
      </c>
      <c r="U66" t="str">
        <f t="shared" si="9"/>
        <v>Edge("N13","N14",325)</v>
      </c>
      <c r="V66" t="str">
        <f t="shared" si="9"/>
        <v>deleteme</v>
      </c>
      <c r="W66" t="str">
        <f t="shared" si="9"/>
        <v>deleteme</v>
      </c>
      <c r="X66" t="str">
        <f t="shared" si="9"/>
        <v>deleteme</v>
      </c>
      <c r="Y66" t="str">
        <f t="shared" si="9"/>
        <v>deleteme</v>
      </c>
      <c r="Z66" t="str">
        <f t="shared" si="9"/>
        <v>deleteme</v>
      </c>
      <c r="AA66" t="str">
        <f t="shared" si="9"/>
        <v>deleteme</v>
      </c>
      <c r="AB66" t="str">
        <f t="shared" si="9"/>
        <v>deleteme</v>
      </c>
      <c r="AC66" t="str">
        <f t="shared" si="9"/>
        <v>deleteme</v>
      </c>
      <c r="AD66" t="str">
        <f t="shared" si="9"/>
        <v>deleteme</v>
      </c>
      <c r="AE66" t="str">
        <f t="shared" si="9"/>
        <v>deleteme</v>
      </c>
      <c r="AF66" t="str">
        <f t="shared" si="9"/>
        <v>deleteme</v>
      </c>
    </row>
    <row r="67" spans="1:32" x14ac:dyDescent="0.35">
      <c r="H67" t="str">
        <f t="shared" si="8"/>
        <v>deleteme</v>
      </c>
      <c r="I67" t="str">
        <f t="shared" si="9"/>
        <v>deleteme</v>
      </c>
      <c r="J67" t="str">
        <f t="shared" si="9"/>
        <v>deleteme</v>
      </c>
      <c r="K67" t="str">
        <f t="shared" si="9"/>
        <v>deleteme</v>
      </c>
      <c r="L67" t="str">
        <f t="shared" si="9"/>
        <v>deleteme</v>
      </c>
      <c r="M67" t="str">
        <f t="shared" si="9"/>
        <v>Edge("N14","N6",200)</v>
      </c>
      <c r="N67" t="str">
        <f t="shared" si="9"/>
        <v>deleteme</v>
      </c>
      <c r="O67" t="str">
        <f t="shared" si="9"/>
        <v>deleteme</v>
      </c>
      <c r="P67" t="str">
        <f t="shared" si="9"/>
        <v>deleteme</v>
      </c>
      <c r="Q67" t="str">
        <f t="shared" si="9"/>
        <v>deleteme</v>
      </c>
      <c r="R67" t="str">
        <f t="shared" si="9"/>
        <v>deleteme</v>
      </c>
      <c r="S67" t="str">
        <f t="shared" si="9"/>
        <v>deleteme</v>
      </c>
      <c r="T67" t="str">
        <f t="shared" si="9"/>
        <v>Edge("N14","N13",325)</v>
      </c>
      <c r="U67" t="str">
        <f t="shared" si="9"/>
        <v>deleteme</v>
      </c>
      <c r="V67" t="str">
        <f t="shared" si="9"/>
        <v>Edge("N14","N15",213)</v>
      </c>
      <c r="W67" t="str">
        <f t="shared" si="9"/>
        <v>deleteme</v>
      </c>
      <c r="X67" t="str">
        <f t="shared" si="9"/>
        <v>deleteme</v>
      </c>
      <c r="Y67" t="str">
        <f t="shared" si="9"/>
        <v>deleteme</v>
      </c>
      <c r="Z67" t="str">
        <f t="shared" si="9"/>
        <v>deleteme</v>
      </c>
      <c r="AA67" t="str">
        <f t="shared" si="9"/>
        <v>deleteme</v>
      </c>
      <c r="AB67" t="str">
        <f t="shared" si="9"/>
        <v>deleteme</v>
      </c>
      <c r="AC67" t="str">
        <f t="shared" si="9"/>
        <v>deleteme</v>
      </c>
      <c r="AD67" t="str">
        <f t="shared" si="9"/>
        <v>deleteme</v>
      </c>
      <c r="AE67" t="str">
        <f t="shared" si="9"/>
        <v>Edge("N14","N24",341)</v>
      </c>
      <c r="AF67" t="str">
        <f t="shared" si="9"/>
        <v>deleteme</v>
      </c>
    </row>
    <row r="68" spans="1:32" x14ac:dyDescent="0.35">
      <c r="H68" t="str">
        <f t="shared" si="8"/>
        <v>Edge("N15","N1",213)</v>
      </c>
      <c r="I68" t="str">
        <f t="shared" si="9"/>
        <v>deleteme</v>
      </c>
      <c r="J68" t="str">
        <f t="shared" si="9"/>
        <v>deleteme</v>
      </c>
      <c r="K68" t="str">
        <f t="shared" si="9"/>
        <v>deleteme</v>
      </c>
      <c r="L68" t="str">
        <f t="shared" si="9"/>
        <v>deleteme</v>
      </c>
      <c r="M68" t="str">
        <f t="shared" si="9"/>
        <v>deleteme</v>
      </c>
      <c r="N68" t="str">
        <f t="shared" si="9"/>
        <v>deleteme</v>
      </c>
      <c r="O68" t="str">
        <f t="shared" si="9"/>
        <v>deleteme</v>
      </c>
      <c r="P68" t="str">
        <f t="shared" si="9"/>
        <v>deleteme</v>
      </c>
      <c r="Q68" t="str">
        <f t="shared" si="9"/>
        <v>deleteme</v>
      </c>
      <c r="R68" t="str">
        <f t="shared" si="9"/>
        <v>deleteme</v>
      </c>
      <c r="S68" t="str">
        <f t="shared" si="9"/>
        <v>deleteme</v>
      </c>
      <c r="T68" t="str">
        <f t="shared" si="9"/>
        <v>deleteme</v>
      </c>
      <c r="U68" t="str">
        <f t="shared" si="9"/>
        <v>Edge("N15","N14",213)</v>
      </c>
      <c r="V68" t="str">
        <f t="shared" si="9"/>
        <v>deleteme</v>
      </c>
      <c r="W68" t="str">
        <f t="shared" si="9"/>
        <v>deleteme</v>
      </c>
      <c r="X68" t="str">
        <f t="shared" si="9"/>
        <v>deleteme</v>
      </c>
      <c r="Y68" t="str">
        <f t="shared" si="9"/>
        <v>deleteme</v>
      </c>
      <c r="Z68" t="str">
        <f t="shared" si="9"/>
        <v>deleteme</v>
      </c>
      <c r="AA68" t="str">
        <f t="shared" si="9"/>
        <v>deleteme</v>
      </c>
      <c r="AB68" t="str">
        <f t="shared" si="9"/>
        <v>deleteme</v>
      </c>
      <c r="AC68" t="str">
        <f t="shared" si="9"/>
        <v>deleteme</v>
      </c>
      <c r="AD68" t="str">
        <f t="shared" si="9"/>
        <v>deleteme</v>
      </c>
      <c r="AE68" t="str">
        <f t="shared" si="9"/>
        <v>Edge("N15","N24",528)</v>
      </c>
      <c r="AF68" t="str">
        <f t="shared" si="9"/>
        <v>deleteme</v>
      </c>
    </row>
    <row r="69" spans="1:32" x14ac:dyDescent="0.35">
      <c r="H69" t="str">
        <f t="shared" si="8"/>
        <v>deleteme</v>
      </c>
      <c r="I69" t="str">
        <f t="shared" si="9"/>
        <v>deleteme</v>
      </c>
      <c r="J69" t="str">
        <f t="shared" si="9"/>
        <v>deleteme</v>
      </c>
      <c r="K69" t="str">
        <f t="shared" si="9"/>
        <v>deleteme</v>
      </c>
      <c r="L69" t="str">
        <f t="shared" si="9"/>
        <v>deleteme</v>
      </c>
      <c r="M69" t="str">
        <f t="shared" si="9"/>
        <v>deleteme</v>
      </c>
      <c r="N69" t="str">
        <f t="shared" si="9"/>
        <v>deleteme</v>
      </c>
      <c r="O69" t="str">
        <f t="shared" si="9"/>
        <v>deleteme</v>
      </c>
      <c r="P69" t="str">
        <f t="shared" si="9"/>
        <v>Edge("N16","N9",167)</v>
      </c>
      <c r="Q69" t="str">
        <f t="shared" si="9"/>
        <v>deleteme</v>
      </c>
      <c r="R69" t="str">
        <f t="shared" si="9"/>
        <v>Edge("N16","N11",322)</v>
      </c>
      <c r="S69" t="str">
        <f t="shared" si="9"/>
        <v>deleteme</v>
      </c>
      <c r="T69" t="str">
        <f t="shared" si="9"/>
        <v>deleteme</v>
      </c>
      <c r="U69" t="str">
        <f t="shared" si="9"/>
        <v>deleteme</v>
      </c>
      <c r="V69" t="str">
        <f t="shared" si="9"/>
        <v>deleteme</v>
      </c>
      <c r="W69" t="str">
        <f t="shared" si="9"/>
        <v>deleteme</v>
      </c>
      <c r="X69" t="str">
        <f t="shared" si="9"/>
        <v>deleteme</v>
      </c>
      <c r="Y69" t="str">
        <f t="shared" si="9"/>
        <v>deleteme</v>
      </c>
      <c r="Z69" t="str">
        <f t="shared" si="9"/>
        <v>deleteme</v>
      </c>
      <c r="AA69" t="str">
        <f t="shared" si="9"/>
        <v>deleteme</v>
      </c>
      <c r="AB69" t="str">
        <f t="shared" si="9"/>
        <v>deleteme</v>
      </c>
      <c r="AC69" t="str">
        <f t="shared" si="9"/>
        <v>deleteme</v>
      </c>
      <c r="AD69" t="str">
        <f t="shared" si="9"/>
        <v>deleteme</v>
      </c>
      <c r="AE69" t="str">
        <f t="shared" si="9"/>
        <v>deleteme</v>
      </c>
      <c r="AF69" t="str">
        <f t="shared" si="9"/>
        <v>deleteme</v>
      </c>
    </row>
    <row r="70" spans="1:32" x14ac:dyDescent="0.35">
      <c r="H70" t="str">
        <f t="shared" si="8"/>
        <v>deleteme</v>
      </c>
      <c r="I70" t="str">
        <f t="shared" si="9"/>
        <v>deleteme</v>
      </c>
      <c r="J70" t="str">
        <f t="shared" si="9"/>
        <v>Edge("N17","N3",226)</v>
      </c>
      <c r="K70" t="str">
        <f t="shared" si="9"/>
        <v>deleteme</v>
      </c>
      <c r="L70" t="str">
        <f t="shared" si="9"/>
        <v>deleteme</v>
      </c>
      <c r="M70" t="str">
        <f t="shared" si="9"/>
        <v>deleteme</v>
      </c>
      <c r="N70" t="str">
        <f t="shared" si="9"/>
        <v>deleteme</v>
      </c>
      <c r="O70" t="str">
        <f t="shared" si="9"/>
        <v>deleteme</v>
      </c>
      <c r="P70" t="str">
        <f t="shared" si="9"/>
        <v>deleteme</v>
      </c>
      <c r="Q70" t="str">
        <f t="shared" si="9"/>
        <v>Edge("N17","N10",1056)</v>
      </c>
      <c r="R70" t="str">
        <f t="shared" si="9"/>
        <v>deleteme</v>
      </c>
      <c r="S70" t="str">
        <f t="shared" si="9"/>
        <v>deleteme</v>
      </c>
      <c r="T70" t="str">
        <f t="shared" si="9"/>
        <v>deleteme</v>
      </c>
      <c r="U70" t="str">
        <f t="shared" si="9"/>
        <v>deleteme</v>
      </c>
      <c r="V70" t="str">
        <f t="shared" si="9"/>
        <v>deleteme</v>
      </c>
      <c r="W70" t="str">
        <f t="shared" si="9"/>
        <v>deleteme</v>
      </c>
      <c r="X70" t="str">
        <f t="shared" si="9"/>
        <v>deleteme</v>
      </c>
      <c r="Y70" t="str">
        <f t="shared" si="9"/>
        <v>Edge("N17","N18",272)</v>
      </c>
      <c r="Z70" t="str">
        <f t="shared" si="9"/>
        <v>deleteme</v>
      </c>
      <c r="AA70" t="str">
        <f t="shared" si="9"/>
        <v>deleteme</v>
      </c>
      <c r="AB70" t="str">
        <f t="shared" si="9"/>
        <v>deleteme</v>
      </c>
      <c r="AC70" t="str">
        <f t="shared" si="9"/>
        <v>Edge("N17","N22",440)</v>
      </c>
      <c r="AD70" t="str">
        <f t="shared" si="9"/>
        <v>deleteme</v>
      </c>
      <c r="AE70" t="str">
        <f t="shared" si="9"/>
        <v>deleteme</v>
      </c>
      <c r="AF70" t="str">
        <f t="shared" si="9"/>
        <v>deleteme</v>
      </c>
    </row>
    <row r="71" spans="1:32" x14ac:dyDescent="0.35">
      <c r="H71" t="str">
        <f t="shared" si="8"/>
        <v>deleteme</v>
      </c>
      <c r="I71" t="str">
        <f t="shared" si="9"/>
        <v>Edge("N18","N2",282)</v>
      </c>
      <c r="J71" t="str">
        <f t="shared" si="9"/>
        <v>Edge("N18","N3",197)</v>
      </c>
      <c r="K71" t="str">
        <f t="shared" si="9"/>
        <v>deleteme</v>
      </c>
      <c r="L71" t="str">
        <f t="shared" si="9"/>
        <v>deleteme</v>
      </c>
      <c r="M71" t="str">
        <f t="shared" si="9"/>
        <v>deleteme</v>
      </c>
      <c r="N71" t="str">
        <f t="shared" si="9"/>
        <v>deleteme</v>
      </c>
      <c r="O71" t="str">
        <f t="shared" si="9"/>
        <v>deleteme</v>
      </c>
      <c r="P71" t="str">
        <f t="shared" si="9"/>
        <v>deleteme</v>
      </c>
      <c r="Q71" t="str">
        <f t="shared" si="9"/>
        <v>deleteme</v>
      </c>
      <c r="R71" t="str">
        <f t="shared" si="9"/>
        <v>deleteme</v>
      </c>
      <c r="S71" t="str">
        <f t="shared" si="9"/>
        <v>deleteme</v>
      </c>
      <c r="T71" t="str">
        <f t="shared" si="9"/>
        <v>deleteme</v>
      </c>
      <c r="U71" t="str">
        <f t="shared" si="9"/>
        <v>deleteme</v>
      </c>
      <c r="V71" t="str">
        <f t="shared" si="9"/>
        <v>deleteme</v>
      </c>
      <c r="W71" t="str">
        <f t="shared" si="9"/>
        <v>deleteme</v>
      </c>
      <c r="X71" t="str">
        <f t="shared" si="9"/>
        <v>Edge("N18","N17",423)</v>
      </c>
      <c r="Y71" t="str">
        <f t="shared" si="9"/>
        <v>deleteme</v>
      </c>
      <c r="Z71" t="str">
        <f t="shared" si="9"/>
        <v>deleteme</v>
      </c>
      <c r="AA71" t="str">
        <f t="shared" si="9"/>
        <v>deleteme</v>
      </c>
      <c r="AB71" t="str">
        <f t="shared" si="9"/>
        <v>deleteme</v>
      </c>
      <c r="AC71" t="str">
        <f t="shared" si="9"/>
        <v>Edge("N18","N22",463)</v>
      </c>
      <c r="AD71" t="str">
        <f t="shared" si="9"/>
        <v>deleteme</v>
      </c>
      <c r="AE71" t="str">
        <f t="shared" si="9"/>
        <v>deleteme</v>
      </c>
      <c r="AF71" t="str">
        <f t="shared" si="9"/>
        <v>deleteme</v>
      </c>
    </row>
    <row r="72" spans="1:32" x14ac:dyDescent="0.35">
      <c r="H72" t="str">
        <f t="shared" si="8"/>
        <v>deleteme</v>
      </c>
      <c r="I72" t="str">
        <f t="shared" si="9"/>
        <v>deleteme</v>
      </c>
      <c r="J72" t="str">
        <f t="shared" si="9"/>
        <v>deleteme</v>
      </c>
      <c r="K72" t="str">
        <f t="shared" si="9"/>
        <v>deleteme</v>
      </c>
      <c r="L72" t="str">
        <f t="shared" si="9"/>
        <v>deleteme</v>
      </c>
      <c r="M72" t="str">
        <f t="shared" si="9"/>
        <v>deleteme</v>
      </c>
      <c r="N72" t="str">
        <f t="shared" si="9"/>
        <v>deleteme</v>
      </c>
      <c r="O72" t="str">
        <f t="shared" si="9"/>
        <v>Edge("N19","N8",164)</v>
      </c>
      <c r="P72" t="str">
        <f t="shared" si="9"/>
        <v>deleteme</v>
      </c>
      <c r="Q72" t="str">
        <f t="shared" si="9"/>
        <v>deleteme</v>
      </c>
      <c r="R72" t="str">
        <f t="shared" si="9"/>
        <v>deleteme</v>
      </c>
      <c r="S72" t="str">
        <f t="shared" si="9"/>
        <v>deleteme</v>
      </c>
      <c r="T72" t="str">
        <f t="shared" si="9"/>
        <v>deleteme</v>
      </c>
      <c r="U72" t="str">
        <f t="shared" si="9"/>
        <v>deleteme</v>
      </c>
      <c r="V72" t="str">
        <f t="shared" si="9"/>
        <v>deleteme</v>
      </c>
      <c r="W72" t="str">
        <f t="shared" si="9"/>
        <v>deleteme</v>
      </c>
      <c r="X72" t="str">
        <f t="shared" si="9"/>
        <v>deleteme</v>
      </c>
      <c r="Y72" t="str">
        <f t="shared" si="9"/>
        <v>deleteme</v>
      </c>
      <c r="Z72" t="str">
        <f t="shared" si="9"/>
        <v>deleteme</v>
      </c>
      <c r="AA72" t="str">
        <f t="shared" si="9"/>
        <v>Edge("N19","N20",528)</v>
      </c>
      <c r="AB72" t="str">
        <f t="shared" si="9"/>
        <v>deleteme</v>
      </c>
      <c r="AC72" t="str">
        <f t="shared" si="9"/>
        <v>deleteme</v>
      </c>
      <c r="AD72" t="str">
        <f t="shared" si="9"/>
        <v>deleteme</v>
      </c>
      <c r="AE72" t="str">
        <f t="shared" si="9"/>
        <v>deleteme</v>
      </c>
      <c r="AF72" t="str">
        <f t="shared" si="9"/>
        <v>Edge("N19","N25",528)</v>
      </c>
    </row>
    <row r="73" spans="1:32" x14ac:dyDescent="0.35">
      <c r="H73" t="str">
        <f t="shared" si="8"/>
        <v>deleteme</v>
      </c>
      <c r="I73" t="str">
        <f t="shared" si="9"/>
        <v>deleteme</v>
      </c>
      <c r="J73" t="str">
        <f t="shared" si="9"/>
        <v>deleteme</v>
      </c>
      <c r="K73" t="str">
        <f t="shared" si="9"/>
        <v>deleteme</v>
      </c>
      <c r="L73" t="str">
        <f t="shared" si="9"/>
        <v>deleteme</v>
      </c>
      <c r="M73" t="str">
        <f t="shared" si="9"/>
        <v>deleteme</v>
      </c>
      <c r="N73" t="str">
        <f t="shared" si="9"/>
        <v>deleteme</v>
      </c>
      <c r="O73" t="str">
        <f t="shared" si="9"/>
        <v>deleteme</v>
      </c>
      <c r="P73" t="str">
        <f t="shared" si="9"/>
        <v>deleteme</v>
      </c>
      <c r="Q73" t="str">
        <f t="shared" si="9"/>
        <v>deleteme</v>
      </c>
      <c r="R73" t="str">
        <f t="shared" si="9"/>
        <v>deleteme</v>
      </c>
      <c r="S73" t="str">
        <f t="shared" si="9"/>
        <v>Edge("N20","N12",463)</v>
      </c>
      <c r="T73" t="str">
        <f t="shared" si="9"/>
        <v>deleteme</v>
      </c>
      <c r="U73" t="str">
        <f t="shared" si="9"/>
        <v>deleteme</v>
      </c>
      <c r="V73" t="str">
        <f t="shared" si="9"/>
        <v>deleteme</v>
      </c>
      <c r="W73" t="str">
        <f t="shared" si="9"/>
        <v>deleteme</v>
      </c>
      <c r="X73" t="str">
        <f t="shared" si="9"/>
        <v>deleteme</v>
      </c>
      <c r="Y73" t="str">
        <f t="shared" si="9"/>
        <v>deleteme</v>
      </c>
      <c r="Z73" t="str">
        <f t="shared" si="9"/>
        <v>Edge("N20","N19",528)</v>
      </c>
      <c r="AA73" t="str">
        <f t="shared" si="9"/>
        <v>deleteme</v>
      </c>
      <c r="AB73" t="str">
        <f t="shared" si="9"/>
        <v>Edge("N20","N21",528)</v>
      </c>
      <c r="AC73" t="str">
        <f t="shared" si="9"/>
        <v>deleteme</v>
      </c>
      <c r="AD73" t="str">
        <f t="shared" si="9"/>
        <v>deleteme</v>
      </c>
      <c r="AE73" t="str">
        <f t="shared" si="9"/>
        <v>deleteme</v>
      </c>
      <c r="AF73" t="str">
        <f t="shared" si="9"/>
        <v>deleteme</v>
      </c>
    </row>
    <row r="74" spans="1:32" x14ac:dyDescent="0.35">
      <c r="H74" t="str">
        <f t="shared" si="8"/>
        <v>deleteme</v>
      </c>
      <c r="I74" t="str">
        <f t="shared" si="9"/>
        <v>deleteme</v>
      </c>
      <c r="J74" t="str">
        <f t="shared" si="9"/>
        <v>deleteme</v>
      </c>
      <c r="K74" t="str">
        <f t="shared" si="9"/>
        <v>deleteme</v>
      </c>
      <c r="L74" t="str">
        <f t="shared" si="9"/>
        <v>deleteme</v>
      </c>
      <c r="M74" t="str">
        <f t="shared" si="9"/>
        <v>deleteme</v>
      </c>
      <c r="N74" t="str">
        <f t="shared" si="9"/>
        <v>deleteme</v>
      </c>
      <c r="O74" t="str">
        <f t="shared" si="9"/>
        <v>deleteme</v>
      </c>
      <c r="P74" t="str">
        <f t="shared" si="9"/>
        <v>deleteme</v>
      </c>
      <c r="Q74" t="str">
        <f t="shared" si="9"/>
        <v>deleteme</v>
      </c>
      <c r="R74" t="str">
        <f t="shared" si="9"/>
        <v>Edge("N21","N11",217)</v>
      </c>
      <c r="S74" t="str">
        <f t="shared" si="9"/>
        <v>Edge("N21","N12",364)</v>
      </c>
      <c r="T74" t="str">
        <f t="shared" si="9"/>
        <v>deleteme</v>
      </c>
      <c r="U74" t="str">
        <f t="shared" si="9"/>
        <v>deleteme</v>
      </c>
      <c r="V74" t="str">
        <f t="shared" si="9"/>
        <v>deleteme</v>
      </c>
      <c r="W74" t="str">
        <f t="shared" si="9"/>
        <v>deleteme</v>
      </c>
      <c r="X74" t="str">
        <f t="shared" si="9"/>
        <v>deleteme</v>
      </c>
      <c r="Y74" t="str">
        <f t="shared" si="9"/>
        <v>deleteme</v>
      </c>
      <c r="Z74" t="str">
        <f t="shared" si="9"/>
        <v>deleteme</v>
      </c>
      <c r="AA74" t="str">
        <f t="shared" si="9"/>
        <v>Edge("N21","N20",528)</v>
      </c>
      <c r="AB74" t="str">
        <f t="shared" si="9"/>
        <v>deleteme</v>
      </c>
      <c r="AC74" t="str">
        <f t="shared" si="9"/>
        <v>deleteme</v>
      </c>
      <c r="AD74" t="str">
        <f t="shared" si="9"/>
        <v>Edge("N21","N23",207)</v>
      </c>
      <c r="AE74" t="str">
        <f t="shared" si="9"/>
        <v>deleteme</v>
      </c>
      <c r="AF74" t="str">
        <f t="shared" si="9"/>
        <v>deleteme</v>
      </c>
    </row>
    <row r="75" spans="1:32" x14ac:dyDescent="0.35">
      <c r="H75" t="str">
        <f t="shared" si="8"/>
        <v>deleteme</v>
      </c>
      <c r="I75" t="str">
        <f t="shared" si="9"/>
        <v>deleteme</v>
      </c>
      <c r="J75" t="str">
        <f t="shared" si="9"/>
        <v>deleteme</v>
      </c>
      <c r="K75" t="str">
        <f t="shared" si="9"/>
        <v>deleteme</v>
      </c>
      <c r="L75" t="str">
        <f t="shared" si="9"/>
        <v>deleteme</v>
      </c>
      <c r="M75" t="str">
        <f t="shared" si="9"/>
        <v>deleteme</v>
      </c>
      <c r="N75" t="str">
        <f t="shared" si="9"/>
        <v>deleteme</v>
      </c>
      <c r="O75" t="str">
        <f t="shared" si="9"/>
        <v>deleteme</v>
      </c>
      <c r="P75" t="str">
        <f t="shared" si="9"/>
        <v>deleteme</v>
      </c>
      <c r="Q75" t="str">
        <f t="shared" si="9"/>
        <v>deleteme</v>
      </c>
      <c r="R75" t="str">
        <f t="shared" si="9"/>
        <v>deleteme</v>
      </c>
      <c r="S75" t="str">
        <f t="shared" si="9"/>
        <v>deleteme</v>
      </c>
      <c r="T75" t="str">
        <f t="shared" si="9"/>
        <v>deleteme</v>
      </c>
      <c r="U75" t="str">
        <f t="shared" si="9"/>
        <v>deleteme</v>
      </c>
      <c r="V75" t="str">
        <f t="shared" si="9"/>
        <v>deleteme</v>
      </c>
      <c r="W75" t="str">
        <f t="shared" si="9"/>
        <v>deleteme</v>
      </c>
      <c r="X75" t="str">
        <f t="shared" si="9"/>
        <v>Edge("N22","N17",440)</v>
      </c>
      <c r="Y75" t="str">
        <f t="shared" si="9"/>
        <v>Edge("N22","N18",463)</v>
      </c>
      <c r="Z75" t="str">
        <f t="shared" si="9"/>
        <v>deleteme</v>
      </c>
      <c r="AA75" t="str">
        <f t="shared" si="9"/>
        <v>deleteme</v>
      </c>
      <c r="AB75" t="str">
        <f t="shared" si="9"/>
        <v>deleteme</v>
      </c>
      <c r="AC75" t="str">
        <f t="shared" si="9"/>
        <v>deleteme</v>
      </c>
      <c r="AD75" t="str">
        <f t="shared" ref="I75:AF78" si="10">IF(LEN(AD49)&gt;0,_xlfn.CONCAT("Edge(""","N",$B23,"""",",","""","N",AD$1,"""",",",LEFT(AD49,LEN(AD49)-3),")"),"deleteme")</f>
        <v>Edge("N22","N23",308)</v>
      </c>
      <c r="AE75" t="str">
        <f t="shared" si="10"/>
        <v>deleteme</v>
      </c>
      <c r="AF75" t="str">
        <f t="shared" si="10"/>
        <v>deleteme</v>
      </c>
    </row>
    <row r="76" spans="1:32" x14ac:dyDescent="0.35">
      <c r="H76" t="str">
        <f t="shared" si="8"/>
        <v>deleteme</v>
      </c>
      <c r="I76" t="str">
        <f t="shared" si="10"/>
        <v>deleteme</v>
      </c>
      <c r="J76" t="str">
        <f t="shared" si="10"/>
        <v>deleteme</v>
      </c>
      <c r="K76" t="str">
        <f t="shared" si="10"/>
        <v>deleteme</v>
      </c>
      <c r="L76" t="str">
        <f t="shared" si="10"/>
        <v>deleteme</v>
      </c>
      <c r="M76" t="str">
        <f t="shared" si="10"/>
        <v>deleteme</v>
      </c>
      <c r="N76" t="str">
        <f t="shared" si="10"/>
        <v>deleteme</v>
      </c>
      <c r="O76" t="str">
        <f t="shared" si="10"/>
        <v>deleteme</v>
      </c>
      <c r="P76" t="str">
        <f t="shared" si="10"/>
        <v>deleteme</v>
      </c>
      <c r="Q76" t="str">
        <f t="shared" si="10"/>
        <v>Edge("N23","N10",292)</v>
      </c>
      <c r="R76" t="str">
        <f t="shared" si="10"/>
        <v>deleteme</v>
      </c>
      <c r="S76" t="str">
        <f t="shared" si="10"/>
        <v>deleteme</v>
      </c>
      <c r="T76" t="str">
        <f t="shared" si="10"/>
        <v>deleteme</v>
      </c>
      <c r="U76" t="str">
        <f t="shared" si="10"/>
        <v>deleteme</v>
      </c>
      <c r="V76" t="str">
        <f t="shared" si="10"/>
        <v>deleteme</v>
      </c>
      <c r="W76" t="str">
        <f t="shared" si="10"/>
        <v>deleteme</v>
      </c>
      <c r="X76" t="str">
        <f t="shared" si="10"/>
        <v>deleteme</v>
      </c>
      <c r="Y76" t="str">
        <f t="shared" si="10"/>
        <v>deleteme</v>
      </c>
      <c r="Z76" t="str">
        <f t="shared" si="10"/>
        <v>deleteme</v>
      </c>
      <c r="AA76" t="str">
        <f t="shared" si="10"/>
        <v>deleteme</v>
      </c>
      <c r="AB76" t="str">
        <f t="shared" si="10"/>
        <v>Edge("N23","N21",207)</v>
      </c>
      <c r="AC76" t="str">
        <f t="shared" si="10"/>
        <v>Edge("N23","N22",249)</v>
      </c>
      <c r="AD76" t="str">
        <f t="shared" si="10"/>
        <v>deleteme</v>
      </c>
      <c r="AE76" t="str">
        <f t="shared" si="10"/>
        <v>deleteme</v>
      </c>
      <c r="AF76" t="str">
        <f t="shared" si="10"/>
        <v>deleteme</v>
      </c>
    </row>
    <row r="77" spans="1:32" x14ac:dyDescent="0.35">
      <c r="H77" t="str">
        <f t="shared" si="8"/>
        <v>deleteme</v>
      </c>
      <c r="I77" t="str">
        <f t="shared" si="10"/>
        <v>deleteme</v>
      </c>
      <c r="J77" t="str">
        <f t="shared" si="10"/>
        <v>deleteme</v>
      </c>
      <c r="K77" t="str">
        <f t="shared" si="10"/>
        <v>deleteme</v>
      </c>
      <c r="L77" t="str">
        <f t="shared" si="10"/>
        <v>deleteme</v>
      </c>
      <c r="M77" t="str">
        <f t="shared" si="10"/>
        <v>Edge("N24","N6",141)</v>
      </c>
      <c r="N77" t="str">
        <f t="shared" si="10"/>
        <v>deleteme</v>
      </c>
      <c r="O77" t="str">
        <f t="shared" si="10"/>
        <v>deleteme</v>
      </c>
      <c r="P77" t="str">
        <f t="shared" si="10"/>
        <v>deleteme</v>
      </c>
      <c r="Q77" t="str">
        <f t="shared" si="10"/>
        <v>deleteme</v>
      </c>
      <c r="R77" t="str">
        <f t="shared" si="10"/>
        <v>deleteme</v>
      </c>
      <c r="S77" t="str">
        <f t="shared" si="10"/>
        <v>deleteme</v>
      </c>
      <c r="T77" t="str">
        <f t="shared" si="10"/>
        <v>deleteme</v>
      </c>
      <c r="U77" t="str">
        <f t="shared" si="10"/>
        <v>Edge("N24","N14",341)</v>
      </c>
      <c r="V77" t="str">
        <f t="shared" si="10"/>
        <v>Edge("N24","N15",528)</v>
      </c>
      <c r="W77" t="str">
        <f t="shared" si="10"/>
        <v>deleteme</v>
      </c>
      <c r="X77" t="str">
        <f t="shared" si="10"/>
        <v>deleteme</v>
      </c>
      <c r="Y77" t="str">
        <f t="shared" si="10"/>
        <v>deleteme</v>
      </c>
      <c r="Z77" t="str">
        <f t="shared" si="10"/>
        <v>deleteme</v>
      </c>
      <c r="AA77" t="str">
        <f t="shared" si="10"/>
        <v>deleteme</v>
      </c>
      <c r="AB77" t="str">
        <f t="shared" si="10"/>
        <v>deleteme</v>
      </c>
      <c r="AC77" t="str">
        <f t="shared" si="10"/>
        <v>deleteme</v>
      </c>
      <c r="AD77" t="str">
        <f t="shared" si="10"/>
        <v>deleteme</v>
      </c>
      <c r="AE77" t="str">
        <f t="shared" si="10"/>
        <v>deleteme</v>
      </c>
      <c r="AF77" t="str">
        <f t="shared" si="10"/>
        <v>Edge("N24","N25",308)</v>
      </c>
    </row>
    <row r="78" spans="1:32" x14ac:dyDescent="0.35">
      <c r="H78" t="str">
        <f t="shared" si="8"/>
        <v>deleteme</v>
      </c>
      <c r="I78" t="str">
        <f t="shared" si="10"/>
        <v>deleteme</v>
      </c>
      <c r="J78" t="str">
        <f t="shared" si="10"/>
        <v>deleteme</v>
      </c>
      <c r="K78" t="str">
        <f t="shared" si="10"/>
        <v>deleteme</v>
      </c>
      <c r="L78" t="str">
        <f t="shared" si="10"/>
        <v>deleteme</v>
      </c>
      <c r="M78" t="str">
        <f t="shared" si="10"/>
        <v>Edge("N25","N6",164)</v>
      </c>
      <c r="N78" t="str">
        <f t="shared" si="10"/>
        <v>Edge("N25","N7",213)</v>
      </c>
      <c r="O78" t="str">
        <f t="shared" si="10"/>
        <v>deleteme</v>
      </c>
      <c r="P78" t="str">
        <f t="shared" si="10"/>
        <v>deleteme</v>
      </c>
      <c r="Q78" t="str">
        <f t="shared" si="10"/>
        <v>deleteme</v>
      </c>
      <c r="R78" t="str">
        <f t="shared" si="10"/>
        <v>deleteme</v>
      </c>
      <c r="S78" t="str">
        <f t="shared" si="10"/>
        <v>deleteme</v>
      </c>
      <c r="T78" t="str">
        <f t="shared" si="10"/>
        <v>deleteme</v>
      </c>
      <c r="U78" t="str">
        <f t="shared" si="10"/>
        <v>deleteme</v>
      </c>
      <c r="V78" t="str">
        <f t="shared" si="10"/>
        <v>deleteme</v>
      </c>
      <c r="W78" t="str">
        <f t="shared" si="10"/>
        <v>deleteme</v>
      </c>
      <c r="X78" t="str">
        <f t="shared" si="10"/>
        <v>deleteme</v>
      </c>
      <c r="Y78" t="str">
        <f t="shared" si="10"/>
        <v>deleteme</v>
      </c>
      <c r="Z78" t="str">
        <f t="shared" si="10"/>
        <v>Edge("N25","N19",528)</v>
      </c>
      <c r="AA78" t="str">
        <f t="shared" si="10"/>
        <v>deleteme</v>
      </c>
      <c r="AB78" t="str">
        <f t="shared" si="10"/>
        <v>deleteme</v>
      </c>
      <c r="AC78" t="str">
        <f t="shared" si="10"/>
        <v>deleteme</v>
      </c>
      <c r="AD78" t="str">
        <f t="shared" si="10"/>
        <v>deleteme</v>
      </c>
      <c r="AE78" t="str">
        <f t="shared" si="10"/>
        <v>Edge("N25","N24",308)</v>
      </c>
      <c r="AF78" t="str">
        <f t="shared" si="10"/>
        <v>deleteme</v>
      </c>
    </row>
    <row r="80" spans="1:32" x14ac:dyDescent="0.35">
      <c r="A80" t="s">
        <v>169</v>
      </c>
      <c r="H80" t="s">
        <v>254</v>
      </c>
      <c r="I80" t="s">
        <v>251</v>
      </c>
      <c r="J80" t="s">
        <v>255</v>
      </c>
      <c r="K80" t="s">
        <v>263</v>
      </c>
      <c r="L80" t="s">
        <v>252</v>
      </c>
      <c r="M80" t="s">
        <v>285</v>
      </c>
      <c r="N80" t="s">
        <v>286</v>
      </c>
      <c r="O80" t="s">
        <v>287</v>
      </c>
      <c r="P80" t="s">
        <v>288</v>
      </c>
      <c r="Q80" t="s">
        <v>261</v>
      </c>
      <c r="R80" t="s">
        <v>275</v>
      </c>
      <c r="S80" t="s">
        <v>279</v>
      </c>
      <c r="T80" t="s">
        <v>264</v>
      </c>
      <c r="U80" t="s">
        <v>265</v>
      </c>
      <c r="V80" t="s">
        <v>253</v>
      </c>
      <c r="W80" t="s">
        <v>273</v>
      </c>
      <c r="X80" t="s">
        <v>258</v>
      </c>
      <c r="Y80" t="s">
        <v>256</v>
      </c>
      <c r="Z80" t="s">
        <v>271</v>
      </c>
      <c r="AA80" t="s">
        <v>283</v>
      </c>
      <c r="AB80" t="s">
        <v>281</v>
      </c>
      <c r="AC80" t="s">
        <v>302</v>
      </c>
      <c r="AD80" t="s">
        <v>277</v>
      </c>
      <c r="AE80" t="s">
        <v>266</v>
      </c>
      <c r="AF80" t="s">
        <v>267</v>
      </c>
    </row>
    <row r="81" spans="1:32" x14ac:dyDescent="0.35">
      <c r="H81" t="s">
        <v>262</v>
      </c>
      <c r="I81" t="s">
        <v>257</v>
      </c>
      <c r="J81" t="s">
        <v>299</v>
      </c>
      <c r="K81" t="s">
        <v>274</v>
      </c>
      <c r="L81" t="s">
        <v>260</v>
      </c>
      <c r="M81" t="s">
        <v>290</v>
      </c>
      <c r="N81" t="s">
        <v>328</v>
      </c>
      <c r="O81" t="s">
        <v>307</v>
      </c>
      <c r="P81" t="s">
        <v>297</v>
      </c>
      <c r="Q81" t="s">
        <v>278</v>
      </c>
      <c r="R81" t="s">
        <v>282</v>
      </c>
      <c r="S81" t="s">
        <v>310</v>
      </c>
      <c r="T81" t="s">
        <v>268</v>
      </c>
      <c r="U81" t="s">
        <v>289</v>
      </c>
      <c r="V81" t="s">
        <v>292</v>
      </c>
      <c r="W81" t="s">
        <v>280</v>
      </c>
      <c r="X81" t="s">
        <v>276</v>
      </c>
      <c r="Y81" t="s">
        <v>259</v>
      </c>
      <c r="Z81" t="s">
        <v>311</v>
      </c>
      <c r="AA81" t="s">
        <v>308</v>
      </c>
      <c r="AB81" t="s">
        <v>284</v>
      </c>
      <c r="AC81" t="s">
        <v>306</v>
      </c>
      <c r="AD81" t="s">
        <v>316</v>
      </c>
      <c r="AE81" t="s">
        <v>293</v>
      </c>
      <c r="AF81" t="s">
        <v>269</v>
      </c>
    </row>
    <row r="82" spans="1:32" x14ac:dyDescent="0.35">
      <c r="H82" t="s">
        <v>294</v>
      </c>
      <c r="I82" t="s">
        <v>303</v>
      </c>
      <c r="J82" t="s">
        <v>304</v>
      </c>
      <c r="M82" t="s">
        <v>323</v>
      </c>
      <c r="Q82" t="s">
        <v>300</v>
      </c>
      <c r="R82" t="s">
        <v>298</v>
      </c>
      <c r="S82" t="s">
        <v>314</v>
      </c>
      <c r="T82" t="s">
        <v>270</v>
      </c>
      <c r="U82" t="s">
        <v>295</v>
      </c>
      <c r="V82" t="s">
        <v>325</v>
      </c>
      <c r="X82" t="s">
        <v>305</v>
      </c>
      <c r="Y82" t="s">
        <v>301</v>
      </c>
      <c r="Z82" t="s">
        <v>329</v>
      </c>
      <c r="AA82" t="s">
        <v>315</v>
      </c>
      <c r="AB82" t="s">
        <v>312</v>
      </c>
      <c r="AC82" t="s">
        <v>322</v>
      </c>
      <c r="AD82" t="s">
        <v>319</v>
      </c>
      <c r="AE82" t="s">
        <v>296</v>
      </c>
      <c r="AF82" t="s">
        <v>309</v>
      </c>
    </row>
    <row r="83" spans="1:32" x14ac:dyDescent="0.35">
      <c r="M83" t="s">
        <v>327</v>
      </c>
      <c r="Q83" t="s">
        <v>320</v>
      </c>
      <c r="R83" t="s">
        <v>313</v>
      </c>
      <c r="T83" t="s">
        <v>272</v>
      </c>
      <c r="U83" t="s">
        <v>324</v>
      </c>
      <c r="X83" t="s">
        <v>317</v>
      </c>
      <c r="Y83" t="s">
        <v>318</v>
      </c>
      <c r="AB83" t="s">
        <v>321</v>
      </c>
      <c r="AE83" t="s">
        <v>330</v>
      </c>
      <c r="AF83" t="s">
        <v>326</v>
      </c>
    </row>
    <row r="84" spans="1:32" x14ac:dyDescent="0.35">
      <c r="T84" t="s">
        <v>291</v>
      </c>
    </row>
    <row r="85" spans="1:32" x14ac:dyDescent="0.35">
      <c r="A85" t="s">
        <v>170</v>
      </c>
    </row>
    <row r="86" spans="1:32" x14ac:dyDescent="0.35">
      <c r="A86" t="s">
        <v>171</v>
      </c>
      <c r="B86" t="s">
        <v>254</v>
      </c>
      <c r="D86" t="str">
        <f>_xlfn.CONCAT(A86,"=",B86)</f>
        <v>e1=Edge("N2","N1",121)</v>
      </c>
    </row>
    <row r="87" spans="1:32" x14ac:dyDescent="0.35">
      <c r="A87" t="s">
        <v>172</v>
      </c>
      <c r="B87" t="s">
        <v>251</v>
      </c>
      <c r="D87" t="str">
        <f t="shared" ref="D87:D135" si="11">_xlfn.CONCAT(A87,"=",B87)</f>
        <v>e2=Edge("N1","N2",121)</v>
      </c>
    </row>
    <row r="88" spans="1:32" x14ac:dyDescent="0.35">
      <c r="A88" t="s">
        <v>173</v>
      </c>
      <c r="B88" t="s">
        <v>255</v>
      </c>
      <c r="D88" t="str">
        <f t="shared" si="11"/>
        <v>e3=Edge("N2","N3",279)</v>
      </c>
    </row>
    <row r="89" spans="1:32" x14ac:dyDescent="0.35">
      <c r="A89" t="s">
        <v>174</v>
      </c>
      <c r="B89" t="s">
        <v>263</v>
      </c>
      <c r="D89" t="str">
        <f t="shared" si="11"/>
        <v>e4=Edge("N5","N4",121)</v>
      </c>
    </row>
    <row r="90" spans="1:32" x14ac:dyDescent="0.35">
      <c r="A90" t="s">
        <v>175</v>
      </c>
      <c r="B90" t="s">
        <v>252</v>
      </c>
      <c r="D90" t="str">
        <f t="shared" si="11"/>
        <v>e5=Edge("N1","N5",361)</v>
      </c>
    </row>
    <row r="91" spans="1:32" x14ac:dyDescent="0.35">
      <c r="A91" t="s">
        <v>176</v>
      </c>
      <c r="B91" t="s">
        <v>285</v>
      </c>
      <c r="D91" t="str">
        <f t="shared" si="11"/>
        <v>e6=Edge("N13","N6",528)</v>
      </c>
    </row>
    <row r="92" spans="1:32" x14ac:dyDescent="0.35">
      <c r="A92" t="s">
        <v>177</v>
      </c>
      <c r="B92" t="s">
        <v>286</v>
      </c>
      <c r="D92" t="str">
        <f t="shared" si="11"/>
        <v>e7=Edge("N13","N7",128)</v>
      </c>
    </row>
    <row r="93" spans="1:32" x14ac:dyDescent="0.35">
      <c r="A93" t="s">
        <v>178</v>
      </c>
      <c r="B93" t="s">
        <v>287</v>
      </c>
      <c r="D93" t="str">
        <f t="shared" si="11"/>
        <v>e8=Edge("N13","N8",276)</v>
      </c>
    </row>
    <row r="94" spans="1:32" x14ac:dyDescent="0.35">
      <c r="A94" t="s">
        <v>179</v>
      </c>
      <c r="B94" t="s">
        <v>288</v>
      </c>
      <c r="D94" t="str">
        <f t="shared" si="11"/>
        <v>e9=Edge("N13","N9",144)</v>
      </c>
    </row>
    <row r="95" spans="1:32" x14ac:dyDescent="0.35">
      <c r="A95" t="s">
        <v>180</v>
      </c>
      <c r="B95" t="s">
        <v>261</v>
      </c>
      <c r="D95" t="str">
        <f t="shared" si="11"/>
        <v>e10=Edge("N4","N10",312)</v>
      </c>
    </row>
    <row r="96" spans="1:32" x14ac:dyDescent="0.35">
      <c r="A96" t="s">
        <v>181</v>
      </c>
      <c r="B96" t="s">
        <v>275</v>
      </c>
      <c r="D96" t="str">
        <f t="shared" si="11"/>
        <v>e11=Edge("N10","N11",253)</v>
      </c>
    </row>
    <row r="97" spans="1:4" x14ac:dyDescent="0.35">
      <c r="A97" t="s">
        <v>182</v>
      </c>
      <c r="B97" t="s">
        <v>279</v>
      </c>
      <c r="D97" t="str">
        <f t="shared" si="11"/>
        <v>e12=Edge("N11","N12",528)</v>
      </c>
    </row>
    <row r="98" spans="1:4" x14ac:dyDescent="0.35">
      <c r="A98" t="s">
        <v>183</v>
      </c>
      <c r="B98" t="s">
        <v>264</v>
      </c>
      <c r="D98" t="str">
        <f t="shared" si="11"/>
        <v>e13=Edge("N6","N13",528)</v>
      </c>
    </row>
    <row r="99" spans="1:4" x14ac:dyDescent="0.35">
      <c r="A99" t="s">
        <v>184</v>
      </c>
      <c r="B99" t="s">
        <v>265</v>
      </c>
      <c r="D99" t="str">
        <f t="shared" si="11"/>
        <v>e14=Edge("N6","N14",200)</v>
      </c>
    </row>
    <row r="100" spans="1:4" x14ac:dyDescent="0.35">
      <c r="A100" t="s">
        <v>185</v>
      </c>
      <c r="B100" t="s">
        <v>253</v>
      </c>
      <c r="D100" t="str">
        <f t="shared" si="11"/>
        <v>e15=Edge("N1","N15",213)</v>
      </c>
    </row>
    <row r="101" spans="1:4" x14ac:dyDescent="0.35">
      <c r="A101" t="s">
        <v>186</v>
      </c>
      <c r="B101" t="s">
        <v>273</v>
      </c>
      <c r="D101" t="str">
        <f t="shared" si="11"/>
        <v>e16=Edge("N9","N16",167)</v>
      </c>
    </row>
    <row r="102" spans="1:4" x14ac:dyDescent="0.35">
      <c r="A102" t="s">
        <v>187</v>
      </c>
      <c r="B102" t="s">
        <v>258</v>
      </c>
      <c r="D102" t="str">
        <f t="shared" si="11"/>
        <v>e17=Edge("N3","N17",226)</v>
      </c>
    </row>
    <row r="103" spans="1:4" x14ac:dyDescent="0.35">
      <c r="A103" t="s">
        <v>188</v>
      </c>
      <c r="B103" t="s">
        <v>256</v>
      </c>
      <c r="D103" t="str">
        <f t="shared" si="11"/>
        <v>e18=Edge("N2","N18",282)</v>
      </c>
    </row>
    <row r="104" spans="1:4" x14ac:dyDescent="0.35">
      <c r="A104" t="s">
        <v>189</v>
      </c>
      <c r="B104" t="s">
        <v>271</v>
      </c>
      <c r="D104" t="str">
        <f t="shared" si="11"/>
        <v>e19=Edge("N8","N19",164)</v>
      </c>
    </row>
    <row r="105" spans="1:4" x14ac:dyDescent="0.35">
      <c r="A105" t="s">
        <v>190</v>
      </c>
      <c r="B105" t="s">
        <v>283</v>
      </c>
      <c r="D105" t="str">
        <f t="shared" si="11"/>
        <v>e20=Edge("N12","N20",1056)</v>
      </c>
    </row>
    <row r="106" spans="1:4" x14ac:dyDescent="0.35">
      <c r="A106" t="s">
        <v>191</v>
      </c>
      <c r="B106" t="s">
        <v>281</v>
      </c>
      <c r="D106" t="str">
        <f t="shared" si="11"/>
        <v>e21=Edge("N11","N21",217)</v>
      </c>
    </row>
    <row r="107" spans="1:4" x14ac:dyDescent="0.35">
      <c r="A107" t="s">
        <v>192</v>
      </c>
      <c r="B107" t="s">
        <v>302</v>
      </c>
      <c r="D107" t="str">
        <f t="shared" si="11"/>
        <v>e22=Edge("N17","N22",440)</v>
      </c>
    </row>
    <row r="108" spans="1:4" x14ac:dyDescent="0.35">
      <c r="A108" t="s">
        <v>193</v>
      </c>
      <c r="B108" t="s">
        <v>277</v>
      </c>
      <c r="D108" t="str">
        <f t="shared" si="11"/>
        <v>e23=Edge("N10","N23",292)</v>
      </c>
    </row>
    <row r="109" spans="1:4" x14ac:dyDescent="0.35">
      <c r="A109" t="s">
        <v>194</v>
      </c>
      <c r="B109" t="s">
        <v>266</v>
      </c>
      <c r="D109" t="str">
        <f t="shared" si="11"/>
        <v>e24=Edge("N6","N24",135)</v>
      </c>
    </row>
    <row r="110" spans="1:4" x14ac:dyDescent="0.35">
      <c r="A110" t="s">
        <v>195</v>
      </c>
      <c r="B110" t="s">
        <v>267</v>
      </c>
      <c r="D110" t="str">
        <f t="shared" si="11"/>
        <v>e25=Edge("N6","N25",164)</v>
      </c>
    </row>
    <row r="111" spans="1:4" x14ac:dyDescent="0.35">
      <c r="A111" t="s">
        <v>196</v>
      </c>
      <c r="B111" t="s">
        <v>262</v>
      </c>
      <c r="D111" t="str">
        <f t="shared" si="11"/>
        <v>e26=Edge("N5","N1",361)</v>
      </c>
    </row>
    <row r="112" spans="1:4" x14ac:dyDescent="0.35">
      <c r="A112" t="s">
        <v>197</v>
      </c>
      <c r="B112" t="s">
        <v>257</v>
      </c>
      <c r="D112" t="str">
        <f t="shared" si="11"/>
        <v>e27=Edge("N3","N2",279)</v>
      </c>
    </row>
    <row r="113" spans="1:4" x14ac:dyDescent="0.35">
      <c r="A113" t="s">
        <v>198</v>
      </c>
      <c r="B113" t="s">
        <v>299</v>
      </c>
      <c r="D113" t="str">
        <f t="shared" si="11"/>
        <v>e28=Edge("N17","N3",226)</v>
      </c>
    </row>
    <row r="114" spans="1:4" x14ac:dyDescent="0.35">
      <c r="A114" t="s">
        <v>199</v>
      </c>
      <c r="B114" t="s">
        <v>274</v>
      </c>
      <c r="D114" t="str">
        <f t="shared" si="11"/>
        <v>e29=Edge("N10","N4",312)</v>
      </c>
    </row>
    <row r="115" spans="1:4" x14ac:dyDescent="0.35">
      <c r="A115" t="s">
        <v>200</v>
      </c>
      <c r="B115" t="s">
        <v>260</v>
      </c>
      <c r="D115" t="str">
        <f t="shared" si="11"/>
        <v>e30=Edge("N4","N5",121)</v>
      </c>
    </row>
    <row r="116" spans="1:4" x14ac:dyDescent="0.35">
      <c r="A116" t="s">
        <v>201</v>
      </c>
      <c r="B116" t="s">
        <v>290</v>
      </c>
      <c r="D116" t="str">
        <f t="shared" si="11"/>
        <v>e31=Edge("N14","N6",200)</v>
      </c>
    </row>
    <row r="117" spans="1:4" x14ac:dyDescent="0.35">
      <c r="A117" t="s">
        <v>202</v>
      </c>
      <c r="B117" t="s">
        <v>328</v>
      </c>
      <c r="D117" t="str">
        <f t="shared" si="11"/>
        <v>e32=Edge("N25","N7",213)</v>
      </c>
    </row>
    <row r="118" spans="1:4" x14ac:dyDescent="0.35">
      <c r="A118" t="s">
        <v>203</v>
      </c>
      <c r="B118" t="s">
        <v>307</v>
      </c>
      <c r="D118" t="str">
        <f t="shared" si="11"/>
        <v>e33=Edge("N19","N8",164)</v>
      </c>
    </row>
    <row r="119" spans="1:4" x14ac:dyDescent="0.35">
      <c r="A119" t="s">
        <v>204</v>
      </c>
      <c r="B119" t="s">
        <v>297</v>
      </c>
      <c r="D119" t="str">
        <f t="shared" si="11"/>
        <v>e34=Edge("N16","N9",167)</v>
      </c>
    </row>
    <row r="120" spans="1:4" x14ac:dyDescent="0.35">
      <c r="A120" t="s">
        <v>205</v>
      </c>
      <c r="B120" t="s">
        <v>278</v>
      </c>
      <c r="D120" t="str">
        <f t="shared" si="11"/>
        <v>e35=Edge("N11","N10",528)</v>
      </c>
    </row>
    <row r="121" spans="1:4" x14ac:dyDescent="0.35">
      <c r="A121" t="s">
        <v>206</v>
      </c>
      <c r="B121" t="s">
        <v>282</v>
      </c>
      <c r="D121" t="str">
        <f t="shared" si="11"/>
        <v>e36=Edge("N12","N11",305)</v>
      </c>
    </row>
    <row r="122" spans="1:4" x14ac:dyDescent="0.35">
      <c r="A122" t="s">
        <v>207</v>
      </c>
      <c r="B122" t="s">
        <v>310</v>
      </c>
      <c r="D122" t="str">
        <f t="shared" si="11"/>
        <v>e37=Edge("N20","N12",463)</v>
      </c>
    </row>
    <row r="123" spans="1:4" x14ac:dyDescent="0.35">
      <c r="A123" t="s">
        <v>208</v>
      </c>
      <c r="B123" t="s">
        <v>268</v>
      </c>
      <c r="D123" t="str">
        <f t="shared" si="11"/>
        <v>e38=Edge("N7","N13",128)</v>
      </c>
    </row>
    <row r="124" spans="1:4" x14ac:dyDescent="0.35">
      <c r="A124" t="s">
        <v>209</v>
      </c>
      <c r="B124" t="s">
        <v>289</v>
      </c>
      <c r="D124" t="str">
        <f t="shared" si="11"/>
        <v>e39=Edge("N13","N14",325)</v>
      </c>
    </row>
    <row r="125" spans="1:4" x14ac:dyDescent="0.35">
      <c r="A125" t="s">
        <v>210</v>
      </c>
      <c r="B125" t="s">
        <v>292</v>
      </c>
      <c r="D125" t="str">
        <f t="shared" si="11"/>
        <v>e40=Edge("N14","N15",213)</v>
      </c>
    </row>
    <row r="126" spans="1:4" x14ac:dyDescent="0.35">
      <c r="A126" t="s">
        <v>211</v>
      </c>
      <c r="B126" t="s">
        <v>280</v>
      </c>
      <c r="D126" t="str">
        <f t="shared" si="11"/>
        <v>e41=Edge("N11","N16",322)</v>
      </c>
    </row>
    <row r="127" spans="1:4" x14ac:dyDescent="0.35">
      <c r="A127" t="s">
        <v>212</v>
      </c>
      <c r="B127" t="s">
        <v>276</v>
      </c>
      <c r="D127" t="str">
        <f t="shared" si="11"/>
        <v>e42=Edge("N10","N17",1056)</v>
      </c>
    </row>
    <row r="128" spans="1:4" x14ac:dyDescent="0.35">
      <c r="A128" t="s">
        <v>213</v>
      </c>
      <c r="B128" t="s">
        <v>259</v>
      </c>
      <c r="D128" t="str">
        <f t="shared" si="11"/>
        <v>e43=Edge("N3","N18",197)</v>
      </c>
    </row>
    <row r="129" spans="1:4" x14ac:dyDescent="0.35">
      <c r="A129" t="s">
        <v>214</v>
      </c>
      <c r="B129" t="s">
        <v>311</v>
      </c>
      <c r="D129" t="str">
        <f t="shared" si="11"/>
        <v>e44=Edge("N20","N19",528)</v>
      </c>
    </row>
    <row r="130" spans="1:4" x14ac:dyDescent="0.35">
      <c r="A130" t="s">
        <v>215</v>
      </c>
      <c r="B130" t="s">
        <v>308</v>
      </c>
      <c r="D130" t="str">
        <f t="shared" si="11"/>
        <v>e45=Edge("N19","N20",528)</v>
      </c>
    </row>
    <row r="131" spans="1:4" x14ac:dyDescent="0.35">
      <c r="A131" t="s">
        <v>216</v>
      </c>
      <c r="B131" t="s">
        <v>284</v>
      </c>
      <c r="D131" t="str">
        <f t="shared" si="11"/>
        <v>e46=Edge("N12","N21",528)</v>
      </c>
    </row>
    <row r="132" spans="1:4" x14ac:dyDescent="0.35">
      <c r="A132" t="s">
        <v>217</v>
      </c>
      <c r="B132" t="s">
        <v>306</v>
      </c>
      <c r="D132" t="str">
        <f t="shared" si="11"/>
        <v>e47=Edge("N18","N22",463)</v>
      </c>
    </row>
    <row r="133" spans="1:4" x14ac:dyDescent="0.35">
      <c r="A133" t="s">
        <v>218</v>
      </c>
      <c r="B133" t="s">
        <v>316</v>
      </c>
      <c r="D133" t="str">
        <f t="shared" si="11"/>
        <v>e48=Edge("N21","N23",207)</v>
      </c>
    </row>
    <row r="134" spans="1:4" x14ac:dyDescent="0.35">
      <c r="A134" t="s">
        <v>219</v>
      </c>
      <c r="B134" t="s">
        <v>293</v>
      </c>
      <c r="D134" t="str">
        <f t="shared" si="11"/>
        <v>e49=Edge("N14","N24",341)</v>
      </c>
    </row>
    <row r="135" spans="1:4" x14ac:dyDescent="0.35">
      <c r="A135" t="s">
        <v>220</v>
      </c>
      <c r="B135" t="s">
        <v>269</v>
      </c>
      <c r="D135" t="str">
        <f t="shared" si="11"/>
        <v>e50=Edge("N7","N25",213)</v>
      </c>
    </row>
    <row r="136" spans="1:4" x14ac:dyDescent="0.35">
      <c r="A136" t="s">
        <v>221</v>
      </c>
      <c r="B136" t="s">
        <v>294</v>
      </c>
      <c r="D136" t="str">
        <f>_xlfn.CONCAT(A136,"=",B136)</f>
        <v>e51=Edge("N15","N1",213)</v>
      </c>
    </row>
    <row r="137" spans="1:4" x14ac:dyDescent="0.35">
      <c r="A137" t="s">
        <v>222</v>
      </c>
      <c r="B137" t="s">
        <v>303</v>
      </c>
      <c r="D137" t="str">
        <f>_xlfn.CONCAT(A137,"=",B137)</f>
        <v>e52=Edge("N18","N2",282)</v>
      </c>
    </row>
    <row r="138" spans="1:4" x14ac:dyDescent="0.35">
      <c r="A138" t="s">
        <v>223</v>
      </c>
      <c r="B138" t="s">
        <v>304</v>
      </c>
      <c r="D138" t="str">
        <f>_xlfn.CONCAT(A138,"=",B138)</f>
        <v>e53=Edge("N18","N3",197)</v>
      </c>
    </row>
    <row r="139" spans="1:4" x14ac:dyDescent="0.35">
      <c r="A139" t="s">
        <v>224</v>
      </c>
      <c r="B139" t="s">
        <v>323</v>
      </c>
      <c r="D139" t="str">
        <f>_xlfn.CONCAT(A139,"=",B139)</f>
        <v>e54=Edge("N24","N6",141)</v>
      </c>
    </row>
    <row r="140" spans="1:4" x14ac:dyDescent="0.35">
      <c r="A140" t="s">
        <v>225</v>
      </c>
      <c r="B140" t="s">
        <v>300</v>
      </c>
      <c r="D140" t="str">
        <f>_xlfn.CONCAT(A140,"=",B140)</f>
        <v>e55=Edge("N17","N10",1056)</v>
      </c>
    </row>
    <row r="141" spans="1:4" x14ac:dyDescent="0.35">
      <c r="A141" t="s">
        <v>226</v>
      </c>
      <c r="B141" t="s">
        <v>298</v>
      </c>
      <c r="D141" t="str">
        <f>_xlfn.CONCAT(A141,"=",B141)</f>
        <v>e56=Edge("N16","N11",322)</v>
      </c>
    </row>
    <row r="142" spans="1:4" x14ac:dyDescent="0.35">
      <c r="A142" t="s">
        <v>227</v>
      </c>
      <c r="B142" t="s">
        <v>314</v>
      </c>
      <c r="D142" t="str">
        <f>_xlfn.CONCAT(A142,"=",B142)</f>
        <v>e57=Edge("N21","N12",364)</v>
      </c>
    </row>
    <row r="143" spans="1:4" x14ac:dyDescent="0.35">
      <c r="A143" t="s">
        <v>228</v>
      </c>
      <c r="B143" t="s">
        <v>270</v>
      </c>
      <c r="D143" t="str">
        <f>_xlfn.CONCAT(A143,"=",B143)</f>
        <v>e58=Edge("N8","N13",276)</v>
      </c>
    </row>
    <row r="144" spans="1:4" x14ac:dyDescent="0.35">
      <c r="A144" t="s">
        <v>229</v>
      </c>
      <c r="B144" t="s">
        <v>295</v>
      </c>
      <c r="D144" t="str">
        <f>_xlfn.CONCAT(A144,"=",B144)</f>
        <v>e59=Edge("N15","N14",213)</v>
      </c>
    </row>
    <row r="145" spans="1:4" x14ac:dyDescent="0.35">
      <c r="A145" t="s">
        <v>230</v>
      </c>
      <c r="B145" t="s">
        <v>325</v>
      </c>
      <c r="D145" t="str">
        <f>_xlfn.CONCAT(A145,"=",B145)</f>
        <v>e60=Edge("N24","N15",528)</v>
      </c>
    </row>
    <row r="146" spans="1:4" x14ac:dyDescent="0.35">
      <c r="A146" t="s">
        <v>231</v>
      </c>
      <c r="B146" t="s">
        <v>305</v>
      </c>
      <c r="D146" t="str">
        <f>_xlfn.CONCAT(A146,"=",B146)</f>
        <v>e61=Edge("N18","N17",423)</v>
      </c>
    </row>
    <row r="147" spans="1:4" x14ac:dyDescent="0.35">
      <c r="A147" t="s">
        <v>232</v>
      </c>
      <c r="B147" t="s">
        <v>301</v>
      </c>
      <c r="D147" t="str">
        <f>_xlfn.CONCAT(A147,"=",B147)</f>
        <v>e62=Edge("N17","N18",272)</v>
      </c>
    </row>
    <row r="148" spans="1:4" x14ac:dyDescent="0.35">
      <c r="A148" t="s">
        <v>233</v>
      </c>
      <c r="B148" t="s">
        <v>329</v>
      </c>
      <c r="D148" t="str">
        <f>_xlfn.CONCAT(A148,"=",B148)</f>
        <v>e63=Edge("N25","N19",528)</v>
      </c>
    </row>
    <row r="149" spans="1:4" x14ac:dyDescent="0.35">
      <c r="A149" t="s">
        <v>234</v>
      </c>
      <c r="B149" t="s">
        <v>315</v>
      </c>
      <c r="D149" t="str">
        <f>_xlfn.CONCAT(A149,"=",B149)</f>
        <v>e64=Edge("N21","N20",528)</v>
      </c>
    </row>
    <row r="150" spans="1:4" x14ac:dyDescent="0.35">
      <c r="A150" t="s">
        <v>235</v>
      </c>
      <c r="B150" t="s">
        <v>312</v>
      </c>
      <c r="D150" t="str">
        <f>_xlfn.CONCAT(A150,"=",B150)</f>
        <v>e65=Edge("N20","N21",528)</v>
      </c>
    </row>
    <row r="151" spans="1:4" x14ac:dyDescent="0.35">
      <c r="A151" t="s">
        <v>236</v>
      </c>
      <c r="B151" t="s">
        <v>322</v>
      </c>
      <c r="D151" t="str">
        <f>_xlfn.CONCAT(A151,"=",B151)</f>
        <v>e66=Edge("N23","N22",249)</v>
      </c>
    </row>
    <row r="152" spans="1:4" x14ac:dyDescent="0.35">
      <c r="A152" t="s">
        <v>237</v>
      </c>
      <c r="B152" t="s">
        <v>319</v>
      </c>
      <c r="D152" t="str">
        <f>_xlfn.CONCAT(A152,"=",B152)</f>
        <v>e67=Edge("N22","N23",308)</v>
      </c>
    </row>
    <row r="153" spans="1:4" x14ac:dyDescent="0.35">
      <c r="A153" t="s">
        <v>238</v>
      </c>
      <c r="B153" t="s">
        <v>296</v>
      </c>
      <c r="D153" t="str">
        <f>_xlfn.CONCAT(A153,"=",B153)</f>
        <v>e68=Edge("N15","N24",528)</v>
      </c>
    </row>
    <row r="154" spans="1:4" x14ac:dyDescent="0.35">
      <c r="A154" t="s">
        <v>239</v>
      </c>
      <c r="B154" t="s">
        <v>309</v>
      </c>
      <c r="D154" t="str">
        <f>_xlfn.CONCAT(A154,"=",B154)</f>
        <v>e69=Edge("N19","N25",528)</v>
      </c>
    </row>
    <row r="155" spans="1:4" x14ac:dyDescent="0.35">
      <c r="A155" t="s">
        <v>240</v>
      </c>
      <c r="B155" t="s">
        <v>327</v>
      </c>
      <c r="D155" t="str">
        <f>_xlfn.CONCAT(A155,"=",B155)</f>
        <v>e70=Edge("N25","N6",164)</v>
      </c>
    </row>
    <row r="156" spans="1:4" x14ac:dyDescent="0.35">
      <c r="A156" t="s">
        <v>241</v>
      </c>
      <c r="B156" t="s">
        <v>320</v>
      </c>
      <c r="D156" t="str">
        <f t="shared" ref="D156:D165" si="12">_xlfn.CONCAT(A156,"=",B156)</f>
        <v>e71=Edge("N23","N10",292)</v>
      </c>
    </row>
    <row r="157" spans="1:4" x14ac:dyDescent="0.35">
      <c r="A157" t="s">
        <v>242</v>
      </c>
      <c r="B157" t="s">
        <v>313</v>
      </c>
      <c r="D157" t="str">
        <f t="shared" si="12"/>
        <v>e72=Edge("N21","N11",217)</v>
      </c>
    </row>
    <row r="158" spans="1:4" x14ac:dyDescent="0.35">
      <c r="A158" t="s">
        <v>243</v>
      </c>
      <c r="B158" t="s">
        <v>272</v>
      </c>
      <c r="D158" t="str">
        <f t="shared" si="12"/>
        <v>e73=Edge("N9","N13",144)</v>
      </c>
    </row>
    <row r="159" spans="1:4" x14ac:dyDescent="0.35">
      <c r="A159" t="s">
        <v>244</v>
      </c>
      <c r="B159" t="s">
        <v>324</v>
      </c>
      <c r="D159" t="str">
        <f t="shared" si="12"/>
        <v>e74=Edge("N24","N14",341)</v>
      </c>
    </row>
    <row r="160" spans="1:4" x14ac:dyDescent="0.35">
      <c r="A160" t="s">
        <v>245</v>
      </c>
      <c r="B160" t="s">
        <v>317</v>
      </c>
      <c r="D160" t="str">
        <f t="shared" si="12"/>
        <v>e75=Edge("N22","N17",440)</v>
      </c>
    </row>
    <row r="161" spans="1:4" x14ac:dyDescent="0.35">
      <c r="A161" t="s">
        <v>246</v>
      </c>
      <c r="B161" t="s">
        <v>318</v>
      </c>
      <c r="D161" t="str">
        <f t="shared" si="12"/>
        <v>e76=Edge("N22","N18",463)</v>
      </c>
    </row>
    <row r="162" spans="1:4" x14ac:dyDescent="0.35">
      <c r="A162" t="s">
        <v>247</v>
      </c>
      <c r="B162" t="s">
        <v>321</v>
      </c>
      <c r="D162" t="str">
        <f t="shared" si="12"/>
        <v>e77=Edge("N23","N21",207)</v>
      </c>
    </row>
    <row r="163" spans="1:4" x14ac:dyDescent="0.35">
      <c r="A163" t="s">
        <v>248</v>
      </c>
      <c r="B163" t="s">
        <v>330</v>
      </c>
      <c r="D163" t="str">
        <f t="shared" si="12"/>
        <v>e78=Edge("N25","N24",308)</v>
      </c>
    </row>
    <row r="164" spans="1:4" x14ac:dyDescent="0.35">
      <c r="A164" t="s">
        <v>249</v>
      </c>
      <c r="B164" t="s">
        <v>326</v>
      </c>
      <c r="D164" t="str">
        <f t="shared" si="12"/>
        <v>e79=Edge("N24","N25",308)</v>
      </c>
    </row>
    <row r="165" spans="1:4" x14ac:dyDescent="0.35">
      <c r="A165" t="s">
        <v>250</v>
      </c>
      <c r="B165" t="s">
        <v>291</v>
      </c>
      <c r="D165" t="str">
        <f t="shared" si="12"/>
        <v>e80=Edge("N14","N13",325)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6AF6D-18D8-4D0E-8B17-BB467BCB54AF}">
  <dimension ref="A1:AJ107"/>
  <sheetViews>
    <sheetView topLeftCell="A82" workbookViewId="0">
      <selection activeCell="K93" sqref="K93"/>
    </sheetView>
  </sheetViews>
  <sheetFormatPr defaultRowHeight="14.5" x14ac:dyDescent="0.35"/>
  <cols>
    <col min="7" max="7" width="8.7265625" style="5"/>
    <col min="8" max="8" width="0" style="5" hidden="1" customWidth="1"/>
  </cols>
  <sheetData>
    <row r="1" spans="1:36" x14ac:dyDescent="0.35">
      <c r="G1" s="5" t="s">
        <v>332</v>
      </c>
      <c r="I1" t="s">
        <v>333</v>
      </c>
      <c r="J1" s="5" t="s">
        <v>334</v>
      </c>
      <c r="K1" s="5" t="s">
        <v>335</v>
      </c>
      <c r="L1" s="5" t="s">
        <v>336</v>
      </c>
      <c r="M1" s="5" t="s">
        <v>337</v>
      </c>
      <c r="N1" s="5" t="s">
        <v>338</v>
      </c>
      <c r="O1" s="5" t="s">
        <v>339</v>
      </c>
      <c r="P1" s="5" t="s">
        <v>340</v>
      </c>
      <c r="Q1" s="5" t="s">
        <v>341</v>
      </c>
      <c r="R1" s="5" t="s">
        <v>342</v>
      </c>
      <c r="S1" s="5" t="s">
        <v>343</v>
      </c>
      <c r="T1" s="5" t="s">
        <v>344</v>
      </c>
      <c r="U1" s="5" t="s">
        <v>345</v>
      </c>
      <c r="V1" s="5" t="s">
        <v>346</v>
      </c>
      <c r="W1" s="5" t="s">
        <v>347</v>
      </c>
      <c r="X1" s="5" t="s">
        <v>348</v>
      </c>
      <c r="Y1" s="5" t="s">
        <v>349</v>
      </c>
      <c r="Z1" s="5" t="s">
        <v>350</v>
      </c>
      <c r="AA1" s="5" t="s">
        <v>351</v>
      </c>
      <c r="AB1" s="5" t="s">
        <v>352</v>
      </c>
      <c r="AC1" s="5" t="s">
        <v>353</v>
      </c>
      <c r="AD1" s="5" t="s">
        <v>354</v>
      </c>
      <c r="AE1" s="5" t="s">
        <v>355</v>
      </c>
      <c r="AF1" s="5" t="s">
        <v>356</v>
      </c>
      <c r="AG1" s="5" t="s">
        <v>357</v>
      </c>
      <c r="AH1" s="5" t="s">
        <v>358</v>
      </c>
    </row>
    <row r="2" spans="1:36" x14ac:dyDescent="0.35">
      <c r="A2" t="str">
        <f>IF(ISBLANK(Edges!A86),"",Edges!A86)</f>
        <v>e1</v>
      </c>
      <c r="B2" t="str">
        <f>IF(ISBLANK(Edges!B86),"",Edges!B86)</f>
        <v>Edge("N2","N1",121)</v>
      </c>
      <c r="C2" t="str">
        <f>IF(ISBLANK(Edges!C86),"",Edges!C86)</f>
        <v/>
      </c>
      <c r="D2" t="str">
        <f>IF(ISBLANK(Edges!D86),"",Edges!D86)</f>
        <v>e1=Edge("N2","N1",121)</v>
      </c>
      <c r="G2" s="6" t="str">
        <f>MID(D2,FIND("""",D2)+1,FIND("""",D2,FIND("""",D2)+1)-FIND("""",D2)-1)</f>
        <v>N2</v>
      </c>
      <c r="H2" s="6">
        <v>1</v>
      </c>
      <c r="I2" t="str">
        <f>_xlfn.CONCAT("N",H2)</f>
        <v>N1</v>
      </c>
      <c r="J2" t="str">
        <f>IF(OR($G2=J$1,$H2=J$1),$A2,"na")</f>
        <v>na</v>
      </c>
      <c r="K2" t="str">
        <f t="shared" ref="K2:AH13" si="0">IF(OR($G2=K$1,$H2=K$1),$A2,"na")</f>
        <v>e1</v>
      </c>
      <c r="L2" t="str">
        <f t="shared" si="0"/>
        <v>na</v>
      </c>
      <c r="M2" t="str">
        <f t="shared" si="0"/>
        <v>na</v>
      </c>
      <c r="N2" t="str">
        <f t="shared" si="0"/>
        <v>na</v>
      </c>
      <c r="O2" t="str">
        <f t="shared" si="0"/>
        <v>na</v>
      </c>
      <c r="P2" t="str">
        <f t="shared" si="0"/>
        <v>na</v>
      </c>
      <c r="Q2" t="str">
        <f t="shared" si="0"/>
        <v>na</v>
      </c>
      <c r="R2" t="str">
        <f t="shared" si="0"/>
        <v>na</v>
      </c>
      <c r="S2" t="str">
        <f t="shared" si="0"/>
        <v>na</v>
      </c>
      <c r="T2" t="str">
        <f t="shared" si="0"/>
        <v>na</v>
      </c>
      <c r="U2" t="str">
        <f t="shared" si="0"/>
        <v>na</v>
      </c>
      <c r="V2" t="str">
        <f t="shared" si="0"/>
        <v>na</v>
      </c>
      <c r="W2" t="str">
        <f t="shared" si="0"/>
        <v>na</v>
      </c>
      <c r="X2" t="str">
        <f t="shared" si="0"/>
        <v>na</v>
      </c>
      <c r="Y2" t="str">
        <f t="shared" si="0"/>
        <v>na</v>
      </c>
      <c r="Z2" t="str">
        <f t="shared" si="0"/>
        <v>na</v>
      </c>
      <c r="AA2" t="str">
        <f t="shared" si="0"/>
        <v>na</v>
      </c>
      <c r="AB2" t="str">
        <f t="shared" si="0"/>
        <v>na</v>
      </c>
      <c r="AC2" t="str">
        <f t="shared" si="0"/>
        <v>na</v>
      </c>
      <c r="AD2" t="str">
        <f t="shared" si="0"/>
        <v>na</v>
      </c>
      <c r="AE2" t="str">
        <f t="shared" si="0"/>
        <v>na</v>
      </c>
      <c r="AF2" t="str">
        <f t="shared" si="0"/>
        <v>na</v>
      </c>
      <c r="AG2" t="str">
        <f t="shared" si="0"/>
        <v>na</v>
      </c>
      <c r="AH2" t="str">
        <f t="shared" si="0"/>
        <v>na</v>
      </c>
      <c r="AJ2">
        <f>COUNTIF(J2:AH2,"&lt;&gt;na")</f>
        <v>1</v>
      </c>
    </row>
    <row r="3" spans="1:36" x14ac:dyDescent="0.35">
      <c r="A3" t="str">
        <f>IF(ISBLANK(Edges!A87),"",Edges!A87)</f>
        <v>e2</v>
      </c>
      <c r="B3" t="str">
        <f>IF(ISBLANK(Edges!B87),"",Edges!B87)</f>
        <v>Edge("N1","N2",121)</v>
      </c>
      <c r="C3" t="str">
        <f>IF(ISBLANK(Edges!C87),"",Edges!C87)</f>
        <v/>
      </c>
      <c r="D3" t="str">
        <f>IF(ISBLANK(Edges!D87),"",Edges!D87)</f>
        <v>e2=Edge("N1","N2",121)</v>
      </c>
      <c r="G3" s="6" t="str">
        <f t="shared" ref="G3:G66" si="1">MID(D3,FIND("""",D3)+1,FIND("""",D3,FIND("""",D3)+1)-FIND("""",D3)-1)</f>
        <v>N1</v>
      </c>
      <c r="H3" s="6">
        <v>2</v>
      </c>
      <c r="I3" t="str">
        <f t="shared" ref="I3:I66" si="2">_xlfn.CONCAT("N",H3)</f>
        <v>N2</v>
      </c>
      <c r="J3" t="str">
        <f t="shared" ref="J3:Y66" si="3">IF(OR($G3=J$1,$H3=J$1),$A3,"na")</f>
        <v>e2</v>
      </c>
      <c r="K3" t="str">
        <f t="shared" si="3"/>
        <v>na</v>
      </c>
      <c r="L3" t="str">
        <f t="shared" si="3"/>
        <v>na</v>
      </c>
      <c r="M3" t="str">
        <f t="shared" si="3"/>
        <v>na</v>
      </c>
      <c r="N3" t="str">
        <f t="shared" si="3"/>
        <v>na</v>
      </c>
      <c r="O3" t="str">
        <f t="shared" si="3"/>
        <v>na</v>
      </c>
      <c r="P3" t="str">
        <f t="shared" si="3"/>
        <v>na</v>
      </c>
      <c r="Q3" t="str">
        <f t="shared" si="3"/>
        <v>na</v>
      </c>
      <c r="R3" t="str">
        <f t="shared" si="3"/>
        <v>na</v>
      </c>
      <c r="S3" t="str">
        <f t="shared" si="3"/>
        <v>na</v>
      </c>
      <c r="T3" t="str">
        <f t="shared" si="3"/>
        <v>na</v>
      </c>
      <c r="U3" t="str">
        <f t="shared" si="3"/>
        <v>na</v>
      </c>
      <c r="V3" t="str">
        <f t="shared" si="3"/>
        <v>na</v>
      </c>
      <c r="W3" t="str">
        <f t="shared" si="3"/>
        <v>na</v>
      </c>
      <c r="X3" t="str">
        <f t="shared" si="3"/>
        <v>na</v>
      </c>
      <c r="Y3" t="str">
        <f t="shared" si="3"/>
        <v>na</v>
      </c>
      <c r="Z3" t="str">
        <f t="shared" si="0"/>
        <v>na</v>
      </c>
      <c r="AA3" t="str">
        <f t="shared" si="0"/>
        <v>na</v>
      </c>
      <c r="AB3" t="str">
        <f t="shared" si="0"/>
        <v>na</v>
      </c>
      <c r="AC3" t="str">
        <f t="shared" si="0"/>
        <v>na</v>
      </c>
      <c r="AD3" t="str">
        <f t="shared" si="0"/>
        <v>na</v>
      </c>
      <c r="AE3" t="str">
        <f t="shared" si="0"/>
        <v>na</v>
      </c>
      <c r="AF3" t="str">
        <f t="shared" si="0"/>
        <v>na</v>
      </c>
      <c r="AG3" t="str">
        <f t="shared" si="0"/>
        <v>na</v>
      </c>
      <c r="AH3" t="str">
        <f t="shared" si="0"/>
        <v>na</v>
      </c>
      <c r="AJ3">
        <f t="shared" ref="AJ3:AJ66" si="4">COUNTIF(J3:AH3,"&lt;&gt;na")</f>
        <v>1</v>
      </c>
    </row>
    <row r="4" spans="1:36" x14ac:dyDescent="0.35">
      <c r="A4" t="str">
        <f>IF(ISBLANK(Edges!A88),"",Edges!A88)</f>
        <v>e3</v>
      </c>
      <c r="B4" t="str">
        <f>IF(ISBLANK(Edges!B88),"",Edges!B88)</f>
        <v>Edge("N2","N3",279)</v>
      </c>
      <c r="C4" t="str">
        <f>IF(ISBLANK(Edges!C88),"",Edges!C88)</f>
        <v/>
      </c>
      <c r="D4" t="str">
        <f>IF(ISBLANK(Edges!D88),"",Edges!D88)</f>
        <v>e3=Edge("N2","N3",279)</v>
      </c>
      <c r="G4" s="6" t="str">
        <f t="shared" si="1"/>
        <v>N2</v>
      </c>
      <c r="H4" s="6">
        <v>3</v>
      </c>
      <c r="I4" t="str">
        <f t="shared" si="2"/>
        <v>N3</v>
      </c>
      <c r="J4" t="str">
        <f t="shared" si="3"/>
        <v>na</v>
      </c>
      <c r="K4" t="str">
        <f t="shared" si="0"/>
        <v>e3</v>
      </c>
      <c r="L4" t="str">
        <f t="shared" si="0"/>
        <v>na</v>
      </c>
      <c r="M4" t="str">
        <f t="shared" si="0"/>
        <v>na</v>
      </c>
      <c r="N4" t="str">
        <f t="shared" si="0"/>
        <v>na</v>
      </c>
      <c r="O4" t="str">
        <f t="shared" si="0"/>
        <v>na</v>
      </c>
      <c r="P4" t="str">
        <f t="shared" si="0"/>
        <v>na</v>
      </c>
      <c r="Q4" t="str">
        <f t="shared" si="0"/>
        <v>na</v>
      </c>
      <c r="R4" t="str">
        <f t="shared" si="0"/>
        <v>na</v>
      </c>
      <c r="S4" t="str">
        <f t="shared" si="0"/>
        <v>na</v>
      </c>
      <c r="T4" t="str">
        <f t="shared" si="0"/>
        <v>na</v>
      </c>
      <c r="U4" t="str">
        <f t="shared" si="0"/>
        <v>na</v>
      </c>
      <c r="V4" t="str">
        <f t="shared" si="0"/>
        <v>na</v>
      </c>
      <c r="W4" t="str">
        <f t="shared" si="0"/>
        <v>na</v>
      </c>
      <c r="X4" t="str">
        <f t="shared" si="0"/>
        <v>na</v>
      </c>
      <c r="Y4" t="str">
        <f t="shared" si="0"/>
        <v>na</v>
      </c>
      <c r="Z4" t="str">
        <f t="shared" si="0"/>
        <v>na</v>
      </c>
      <c r="AA4" t="str">
        <f t="shared" si="0"/>
        <v>na</v>
      </c>
      <c r="AB4" t="str">
        <f t="shared" si="0"/>
        <v>na</v>
      </c>
      <c r="AC4" t="str">
        <f t="shared" si="0"/>
        <v>na</v>
      </c>
      <c r="AD4" t="str">
        <f t="shared" si="0"/>
        <v>na</v>
      </c>
      <c r="AE4" t="str">
        <f t="shared" si="0"/>
        <v>na</v>
      </c>
      <c r="AF4" t="str">
        <f t="shared" si="0"/>
        <v>na</v>
      </c>
      <c r="AG4" t="str">
        <f t="shared" si="0"/>
        <v>na</v>
      </c>
      <c r="AH4" t="str">
        <f t="shared" si="0"/>
        <v>na</v>
      </c>
      <c r="AJ4">
        <f t="shared" si="4"/>
        <v>1</v>
      </c>
    </row>
    <row r="5" spans="1:36" x14ac:dyDescent="0.35">
      <c r="A5" t="str">
        <f>IF(ISBLANK(Edges!A89),"",Edges!A89)</f>
        <v>e4</v>
      </c>
      <c r="B5" t="str">
        <f>IF(ISBLANK(Edges!B89),"",Edges!B89)</f>
        <v>Edge("N5","N4",121)</v>
      </c>
      <c r="C5" t="str">
        <f>IF(ISBLANK(Edges!C89),"",Edges!C89)</f>
        <v/>
      </c>
      <c r="D5" t="str">
        <f>IF(ISBLANK(Edges!D89),"",Edges!D89)</f>
        <v>e4=Edge("N5","N4",121)</v>
      </c>
      <c r="G5" s="6" t="str">
        <f t="shared" si="1"/>
        <v>N5</v>
      </c>
      <c r="H5" s="6">
        <v>4</v>
      </c>
      <c r="I5" t="str">
        <f t="shared" si="2"/>
        <v>N4</v>
      </c>
      <c r="J5" t="str">
        <f t="shared" si="3"/>
        <v>na</v>
      </c>
      <c r="K5" t="str">
        <f t="shared" si="0"/>
        <v>na</v>
      </c>
      <c r="L5" t="str">
        <f t="shared" si="0"/>
        <v>na</v>
      </c>
      <c r="M5" t="str">
        <f t="shared" si="0"/>
        <v>na</v>
      </c>
      <c r="N5" t="str">
        <f t="shared" si="0"/>
        <v>e4</v>
      </c>
      <c r="O5" t="str">
        <f t="shared" si="0"/>
        <v>na</v>
      </c>
      <c r="P5" t="str">
        <f t="shared" si="0"/>
        <v>na</v>
      </c>
      <c r="Q5" t="str">
        <f t="shared" si="0"/>
        <v>na</v>
      </c>
      <c r="R5" t="str">
        <f t="shared" si="0"/>
        <v>na</v>
      </c>
      <c r="S5" t="str">
        <f t="shared" si="0"/>
        <v>na</v>
      </c>
      <c r="T5" t="str">
        <f t="shared" si="0"/>
        <v>na</v>
      </c>
      <c r="U5" t="str">
        <f t="shared" si="0"/>
        <v>na</v>
      </c>
      <c r="V5" t="str">
        <f t="shared" si="0"/>
        <v>na</v>
      </c>
      <c r="W5" t="str">
        <f t="shared" si="0"/>
        <v>na</v>
      </c>
      <c r="X5" t="str">
        <f t="shared" si="0"/>
        <v>na</v>
      </c>
      <c r="Y5" t="str">
        <f t="shared" si="0"/>
        <v>na</v>
      </c>
      <c r="Z5" t="str">
        <f t="shared" si="0"/>
        <v>na</v>
      </c>
      <c r="AA5" t="str">
        <f t="shared" si="0"/>
        <v>na</v>
      </c>
      <c r="AB5" t="str">
        <f t="shared" si="0"/>
        <v>na</v>
      </c>
      <c r="AC5" t="str">
        <f t="shared" si="0"/>
        <v>na</v>
      </c>
      <c r="AD5" t="str">
        <f t="shared" si="0"/>
        <v>na</v>
      </c>
      <c r="AE5" t="str">
        <f t="shared" si="0"/>
        <v>na</v>
      </c>
      <c r="AF5" t="str">
        <f t="shared" si="0"/>
        <v>na</v>
      </c>
      <c r="AG5" t="str">
        <f t="shared" si="0"/>
        <v>na</v>
      </c>
      <c r="AH5" t="str">
        <f t="shared" si="0"/>
        <v>na</v>
      </c>
      <c r="AJ5">
        <f t="shared" si="4"/>
        <v>1</v>
      </c>
    </row>
    <row r="6" spans="1:36" x14ac:dyDescent="0.35">
      <c r="A6" t="str">
        <f>IF(ISBLANK(Edges!A90),"",Edges!A90)</f>
        <v>e5</v>
      </c>
      <c r="B6" t="str">
        <f>IF(ISBLANK(Edges!B90),"",Edges!B90)</f>
        <v>Edge("N1","N5",361)</v>
      </c>
      <c r="C6" t="str">
        <f>IF(ISBLANK(Edges!C90),"",Edges!C90)</f>
        <v/>
      </c>
      <c r="D6" t="str">
        <f>IF(ISBLANK(Edges!D90),"",Edges!D90)</f>
        <v>e5=Edge("N1","N5",361)</v>
      </c>
      <c r="G6" s="6" t="str">
        <f t="shared" si="1"/>
        <v>N1</v>
      </c>
      <c r="H6" s="6">
        <v>5</v>
      </c>
      <c r="I6" t="str">
        <f t="shared" si="2"/>
        <v>N5</v>
      </c>
      <c r="J6" t="str">
        <f t="shared" si="3"/>
        <v>e5</v>
      </c>
      <c r="K6" t="str">
        <f t="shared" si="0"/>
        <v>na</v>
      </c>
      <c r="L6" t="str">
        <f t="shared" si="0"/>
        <v>na</v>
      </c>
      <c r="M6" t="str">
        <f t="shared" si="0"/>
        <v>na</v>
      </c>
      <c r="N6" t="str">
        <f t="shared" si="0"/>
        <v>na</v>
      </c>
      <c r="O6" t="str">
        <f t="shared" si="0"/>
        <v>na</v>
      </c>
      <c r="P6" t="str">
        <f t="shared" si="0"/>
        <v>na</v>
      </c>
      <c r="Q6" t="str">
        <f t="shared" si="0"/>
        <v>na</v>
      </c>
      <c r="R6" t="str">
        <f t="shared" si="0"/>
        <v>na</v>
      </c>
      <c r="S6" t="str">
        <f t="shared" si="0"/>
        <v>na</v>
      </c>
      <c r="T6" t="str">
        <f t="shared" si="0"/>
        <v>na</v>
      </c>
      <c r="U6" t="str">
        <f t="shared" si="0"/>
        <v>na</v>
      </c>
      <c r="V6" t="str">
        <f t="shared" si="0"/>
        <v>na</v>
      </c>
      <c r="W6" t="str">
        <f t="shared" si="0"/>
        <v>na</v>
      </c>
      <c r="X6" t="str">
        <f t="shared" si="0"/>
        <v>na</v>
      </c>
      <c r="Y6" t="str">
        <f t="shared" si="0"/>
        <v>na</v>
      </c>
      <c r="Z6" t="str">
        <f t="shared" si="0"/>
        <v>na</v>
      </c>
      <c r="AA6" t="str">
        <f t="shared" si="0"/>
        <v>na</v>
      </c>
      <c r="AB6" t="str">
        <f t="shared" si="0"/>
        <v>na</v>
      </c>
      <c r="AC6" t="str">
        <f t="shared" si="0"/>
        <v>na</v>
      </c>
      <c r="AD6" t="str">
        <f t="shared" si="0"/>
        <v>na</v>
      </c>
      <c r="AE6" t="str">
        <f t="shared" si="0"/>
        <v>na</v>
      </c>
      <c r="AF6" t="str">
        <f t="shared" si="0"/>
        <v>na</v>
      </c>
      <c r="AG6" t="str">
        <f t="shared" si="0"/>
        <v>na</v>
      </c>
      <c r="AH6" t="str">
        <f t="shared" si="0"/>
        <v>na</v>
      </c>
      <c r="AJ6">
        <f t="shared" si="4"/>
        <v>1</v>
      </c>
    </row>
    <row r="7" spans="1:36" x14ac:dyDescent="0.35">
      <c r="A7" t="str">
        <f>IF(ISBLANK(Edges!A91),"",Edges!A91)</f>
        <v>e6</v>
      </c>
      <c r="B7" t="str">
        <f>IF(ISBLANK(Edges!B91),"",Edges!B91)</f>
        <v>Edge("N13","N6",528)</v>
      </c>
      <c r="C7" t="str">
        <f>IF(ISBLANK(Edges!C91),"",Edges!C91)</f>
        <v/>
      </c>
      <c r="D7" t="str">
        <f>IF(ISBLANK(Edges!D91),"",Edges!D91)</f>
        <v>e6=Edge("N13","N6",528)</v>
      </c>
      <c r="G7" s="6" t="str">
        <f t="shared" si="1"/>
        <v>N13</v>
      </c>
      <c r="H7" s="6">
        <v>6</v>
      </c>
      <c r="I7" t="str">
        <f t="shared" si="2"/>
        <v>N6</v>
      </c>
      <c r="J7" t="str">
        <f t="shared" si="3"/>
        <v>na</v>
      </c>
      <c r="K7" t="str">
        <f t="shared" si="0"/>
        <v>na</v>
      </c>
      <c r="L7" t="str">
        <f t="shared" si="0"/>
        <v>na</v>
      </c>
      <c r="M7" t="str">
        <f t="shared" si="0"/>
        <v>na</v>
      </c>
      <c r="N7" t="str">
        <f t="shared" si="0"/>
        <v>na</v>
      </c>
      <c r="O7" t="str">
        <f t="shared" si="0"/>
        <v>na</v>
      </c>
      <c r="P7" t="str">
        <f t="shared" si="0"/>
        <v>na</v>
      </c>
      <c r="Q7" t="str">
        <f t="shared" si="0"/>
        <v>na</v>
      </c>
      <c r="R7" t="str">
        <f t="shared" si="0"/>
        <v>na</v>
      </c>
      <c r="S7" t="str">
        <f t="shared" si="0"/>
        <v>na</v>
      </c>
      <c r="T7" t="str">
        <f t="shared" si="0"/>
        <v>na</v>
      </c>
      <c r="U7" t="str">
        <f t="shared" si="0"/>
        <v>na</v>
      </c>
      <c r="V7" t="str">
        <f t="shared" si="0"/>
        <v>e6</v>
      </c>
      <c r="W7" t="str">
        <f t="shared" si="0"/>
        <v>na</v>
      </c>
      <c r="X7" t="str">
        <f t="shared" si="0"/>
        <v>na</v>
      </c>
      <c r="Y7" t="str">
        <f t="shared" si="0"/>
        <v>na</v>
      </c>
      <c r="Z7" t="str">
        <f t="shared" si="0"/>
        <v>na</v>
      </c>
      <c r="AA7" t="str">
        <f t="shared" si="0"/>
        <v>na</v>
      </c>
      <c r="AB7" t="str">
        <f t="shared" si="0"/>
        <v>na</v>
      </c>
      <c r="AC7" t="str">
        <f t="shared" si="0"/>
        <v>na</v>
      </c>
      <c r="AD7" t="str">
        <f t="shared" si="0"/>
        <v>na</v>
      </c>
      <c r="AE7" t="str">
        <f t="shared" si="0"/>
        <v>na</v>
      </c>
      <c r="AF7" t="str">
        <f t="shared" si="0"/>
        <v>na</v>
      </c>
      <c r="AG7" t="str">
        <f t="shared" si="0"/>
        <v>na</v>
      </c>
      <c r="AH7" t="str">
        <f t="shared" si="0"/>
        <v>na</v>
      </c>
      <c r="AJ7">
        <f t="shared" si="4"/>
        <v>1</v>
      </c>
    </row>
    <row r="8" spans="1:36" x14ac:dyDescent="0.35">
      <c r="A8" t="str">
        <f>IF(ISBLANK(Edges!A92),"",Edges!A92)</f>
        <v>e7</v>
      </c>
      <c r="B8" t="str">
        <f>IF(ISBLANK(Edges!B92),"",Edges!B92)</f>
        <v>Edge("N13","N7",128)</v>
      </c>
      <c r="C8" t="str">
        <f>IF(ISBLANK(Edges!C92),"",Edges!C92)</f>
        <v/>
      </c>
      <c r="D8" t="str">
        <f>IF(ISBLANK(Edges!D92),"",Edges!D92)</f>
        <v>e7=Edge("N13","N7",128)</v>
      </c>
      <c r="G8" s="6" t="str">
        <f t="shared" si="1"/>
        <v>N13</v>
      </c>
      <c r="H8" s="6">
        <v>7</v>
      </c>
      <c r="I8" t="str">
        <f t="shared" si="2"/>
        <v>N7</v>
      </c>
      <c r="J8" t="str">
        <f t="shared" si="3"/>
        <v>na</v>
      </c>
      <c r="K8" t="str">
        <f t="shared" si="0"/>
        <v>na</v>
      </c>
      <c r="L8" t="str">
        <f t="shared" si="0"/>
        <v>na</v>
      </c>
      <c r="M8" t="str">
        <f t="shared" si="0"/>
        <v>na</v>
      </c>
      <c r="N8" t="str">
        <f t="shared" si="0"/>
        <v>na</v>
      </c>
      <c r="O8" t="str">
        <f t="shared" si="0"/>
        <v>na</v>
      </c>
      <c r="P8" t="str">
        <f t="shared" si="0"/>
        <v>na</v>
      </c>
      <c r="Q8" t="str">
        <f t="shared" si="0"/>
        <v>na</v>
      </c>
      <c r="R8" t="str">
        <f t="shared" si="0"/>
        <v>na</v>
      </c>
      <c r="S8" t="str">
        <f t="shared" si="0"/>
        <v>na</v>
      </c>
      <c r="T8" t="str">
        <f t="shared" si="0"/>
        <v>na</v>
      </c>
      <c r="U8" t="str">
        <f t="shared" si="0"/>
        <v>na</v>
      </c>
      <c r="V8" t="str">
        <f t="shared" si="0"/>
        <v>e7</v>
      </c>
      <c r="W8" t="str">
        <f t="shared" si="0"/>
        <v>na</v>
      </c>
      <c r="X8" t="str">
        <f t="shared" si="0"/>
        <v>na</v>
      </c>
      <c r="Y8" t="str">
        <f t="shared" si="0"/>
        <v>na</v>
      </c>
      <c r="Z8" t="str">
        <f t="shared" si="0"/>
        <v>na</v>
      </c>
      <c r="AA8" t="str">
        <f t="shared" si="0"/>
        <v>na</v>
      </c>
      <c r="AB8" t="str">
        <f t="shared" si="0"/>
        <v>na</v>
      </c>
      <c r="AC8" t="str">
        <f t="shared" si="0"/>
        <v>na</v>
      </c>
      <c r="AD8" t="str">
        <f t="shared" si="0"/>
        <v>na</v>
      </c>
      <c r="AE8" t="str">
        <f t="shared" si="0"/>
        <v>na</v>
      </c>
      <c r="AF8" t="str">
        <f t="shared" si="0"/>
        <v>na</v>
      </c>
      <c r="AG8" t="str">
        <f t="shared" si="0"/>
        <v>na</v>
      </c>
      <c r="AH8" t="str">
        <f t="shared" si="0"/>
        <v>na</v>
      </c>
      <c r="AJ8">
        <f t="shared" si="4"/>
        <v>1</v>
      </c>
    </row>
    <row r="9" spans="1:36" x14ac:dyDescent="0.35">
      <c r="A9" t="str">
        <f>IF(ISBLANK(Edges!A93),"",Edges!A93)</f>
        <v>e8</v>
      </c>
      <c r="B9" t="str">
        <f>IF(ISBLANK(Edges!B93),"",Edges!B93)</f>
        <v>Edge("N13","N8",276)</v>
      </c>
      <c r="C9" t="str">
        <f>IF(ISBLANK(Edges!C93),"",Edges!C93)</f>
        <v/>
      </c>
      <c r="D9" t="str">
        <f>IF(ISBLANK(Edges!D93),"",Edges!D93)</f>
        <v>e8=Edge("N13","N8",276)</v>
      </c>
      <c r="G9" s="6" t="str">
        <f t="shared" si="1"/>
        <v>N13</v>
      </c>
      <c r="H9" s="6">
        <v>8</v>
      </c>
      <c r="I9" t="str">
        <f t="shared" si="2"/>
        <v>N8</v>
      </c>
      <c r="J9" t="str">
        <f t="shared" si="3"/>
        <v>na</v>
      </c>
      <c r="K9" t="str">
        <f t="shared" si="0"/>
        <v>na</v>
      </c>
      <c r="L9" t="str">
        <f t="shared" si="0"/>
        <v>na</v>
      </c>
      <c r="M9" t="str">
        <f t="shared" si="0"/>
        <v>na</v>
      </c>
      <c r="N9" t="str">
        <f t="shared" si="0"/>
        <v>na</v>
      </c>
      <c r="O9" t="str">
        <f t="shared" si="0"/>
        <v>na</v>
      </c>
      <c r="P9" t="str">
        <f t="shared" si="0"/>
        <v>na</v>
      </c>
      <c r="Q9" t="str">
        <f t="shared" si="0"/>
        <v>na</v>
      </c>
      <c r="R9" t="str">
        <f t="shared" si="0"/>
        <v>na</v>
      </c>
      <c r="S9" t="str">
        <f t="shared" si="0"/>
        <v>na</v>
      </c>
      <c r="T9" t="str">
        <f t="shared" si="0"/>
        <v>na</v>
      </c>
      <c r="U9" t="str">
        <f t="shared" si="0"/>
        <v>na</v>
      </c>
      <c r="V9" t="str">
        <f t="shared" si="0"/>
        <v>e8</v>
      </c>
      <c r="W9" t="str">
        <f t="shared" si="0"/>
        <v>na</v>
      </c>
      <c r="X9" t="str">
        <f t="shared" si="0"/>
        <v>na</v>
      </c>
      <c r="Y9" t="str">
        <f t="shared" si="0"/>
        <v>na</v>
      </c>
      <c r="Z9" t="str">
        <f t="shared" si="0"/>
        <v>na</v>
      </c>
      <c r="AA9" t="str">
        <f t="shared" si="0"/>
        <v>na</v>
      </c>
      <c r="AB9" t="str">
        <f t="shared" si="0"/>
        <v>na</v>
      </c>
      <c r="AC9" t="str">
        <f t="shared" si="0"/>
        <v>na</v>
      </c>
      <c r="AD9" t="str">
        <f t="shared" si="0"/>
        <v>na</v>
      </c>
      <c r="AE9" t="str">
        <f t="shared" si="0"/>
        <v>na</v>
      </c>
      <c r="AF9" t="str">
        <f t="shared" si="0"/>
        <v>na</v>
      </c>
      <c r="AG9" t="str">
        <f t="shared" si="0"/>
        <v>na</v>
      </c>
      <c r="AH9" t="str">
        <f t="shared" si="0"/>
        <v>na</v>
      </c>
      <c r="AJ9">
        <f t="shared" si="4"/>
        <v>1</v>
      </c>
    </row>
    <row r="10" spans="1:36" x14ac:dyDescent="0.35">
      <c r="A10" t="str">
        <f>IF(ISBLANK(Edges!A94),"",Edges!A94)</f>
        <v>e9</v>
      </c>
      <c r="B10" t="str">
        <f>IF(ISBLANK(Edges!B94),"",Edges!B94)</f>
        <v>Edge("N13","N9",144)</v>
      </c>
      <c r="C10" t="str">
        <f>IF(ISBLANK(Edges!C94),"",Edges!C94)</f>
        <v/>
      </c>
      <c r="D10" t="str">
        <f>IF(ISBLANK(Edges!D94),"",Edges!D94)</f>
        <v>e9=Edge("N13","N9",144)</v>
      </c>
      <c r="G10" s="6" t="str">
        <f t="shared" si="1"/>
        <v>N13</v>
      </c>
      <c r="H10" s="6">
        <v>9</v>
      </c>
      <c r="I10" t="str">
        <f t="shared" si="2"/>
        <v>N9</v>
      </c>
      <c r="J10" t="str">
        <f t="shared" si="3"/>
        <v>na</v>
      </c>
      <c r="K10" t="str">
        <f t="shared" si="0"/>
        <v>na</v>
      </c>
      <c r="L10" t="str">
        <f t="shared" si="0"/>
        <v>na</v>
      </c>
      <c r="M10" t="str">
        <f t="shared" si="0"/>
        <v>na</v>
      </c>
      <c r="N10" t="str">
        <f t="shared" si="0"/>
        <v>na</v>
      </c>
      <c r="O10" t="str">
        <f t="shared" si="0"/>
        <v>na</v>
      </c>
      <c r="P10" t="str">
        <f t="shared" si="0"/>
        <v>na</v>
      </c>
      <c r="Q10" t="str">
        <f t="shared" si="0"/>
        <v>na</v>
      </c>
      <c r="R10" t="str">
        <f t="shared" si="0"/>
        <v>na</v>
      </c>
      <c r="S10" t="str">
        <f t="shared" si="0"/>
        <v>na</v>
      </c>
      <c r="T10" t="str">
        <f t="shared" si="0"/>
        <v>na</v>
      </c>
      <c r="U10" t="str">
        <f t="shared" si="0"/>
        <v>na</v>
      </c>
      <c r="V10" t="str">
        <f t="shared" si="0"/>
        <v>e9</v>
      </c>
      <c r="W10" t="str">
        <f t="shared" si="0"/>
        <v>na</v>
      </c>
      <c r="X10" t="str">
        <f t="shared" si="0"/>
        <v>na</v>
      </c>
      <c r="Y10" t="str">
        <f t="shared" si="0"/>
        <v>na</v>
      </c>
      <c r="Z10" t="str">
        <f t="shared" si="0"/>
        <v>na</v>
      </c>
      <c r="AA10" t="str">
        <f t="shared" si="0"/>
        <v>na</v>
      </c>
      <c r="AB10" t="str">
        <f t="shared" si="0"/>
        <v>na</v>
      </c>
      <c r="AC10" t="str">
        <f t="shared" si="0"/>
        <v>na</v>
      </c>
      <c r="AD10" t="str">
        <f t="shared" si="0"/>
        <v>na</v>
      </c>
      <c r="AE10" t="str">
        <f t="shared" si="0"/>
        <v>na</v>
      </c>
      <c r="AF10" t="str">
        <f t="shared" si="0"/>
        <v>na</v>
      </c>
      <c r="AG10" t="str">
        <f t="shared" si="0"/>
        <v>na</v>
      </c>
      <c r="AH10" t="str">
        <f t="shared" si="0"/>
        <v>na</v>
      </c>
      <c r="AJ10">
        <f t="shared" si="4"/>
        <v>1</v>
      </c>
    </row>
    <row r="11" spans="1:36" x14ac:dyDescent="0.35">
      <c r="A11" t="str">
        <f>IF(ISBLANK(Edges!A95),"",Edges!A95)</f>
        <v>e10</v>
      </c>
      <c r="B11" t="str">
        <f>IF(ISBLANK(Edges!B95),"",Edges!B95)</f>
        <v>Edge("N4","N10",312)</v>
      </c>
      <c r="C11" t="str">
        <f>IF(ISBLANK(Edges!C95),"",Edges!C95)</f>
        <v/>
      </c>
      <c r="D11" t="str">
        <f>IF(ISBLANK(Edges!D95),"",Edges!D95)</f>
        <v>e10=Edge("N4","N10",312)</v>
      </c>
      <c r="G11" s="6" t="str">
        <f t="shared" si="1"/>
        <v>N4</v>
      </c>
      <c r="H11" s="6">
        <v>10</v>
      </c>
      <c r="I11" t="str">
        <f t="shared" si="2"/>
        <v>N10</v>
      </c>
      <c r="J11" t="str">
        <f t="shared" si="3"/>
        <v>na</v>
      </c>
      <c r="K11" t="str">
        <f t="shared" si="0"/>
        <v>na</v>
      </c>
      <c r="L11" t="str">
        <f t="shared" si="0"/>
        <v>na</v>
      </c>
      <c r="M11" t="str">
        <f t="shared" si="0"/>
        <v>e10</v>
      </c>
      <c r="N11" t="str">
        <f t="shared" si="0"/>
        <v>na</v>
      </c>
      <c r="O11" t="str">
        <f t="shared" si="0"/>
        <v>na</v>
      </c>
      <c r="P11" t="str">
        <f t="shared" si="0"/>
        <v>na</v>
      </c>
      <c r="Q11" t="str">
        <f t="shared" si="0"/>
        <v>na</v>
      </c>
      <c r="R11" t="str">
        <f t="shared" si="0"/>
        <v>na</v>
      </c>
      <c r="S11" t="str">
        <f t="shared" si="0"/>
        <v>na</v>
      </c>
      <c r="T11" t="str">
        <f t="shared" si="0"/>
        <v>na</v>
      </c>
      <c r="U11" t="str">
        <f t="shared" si="0"/>
        <v>na</v>
      </c>
      <c r="V11" t="str">
        <f t="shared" si="0"/>
        <v>na</v>
      </c>
      <c r="W11" t="str">
        <f t="shared" si="0"/>
        <v>na</v>
      </c>
      <c r="X11" t="str">
        <f t="shared" si="0"/>
        <v>na</v>
      </c>
      <c r="Y11" t="str">
        <f t="shared" si="0"/>
        <v>na</v>
      </c>
      <c r="Z11" t="str">
        <f t="shared" si="0"/>
        <v>na</v>
      </c>
      <c r="AA11" t="str">
        <f t="shared" si="0"/>
        <v>na</v>
      </c>
      <c r="AB11" t="str">
        <f t="shared" si="0"/>
        <v>na</v>
      </c>
      <c r="AC11" t="str">
        <f t="shared" si="0"/>
        <v>na</v>
      </c>
      <c r="AD11" t="str">
        <f t="shared" si="0"/>
        <v>na</v>
      </c>
      <c r="AE11" t="str">
        <f t="shared" si="0"/>
        <v>na</v>
      </c>
      <c r="AF11" t="str">
        <f t="shared" si="0"/>
        <v>na</v>
      </c>
      <c r="AG11" t="str">
        <f t="shared" si="0"/>
        <v>na</v>
      </c>
      <c r="AH11" t="str">
        <f t="shared" si="0"/>
        <v>na</v>
      </c>
      <c r="AJ11">
        <f t="shared" si="4"/>
        <v>1</v>
      </c>
    </row>
    <row r="12" spans="1:36" x14ac:dyDescent="0.35">
      <c r="A12" t="str">
        <f>IF(ISBLANK(Edges!A96),"",Edges!A96)</f>
        <v>e11</v>
      </c>
      <c r="B12" t="str">
        <f>IF(ISBLANK(Edges!B96),"",Edges!B96)</f>
        <v>Edge("N10","N11",253)</v>
      </c>
      <c r="C12" t="str">
        <f>IF(ISBLANK(Edges!C96),"",Edges!C96)</f>
        <v/>
      </c>
      <c r="D12" t="str">
        <f>IF(ISBLANK(Edges!D96),"",Edges!D96)</f>
        <v>e11=Edge("N10","N11",253)</v>
      </c>
      <c r="G12" s="6" t="str">
        <f t="shared" si="1"/>
        <v>N10</v>
      </c>
      <c r="H12" s="6">
        <v>11</v>
      </c>
      <c r="I12" t="str">
        <f t="shared" si="2"/>
        <v>N11</v>
      </c>
      <c r="J12" t="str">
        <f t="shared" si="3"/>
        <v>na</v>
      </c>
      <c r="K12" t="str">
        <f t="shared" si="0"/>
        <v>na</v>
      </c>
      <c r="L12" t="str">
        <f t="shared" si="0"/>
        <v>na</v>
      </c>
      <c r="M12" t="str">
        <f t="shared" si="0"/>
        <v>na</v>
      </c>
      <c r="N12" t="str">
        <f t="shared" si="0"/>
        <v>na</v>
      </c>
      <c r="O12" t="str">
        <f t="shared" si="0"/>
        <v>na</v>
      </c>
      <c r="P12" t="str">
        <f t="shared" si="0"/>
        <v>na</v>
      </c>
      <c r="Q12" t="str">
        <f t="shared" si="0"/>
        <v>na</v>
      </c>
      <c r="R12" t="str">
        <f t="shared" si="0"/>
        <v>na</v>
      </c>
      <c r="S12" t="str">
        <f t="shared" si="0"/>
        <v>e11</v>
      </c>
      <c r="T12" t="str">
        <f t="shared" si="0"/>
        <v>na</v>
      </c>
      <c r="U12" t="str">
        <f t="shared" si="0"/>
        <v>na</v>
      </c>
      <c r="V12" t="str">
        <f t="shared" si="0"/>
        <v>na</v>
      </c>
      <c r="W12" t="str">
        <f t="shared" si="0"/>
        <v>na</v>
      </c>
      <c r="X12" t="str">
        <f t="shared" si="0"/>
        <v>na</v>
      </c>
      <c r="Y12" t="str">
        <f t="shared" si="0"/>
        <v>na</v>
      </c>
      <c r="Z12" t="str">
        <f t="shared" si="0"/>
        <v>na</v>
      </c>
      <c r="AA12" t="str">
        <f t="shared" si="0"/>
        <v>na</v>
      </c>
      <c r="AB12" t="str">
        <f t="shared" si="0"/>
        <v>na</v>
      </c>
      <c r="AC12" t="str">
        <f t="shared" si="0"/>
        <v>na</v>
      </c>
      <c r="AD12" t="str">
        <f t="shared" si="0"/>
        <v>na</v>
      </c>
      <c r="AE12" t="str">
        <f t="shared" si="0"/>
        <v>na</v>
      </c>
      <c r="AF12" t="str">
        <f t="shared" si="0"/>
        <v>na</v>
      </c>
      <c r="AG12" t="str">
        <f t="shared" si="0"/>
        <v>na</v>
      </c>
      <c r="AH12" t="str">
        <f t="shared" si="0"/>
        <v>na</v>
      </c>
      <c r="AJ12">
        <f t="shared" si="4"/>
        <v>1</v>
      </c>
    </row>
    <row r="13" spans="1:36" x14ac:dyDescent="0.35">
      <c r="A13" t="str">
        <f>IF(ISBLANK(Edges!A97),"",Edges!A97)</f>
        <v>e12</v>
      </c>
      <c r="B13" t="str">
        <f>IF(ISBLANK(Edges!B97),"",Edges!B97)</f>
        <v>Edge("N11","N12",528)</v>
      </c>
      <c r="C13" t="str">
        <f>IF(ISBLANK(Edges!C97),"",Edges!C97)</f>
        <v/>
      </c>
      <c r="D13" t="str">
        <f>IF(ISBLANK(Edges!D97),"",Edges!D97)</f>
        <v>e12=Edge("N11","N12",528)</v>
      </c>
      <c r="G13" s="6" t="str">
        <f t="shared" si="1"/>
        <v>N11</v>
      </c>
      <c r="H13" s="6">
        <v>12</v>
      </c>
      <c r="I13" t="str">
        <f t="shared" si="2"/>
        <v>N12</v>
      </c>
      <c r="J13" t="str">
        <f t="shared" si="3"/>
        <v>na</v>
      </c>
      <c r="K13" t="str">
        <f t="shared" si="0"/>
        <v>na</v>
      </c>
      <c r="L13" t="str">
        <f t="shared" si="0"/>
        <v>na</v>
      </c>
      <c r="M13" t="str">
        <f t="shared" si="0"/>
        <v>na</v>
      </c>
      <c r="N13" t="str">
        <f t="shared" si="0"/>
        <v>na</v>
      </c>
      <c r="O13" t="str">
        <f t="shared" si="0"/>
        <v>na</v>
      </c>
      <c r="P13" t="str">
        <f t="shared" si="0"/>
        <v>na</v>
      </c>
      <c r="Q13" t="str">
        <f t="shared" ref="K13:AH23" si="5">IF(OR($G13=Q$1,$H13=Q$1),$A13,"na")</f>
        <v>na</v>
      </c>
      <c r="R13" t="str">
        <f t="shared" si="5"/>
        <v>na</v>
      </c>
      <c r="S13" t="str">
        <f t="shared" si="5"/>
        <v>na</v>
      </c>
      <c r="T13" t="str">
        <f t="shared" si="5"/>
        <v>e12</v>
      </c>
      <c r="U13" t="str">
        <f t="shared" si="5"/>
        <v>na</v>
      </c>
      <c r="V13" t="str">
        <f t="shared" si="5"/>
        <v>na</v>
      </c>
      <c r="W13" t="str">
        <f t="shared" si="5"/>
        <v>na</v>
      </c>
      <c r="X13" t="str">
        <f t="shared" si="5"/>
        <v>na</v>
      </c>
      <c r="Y13" t="str">
        <f t="shared" si="5"/>
        <v>na</v>
      </c>
      <c r="Z13" t="str">
        <f t="shared" si="5"/>
        <v>na</v>
      </c>
      <c r="AA13" t="str">
        <f t="shared" si="5"/>
        <v>na</v>
      </c>
      <c r="AB13" t="str">
        <f t="shared" si="5"/>
        <v>na</v>
      </c>
      <c r="AC13" t="str">
        <f t="shared" si="5"/>
        <v>na</v>
      </c>
      <c r="AD13" t="str">
        <f t="shared" si="5"/>
        <v>na</v>
      </c>
      <c r="AE13" t="str">
        <f t="shared" si="5"/>
        <v>na</v>
      </c>
      <c r="AF13" t="str">
        <f t="shared" si="5"/>
        <v>na</v>
      </c>
      <c r="AG13" t="str">
        <f t="shared" si="5"/>
        <v>na</v>
      </c>
      <c r="AH13" t="str">
        <f t="shared" si="5"/>
        <v>na</v>
      </c>
      <c r="AJ13">
        <f t="shared" si="4"/>
        <v>1</v>
      </c>
    </row>
    <row r="14" spans="1:36" x14ac:dyDescent="0.35">
      <c r="A14" t="str">
        <f>IF(ISBLANK(Edges!A98),"",Edges!A98)</f>
        <v>e13</v>
      </c>
      <c r="B14" t="str">
        <f>IF(ISBLANK(Edges!B98),"",Edges!B98)</f>
        <v>Edge("N6","N13",528)</v>
      </c>
      <c r="C14" t="str">
        <f>IF(ISBLANK(Edges!C98),"",Edges!C98)</f>
        <v/>
      </c>
      <c r="D14" t="str">
        <f>IF(ISBLANK(Edges!D98),"",Edges!D98)</f>
        <v>e13=Edge("N6","N13",528)</v>
      </c>
      <c r="G14" s="6" t="str">
        <f t="shared" si="1"/>
        <v>N6</v>
      </c>
      <c r="H14" s="6">
        <v>13</v>
      </c>
      <c r="I14" t="str">
        <f t="shared" si="2"/>
        <v>N13</v>
      </c>
      <c r="J14" t="str">
        <f t="shared" si="3"/>
        <v>na</v>
      </c>
      <c r="K14" t="str">
        <f t="shared" si="5"/>
        <v>na</v>
      </c>
      <c r="L14" t="str">
        <f t="shared" si="5"/>
        <v>na</v>
      </c>
      <c r="M14" t="str">
        <f t="shared" si="5"/>
        <v>na</v>
      </c>
      <c r="N14" t="str">
        <f t="shared" si="5"/>
        <v>na</v>
      </c>
      <c r="O14" t="str">
        <f t="shared" si="5"/>
        <v>e13</v>
      </c>
      <c r="P14" t="str">
        <f t="shared" si="5"/>
        <v>na</v>
      </c>
      <c r="Q14" t="str">
        <f t="shared" si="5"/>
        <v>na</v>
      </c>
      <c r="R14" t="str">
        <f t="shared" si="5"/>
        <v>na</v>
      </c>
      <c r="S14" t="str">
        <f t="shared" si="5"/>
        <v>na</v>
      </c>
      <c r="T14" t="str">
        <f t="shared" si="5"/>
        <v>na</v>
      </c>
      <c r="U14" t="str">
        <f t="shared" si="5"/>
        <v>na</v>
      </c>
      <c r="V14" t="str">
        <f t="shared" si="5"/>
        <v>na</v>
      </c>
      <c r="W14" t="str">
        <f t="shared" si="5"/>
        <v>na</v>
      </c>
      <c r="X14" t="str">
        <f t="shared" si="5"/>
        <v>na</v>
      </c>
      <c r="Y14" t="str">
        <f t="shared" si="5"/>
        <v>na</v>
      </c>
      <c r="Z14" t="str">
        <f t="shared" si="5"/>
        <v>na</v>
      </c>
      <c r="AA14" t="str">
        <f t="shared" si="5"/>
        <v>na</v>
      </c>
      <c r="AB14" t="str">
        <f t="shared" si="5"/>
        <v>na</v>
      </c>
      <c r="AC14" t="str">
        <f t="shared" si="5"/>
        <v>na</v>
      </c>
      <c r="AD14" t="str">
        <f t="shared" si="5"/>
        <v>na</v>
      </c>
      <c r="AE14" t="str">
        <f t="shared" si="5"/>
        <v>na</v>
      </c>
      <c r="AF14" t="str">
        <f t="shared" si="5"/>
        <v>na</v>
      </c>
      <c r="AG14" t="str">
        <f t="shared" si="5"/>
        <v>na</v>
      </c>
      <c r="AH14" t="str">
        <f t="shared" si="5"/>
        <v>na</v>
      </c>
      <c r="AJ14">
        <f t="shared" si="4"/>
        <v>1</v>
      </c>
    </row>
    <row r="15" spans="1:36" x14ac:dyDescent="0.35">
      <c r="A15" t="str">
        <f>IF(ISBLANK(Edges!A99),"",Edges!A99)</f>
        <v>e14</v>
      </c>
      <c r="B15" t="str">
        <f>IF(ISBLANK(Edges!B99),"",Edges!B99)</f>
        <v>Edge("N6","N14",200)</v>
      </c>
      <c r="C15" t="str">
        <f>IF(ISBLANK(Edges!C99),"",Edges!C99)</f>
        <v/>
      </c>
      <c r="D15" t="str">
        <f>IF(ISBLANK(Edges!D99),"",Edges!D99)</f>
        <v>e14=Edge("N6","N14",200)</v>
      </c>
      <c r="G15" s="6" t="str">
        <f t="shared" si="1"/>
        <v>N6</v>
      </c>
      <c r="H15" s="6">
        <v>14</v>
      </c>
      <c r="I15" t="str">
        <f t="shared" si="2"/>
        <v>N14</v>
      </c>
      <c r="J15" t="str">
        <f t="shared" si="3"/>
        <v>na</v>
      </c>
      <c r="K15" t="str">
        <f t="shared" si="5"/>
        <v>na</v>
      </c>
      <c r="L15" t="str">
        <f t="shared" si="5"/>
        <v>na</v>
      </c>
      <c r="M15" t="str">
        <f t="shared" si="5"/>
        <v>na</v>
      </c>
      <c r="N15" t="str">
        <f t="shared" si="5"/>
        <v>na</v>
      </c>
      <c r="O15" t="str">
        <f t="shared" si="5"/>
        <v>e14</v>
      </c>
      <c r="P15" t="str">
        <f t="shared" si="5"/>
        <v>na</v>
      </c>
      <c r="Q15" t="str">
        <f t="shared" si="5"/>
        <v>na</v>
      </c>
      <c r="R15" t="str">
        <f t="shared" si="5"/>
        <v>na</v>
      </c>
      <c r="S15" t="str">
        <f t="shared" si="5"/>
        <v>na</v>
      </c>
      <c r="T15" t="str">
        <f t="shared" si="5"/>
        <v>na</v>
      </c>
      <c r="U15" t="str">
        <f t="shared" si="5"/>
        <v>na</v>
      </c>
      <c r="V15" t="str">
        <f t="shared" si="5"/>
        <v>na</v>
      </c>
      <c r="W15" t="str">
        <f t="shared" si="5"/>
        <v>na</v>
      </c>
      <c r="X15" t="str">
        <f t="shared" si="5"/>
        <v>na</v>
      </c>
      <c r="Y15" t="str">
        <f t="shared" si="5"/>
        <v>na</v>
      </c>
      <c r="Z15" t="str">
        <f t="shared" si="5"/>
        <v>na</v>
      </c>
      <c r="AA15" t="str">
        <f t="shared" si="5"/>
        <v>na</v>
      </c>
      <c r="AB15" t="str">
        <f t="shared" si="5"/>
        <v>na</v>
      </c>
      <c r="AC15" t="str">
        <f t="shared" si="5"/>
        <v>na</v>
      </c>
      <c r="AD15" t="str">
        <f t="shared" si="5"/>
        <v>na</v>
      </c>
      <c r="AE15" t="str">
        <f t="shared" si="5"/>
        <v>na</v>
      </c>
      <c r="AF15" t="str">
        <f t="shared" si="5"/>
        <v>na</v>
      </c>
      <c r="AG15" t="str">
        <f t="shared" si="5"/>
        <v>na</v>
      </c>
      <c r="AH15" t="str">
        <f t="shared" si="5"/>
        <v>na</v>
      </c>
      <c r="AJ15">
        <f t="shared" si="4"/>
        <v>1</v>
      </c>
    </row>
    <row r="16" spans="1:36" x14ac:dyDescent="0.35">
      <c r="A16" t="str">
        <f>IF(ISBLANK(Edges!A100),"",Edges!A100)</f>
        <v>e15</v>
      </c>
      <c r="B16" t="str">
        <f>IF(ISBLANK(Edges!B100),"",Edges!B100)</f>
        <v>Edge("N1","N15",213)</v>
      </c>
      <c r="C16" t="str">
        <f>IF(ISBLANK(Edges!C100),"",Edges!C100)</f>
        <v/>
      </c>
      <c r="D16" t="str">
        <f>IF(ISBLANK(Edges!D100),"",Edges!D100)</f>
        <v>e15=Edge("N1","N15",213)</v>
      </c>
      <c r="G16" s="6" t="str">
        <f t="shared" si="1"/>
        <v>N1</v>
      </c>
      <c r="H16" s="6">
        <v>15</v>
      </c>
      <c r="I16" t="str">
        <f t="shared" si="2"/>
        <v>N15</v>
      </c>
      <c r="J16" t="str">
        <f t="shared" si="3"/>
        <v>e15</v>
      </c>
      <c r="K16" t="str">
        <f t="shared" si="5"/>
        <v>na</v>
      </c>
      <c r="L16" t="str">
        <f t="shared" si="5"/>
        <v>na</v>
      </c>
      <c r="M16" t="str">
        <f t="shared" si="5"/>
        <v>na</v>
      </c>
      <c r="N16" t="str">
        <f t="shared" si="5"/>
        <v>na</v>
      </c>
      <c r="O16" t="str">
        <f t="shared" si="5"/>
        <v>na</v>
      </c>
      <c r="P16" t="str">
        <f t="shared" si="5"/>
        <v>na</v>
      </c>
      <c r="Q16" t="str">
        <f t="shared" si="5"/>
        <v>na</v>
      </c>
      <c r="R16" t="str">
        <f t="shared" si="5"/>
        <v>na</v>
      </c>
      <c r="S16" t="str">
        <f t="shared" si="5"/>
        <v>na</v>
      </c>
      <c r="T16" t="str">
        <f t="shared" si="5"/>
        <v>na</v>
      </c>
      <c r="U16" t="str">
        <f t="shared" si="5"/>
        <v>na</v>
      </c>
      <c r="V16" t="str">
        <f t="shared" si="5"/>
        <v>na</v>
      </c>
      <c r="W16" t="str">
        <f t="shared" si="5"/>
        <v>na</v>
      </c>
      <c r="X16" t="str">
        <f t="shared" si="5"/>
        <v>na</v>
      </c>
      <c r="Y16" t="str">
        <f t="shared" si="5"/>
        <v>na</v>
      </c>
      <c r="Z16" t="str">
        <f t="shared" si="5"/>
        <v>na</v>
      </c>
      <c r="AA16" t="str">
        <f t="shared" si="5"/>
        <v>na</v>
      </c>
      <c r="AB16" t="str">
        <f t="shared" si="5"/>
        <v>na</v>
      </c>
      <c r="AC16" t="str">
        <f t="shared" si="5"/>
        <v>na</v>
      </c>
      <c r="AD16" t="str">
        <f t="shared" si="5"/>
        <v>na</v>
      </c>
      <c r="AE16" t="str">
        <f t="shared" si="5"/>
        <v>na</v>
      </c>
      <c r="AF16" t="str">
        <f t="shared" si="5"/>
        <v>na</v>
      </c>
      <c r="AG16" t="str">
        <f t="shared" si="5"/>
        <v>na</v>
      </c>
      <c r="AH16" t="str">
        <f t="shared" si="5"/>
        <v>na</v>
      </c>
      <c r="AJ16">
        <f t="shared" si="4"/>
        <v>1</v>
      </c>
    </row>
    <row r="17" spans="1:36" x14ac:dyDescent="0.35">
      <c r="A17" t="str">
        <f>IF(ISBLANK(Edges!A101),"",Edges!A101)</f>
        <v>e16</v>
      </c>
      <c r="B17" t="str">
        <f>IF(ISBLANK(Edges!B101),"",Edges!B101)</f>
        <v>Edge("N9","N16",167)</v>
      </c>
      <c r="C17" t="str">
        <f>IF(ISBLANK(Edges!C101),"",Edges!C101)</f>
        <v/>
      </c>
      <c r="D17" t="str">
        <f>IF(ISBLANK(Edges!D101),"",Edges!D101)</f>
        <v>e16=Edge("N9","N16",167)</v>
      </c>
      <c r="G17" s="6" t="str">
        <f t="shared" si="1"/>
        <v>N9</v>
      </c>
      <c r="H17" s="6">
        <v>16</v>
      </c>
      <c r="I17" t="str">
        <f t="shared" si="2"/>
        <v>N16</v>
      </c>
      <c r="J17" t="str">
        <f t="shared" si="3"/>
        <v>na</v>
      </c>
      <c r="K17" t="str">
        <f t="shared" si="5"/>
        <v>na</v>
      </c>
      <c r="L17" t="str">
        <f t="shared" si="5"/>
        <v>na</v>
      </c>
      <c r="M17" t="str">
        <f t="shared" si="5"/>
        <v>na</v>
      </c>
      <c r="N17" t="str">
        <f t="shared" si="5"/>
        <v>na</v>
      </c>
      <c r="O17" t="str">
        <f t="shared" si="5"/>
        <v>na</v>
      </c>
      <c r="P17" t="str">
        <f t="shared" si="5"/>
        <v>na</v>
      </c>
      <c r="Q17" t="str">
        <f t="shared" si="5"/>
        <v>na</v>
      </c>
      <c r="R17" t="str">
        <f t="shared" si="5"/>
        <v>e16</v>
      </c>
      <c r="S17" t="str">
        <f t="shared" si="5"/>
        <v>na</v>
      </c>
      <c r="T17" t="str">
        <f t="shared" si="5"/>
        <v>na</v>
      </c>
      <c r="U17" t="str">
        <f t="shared" si="5"/>
        <v>na</v>
      </c>
      <c r="V17" t="str">
        <f t="shared" si="5"/>
        <v>na</v>
      </c>
      <c r="W17" t="str">
        <f t="shared" si="5"/>
        <v>na</v>
      </c>
      <c r="X17" t="str">
        <f t="shared" si="5"/>
        <v>na</v>
      </c>
      <c r="Y17" t="str">
        <f t="shared" si="5"/>
        <v>na</v>
      </c>
      <c r="Z17" t="str">
        <f t="shared" si="5"/>
        <v>na</v>
      </c>
      <c r="AA17" t="str">
        <f t="shared" si="5"/>
        <v>na</v>
      </c>
      <c r="AB17" t="str">
        <f t="shared" si="5"/>
        <v>na</v>
      </c>
      <c r="AC17" t="str">
        <f t="shared" si="5"/>
        <v>na</v>
      </c>
      <c r="AD17" t="str">
        <f t="shared" si="5"/>
        <v>na</v>
      </c>
      <c r="AE17" t="str">
        <f t="shared" si="5"/>
        <v>na</v>
      </c>
      <c r="AF17" t="str">
        <f t="shared" si="5"/>
        <v>na</v>
      </c>
      <c r="AG17" t="str">
        <f t="shared" si="5"/>
        <v>na</v>
      </c>
      <c r="AH17" t="str">
        <f t="shared" si="5"/>
        <v>na</v>
      </c>
      <c r="AJ17">
        <f t="shared" si="4"/>
        <v>1</v>
      </c>
    </row>
    <row r="18" spans="1:36" x14ac:dyDescent="0.35">
      <c r="A18" t="str">
        <f>IF(ISBLANK(Edges!A102),"",Edges!A102)</f>
        <v>e17</v>
      </c>
      <c r="B18" t="str">
        <f>IF(ISBLANK(Edges!B102),"",Edges!B102)</f>
        <v>Edge("N3","N17",226)</v>
      </c>
      <c r="C18" t="str">
        <f>IF(ISBLANK(Edges!C102),"",Edges!C102)</f>
        <v/>
      </c>
      <c r="D18" t="str">
        <f>IF(ISBLANK(Edges!D102),"",Edges!D102)</f>
        <v>e17=Edge("N3","N17",226)</v>
      </c>
      <c r="G18" s="6" t="str">
        <f t="shared" si="1"/>
        <v>N3</v>
      </c>
      <c r="H18" s="6">
        <v>17</v>
      </c>
      <c r="I18" t="str">
        <f t="shared" si="2"/>
        <v>N17</v>
      </c>
      <c r="J18" t="str">
        <f t="shared" si="3"/>
        <v>na</v>
      </c>
      <c r="K18" t="str">
        <f t="shared" si="5"/>
        <v>na</v>
      </c>
      <c r="L18" t="str">
        <f t="shared" si="5"/>
        <v>e17</v>
      </c>
      <c r="M18" t="str">
        <f t="shared" si="5"/>
        <v>na</v>
      </c>
      <c r="N18" t="str">
        <f t="shared" si="5"/>
        <v>na</v>
      </c>
      <c r="O18" t="str">
        <f t="shared" si="5"/>
        <v>na</v>
      </c>
      <c r="P18" t="str">
        <f t="shared" si="5"/>
        <v>na</v>
      </c>
      <c r="Q18" t="str">
        <f t="shared" si="5"/>
        <v>na</v>
      </c>
      <c r="R18" t="str">
        <f t="shared" si="5"/>
        <v>na</v>
      </c>
      <c r="S18" t="str">
        <f t="shared" si="5"/>
        <v>na</v>
      </c>
      <c r="T18" t="str">
        <f t="shared" si="5"/>
        <v>na</v>
      </c>
      <c r="U18" t="str">
        <f t="shared" si="5"/>
        <v>na</v>
      </c>
      <c r="V18" t="str">
        <f t="shared" si="5"/>
        <v>na</v>
      </c>
      <c r="W18" t="str">
        <f t="shared" si="5"/>
        <v>na</v>
      </c>
      <c r="X18" t="str">
        <f t="shared" si="5"/>
        <v>na</v>
      </c>
      <c r="Y18" t="str">
        <f t="shared" si="5"/>
        <v>na</v>
      </c>
      <c r="Z18" t="str">
        <f t="shared" si="5"/>
        <v>na</v>
      </c>
      <c r="AA18" t="str">
        <f t="shared" si="5"/>
        <v>na</v>
      </c>
      <c r="AB18" t="str">
        <f t="shared" si="5"/>
        <v>na</v>
      </c>
      <c r="AC18" t="str">
        <f t="shared" si="5"/>
        <v>na</v>
      </c>
      <c r="AD18" t="str">
        <f t="shared" si="5"/>
        <v>na</v>
      </c>
      <c r="AE18" t="str">
        <f t="shared" si="5"/>
        <v>na</v>
      </c>
      <c r="AF18" t="str">
        <f t="shared" si="5"/>
        <v>na</v>
      </c>
      <c r="AG18" t="str">
        <f t="shared" si="5"/>
        <v>na</v>
      </c>
      <c r="AH18" t="str">
        <f t="shared" si="5"/>
        <v>na</v>
      </c>
      <c r="AJ18">
        <f t="shared" si="4"/>
        <v>1</v>
      </c>
    </row>
    <row r="19" spans="1:36" x14ac:dyDescent="0.35">
      <c r="A19" t="str">
        <f>IF(ISBLANK(Edges!A103),"",Edges!A103)</f>
        <v>e18</v>
      </c>
      <c r="B19" t="str">
        <f>IF(ISBLANK(Edges!B103),"",Edges!B103)</f>
        <v>Edge("N2","N18",282)</v>
      </c>
      <c r="C19" t="str">
        <f>IF(ISBLANK(Edges!C103),"",Edges!C103)</f>
        <v/>
      </c>
      <c r="D19" t="str">
        <f>IF(ISBLANK(Edges!D103),"",Edges!D103)</f>
        <v>e18=Edge("N2","N18",282)</v>
      </c>
      <c r="G19" s="6" t="str">
        <f t="shared" si="1"/>
        <v>N2</v>
      </c>
      <c r="H19" s="6">
        <v>18</v>
      </c>
      <c r="I19" t="str">
        <f t="shared" si="2"/>
        <v>N18</v>
      </c>
      <c r="J19" t="str">
        <f t="shared" si="3"/>
        <v>na</v>
      </c>
      <c r="K19" t="str">
        <f t="shared" si="5"/>
        <v>e18</v>
      </c>
      <c r="L19" t="str">
        <f t="shared" si="5"/>
        <v>na</v>
      </c>
      <c r="M19" t="str">
        <f t="shared" si="5"/>
        <v>na</v>
      </c>
      <c r="N19" t="str">
        <f t="shared" si="5"/>
        <v>na</v>
      </c>
      <c r="O19" t="str">
        <f t="shared" si="5"/>
        <v>na</v>
      </c>
      <c r="P19" t="str">
        <f t="shared" si="5"/>
        <v>na</v>
      </c>
      <c r="Q19" t="str">
        <f t="shared" si="5"/>
        <v>na</v>
      </c>
      <c r="R19" t="str">
        <f t="shared" si="5"/>
        <v>na</v>
      </c>
      <c r="S19" t="str">
        <f t="shared" si="5"/>
        <v>na</v>
      </c>
      <c r="T19" t="str">
        <f t="shared" si="5"/>
        <v>na</v>
      </c>
      <c r="U19" t="str">
        <f t="shared" si="5"/>
        <v>na</v>
      </c>
      <c r="V19" t="str">
        <f t="shared" si="5"/>
        <v>na</v>
      </c>
      <c r="W19" t="str">
        <f t="shared" si="5"/>
        <v>na</v>
      </c>
      <c r="X19" t="str">
        <f t="shared" si="5"/>
        <v>na</v>
      </c>
      <c r="Y19" t="str">
        <f t="shared" si="5"/>
        <v>na</v>
      </c>
      <c r="Z19" t="str">
        <f t="shared" si="5"/>
        <v>na</v>
      </c>
      <c r="AA19" t="str">
        <f t="shared" si="5"/>
        <v>na</v>
      </c>
      <c r="AB19" t="str">
        <f t="shared" si="5"/>
        <v>na</v>
      </c>
      <c r="AC19" t="str">
        <f t="shared" si="5"/>
        <v>na</v>
      </c>
      <c r="AD19" t="str">
        <f t="shared" si="5"/>
        <v>na</v>
      </c>
      <c r="AE19" t="str">
        <f t="shared" si="5"/>
        <v>na</v>
      </c>
      <c r="AF19" t="str">
        <f t="shared" si="5"/>
        <v>na</v>
      </c>
      <c r="AG19" t="str">
        <f t="shared" si="5"/>
        <v>na</v>
      </c>
      <c r="AH19" t="str">
        <f t="shared" si="5"/>
        <v>na</v>
      </c>
      <c r="AJ19">
        <f t="shared" si="4"/>
        <v>1</v>
      </c>
    </row>
    <row r="20" spans="1:36" x14ac:dyDescent="0.35">
      <c r="A20" t="str">
        <f>IF(ISBLANK(Edges!A104),"",Edges!A104)</f>
        <v>e19</v>
      </c>
      <c r="B20" t="str">
        <f>IF(ISBLANK(Edges!B104),"",Edges!B104)</f>
        <v>Edge("N8","N19",164)</v>
      </c>
      <c r="C20" t="str">
        <f>IF(ISBLANK(Edges!C104),"",Edges!C104)</f>
        <v/>
      </c>
      <c r="D20" t="str">
        <f>IF(ISBLANK(Edges!D104),"",Edges!D104)</f>
        <v>e19=Edge("N8","N19",164)</v>
      </c>
      <c r="G20" s="6" t="str">
        <f t="shared" si="1"/>
        <v>N8</v>
      </c>
      <c r="H20" s="6">
        <v>19</v>
      </c>
      <c r="I20" t="str">
        <f t="shared" si="2"/>
        <v>N19</v>
      </c>
      <c r="J20" t="str">
        <f t="shared" si="3"/>
        <v>na</v>
      </c>
      <c r="K20" t="str">
        <f t="shared" si="5"/>
        <v>na</v>
      </c>
      <c r="L20" t="str">
        <f t="shared" si="5"/>
        <v>na</v>
      </c>
      <c r="M20" t="str">
        <f t="shared" si="5"/>
        <v>na</v>
      </c>
      <c r="N20" t="str">
        <f t="shared" si="5"/>
        <v>na</v>
      </c>
      <c r="O20" t="str">
        <f t="shared" si="5"/>
        <v>na</v>
      </c>
      <c r="P20" t="str">
        <f t="shared" si="5"/>
        <v>na</v>
      </c>
      <c r="Q20" t="str">
        <f t="shared" si="5"/>
        <v>e19</v>
      </c>
      <c r="R20" t="str">
        <f t="shared" si="5"/>
        <v>na</v>
      </c>
      <c r="S20" t="str">
        <f t="shared" si="5"/>
        <v>na</v>
      </c>
      <c r="T20" t="str">
        <f t="shared" si="5"/>
        <v>na</v>
      </c>
      <c r="U20" t="str">
        <f t="shared" si="5"/>
        <v>na</v>
      </c>
      <c r="V20" t="str">
        <f t="shared" si="5"/>
        <v>na</v>
      </c>
      <c r="W20" t="str">
        <f t="shared" si="5"/>
        <v>na</v>
      </c>
      <c r="X20" t="str">
        <f t="shared" si="5"/>
        <v>na</v>
      </c>
      <c r="Y20" t="str">
        <f t="shared" si="5"/>
        <v>na</v>
      </c>
      <c r="Z20" t="str">
        <f t="shared" si="5"/>
        <v>na</v>
      </c>
      <c r="AA20" t="str">
        <f t="shared" si="5"/>
        <v>na</v>
      </c>
      <c r="AB20" t="str">
        <f t="shared" si="5"/>
        <v>na</v>
      </c>
      <c r="AC20" t="str">
        <f t="shared" si="5"/>
        <v>na</v>
      </c>
      <c r="AD20" t="str">
        <f t="shared" si="5"/>
        <v>na</v>
      </c>
      <c r="AE20" t="str">
        <f t="shared" si="5"/>
        <v>na</v>
      </c>
      <c r="AF20" t="str">
        <f t="shared" si="5"/>
        <v>na</v>
      </c>
      <c r="AG20" t="str">
        <f t="shared" si="5"/>
        <v>na</v>
      </c>
      <c r="AH20" t="str">
        <f t="shared" si="5"/>
        <v>na</v>
      </c>
      <c r="AJ20">
        <f t="shared" si="4"/>
        <v>1</v>
      </c>
    </row>
    <row r="21" spans="1:36" x14ac:dyDescent="0.35">
      <c r="A21" t="str">
        <f>IF(ISBLANK(Edges!A105),"",Edges!A105)</f>
        <v>e20</v>
      </c>
      <c r="B21" t="str">
        <f>IF(ISBLANK(Edges!B105),"",Edges!B105)</f>
        <v>Edge("N12","N20",1056)</v>
      </c>
      <c r="C21" t="str">
        <f>IF(ISBLANK(Edges!C105),"",Edges!C105)</f>
        <v/>
      </c>
      <c r="D21" t="str">
        <f>IF(ISBLANK(Edges!D105),"",Edges!D105)</f>
        <v>e20=Edge("N12","N20",1056)</v>
      </c>
      <c r="G21" s="6" t="str">
        <f t="shared" si="1"/>
        <v>N12</v>
      </c>
      <c r="H21" s="6">
        <v>20</v>
      </c>
      <c r="I21" t="str">
        <f t="shared" si="2"/>
        <v>N20</v>
      </c>
      <c r="J21" t="str">
        <f t="shared" si="3"/>
        <v>na</v>
      </c>
      <c r="K21" t="str">
        <f t="shared" si="5"/>
        <v>na</v>
      </c>
      <c r="L21" t="str">
        <f t="shared" si="5"/>
        <v>na</v>
      </c>
      <c r="M21" t="str">
        <f t="shared" si="5"/>
        <v>na</v>
      </c>
      <c r="N21" t="str">
        <f t="shared" si="5"/>
        <v>na</v>
      </c>
      <c r="O21" t="str">
        <f t="shared" si="5"/>
        <v>na</v>
      </c>
      <c r="P21" t="str">
        <f t="shared" si="5"/>
        <v>na</v>
      </c>
      <c r="Q21" t="str">
        <f t="shared" si="5"/>
        <v>na</v>
      </c>
      <c r="R21" t="str">
        <f t="shared" si="5"/>
        <v>na</v>
      </c>
      <c r="S21" t="str">
        <f t="shared" si="5"/>
        <v>na</v>
      </c>
      <c r="T21" t="str">
        <f t="shared" si="5"/>
        <v>na</v>
      </c>
      <c r="U21" t="str">
        <f t="shared" si="5"/>
        <v>e20</v>
      </c>
      <c r="V21" t="str">
        <f t="shared" si="5"/>
        <v>na</v>
      </c>
      <c r="W21" t="str">
        <f t="shared" si="5"/>
        <v>na</v>
      </c>
      <c r="X21" t="str">
        <f t="shared" si="5"/>
        <v>na</v>
      </c>
      <c r="Y21" t="str">
        <f t="shared" si="5"/>
        <v>na</v>
      </c>
      <c r="Z21" t="str">
        <f t="shared" si="5"/>
        <v>na</v>
      </c>
      <c r="AA21" t="str">
        <f t="shared" si="5"/>
        <v>na</v>
      </c>
      <c r="AB21" t="str">
        <f t="shared" si="5"/>
        <v>na</v>
      </c>
      <c r="AC21" t="str">
        <f t="shared" si="5"/>
        <v>na</v>
      </c>
      <c r="AD21" t="str">
        <f t="shared" si="5"/>
        <v>na</v>
      </c>
      <c r="AE21" t="str">
        <f t="shared" si="5"/>
        <v>na</v>
      </c>
      <c r="AF21" t="str">
        <f t="shared" si="5"/>
        <v>na</v>
      </c>
      <c r="AG21" t="str">
        <f t="shared" si="5"/>
        <v>na</v>
      </c>
      <c r="AH21" t="str">
        <f t="shared" si="5"/>
        <v>na</v>
      </c>
      <c r="AJ21">
        <f t="shared" si="4"/>
        <v>1</v>
      </c>
    </row>
    <row r="22" spans="1:36" x14ac:dyDescent="0.35">
      <c r="A22" t="str">
        <f>IF(ISBLANK(Edges!A106),"",Edges!A106)</f>
        <v>e21</v>
      </c>
      <c r="B22" t="str">
        <f>IF(ISBLANK(Edges!B106),"",Edges!B106)</f>
        <v>Edge("N11","N21",217)</v>
      </c>
      <c r="C22" t="str">
        <f>IF(ISBLANK(Edges!C106),"",Edges!C106)</f>
        <v/>
      </c>
      <c r="D22" t="str">
        <f>IF(ISBLANK(Edges!D106),"",Edges!D106)</f>
        <v>e21=Edge("N11","N21",217)</v>
      </c>
      <c r="G22" s="6" t="str">
        <f t="shared" si="1"/>
        <v>N11</v>
      </c>
      <c r="H22" s="6">
        <v>21</v>
      </c>
      <c r="I22" t="str">
        <f t="shared" si="2"/>
        <v>N21</v>
      </c>
      <c r="J22" t="str">
        <f t="shared" si="3"/>
        <v>na</v>
      </c>
      <c r="K22" t="str">
        <f t="shared" si="5"/>
        <v>na</v>
      </c>
      <c r="L22" t="str">
        <f t="shared" si="5"/>
        <v>na</v>
      </c>
      <c r="M22" t="str">
        <f t="shared" si="5"/>
        <v>na</v>
      </c>
      <c r="N22" t="str">
        <f t="shared" si="5"/>
        <v>na</v>
      </c>
      <c r="O22" t="str">
        <f t="shared" si="5"/>
        <v>na</v>
      </c>
      <c r="P22" t="str">
        <f t="shared" si="5"/>
        <v>na</v>
      </c>
      <c r="Q22" t="str">
        <f t="shared" si="5"/>
        <v>na</v>
      </c>
      <c r="R22" t="str">
        <f t="shared" si="5"/>
        <v>na</v>
      </c>
      <c r="S22" t="str">
        <f t="shared" si="5"/>
        <v>na</v>
      </c>
      <c r="T22" t="str">
        <f t="shared" si="5"/>
        <v>e21</v>
      </c>
      <c r="U22" t="str">
        <f t="shared" si="5"/>
        <v>na</v>
      </c>
      <c r="V22" t="str">
        <f t="shared" si="5"/>
        <v>na</v>
      </c>
      <c r="W22" t="str">
        <f t="shared" si="5"/>
        <v>na</v>
      </c>
      <c r="X22" t="str">
        <f t="shared" si="5"/>
        <v>na</v>
      </c>
      <c r="Y22" t="str">
        <f t="shared" si="5"/>
        <v>na</v>
      </c>
      <c r="Z22" t="str">
        <f t="shared" si="5"/>
        <v>na</v>
      </c>
      <c r="AA22" t="str">
        <f t="shared" si="5"/>
        <v>na</v>
      </c>
      <c r="AB22" t="str">
        <f t="shared" si="5"/>
        <v>na</v>
      </c>
      <c r="AC22" t="str">
        <f t="shared" si="5"/>
        <v>na</v>
      </c>
      <c r="AD22" t="str">
        <f t="shared" si="5"/>
        <v>na</v>
      </c>
      <c r="AE22" t="str">
        <f t="shared" si="5"/>
        <v>na</v>
      </c>
      <c r="AF22" t="str">
        <f t="shared" si="5"/>
        <v>na</v>
      </c>
      <c r="AG22" t="str">
        <f t="shared" si="5"/>
        <v>na</v>
      </c>
      <c r="AH22" t="str">
        <f t="shared" si="5"/>
        <v>na</v>
      </c>
      <c r="AJ22">
        <f t="shared" si="4"/>
        <v>1</v>
      </c>
    </row>
    <row r="23" spans="1:36" x14ac:dyDescent="0.35">
      <c r="A23" t="str">
        <f>IF(ISBLANK(Edges!A107),"",Edges!A107)</f>
        <v>e22</v>
      </c>
      <c r="B23" t="str">
        <f>IF(ISBLANK(Edges!B107),"",Edges!B107)</f>
        <v>Edge("N17","N22",440)</v>
      </c>
      <c r="C23" t="str">
        <f>IF(ISBLANK(Edges!C107),"",Edges!C107)</f>
        <v/>
      </c>
      <c r="D23" t="str">
        <f>IF(ISBLANK(Edges!D107),"",Edges!D107)</f>
        <v>e22=Edge("N17","N22",440)</v>
      </c>
      <c r="G23" s="6" t="str">
        <f t="shared" si="1"/>
        <v>N17</v>
      </c>
      <c r="H23" s="6">
        <v>22</v>
      </c>
      <c r="I23" t="str">
        <f t="shared" si="2"/>
        <v>N22</v>
      </c>
      <c r="J23" t="str">
        <f t="shared" si="3"/>
        <v>na</v>
      </c>
      <c r="K23" t="str">
        <f t="shared" si="5"/>
        <v>na</v>
      </c>
      <c r="L23" t="str">
        <f t="shared" si="5"/>
        <v>na</v>
      </c>
      <c r="M23" t="str">
        <f t="shared" si="5"/>
        <v>na</v>
      </c>
      <c r="N23" t="str">
        <f t="shared" si="5"/>
        <v>na</v>
      </c>
      <c r="O23" t="str">
        <f t="shared" si="5"/>
        <v>na</v>
      </c>
      <c r="P23" t="str">
        <f t="shared" si="5"/>
        <v>na</v>
      </c>
      <c r="Q23" t="str">
        <f t="shared" si="5"/>
        <v>na</v>
      </c>
      <c r="R23" t="str">
        <f t="shared" si="5"/>
        <v>na</v>
      </c>
      <c r="S23" t="str">
        <f t="shared" si="5"/>
        <v>na</v>
      </c>
      <c r="T23" t="str">
        <f t="shared" si="5"/>
        <v>na</v>
      </c>
      <c r="U23" t="str">
        <f t="shared" si="5"/>
        <v>na</v>
      </c>
      <c r="V23" t="str">
        <f t="shared" si="5"/>
        <v>na</v>
      </c>
      <c r="W23" t="str">
        <f t="shared" si="5"/>
        <v>na</v>
      </c>
      <c r="X23" t="str">
        <f t="shared" si="5"/>
        <v>na</v>
      </c>
      <c r="Y23" t="str">
        <f t="shared" si="5"/>
        <v>na</v>
      </c>
      <c r="Z23" t="str">
        <f t="shared" si="5"/>
        <v>e22</v>
      </c>
      <c r="AA23" t="str">
        <f t="shared" si="5"/>
        <v>na</v>
      </c>
      <c r="AB23" t="str">
        <f t="shared" si="5"/>
        <v>na</v>
      </c>
      <c r="AC23" t="str">
        <f t="shared" si="5"/>
        <v>na</v>
      </c>
      <c r="AD23" t="str">
        <f t="shared" si="5"/>
        <v>na</v>
      </c>
      <c r="AE23" t="str">
        <f t="shared" si="5"/>
        <v>na</v>
      </c>
      <c r="AF23" t="str">
        <f t="shared" ref="K23:AH34" si="6">IF(OR($G23=AF$1,$H23=AF$1),$A23,"na")</f>
        <v>na</v>
      </c>
      <c r="AG23" t="str">
        <f t="shared" si="6"/>
        <v>na</v>
      </c>
      <c r="AH23" t="str">
        <f t="shared" si="6"/>
        <v>na</v>
      </c>
      <c r="AJ23">
        <f t="shared" si="4"/>
        <v>1</v>
      </c>
    </row>
    <row r="24" spans="1:36" x14ac:dyDescent="0.35">
      <c r="A24" t="str">
        <f>IF(ISBLANK(Edges!A108),"",Edges!A108)</f>
        <v>e23</v>
      </c>
      <c r="B24" t="str">
        <f>IF(ISBLANK(Edges!B108),"",Edges!B108)</f>
        <v>Edge("N10","N23",292)</v>
      </c>
      <c r="C24" t="str">
        <f>IF(ISBLANK(Edges!C108),"",Edges!C108)</f>
        <v/>
      </c>
      <c r="D24" t="str">
        <f>IF(ISBLANK(Edges!D108),"",Edges!D108)</f>
        <v>e23=Edge("N10","N23",292)</v>
      </c>
      <c r="G24" s="6" t="str">
        <f t="shared" si="1"/>
        <v>N10</v>
      </c>
      <c r="H24" s="6">
        <v>23</v>
      </c>
      <c r="I24" t="str">
        <f t="shared" si="2"/>
        <v>N23</v>
      </c>
      <c r="J24" t="str">
        <f t="shared" si="3"/>
        <v>na</v>
      </c>
      <c r="K24" t="str">
        <f t="shared" si="6"/>
        <v>na</v>
      </c>
      <c r="L24" t="str">
        <f t="shared" si="6"/>
        <v>na</v>
      </c>
      <c r="M24" t="str">
        <f t="shared" si="6"/>
        <v>na</v>
      </c>
      <c r="N24" t="str">
        <f t="shared" si="6"/>
        <v>na</v>
      </c>
      <c r="O24" t="str">
        <f t="shared" si="6"/>
        <v>na</v>
      </c>
      <c r="P24" t="str">
        <f t="shared" si="6"/>
        <v>na</v>
      </c>
      <c r="Q24" t="str">
        <f t="shared" si="6"/>
        <v>na</v>
      </c>
      <c r="R24" t="str">
        <f t="shared" si="6"/>
        <v>na</v>
      </c>
      <c r="S24" t="str">
        <f t="shared" si="6"/>
        <v>e23</v>
      </c>
      <c r="T24" t="str">
        <f t="shared" si="6"/>
        <v>na</v>
      </c>
      <c r="U24" t="str">
        <f t="shared" si="6"/>
        <v>na</v>
      </c>
      <c r="V24" t="str">
        <f t="shared" si="6"/>
        <v>na</v>
      </c>
      <c r="W24" t="str">
        <f t="shared" si="6"/>
        <v>na</v>
      </c>
      <c r="X24" t="str">
        <f t="shared" si="6"/>
        <v>na</v>
      </c>
      <c r="Y24" t="str">
        <f t="shared" si="6"/>
        <v>na</v>
      </c>
      <c r="Z24" t="str">
        <f t="shared" si="6"/>
        <v>na</v>
      </c>
      <c r="AA24" t="str">
        <f t="shared" si="6"/>
        <v>na</v>
      </c>
      <c r="AB24" t="str">
        <f t="shared" si="6"/>
        <v>na</v>
      </c>
      <c r="AC24" t="str">
        <f t="shared" si="6"/>
        <v>na</v>
      </c>
      <c r="AD24" t="str">
        <f t="shared" si="6"/>
        <v>na</v>
      </c>
      <c r="AE24" t="str">
        <f t="shared" si="6"/>
        <v>na</v>
      </c>
      <c r="AF24" t="str">
        <f t="shared" si="6"/>
        <v>na</v>
      </c>
      <c r="AG24" t="str">
        <f t="shared" si="6"/>
        <v>na</v>
      </c>
      <c r="AH24" t="str">
        <f t="shared" si="6"/>
        <v>na</v>
      </c>
      <c r="AJ24">
        <f t="shared" si="4"/>
        <v>1</v>
      </c>
    </row>
    <row r="25" spans="1:36" x14ac:dyDescent="0.35">
      <c r="A25" t="str">
        <f>IF(ISBLANK(Edges!A109),"",Edges!A109)</f>
        <v>e24</v>
      </c>
      <c r="B25" t="str">
        <f>IF(ISBLANK(Edges!B109),"",Edges!B109)</f>
        <v>Edge("N6","N24",135)</v>
      </c>
      <c r="C25" t="str">
        <f>IF(ISBLANK(Edges!C109),"",Edges!C109)</f>
        <v/>
      </c>
      <c r="D25" t="str">
        <f>IF(ISBLANK(Edges!D109),"",Edges!D109)</f>
        <v>e24=Edge("N6","N24",135)</v>
      </c>
      <c r="G25" s="6" t="str">
        <f t="shared" si="1"/>
        <v>N6</v>
      </c>
      <c r="H25" s="6">
        <v>24</v>
      </c>
      <c r="I25" t="str">
        <f t="shared" si="2"/>
        <v>N24</v>
      </c>
      <c r="J25" t="str">
        <f t="shared" si="3"/>
        <v>na</v>
      </c>
      <c r="K25" t="str">
        <f t="shared" si="6"/>
        <v>na</v>
      </c>
      <c r="L25" t="str">
        <f t="shared" si="6"/>
        <v>na</v>
      </c>
      <c r="M25" t="str">
        <f t="shared" si="6"/>
        <v>na</v>
      </c>
      <c r="N25" t="str">
        <f t="shared" si="6"/>
        <v>na</v>
      </c>
      <c r="O25" t="str">
        <f t="shared" si="6"/>
        <v>e24</v>
      </c>
      <c r="P25" t="str">
        <f t="shared" si="6"/>
        <v>na</v>
      </c>
      <c r="Q25" t="str">
        <f t="shared" si="6"/>
        <v>na</v>
      </c>
      <c r="R25" t="str">
        <f t="shared" si="6"/>
        <v>na</v>
      </c>
      <c r="S25" t="str">
        <f t="shared" si="6"/>
        <v>na</v>
      </c>
      <c r="T25" t="str">
        <f t="shared" si="6"/>
        <v>na</v>
      </c>
      <c r="U25" t="str">
        <f t="shared" si="6"/>
        <v>na</v>
      </c>
      <c r="V25" t="str">
        <f t="shared" si="6"/>
        <v>na</v>
      </c>
      <c r="W25" t="str">
        <f t="shared" si="6"/>
        <v>na</v>
      </c>
      <c r="X25" t="str">
        <f t="shared" si="6"/>
        <v>na</v>
      </c>
      <c r="Y25" t="str">
        <f t="shared" si="6"/>
        <v>na</v>
      </c>
      <c r="Z25" t="str">
        <f t="shared" si="6"/>
        <v>na</v>
      </c>
      <c r="AA25" t="str">
        <f t="shared" si="6"/>
        <v>na</v>
      </c>
      <c r="AB25" t="str">
        <f t="shared" si="6"/>
        <v>na</v>
      </c>
      <c r="AC25" t="str">
        <f t="shared" si="6"/>
        <v>na</v>
      </c>
      <c r="AD25" t="str">
        <f t="shared" si="6"/>
        <v>na</v>
      </c>
      <c r="AE25" t="str">
        <f t="shared" si="6"/>
        <v>na</v>
      </c>
      <c r="AF25" t="str">
        <f t="shared" si="6"/>
        <v>na</v>
      </c>
      <c r="AG25" t="str">
        <f t="shared" si="6"/>
        <v>na</v>
      </c>
      <c r="AH25" t="str">
        <f t="shared" si="6"/>
        <v>na</v>
      </c>
      <c r="AJ25">
        <f t="shared" si="4"/>
        <v>1</v>
      </c>
    </row>
    <row r="26" spans="1:36" x14ac:dyDescent="0.35">
      <c r="A26" t="str">
        <f>IF(ISBLANK(Edges!A110),"",Edges!A110)</f>
        <v>e25</v>
      </c>
      <c r="B26" t="str">
        <f>IF(ISBLANK(Edges!B110),"",Edges!B110)</f>
        <v>Edge("N6","N25",164)</v>
      </c>
      <c r="C26" t="str">
        <f>IF(ISBLANK(Edges!C110),"",Edges!C110)</f>
        <v/>
      </c>
      <c r="D26" t="str">
        <f>IF(ISBLANK(Edges!D110),"",Edges!D110)</f>
        <v>e25=Edge("N6","N25",164)</v>
      </c>
      <c r="G26" s="6" t="str">
        <f t="shared" si="1"/>
        <v>N6</v>
      </c>
      <c r="H26" s="6">
        <v>25</v>
      </c>
      <c r="I26" t="str">
        <f t="shared" si="2"/>
        <v>N25</v>
      </c>
      <c r="J26" t="str">
        <f t="shared" si="3"/>
        <v>na</v>
      </c>
      <c r="K26" t="str">
        <f t="shared" si="6"/>
        <v>na</v>
      </c>
      <c r="L26" t="str">
        <f t="shared" si="6"/>
        <v>na</v>
      </c>
      <c r="M26" t="str">
        <f t="shared" si="6"/>
        <v>na</v>
      </c>
      <c r="N26" t="str">
        <f t="shared" si="6"/>
        <v>na</v>
      </c>
      <c r="O26" t="str">
        <f t="shared" si="6"/>
        <v>e25</v>
      </c>
      <c r="P26" t="str">
        <f t="shared" si="6"/>
        <v>na</v>
      </c>
      <c r="Q26" t="str">
        <f t="shared" si="6"/>
        <v>na</v>
      </c>
      <c r="R26" t="str">
        <f t="shared" si="6"/>
        <v>na</v>
      </c>
      <c r="S26" t="str">
        <f t="shared" si="6"/>
        <v>na</v>
      </c>
      <c r="T26" t="str">
        <f t="shared" si="6"/>
        <v>na</v>
      </c>
      <c r="U26" t="str">
        <f t="shared" si="6"/>
        <v>na</v>
      </c>
      <c r="V26" t="str">
        <f t="shared" si="6"/>
        <v>na</v>
      </c>
      <c r="W26" t="str">
        <f t="shared" si="6"/>
        <v>na</v>
      </c>
      <c r="X26" t="str">
        <f t="shared" si="6"/>
        <v>na</v>
      </c>
      <c r="Y26" t="str">
        <f t="shared" si="6"/>
        <v>na</v>
      </c>
      <c r="Z26" t="str">
        <f t="shared" si="6"/>
        <v>na</v>
      </c>
      <c r="AA26" t="str">
        <f t="shared" si="6"/>
        <v>na</v>
      </c>
      <c r="AB26" t="str">
        <f t="shared" si="6"/>
        <v>na</v>
      </c>
      <c r="AC26" t="str">
        <f t="shared" si="6"/>
        <v>na</v>
      </c>
      <c r="AD26" t="str">
        <f t="shared" si="6"/>
        <v>na</v>
      </c>
      <c r="AE26" t="str">
        <f t="shared" si="6"/>
        <v>na</v>
      </c>
      <c r="AF26" t="str">
        <f t="shared" si="6"/>
        <v>na</v>
      </c>
      <c r="AG26" t="str">
        <f t="shared" si="6"/>
        <v>na</v>
      </c>
      <c r="AH26" t="str">
        <f t="shared" si="6"/>
        <v>na</v>
      </c>
      <c r="AJ26">
        <f t="shared" si="4"/>
        <v>1</v>
      </c>
    </row>
    <row r="27" spans="1:36" x14ac:dyDescent="0.35">
      <c r="A27" t="str">
        <f>IF(ISBLANK(Edges!A111),"",Edges!A111)</f>
        <v>e26</v>
      </c>
      <c r="B27" t="str">
        <f>IF(ISBLANK(Edges!B111),"",Edges!B111)</f>
        <v>Edge("N5","N1",361)</v>
      </c>
      <c r="C27" t="str">
        <f>IF(ISBLANK(Edges!C111),"",Edges!C111)</f>
        <v/>
      </c>
      <c r="D27" t="str">
        <f>IF(ISBLANK(Edges!D111),"",Edges!D111)</f>
        <v>e26=Edge("N5","N1",361)</v>
      </c>
      <c r="G27" s="6" t="str">
        <f t="shared" si="1"/>
        <v>N5</v>
      </c>
      <c r="H27" s="6">
        <v>1</v>
      </c>
      <c r="I27" t="str">
        <f t="shared" si="2"/>
        <v>N1</v>
      </c>
      <c r="J27" t="str">
        <f t="shared" si="3"/>
        <v>na</v>
      </c>
      <c r="K27" t="str">
        <f t="shared" si="6"/>
        <v>na</v>
      </c>
      <c r="L27" t="str">
        <f t="shared" si="6"/>
        <v>na</v>
      </c>
      <c r="M27" t="str">
        <f t="shared" si="6"/>
        <v>na</v>
      </c>
      <c r="N27" t="str">
        <f t="shared" si="6"/>
        <v>e26</v>
      </c>
      <c r="O27" t="str">
        <f t="shared" si="6"/>
        <v>na</v>
      </c>
      <c r="P27" t="str">
        <f t="shared" si="6"/>
        <v>na</v>
      </c>
      <c r="Q27" t="str">
        <f t="shared" si="6"/>
        <v>na</v>
      </c>
      <c r="R27" t="str">
        <f t="shared" si="6"/>
        <v>na</v>
      </c>
      <c r="S27" t="str">
        <f t="shared" si="6"/>
        <v>na</v>
      </c>
      <c r="T27" t="str">
        <f t="shared" si="6"/>
        <v>na</v>
      </c>
      <c r="U27" t="str">
        <f t="shared" si="6"/>
        <v>na</v>
      </c>
      <c r="V27" t="str">
        <f t="shared" si="6"/>
        <v>na</v>
      </c>
      <c r="W27" t="str">
        <f t="shared" si="6"/>
        <v>na</v>
      </c>
      <c r="X27" t="str">
        <f t="shared" si="6"/>
        <v>na</v>
      </c>
      <c r="Y27" t="str">
        <f t="shared" si="6"/>
        <v>na</v>
      </c>
      <c r="Z27" t="str">
        <f t="shared" si="6"/>
        <v>na</v>
      </c>
      <c r="AA27" t="str">
        <f t="shared" si="6"/>
        <v>na</v>
      </c>
      <c r="AB27" t="str">
        <f t="shared" si="6"/>
        <v>na</v>
      </c>
      <c r="AC27" t="str">
        <f t="shared" si="6"/>
        <v>na</v>
      </c>
      <c r="AD27" t="str">
        <f t="shared" si="6"/>
        <v>na</v>
      </c>
      <c r="AE27" t="str">
        <f t="shared" si="6"/>
        <v>na</v>
      </c>
      <c r="AF27" t="str">
        <f t="shared" si="6"/>
        <v>na</v>
      </c>
      <c r="AG27" t="str">
        <f t="shared" si="6"/>
        <v>na</v>
      </c>
      <c r="AH27" t="str">
        <f t="shared" si="6"/>
        <v>na</v>
      </c>
      <c r="AJ27">
        <f t="shared" si="4"/>
        <v>1</v>
      </c>
    </row>
    <row r="28" spans="1:36" x14ac:dyDescent="0.35">
      <c r="A28" t="str">
        <f>IF(ISBLANK(Edges!A112),"",Edges!A112)</f>
        <v>e27</v>
      </c>
      <c r="B28" t="str">
        <f>IF(ISBLANK(Edges!B112),"",Edges!B112)</f>
        <v>Edge("N3","N2",279)</v>
      </c>
      <c r="C28" t="str">
        <f>IF(ISBLANK(Edges!C112),"",Edges!C112)</f>
        <v/>
      </c>
      <c r="D28" t="str">
        <f>IF(ISBLANK(Edges!D112),"",Edges!D112)</f>
        <v>e27=Edge("N3","N2",279)</v>
      </c>
      <c r="G28" s="6" t="str">
        <f t="shared" si="1"/>
        <v>N3</v>
      </c>
      <c r="H28" s="6">
        <v>2</v>
      </c>
      <c r="I28" t="str">
        <f t="shared" si="2"/>
        <v>N2</v>
      </c>
      <c r="J28" t="str">
        <f t="shared" si="3"/>
        <v>na</v>
      </c>
      <c r="K28" t="str">
        <f t="shared" si="6"/>
        <v>na</v>
      </c>
      <c r="L28" t="str">
        <f t="shared" si="6"/>
        <v>e27</v>
      </c>
      <c r="M28" t="str">
        <f t="shared" si="6"/>
        <v>na</v>
      </c>
      <c r="N28" t="str">
        <f t="shared" si="6"/>
        <v>na</v>
      </c>
      <c r="O28" t="str">
        <f t="shared" si="6"/>
        <v>na</v>
      </c>
      <c r="P28" t="str">
        <f t="shared" si="6"/>
        <v>na</v>
      </c>
      <c r="Q28" t="str">
        <f t="shared" si="6"/>
        <v>na</v>
      </c>
      <c r="R28" t="str">
        <f t="shared" si="6"/>
        <v>na</v>
      </c>
      <c r="S28" t="str">
        <f t="shared" si="6"/>
        <v>na</v>
      </c>
      <c r="T28" t="str">
        <f t="shared" si="6"/>
        <v>na</v>
      </c>
      <c r="U28" t="str">
        <f t="shared" si="6"/>
        <v>na</v>
      </c>
      <c r="V28" t="str">
        <f t="shared" si="6"/>
        <v>na</v>
      </c>
      <c r="W28" t="str">
        <f t="shared" si="6"/>
        <v>na</v>
      </c>
      <c r="X28" t="str">
        <f t="shared" si="6"/>
        <v>na</v>
      </c>
      <c r="Y28" t="str">
        <f t="shared" si="6"/>
        <v>na</v>
      </c>
      <c r="Z28" t="str">
        <f t="shared" si="6"/>
        <v>na</v>
      </c>
      <c r="AA28" t="str">
        <f t="shared" si="6"/>
        <v>na</v>
      </c>
      <c r="AB28" t="str">
        <f t="shared" si="6"/>
        <v>na</v>
      </c>
      <c r="AC28" t="str">
        <f t="shared" si="6"/>
        <v>na</v>
      </c>
      <c r="AD28" t="str">
        <f t="shared" si="6"/>
        <v>na</v>
      </c>
      <c r="AE28" t="str">
        <f t="shared" si="6"/>
        <v>na</v>
      </c>
      <c r="AF28" t="str">
        <f t="shared" si="6"/>
        <v>na</v>
      </c>
      <c r="AG28" t="str">
        <f t="shared" si="6"/>
        <v>na</v>
      </c>
      <c r="AH28" t="str">
        <f t="shared" si="6"/>
        <v>na</v>
      </c>
      <c r="AJ28">
        <f t="shared" si="4"/>
        <v>1</v>
      </c>
    </row>
    <row r="29" spans="1:36" x14ac:dyDescent="0.35">
      <c r="A29" t="str">
        <f>IF(ISBLANK(Edges!A113),"",Edges!A113)</f>
        <v>e28</v>
      </c>
      <c r="B29" t="str">
        <f>IF(ISBLANK(Edges!B113),"",Edges!B113)</f>
        <v>Edge("N17","N3",226)</v>
      </c>
      <c r="C29" t="str">
        <f>IF(ISBLANK(Edges!C113),"",Edges!C113)</f>
        <v/>
      </c>
      <c r="D29" t="str">
        <f>IF(ISBLANK(Edges!D113),"",Edges!D113)</f>
        <v>e28=Edge("N17","N3",226)</v>
      </c>
      <c r="G29" s="6" t="str">
        <f t="shared" si="1"/>
        <v>N17</v>
      </c>
      <c r="H29" s="6">
        <v>3</v>
      </c>
      <c r="I29" t="str">
        <f t="shared" si="2"/>
        <v>N3</v>
      </c>
      <c r="J29" t="str">
        <f t="shared" si="3"/>
        <v>na</v>
      </c>
      <c r="K29" t="str">
        <f t="shared" si="6"/>
        <v>na</v>
      </c>
      <c r="L29" t="str">
        <f t="shared" si="6"/>
        <v>na</v>
      </c>
      <c r="M29" t="str">
        <f t="shared" si="6"/>
        <v>na</v>
      </c>
      <c r="N29" t="str">
        <f t="shared" si="6"/>
        <v>na</v>
      </c>
      <c r="O29" t="str">
        <f t="shared" si="6"/>
        <v>na</v>
      </c>
      <c r="P29" t="str">
        <f t="shared" si="6"/>
        <v>na</v>
      </c>
      <c r="Q29" t="str">
        <f t="shared" si="6"/>
        <v>na</v>
      </c>
      <c r="R29" t="str">
        <f t="shared" si="6"/>
        <v>na</v>
      </c>
      <c r="S29" t="str">
        <f t="shared" si="6"/>
        <v>na</v>
      </c>
      <c r="T29" t="str">
        <f t="shared" si="6"/>
        <v>na</v>
      </c>
      <c r="U29" t="str">
        <f t="shared" si="6"/>
        <v>na</v>
      </c>
      <c r="V29" t="str">
        <f t="shared" si="6"/>
        <v>na</v>
      </c>
      <c r="W29" t="str">
        <f t="shared" si="6"/>
        <v>na</v>
      </c>
      <c r="X29" t="str">
        <f t="shared" si="6"/>
        <v>na</v>
      </c>
      <c r="Y29" t="str">
        <f t="shared" si="6"/>
        <v>na</v>
      </c>
      <c r="Z29" t="str">
        <f t="shared" si="6"/>
        <v>e28</v>
      </c>
      <c r="AA29" t="str">
        <f t="shared" si="6"/>
        <v>na</v>
      </c>
      <c r="AB29" t="str">
        <f t="shared" si="6"/>
        <v>na</v>
      </c>
      <c r="AC29" t="str">
        <f t="shared" si="6"/>
        <v>na</v>
      </c>
      <c r="AD29" t="str">
        <f t="shared" si="6"/>
        <v>na</v>
      </c>
      <c r="AE29" t="str">
        <f t="shared" si="6"/>
        <v>na</v>
      </c>
      <c r="AF29" t="str">
        <f t="shared" si="6"/>
        <v>na</v>
      </c>
      <c r="AG29" t="str">
        <f t="shared" si="6"/>
        <v>na</v>
      </c>
      <c r="AH29" t="str">
        <f t="shared" si="6"/>
        <v>na</v>
      </c>
      <c r="AJ29">
        <f t="shared" si="4"/>
        <v>1</v>
      </c>
    </row>
    <row r="30" spans="1:36" x14ac:dyDescent="0.35">
      <c r="A30" t="str">
        <f>IF(ISBLANK(Edges!A114),"",Edges!A114)</f>
        <v>e29</v>
      </c>
      <c r="B30" t="str">
        <f>IF(ISBLANK(Edges!B114),"",Edges!B114)</f>
        <v>Edge("N10","N4",312)</v>
      </c>
      <c r="C30" t="str">
        <f>IF(ISBLANK(Edges!C114),"",Edges!C114)</f>
        <v/>
      </c>
      <c r="D30" t="str">
        <f>IF(ISBLANK(Edges!D114),"",Edges!D114)</f>
        <v>e29=Edge("N10","N4",312)</v>
      </c>
      <c r="G30" s="6" t="str">
        <f t="shared" si="1"/>
        <v>N10</v>
      </c>
      <c r="H30" s="6">
        <v>4</v>
      </c>
      <c r="I30" t="str">
        <f t="shared" si="2"/>
        <v>N4</v>
      </c>
      <c r="J30" t="str">
        <f t="shared" si="3"/>
        <v>na</v>
      </c>
      <c r="K30" t="str">
        <f t="shared" si="6"/>
        <v>na</v>
      </c>
      <c r="L30" t="str">
        <f t="shared" si="6"/>
        <v>na</v>
      </c>
      <c r="M30" t="str">
        <f t="shared" si="6"/>
        <v>na</v>
      </c>
      <c r="N30" t="str">
        <f t="shared" si="6"/>
        <v>na</v>
      </c>
      <c r="O30" t="str">
        <f t="shared" si="6"/>
        <v>na</v>
      </c>
      <c r="P30" t="str">
        <f t="shared" si="6"/>
        <v>na</v>
      </c>
      <c r="Q30" t="str">
        <f t="shared" si="6"/>
        <v>na</v>
      </c>
      <c r="R30" t="str">
        <f t="shared" si="6"/>
        <v>na</v>
      </c>
      <c r="S30" t="str">
        <f t="shared" si="6"/>
        <v>e29</v>
      </c>
      <c r="T30" t="str">
        <f t="shared" si="6"/>
        <v>na</v>
      </c>
      <c r="U30" t="str">
        <f t="shared" si="6"/>
        <v>na</v>
      </c>
      <c r="V30" t="str">
        <f t="shared" si="6"/>
        <v>na</v>
      </c>
      <c r="W30" t="str">
        <f t="shared" si="6"/>
        <v>na</v>
      </c>
      <c r="X30" t="str">
        <f t="shared" si="6"/>
        <v>na</v>
      </c>
      <c r="Y30" t="str">
        <f t="shared" si="6"/>
        <v>na</v>
      </c>
      <c r="Z30" t="str">
        <f t="shared" si="6"/>
        <v>na</v>
      </c>
      <c r="AA30" t="str">
        <f t="shared" si="6"/>
        <v>na</v>
      </c>
      <c r="AB30" t="str">
        <f t="shared" si="6"/>
        <v>na</v>
      </c>
      <c r="AC30" t="str">
        <f t="shared" si="6"/>
        <v>na</v>
      </c>
      <c r="AD30" t="str">
        <f t="shared" si="6"/>
        <v>na</v>
      </c>
      <c r="AE30" t="str">
        <f t="shared" si="6"/>
        <v>na</v>
      </c>
      <c r="AF30" t="str">
        <f t="shared" si="6"/>
        <v>na</v>
      </c>
      <c r="AG30" t="str">
        <f t="shared" si="6"/>
        <v>na</v>
      </c>
      <c r="AH30" t="str">
        <f t="shared" si="6"/>
        <v>na</v>
      </c>
      <c r="AJ30">
        <f t="shared" si="4"/>
        <v>1</v>
      </c>
    </row>
    <row r="31" spans="1:36" x14ac:dyDescent="0.35">
      <c r="A31" t="str">
        <f>IF(ISBLANK(Edges!A115),"",Edges!A115)</f>
        <v>e30</v>
      </c>
      <c r="B31" t="str">
        <f>IF(ISBLANK(Edges!B115),"",Edges!B115)</f>
        <v>Edge("N4","N5",121)</v>
      </c>
      <c r="C31" t="str">
        <f>IF(ISBLANK(Edges!C115),"",Edges!C115)</f>
        <v/>
      </c>
      <c r="D31" t="str">
        <f>IF(ISBLANK(Edges!D115),"",Edges!D115)</f>
        <v>e30=Edge("N4","N5",121)</v>
      </c>
      <c r="G31" s="6" t="str">
        <f t="shared" si="1"/>
        <v>N4</v>
      </c>
      <c r="H31" s="6">
        <v>5</v>
      </c>
      <c r="I31" t="str">
        <f t="shared" si="2"/>
        <v>N5</v>
      </c>
      <c r="J31" t="str">
        <f t="shared" si="3"/>
        <v>na</v>
      </c>
      <c r="K31" t="str">
        <f t="shared" si="6"/>
        <v>na</v>
      </c>
      <c r="L31" t="str">
        <f t="shared" si="6"/>
        <v>na</v>
      </c>
      <c r="M31" t="str">
        <f t="shared" si="6"/>
        <v>e30</v>
      </c>
      <c r="N31" t="str">
        <f t="shared" si="6"/>
        <v>na</v>
      </c>
      <c r="O31" t="str">
        <f t="shared" si="6"/>
        <v>na</v>
      </c>
      <c r="P31" t="str">
        <f t="shared" si="6"/>
        <v>na</v>
      </c>
      <c r="Q31" t="str">
        <f t="shared" si="6"/>
        <v>na</v>
      </c>
      <c r="R31" t="str">
        <f t="shared" si="6"/>
        <v>na</v>
      </c>
      <c r="S31" t="str">
        <f t="shared" si="6"/>
        <v>na</v>
      </c>
      <c r="T31" t="str">
        <f t="shared" si="6"/>
        <v>na</v>
      </c>
      <c r="U31" t="str">
        <f t="shared" si="6"/>
        <v>na</v>
      </c>
      <c r="V31" t="str">
        <f t="shared" si="6"/>
        <v>na</v>
      </c>
      <c r="W31" t="str">
        <f t="shared" si="6"/>
        <v>na</v>
      </c>
      <c r="X31" t="str">
        <f t="shared" si="6"/>
        <v>na</v>
      </c>
      <c r="Y31" t="str">
        <f t="shared" si="6"/>
        <v>na</v>
      </c>
      <c r="Z31" t="str">
        <f t="shared" si="6"/>
        <v>na</v>
      </c>
      <c r="AA31" t="str">
        <f t="shared" si="6"/>
        <v>na</v>
      </c>
      <c r="AB31" t="str">
        <f t="shared" si="6"/>
        <v>na</v>
      </c>
      <c r="AC31" t="str">
        <f t="shared" si="6"/>
        <v>na</v>
      </c>
      <c r="AD31" t="str">
        <f t="shared" si="6"/>
        <v>na</v>
      </c>
      <c r="AE31" t="str">
        <f t="shared" si="6"/>
        <v>na</v>
      </c>
      <c r="AF31" t="str">
        <f t="shared" si="6"/>
        <v>na</v>
      </c>
      <c r="AG31" t="str">
        <f t="shared" si="6"/>
        <v>na</v>
      </c>
      <c r="AH31" t="str">
        <f t="shared" si="6"/>
        <v>na</v>
      </c>
      <c r="AJ31">
        <f t="shared" si="4"/>
        <v>1</v>
      </c>
    </row>
    <row r="32" spans="1:36" x14ac:dyDescent="0.35">
      <c r="A32" t="str">
        <f>IF(ISBLANK(Edges!A116),"",Edges!A116)</f>
        <v>e31</v>
      </c>
      <c r="B32" t="str">
        <f>IF(ISBLANK(Edges!B116),"",Edges!B116)</f>
        <v>Edge("N14","N6",200)</v>
      </c>
      <c r="C32" t="str">
        <f>IF(ISBLANK(Edges!C116),"",Edges!C116)</f>
        <v/>
      </c>
      <c r="D32" t="str">
        <f>IF(ISBLANK(Edges!D116),"",Edges!D116)</f>
        <v>e31=Edge("N14","N6",200)</v>
      </c>
      <c r="G32" s="6" t="str">
        <f t="shared" si="1"/>
        <v>N14</v>
      </c>
      <c r="H32" s="6">
        <v>6</v>
      </c>
      <c r="I32" t="str">
        <f t="shared" si="2"/>
        <v>N6</v>
      </c>
      <c r="J32" t="str">
        <f t="shared" si="3"/>
        <v>na</v>
      </c>
      <c r="K32" t="str">
        <f t="shared" si="6"/>
        <v>na</v>
      </c>
      <c r="L32" t="str">
        <f t="shared" si="6"/>
        <v>na</v>
      </c>
      <c r="M32" t="str">
        <f t="shared" si="6"/>
        <v>na</v>
      </c>
      <c r="N32" t="str">
        <f t="shared" si="6"/>
        <v>na</v>
      </c>
      <c r="O32" t="str">
        <f t="shared" si="6"/>
        <v>na</v>
      </c>
      <c r="P32" t="str">
        <f t="shared" si="6"/>
        <v>na</v>
      </c>
      <c r="Q32" t="str">
        <f t="shared" si="6"/>
        <v>na</v>
      </c>
      <c r="R32" t="str">
        <f t="shared" si="6"/>
        <v>na</v>
      </c>
      <c r="S32" t="str">
        <f t="shared" si="6"/>
        <v>na</v>
      </c>
      <c r="T32" t="str">
        <f t="shared" si="6"/>
        <v>na</v>
      </c>
      <c r="U32" t="str">
        <f t="shared" si="6"/>
        <v>na</v>
      </c>
      <c r="V32" t="str">
        <f t="shared" si="6"/>
        <v>na</v>
      </c>
      <c r="W32" t="str">
        <f t="shared" si="6"/>
        <v>e31</v>
      </c>
      <c r="X32" t="str">
        <f t="shared" si="6"/>
        <v>na</v>
      </c>
      <c r="Y32" t="str">
        <f t="shared" si="6"/>
        <v>na</v>
      </c>
      <c r="Z32" t="str">
        <f t="shared" si="6"/>
        <v>na</v>
      </c>
      <c r="AA32" t="str">
        <f t="shared" si="6"/>
        <v>na</v>
      </c>
      <c r="AB32" t="str">
        <f t="shared" si="6"/>
        <v>na</v>
      </c>
      <c r="AC32" t="str">
        <f t="shared" si="6"/>
        <v>na</v>
      </c>
      <c r="AD32" t="str">
        <f t="shared" si="6"/>
        <v>na</v>
      </c>
      <c r="AE32" t="str">
        <f t="shared" si="6"/>
        <v>na</v>
      </c>
      <c r="AF32" t="str">
        <f t="shared" si="6"/>
        <v>na</v>
      </c>
      <c r="AG32" t="str">
        <f t="shared" si="6"/>
        <v>na</v>
      </c>
      <c r="AH32" t="str">
        <f t="shared" si="6"/>
        <v>na</v>
      </c>
      <c r="AJ32">
        <f t="shared" si="4"/>
        <v>1</v>
      </c>
    </row>
    <row r="33" spans="1:36" x14ac:dyDescent="0.35">
      <c r="A33" t="str">
        <f>IF(ISBLANK(Edges!A117),"",Edges!A117)</f>
        <v>e32</v>
      </c>
      <c r="B33" t="str">
        <f>IF(ISBLANK(Edges!B117),"",Edges!B117)</f>
        <v>Edge("N25","N7",213)</v>
      </c>
      <c r="C33" t="str">
        <f>IF(ISBLANK(Edges!C117),"",Edges!C117)</f>
        <v/>
      </c>
      <c r="D33" t="str">
        <f>IF(ISBLANK(Edges!D117),"",Edges!D117)</f>
        <v>e32=Edge("N25","N7",213)</v>
      </c>
      <c r="G33" s="6" t="str">
        <f t="shared" si="1"/>
        <v>N25</v>
      </c>
      <c r="H33" s="6">
        <v>7</v>
      </c>
      <c r="I33" t="str">
        <f t="shared" si="2"/>
        <v>N7</v>
      </c>
      <c r="J33" t="str">
        <f t="shared" si="3"/>
        <v>na</v>
      </c>
      <c r="K33" t="str">
        <f t="shared" si="6"/>
        <v>na</v>
      </c>
      <c r="L33" t="str">
        <f t="shared" si="6"/>
        <v>na</v>
      </c>
      <c r="M33" t="str">
        <f t="shared" si="6"/>
        <v>na</v>
      </c>
      <c r="N33" t="str">
        <f t="shared" si="6"/>
        <v>na</v>
      </c>
      <c r="O33" t="str">
        <f t="shared" si="6"/>
        <v>na</v>
      </c>
      <c r="P33" t="str">
        <f t="shared" si="6"/>
        <v>na</v>
      </c>
      <c r="Q33" t="str">
        <f t="shared" si="6"/>
        <v>na</v>
      </c>
      <c r="R33" t="str">
        <f t="shared" si="6"/>
        <v>na</v>
      </c>
      <c r="S33" t="str">
        <f t="shared" si="6"/>
        <v>na</v>
      </c>
      <c r="T33" t="str">
        <f t="shared" si="6"/>
        <v>na</v>
      </c>
      <c r="U33" t="str">
        <f t="shared" si="6"/>
        <v>na</v>
      </c>
      <c r="V33" t="str">
        <f t="shared" si="6"/>
        <v>na</v>
      </c>
      <c r="W33" t="str">
        <f t="shared" si="6"/>
        <v>na</v>
      </c>
      <c r="X33" t="str">
        <f t="shared" si="6"/>
        <v>na</v>
      </c>
      <c r="Y33" t="str">
        <f t="shared" si="6"/>
        <v>na</v>
      </c>
      <c r="Z33" t="str">
        <f t="shared" si="6"/>
        <v>na</v>
      </c>
      <c r="AA33" t="str">
        <f t="shared" si="6"/>
        <v>na</v>
      </c>
      <c r="AB33" t="str">
        <f t="shared" si="6"/>
        <v>na</v>
      </c>
      <c r="AC33" t="str">
        <f t="shared" si="6"/>
        <v>na</v>
      </c>
      <c r="AD33" t="str">
        <f t="shared" si="6"/>
        <v>na</v>
      </c>
      <c r="AE33" t="str">
        <f t="shared" si="6"/>
        <v>na</v>
      </c>
      <c r="AF33" t="str">
        <f t="shared" si="6"/>
        <v>na</v>
      </c>
      <c r="AG33" t="str">
        <f t="shared" si="6"/>
        <v>na</v>
      </c>
      <c r="AH33" t="str">
        <f t="shared" si="6"/>
        <v>e32</v>
      </c>
      <c r="AJ33">
        <f t="shared" si="4"/>
        <v>1</v>
      </c>
    </row>
    <row r="34" spans="1:36" x14ac:dyDescent="0.35">
      <c r="A34" t="str">
        <f>IF(ISBLANK(Edges!A118),"",Edges!A118)</f>
        <v>e33</v>
      </c>
      <c r="B34" t="str">
        <f>IF(ISBLANK(Edges!B118),"",Edges!B118)</f>
        <v>Edge("N19","N8",164)</v>
      </c>
      <c r="C34" t="str">
        <f>IF(ISBLANK(Edges!C118),"",Edges!C118)</f>
        <v/>
      </c>
      <c r="D34" t="str">
        <f>IF(ISBLANK(Edges!D118),"",Edges!D118)</f>
        <v>e33=Edge("N19","N8",164)</v>
      </c>
      <c r="G34" s="6" t="str">
        <f t="shared" si="1"/>
        <v>N19</v>
      </c>
      <c r="H34" s="6">
        <v>8</v>
      </c>
      <c r="I34" t="str">
        <f t="shared" si="2"/>
        <v>N8</v>
      </c>
      <c r="J34" t="str">
        <f t="shared" si="3"/>
        <v>na</v>
      </c>
      <c r="K34" t="str">
        <f t="shared" si="6"/>
        <v>na</v>
      </c>
      <c r="L34" t="str">
        <f t="shared" si="6"/>
        <v>na</v>
      </c>
      <c r="M34" t="str">
        <f t="shared" si="6"/>
        <v>na</v>
      </c>
      <c r="N34" t="str">
        <f t="shared" si="6"/>
        <v>na</v>
      </c>
      <c r="O34" t="str">
        <f t="shared" si="6"/>
        <v>na</v>
      </c>
      <c r="P34" t="str">
        <f t="shared" si="6"/>
        <v>na</v>
      </c>
      <c r="Q34" t="str">
        <f t="shared" si="6"/>
        <v>na</v>
      </c>
      <c r="R34" t="str">
        <f t="shared" si="6"/>
        <v>na</v>
      </c>
      <c r="S34" t="str">
        <f t="shared" si="6"/>
        <v>na</v>
      </c>
      <c r="T34" t="str">
        <f t="shared" si="6"/>
        <v>na</v>
      </c>
      <c r="U34" t="str">
        <f t="shared" si="6"/>
        <v>na</v>
      </c>
      <c r="V34" t="str">
        <f t="shared" si="6"/>
        <v>na</v>
      </c>
      <c r="W34" t="str">
        <f t="shared" ref="K34:AH45" si="7">IF(OR($G34=W$1,$H34=W$1),$A34,"na")</f>
        <v>na</v>
      </c>
      <c r="X34" t="str">
        <f t="shared" si="7"/>
        <v>na</v>
      </c>
      <c r="Y34" t="str">
        <f t="shared" si="7"/>
        <v>na</v>
      </c>
      <c r="Z34" t="str">
        <f t="shared" si="7"/>
        <v>na</v>
      </c>
      <c r="AA34" t="str">
        <f t="shared" si="7"/>
        <v>na</v>
      </c>
      <c r="AB34" t="str">
        <f t="shared" si="7"/>
        <v>e33</v>
      </c>
      <c r="AC34" t="str">
        <f t="shared" si="7"/>
        <v>na</v>
      </c>
      <c r="AD34" t="str">
        <f t="shared" si="7"/>
        <v>na</v>
      </c>
      <c r="AE34" t="str">
        <f t="shared" si="7"/>
        <v>na</v>
      </c>
      <c r="AF34" t="str">
        <f t="shared" si="7"/>
        <v>na</v>
      </c>
      <c r="AG34" t="str">
        <f t="shared" si="7"/>
        <v>na</v>
      </c>
      <c r="AH34" t="str">
        <f t="shared" si="7"/>
        <v>na</v>
      </c>
      <c r="AJ34">
        <f t="shared" si="4"/>
        <v>1</v>
      </c>
    </row>
    <row r="35" spans="1:36" x14ac:dyDescent="0.35">
      <c r="A35" t="str">
        <f>IF(ISBLANK(Edges!A119),"",Edges!A119)</f>
        <v>e34</v>
      </c>
      <c r="B35" t="str">
        <f>IF(ISBLANK(Edges!B119),"",Edges!B119)</f>
        <v>Edge("N16","N9",167)</v>
      </c>
      <c r="C35" t="str">
        <f>IF(ISBLANK(Edges!C119),"",Edges!C119)</f>
        <v/>
      </c>
      <c r="D35" t="str">
        <f>IF(ISBLANK(Edges!D119),"",Edges!D119)</f>
        <v>e34=Edge("N16","N9",167)</v>
      </c>
      <c r="G35" s="6" t="str">
        <f t="shared" si="1"/>
        <v>N16</v>
      </c>
      <c r="H35" s="6">
        <v>9</v>
      </c>
      <c r="I35" t="str">
        <f t="shared" si="2"/>
        <v>N9</v>
      </c>
      <c r="J35" t="str">
        <f t="shared" si="3"/>
        <v>na</v>
      </c>
      <c r="K35" t="str">
        <f t="shared" si="7"/>
        <v>na</v>
      </c>
      <c r="L35" t="str">
        <f t="shared" si="7"/>
        <v>na</v>
      </c>
      <c r="M35" t="str">
        <f t="shared" si="7"/>
        <v>na</v>
      </c>
      <c r="N35" t="str">
        <f t="shared" si="7"/>
        <v>na</v>
      </c>
      <c r="O35" t="str">
        <f t="shared" si="7"/>
        <v>na</v>
      </c>
      <c r="P35" t="str">
        <f t="shared" si="7"/>
        <v>na</v>
      </c>
      <c r="Q35" t="str">
        <f t="shared" si="7"/>
        <v>na</v>
      </c>
      <c r="R35" t="str">
        <f t="shared" si="7"/>
        <v>na</v>
      </c>
      <c r="S35" t="str">
        <f t="shared" si="7"/>
        <v>na</v>
      </c>
      <c r="T35" t="str">
        <f t="shared" si="7"/>
        <v>na</v>
      </c>
      <c r="U35" t="str">
        <f t="shared" si="7"/>
        <v>na</v>
      </c>
      <c r="V35" t="str">
        <f t="shared" si="7"/>
        <v>na</v>
      </c>
      <c r="W35" t="str">
        <f t="shared" si="7"/>
        <v>na</v>
      </c>
      <c r="X35" t="str">
        <f t="shared" si="7"/>
        <v>na</v>
      </c>
      <c r="Y35" t="str">
        <f t="shared" si="7"/>
        <v>e34</v>
      </c>
      <c r="Z35" t="str">
        <f t="shared" si="7"/>
        <v>na</v>
      </c>
      <c r="AA35" t="str">
        <f t="shared" si="7"/>
        <v>na</v>
      </c>
      <c r="AB35" t="str">
        <f t="shared" si="7"/>
        <v>na</v>
      </c>
      <c r="AC35" t="str">
        <f t="shared" si="7"/>
        <v>na</v>
      </c>
      <c r="AD35" t="str">
        <f t="shared" si="7"/>
        <v>na</v>
      </c>
      <c r="AE35" t="str">
        <f t="shared" si="7"/>
        <v>na</v>
      </c>
      <c r="AF35" t="str">
        <f t="shared" si="7"/>
        <v>na</v>
      </c>
      <c r="AG35" t="str">
        <f t="shared" si="7"/>
        <v>na</v>
      </c>
      <c r="AH35" t="str">
        <f t="shared" si="7"/>
        <v>na</v>
      </c>
      <c r="AJ35">
        <f t="shared" si="4"/>
        <v>1</v>
      </c>
    </row>
    <row r="36" spans="1:36" x14ac:dyDescent="0.35">
      <c r="A36" t="str">
        <f>IF(ISBLANK(Edges!A120),"",Edges!A120)</f>
        <v>e35</v>
      </c>
      <c r="B36" t="str">
        <f>IF(ISBLANK(Edges!B120),"",Edges!B120)</f>
        <v>Edge("N11","N10",528)</v>
      </c>
      <c r="C36" t="str">
        <f>IF(ISBLANK(Edges!C120),"",Edges!C120)</f>
        <v/>
      </c>
      <c r="D36" t="str">
        <f>IF(ISBLANK(Edges!D120),"",Edges!D120)</f>
        <v>e35=Edge("N11","N10",528)</v>
      </c>
      <c r="G36" s="6" t="str">
        <f t="shared" si="1"/>
        <v>N11</v>
      </c>
      <c r="H36" s="6">
        <v>10</v>
      </c>
      <c r="I36" t="str">
        <f t="shared" si="2"/>
        <v>N10</v>
      </c>
      <c r="J36" t="str">
        <f t="shared" si="3"/>
        <v>na</v>
      </c>
      <c r="K36" t="str">
        <f t="shared" si="7"/>
        <v>na</v>
      </c>
      <c r="L36" t="str">
        <f t="shared" si="7"/>
        <v>na</v>
      </c>
      <c r="M36" t="str">
        <f t="shared" si="7"/>
        <v>na</v>
      </c>
      <c r="N36" t="str">
        <f t="shared" si="7"/>
        <v>na</v>
      </c>
      <c r="O36" t="str">
        <f t="shared" si="7"/>
        <v>na</v>
      </c>
      <c r="P36" t="str">
        <f t="shared" si="7"/>
        <v>na</v>
      </c>
      <c r="Q36" t="str">
        <f t="shared" si="7"/>
        <v>na</v>
      </c>
      <c r="R36" t="str">
        <f t="shared" si="7"/>
        <v>na</v>
      </c>
      <c r="S36" t="str">
        <f t="shared" si="7"/>
        <v>na</v>
      </c>
      <c r="T36" t="str">
        <f t="shared" si="7"/>
        <v>e35</v>
      </c>
      <c r="U36" t="str">
        <f t="shared" si="7"/>
        <v>na</v>
      </c>
      <c r="V36" t="str">
        <f t="shared" si="7"/>
        <v>na</v>
      </c>
      <c r="W36" t="str">
        <f t="shared" si="7"/>
        <v>na</v>
      </c>
      <c r="X36" t="str">
        <f t="shared" si="7"/>
        <v>na</v>
      </c>
      <c r="Y36" t="str">
        <f t="shared" si="7"/>
        <v>na</v>
      </c>
      <c r="Z36" t="str">
        <f t="shared" si="7"/>
        <v>na</v>
      </c>
      <c r="AA36" t="str">
        <f t="shared" si="7"/>
        <v>na</v>
      </c>
      <c r="AB36" t="str">
        <f t="shared" si="7"/>
        <v>na</v>
      </c>
      <c r="AC36" t="str">
        <f t="shared" si="7"/>
        <v>na</v>
      </c>
      <c r="AD36" t="str">
        <f t="shared" si="7"/>
        <v>na</v>
      </c>
      <c r="AE36" t="str">
        <f t="shared" si="7"/>
        <v>na</v>
      </c>
      <c r="AF36" t="str">
        <f t="shared" si="7"/>
        <v>na</v>
      </c>
      <c r="AG36" t="str">
        <f t="shared" si="7"/>
        <v>na</v>
      </c>
      <c r="AH36" t="str">
        <f t="shared" si="7"/>
        <v>na</v>
      </c>
      <c r="AJ36">
        <f t="shared" si="4"/>
        <v>1</v>
      </c>
    </row>
    <row r="37" spans="1:36" x14ac:dyDescent="0.35">
      <c r="A37" t="str">
        <f>IF(ISBLANK(Edges!A121),"",Edges!A121)</f>
        <v>e36</v>
      </c>
      <c r="B37" t="str">
        <f>IF(ISBLANK(Edges!B121),"",Edges!B121)</f>
        <v>Edge("N12","N11",305)</v>
      </c>
      <c r="C37" t="str">
        <f>IF(ISBLANK(Edges!C121),"",Edges!C121)</f>
        <v/>
      </c>
      <c r="D37" t="str">
        <f>IF(ISBLANK(Edges!D121),"",Edges!D121)</f>
        <v>e36=Edge("N12","N11",305)</v>
      </c>
      <c r="G37" s="6" t="str">
        <f t="shared" si="1"/>
        <v>N12</v>
      </c>
      <c r="H37" s="6">
        <v>11</v>
      </c>
      <c r="I37" t="str">
        <f t="shared" si="2"/>
        <v>N11</v>
      </c>
      <c r="J37" t="str">
        <f t="shared" si="3"/>
        <v>na</v>
      </c>
      <c r="K37" t="str">
        <f t="shared" si="7"/>
        <v>na</v>
      </c>
      <c r="L37" t="str">
        <f t="shared" si="7"/>
        <v>na</v>
      </c>
      <c r="M37" t="str">
        <f t="shared" si="7"/>
        <v>na</v>
      </c>
      <c r="N37" t="str">
        <f t="shared" si="7"/>
        <v>na</v>
      </c>
      <c r="O37" t="str">
        <f t="shared" si="7"/>
        <v>na</v>
      </c>
      <c r="P37" t="str">
        <f t="shared" si="7"/>
        <v>na</v>
      </c>
      <c r="Q37" t="str">
        <f t="shared" si="7"/>
        <v>na</v>
      </c>
      <c r="R37" t="str">
        <f t="shared" si="7"/>
        <v>na</v>
      </c>
      <c r="S37" t="str">
        <f t="shared" si="7"/>
        <v>na</v>
      </c>
      <c r="T37" t="str">
        <f t="shared" si="7"/>
        <v>na</v>
      </c>
      <c r="U37" t="str">
        <f t="shared" si="7"/>
        <v>e36</v>
      </c>
      <c r="V37" t="str">
        <f t="shared" si="7"/>
        <v>na</v>
      </c>
      <c r="W37" t="str">
        <f t="shared" si="7"/>
        <v>na</v>
      </c>
      <c r="X37" t="str">
        <f t="shared" si="7"/>
        <v>na</v>
      </c>
      <c r="Y37" t="str">
        <f t="shared" si="7"/>
        <v>na</v>
      </c>
      <c r="Z37" t="str">
        <f t="shared" si="7"/>
        <v>na</v>
      </c>
      <c r="AA37" t="str">
        <f t="shared" si="7"/>
        <v>na</v>
      </c>
      <c r="AB37" t="str">
        <f t="shared" si="7"/>
        <v>na</v>
      </c>
      <c r="AC37" t="str">
        <f t="shared" si="7"/>
        <v>na</v>
      </c>
      <c r="AD37" t="str">
        <f t="shared" si="7"/>
        <v>na</v>
      </c>
      <c r="AE37" t="str">
        <f t="shared" si="7"/>
        <v>na</v>
      </c>
      <c r="AF37" t="str">
        <f t="shared" si="7"/>
        <v>na</v>
      </c>
      <c r="AG37" t="str">
        <f t="shared" si="7"/>
        <v>na</v>
      </c>
      <c r="AH37" t="str">
        <f t="shared" si="7"/>
        <v>na</v>
      </c>
      <c r="AJ37">
        <f t="shared" si="4"/>
        <v>1</v>
      </c>
    </row>
    <row r="38" spans="1:36" x14ac:dyDescent="0.35">
      <c r="A38" t="str">
        <f>IF(ISBLANK(Edges!A122),"",Edges!A122)</f>
        <v>e37</v>
      </c>
      <c r="B38" t="str">
        <f>IF(ISBLANK(Edges!B122),"",Edges!B122)</f>
        <v>Edge("N20","N12",463)</v>
      </c>
      <c r="C38" t="str">
        <f>IF(ISBLANK(Edges!C122),"",Edges!C122)</f>
        <v/>
      </c>
      <c r="D38" t="str">
        <f>IF(ISBLANK(Edges!D122),"",Edges!D122)</f>
        <v>e37=Edge("N20","N12",463)</v>
      </c>
      <c r="G38" s="6" t="str">
        <f t="shared" si="1"/>
        <v>N20</v>
      </c>
      <c r="H38" s="6">
        <v>12</v>
      </c>
      <c r="I38" t="str">
        <f t="shared" si="2"/>
        <v>N12</v>
      </c>
      <c r="J38" t="str">
        <f t="shared" si="3"/>
        <v>na</v>
      </c>
      <c r="K38" t="str">
        <f t="shared" si="7"/>
        <v>na</v>
      </c>
      <c r="L38" t="str">
        <f t="shared" si="7"/>
        <v>na</v>
      </c>
      <c r="M38" t="str">
        <f t="shared" si="7"/>
        <v>na</v>
      </c>
      <c r="N38" t="str">
        <f t="shared" si="7"/>
        <v>na</v>
      </c>
      <c r="O38" t="str">
        <f t="shared" si="7"/>
        <v>na</v>
      </c>
      <c r="P38" t="str">
        <f t="shared" si="7"/>
        <v>na</v>
      </c>
      <c r="Q38" t="str">
        <f t="shared" si="7"/>
        <v>na</v>
      </c>
      <c r="R38" t="str">
        <f t="shared" si="7"/>
        <v>na</v>
      </c>
      <c r="S38" t="str">
        <f t="shared" si="7"/>
        <v>na</v>
      </c>
      <c r="T38" t="str">
        <f t="shared" si="7"/>
        <v>na</v>
      </c>
      <c r="U38" t="str">
        <f t="shared" si="7"/>
        <v>na</v>
      </c>
      <c r="V38" t="str">
        <f t="shared" si="7"/>
        <v>na</v>
      </c>
      <c r="W38" t="str">
        <f t="shared" si="7"/>
        <v>na</v>
      </c>
      <c r="X38" t="str">
        <f t="shared" si="7"/>
        <v>na</v>
      </c>
      <c r="Y38" t="str">
        <f t="shared" si="7"/>
        <v>na</v>
      </c>
      <c r="Z38" t="str">
        <f t="shared" si="7"/>
        <v>na</v>
      </c>
      <c r="AA38" t="str">
        <f t="shared" si="7"/>
        <v>na</v>
      </c>
      <c r="AB38" t="str">
        <f t="shared" si="7"/>
        <v>na</v>
      </c>
      <c r="AC38" t="str">
        <f t="shared" si="7"/>
        <v>e37</v>
      </c>
      <c r="AD38" t="str">
        <f t="shared" si="7"/>
        <v>na</v>
      </c>
      <c r="AE38" t="str">
        <f t="shared" si="7"/>
        <v>na</v>
      </c>
      <c r="AF38" t="str">
        <f t="shared" si="7"/>
        <v>na</v>
      </c>
      <c r="AG38" t="str">
        <f t="shared" si="7"/>
        <v>na</v>
      </c>
      <c r="AH38" t="str">
        <f t="shared" si="7"/>
        <v>na</v>
      </c>
      <c r="AJ38">
        <f t="shared" si="4"/>
        <v>1</v>
      </c>
    </row>
    <row r="39" spans="1:36" x14ac:dyDescent="0.35">
      <c r="A39" t="str">
        <f>IF(ISBLANK(Edges!A123),"",Edges!A123)</f>
        <v>e38</v>
      </c>
      <c r="B39" t="str">
        <f>IF(ISBLANK(Edges!B123),"",Edges!B123)</f>
        <v>Edge("N7","N13",128)</v>
      </c>
      <c r="C39" t="str">
        <f>IF(ISBLANK(Edges!C123),"",Edges!C123)</f>
        <v/>
      </c>
      <c r="D39" t="str">
        <f>IF(ISBLANK(Edges!D123),"",Edges!D123)</f>
        <v>e38=Edge("N7","N13",128)</v>
      </c>
      <c r="G39" s="6" t="str">
        <f t="shared" si="1"/>
        <v>N7</v>
      </c>
      <c r="H39" s="6">
        <v>13</v>
      </c>
      <c r="I39" t="str">
        <f t="shared" si="2"/>
        <v>N13</v>
      </c>
      <c r="J39" t="str">
        <f t="shared" si="3"/>
        <v>na</v>
      </c>
      <c r="K39" t="str">
        <f t="shared" si="7"/>
        <v>na</v>
      </c>
      <c r="L39" t="str">
        <f t="shared" si="7"/>
        <v>na</v>
      </c>
      <c r="M39" t="str">
        <f t="shared" si="7"/>
        <v>na</v>
      </c>
      <c r="N39" t="str">
        <f t="shared" si="7"/>
        <v>na</v>
      </c>
      <c r="O39" t="str">
        <f t="shared" si="7"/>
        <v>na</v>
      </c>
      <c r="P39" t="str">
        <f t="shared" si="7"/>
        <v>e38</v>
      </c>
      <c r="Q39" t="str">
        <f t="shared" si="7"/>
        <v>na</v>
      </c>
      <c r="R39" t="str">
        <f t="shared" si="7"/>
        <v>na</v>
      </c>
      <c r="S39" t="str">
        <f t="shared" si="7"/>
        <v>na</v>
      </c>
      <c r="T39" t="str">
        <f t="shared" si="7"/>
        <v>na</v>
      </c>
      <c r="U39" t="str">
        <f t="shared" si="7"/>
        <v>na</v>
      </c>
      <c r="V39" t="str">
        <f t="shared" si="7"/>
        <v>na</v>
      </c>
      <c r="W39" t="str">
        <f t="shared" si="7"/>
        <v>na</v>
      </c>
      <c r="X39" t="str">
        <f t="shared" si="7"/>
        <v>na</v>
      </c>
      <c r="Y39" t="str">
        <f t="shared" si="7"/>
        <v>na</v>
      </c>
      <c r="Z39" t="str">
        <f t="shared" si="7"/>
        <v>na</v>
      </c>
      <c r="AA39" t="str">
        <f t="shared" si="7"/>
        <v>na</v>
      </c>
      <c r="AB39" t="str">
        <f t="shared" si="7"/>
        <v>na</v>
      </c>
      <c r="AC39" t="str">
        <f t="shared" si="7"/>
        <v>na</v>
      </c>
      <c r="AD39" t="str">
        <f t="shared" si="7"/>
        <v>na</v>
      </c>
      <c r="AE39" t="str">
        <f t="shared" si="7"/>
        <v>na</v>
      </c>
      <c r="AF39" t="str">
        <f t="shared" si="7"/>
        <v>na</v>
      </c>
      <c r="AG39" t="str">
        <f t="shared" si="7"/>
        <v>na</v>
      </c>
      <c r="AH39" t="str">
        <f t="shared" si="7"/>
        <v>na</v>
      </c>
      <c r="AJ39">
        <f t="shared" si="4"/>
        <v>1</v>
      </c>
    </row>
    <row r="40" spans="1:36" x14ac:dyDescent="0.35">
      <c r="A40" t="str">
        <f>IF(ISBLANK(Edges!A124),"",Edges!A124)</f>
        <v>e39</v>
      </c>
      <c r="B40" t="str">
        <f>IF(ISBLANK(Edges!B124),"",Edges!B124)</f>
        <v>Edge("N13","N14",325)</v>
      </c>
      <c r="C40" t="str">
        <f>IF(ISBLANK(Edges!C124),"",Edges!C124)</f>
        <v/>
      </c>
      <c r="D40" t="str">
        <f>IF(ISBLANK(Edges!D124),"",Edges!D124)</f>
        <v>e39=Edge("N13","N14",325)</v>
      </c>
      <c r="G40" s="6" t="str">
        <f t="shared" si="1"/>
        <v>N13</v>
      </c>
      <c r="H40" s="6">
        <v>14</v>
      </c>
      <c r="I40" t="str">
        <f t="shared" si="2"/>
        <v>N14</v>
      </c>
      <c r="J40" t="str">
        <f t="shared" si="3"/>
        <v>na</v>
      </c>
      <c r="K40" t="str">
        <f t="shared" si="7"/>
        <v>na</v>
      </c>
      <c r="L40" t="str">
        <f t="shared" si="7"/>
        <v>na</v>
      </c>
      <c r="M40" t="str">
        <f t="shared" si="7"/>
        <v>na</v>
      </c>
      <c r="N40" t="str">
        <f t="shared" si="7"/>
        <v>na</v>
      </c>
      <c r="O40" t="str">
        <f t="shared" si="7"/>
        <v>na</v>
      </c>
      <c r="P40" t="str">
        <f t="shared" si="7"/>
        <v>na</v>
      </c>
      <c r="Q40" t="str">
        <f t="shared" si="7"/>
        <v>na</v>
      </c>
      <c r="R40" t="str">
        <f t="shared" si="7"/>
        <v>na</v>
      </c>
      <c r="S40" t="str">
        <f t="shared" si="7"/>
        <v>na</v>
      </c>
      <c r="T40" t="str">
        <f t="shared" si="7"/>
        <v>na</v>
      </c>
      <c r="U40" t="str">
        <f t="shared" si="7"/>
        <v>na</v>
      </c>
      <c r="V40" t="str">
        <f t="shared" si="7"/>
        <v>e39</v>
      </c>
      <c r="W40" t="str">
        <f t="shared" si="7"/>
        <v>na</v>
      </c>
      <c r="X40" t="str">
        <f t="shared" si="7"/>
        <v>na</v>
      </c>
      <c r="Y40" t="str">
        <f t="shared" si="7"/>
        <v>na</v>
      </c>
      <c r="Z40" t="str">
        <f t="shared" si="7"/>
        <v>na</v>
      </c>
      <c r="AA40" t="str">
        <f t="shared" si="7"/>
        <v>na</v>
      </c>
      <c r="AB40" t="str">
        <f t="shared" si="7"/>
        <v>na</v>
      </c>
      <c r="AC40" t="str">
        <f t="shared" si="7"/>
        <v>na</v>
      </c>
      <c r="AD40" t="str">
        <f t="shared" si="7"/>
        <v>na</v>
      </c>
      <c r="AE40" t="str">
        <f t="shared" si="7"/>
        <v>na</v>
      </c>
      <c r="AF40" t="str">
        <f t="shared" si="7"/>
        <v>na</v>
      </c>
      <c r="AG40" t="str">
        <f t="shared" si="7"/>
        <v>na</v>
      </c>
      <c r="AH40" t="str">
        <f t="shared" si="7"/>
        <v>na</v>
      </c>
      <c r="AJ40">
        <f t="shared" si="4"/>
        <v>1</v>
      </c>
    </row>
    <row r="41" spans="1:36" x14ac:dyDescent="0.35">
      <c r="A41" t="str">
        <f>IF(ISBLANK(Edges!A125),"",Edges!A125)</f>
        <v>e40</v>
      </c>
      <c r="B41" t="str">
        <f>IF(ISBLANK(Edges!B125),"",Edges!B125)</f>
        <v>Edge("N14","N15",213)</v>
      </c>
      <c r="C41" t="str">
        <f>IF(ISBLANK(Edges!C125),"",Edges!C125)</f>
        <v/>
      </c>
      <c r="D41" t="str">
        <f>IF(ISBLANK(Edges!D125),"",Edges!D125)</f>
        <v>e40=Edge("N14","N15",213)</v>
      </c>
      <c r="G41" s="6" t="str">
        <f t="shared" si="1"/>
        <v>N14</v>
      </c>
      <c r="H41" s="6">
        <v>15</v>
      </c>
      <c r="I41" t="str">
        <f t="shared" si="2"/>
        <v>N15</v>
      </c>
      <c r="J41" t="str">
        <f t="shared" si="3"/>
        <v>na</v>
      </c>
      <c r="K41" t="str">
        <f t="shared" si="7"/>
        <v>na</v>
      </c>
      <c r="L41" t="str">
        <f t="shared" si="7"/>
        <v>na</v>
      </c>
      <c r="M41" t="str">
        <f t="shared" si="7"/>
        <v>na</v>
      </c>
      <c r="N41" t="str">
        <f t="shared" si="7"/>
        <v>na</v>
      </c>
      <c r="O41" t="str">
        <f t="shared" si="7"/>
        <v>na</v>
      </c>
      <c r="P41" t="str">
        <f t="shared" si="7"/>
        <v>na</v>
      </c>
      <c r="Q41" t="str">
        <f t="shared" si="7"/>
        <v>na</v>
      </c>
      <c r="R41" t="str">
        <f t="shared" si="7"/>
        <v>na</v>
      </c>
      <c r="S41" t="str">
        <f t="shared" si="7"/>
        <v>na</v>
      </c>
      <c r="T41" t="str">
        <f t="shared" si="7"/>
        <v>na</v>
      </c>
      <c r="U41" t="str">
        <f t="shared" si="7"/>
        <v>na</v>
      </c>
      <c r="V41" t="str">
        <f t="shared" si="7"/>
        <v>na</v>
      </c>
      <c r="W41" t="str">
        <f t="shared" si="7"/>
        <v>e40</v>
      </c>
      <c r="X41" t="str">
        <f t="shared" si="7"/>
        <v>na</v>
      </c>
      <c r="Y41" t="str">
        <f t="shared" si="7"/>
        <v>na</v>
      </c>
      <c r="Z41" t="str">
        <f t="shared" si="7"/>
        <v>na</v>
      </c>
      <c r="AA41" t="str">
        <f t="shared" si="7"/>
        <v>na</v>
      </c>
      <c r="AB41" t="str">
        <f t="shared" si="7"/>
        <v>na</v>
      </c>
      <c r="AC41" t="str">
        <f t="shared" si="7"/>
        <v>na</v>
      </c>
      <c r="AD41" t="str">
        <f t="shared" si="7"/>
        <v>na</v>
      </c>
      <c r="AE41" t="str">
        <f t="shared" si="7"/>
        <v>na</v>
      </c>
      <c r="AF41" t="str">
        <f t="shared" si="7"/>
        <v>na</v>
      </c>
      <c r="AG41" t="str">
        <f t="shared" si="7"/>
        <v>na</v>
      </c>
      <c r="AH41" t="str">
        <f t="shared" si="7"/>
        <v>na</v>
      </c>
      <c r="AJ41">
        <f t="shared" si="4"/>
        <v>1</v>
      </c>
    </row>
    <row r="42" spans="1:36" x14ac:dyDescent="0.35">
      <c r="A42" t="str">
        <f>IF(ISBLANK(Edges!A126),"",Edges!A126)</f>
        <v>e41</v>
      </c>
      <c r="B42" t="str">
        <f>IF(ISBLANK(Edges!B126),"",Edges!B126)</f>
        <v>Edge("N11","N16",322)</v>
      </c>
      <c r="C42" t="str">
        <f>IF(ISBLANK(Edges!C126),"",Edges!C126)</f>
        <v/>
      </c>
      <c r="D42" t="str">
        <f>IF(ISBLANK(Edges!D126),"",Edges!D126)</f>
        <v>e41=Edge("N11","N16",322)</v>
      </c>
      <c r="G42" s="6" t="str">
        <f t="shared" si="1"/>
        <v>N11</v>
      </c>
      <c r="H42" s="6">
        <v>16</v>
      </c>
      <c r="I42" t="str">
        <f t="shared" si="2"/>
        <v>N16</v>
      </c>
      <c r="J42" t="str">
        <f t="shared" si="3"/>
        <v>na</v>
      </c>
      <c r="K42" t="str">
        <f t="shared" si="7"/>
        <v>na</v>
      </c>
      <c r="L42" t="str">
        <f t="shared" si="7"/>
        <v>na</v>
      </c>
      <c r="M42" t="str">
        <f t="shared" si="7"/>
        <v>na</v>
      </c>
      <c r="N42" t="str">
        <f t="shared" si="7"/>
        <v>na</v>
      </c>
      <c r="O42" t="str">
        <f t="shared" si="7"/>
        <v>na</v>
      </c>
      <c r="P42" t="str">
        <f t="shared" si="7"/>
        <v>na</v>
      </c>
      <c r="Q42" t="str">
        <f t="shared" si="7"/>
        <v>na</v>
      </c>
      <c r="R42" t="str">
        <f t="shared" si="7"/>
        <v>na</v>
      </c>
      <c r="S42" t="str">
        <f t="shared" si="7"/>
        <v>na</v>
      </c>
      <c r="T42" t="str">
        <f t="shared" si="7"/>
        <v>e41</v>
      </c>
      <c r="U42" t="str">
        <f t="shared" si="7"/>
        <v>na</v>
      </c>
      <c r="V42" t="str">
        <f t="shared" si="7"/>
        <v>na</v>
      </c>
      <c r="W42" t="str">
        <f t="shared" si="7"/>
        <v>na</v>
      </c>
      <c r="X42" t="str">
        <f t="shared" si="7"/>
        <v>na</v>
      </c>
      <c r="Y42" t="str">
        <f t="shared" si="7"/>
        <v>na</v>
      </c>
      <c r="Z42" t="str">
        <f t="shared" si="7"/>
        <v>na</v>
      </c>
      <c r="AA42" t="str">
        <f t="shared" si="7"/>
        <v>na</v>
      </c>
      <c r="AB42" t="str">
        <f t="shared" si="7"/>
        <v>na</v>
      </c>
      <c r="AC42" t="str">
        <f t="shared" si="7"/>
        <v>na</v>
      </c>
      <c r="AD42" t="str">
        <f t="shared" si="7"/>
        <v>na</v>
      </c>
      <c r="AE42" t="str">
        <f t="shared" si="7"/>
        <v>na</v>
      </c>
      <c r="AF42" t="str">
        <f t="shared" si="7"/>
        <v>na</v>
      </c>
      <c r="AG42" t="str">
        <f t="shared" si="7"/>
        <v>na</v>
      </c>
      <c r="AH42" t="str">
        <f t="shared" si="7"/>
        <v>na</v>
      </c>
      <c r="AJ42">
        <f t="shared" si="4"/>
        <v>1</v>
      </c>
    </row>
    <row r="43" spans="1:36" x14ac:dyDescent="0.35">
      <c r="A43" t="str">
        <f>IF(ISBLANK(Edges!A127),"",Edges!A127)</f>
        <v>e42</v>
      </c>
      <c r="B43" t="str">
        <f>IF(ISBLANK(Edges!B127),"",Edges!B127)</f>
        <v>Edge("N10","N17",1056)</v>
      </c>
      <c r="C43" t="str">
        <f>IF(ISBLANK(Edges!C127),"",Edges!C127)</f>
        <v/>
      </c>
      <c r="D43" t="str">
        <f>IF(ISBLANK(Edges!D127),"",Edges!D127)</f>
        <v>e42=Edge("N10","N17",1056)</v>
      </c>
      <c r="G43" s="6" t="str">
        <f t="shared" si="1"/>
        <v>N10</v>
      </c>
      <c r="H43" s="6">
        <v>17</v>
      </c>
      <c r="I43" t="str">
        <f t="shared" si="2"/>
        <v>N17</v>
      </c>
      <c r="J43" t="str">
        <f t="shared" si="3"/>
        <v>na</v>
      </c>
      <c r="K43" t="str">
        <f t="shared" si="7"/>
        <v>na</v>
      </c>
      <c r="L43" t="str">
        <f t="shared" si="7"/>
        <v>na</v>
      </c>
      <c r="M43" t="str">
        <f t="shared" si="7"/>
        <v>na</v>
      </c>
      <c r="N43" t="str">
        <f t="shared" si="7"/>
        <v>na</v>
      </c>
      <c r="O43" t="str">
        <f t="shared" si="7"/>
        <v>na</v>
      </c>
      <c r="P43" t="str">
        <f t="shared" si="7"/>
        <v>na</v>
      </c>
      <c r="Q43" t="str">
        <f t="shared" si="7"/>
        <v>na</v>
      </c>
      <c r="R43" t="str">
        <f t="shared" si="7"/>
        <v>na</v>
      </c>
      <c r="S43" t="str">
        <f t="shared" si="7"/>
        <v>e42</v>
      </c>
      <c r="T43" t="str">
        <f t="shared" si="7"/>
        <v>na</v>
      </c>
      <c r="U43" t="str">
        <f t="shared" si="7"/>
        <v>na</v>
      </c>
      <c r="V43" t="str">
        <f t="shared" si="7"/>
        <v>na</v>
      </c>
      <c r="W43" t="str">
        <f t="shared" si="7"/>
        <v>na</v>
      </c>
      <c r="X43" t="str">
        <f t="shared" si="7"/>
        <v>na</v>
      </c>
      <c r="Y43" t="str">
        <f t="shared" si="7"/>
        <v>na</v>
      </c>
      <c r="Z43" t="str">
        <f t="shared" si="7"/>
        <v>na</v>
      </c>
      <c r="AA43" t="str">
        <f t="shared" si="7"/>
        <v>na</v>
      </c>
      <c r="AB43" t="str">
        <f t="shared" si="7"/>
        <v>na</v>
      </c>
      <c r="AC43" t="str">
        <f t="shared" si="7"/>
        <v>na</v>
      </c>
      <c r="AD43" t="str">
        <f t="shared" si="7"/>
        <v>na</v>
      </c>
      <c r="AE43" t="str">
        <f t="shared" si="7"/>
        <v>na</v>
      </c>
      <c r="AF43" t="str">
        <f t="shared" si="7"/>
        <v>na</v>
      </c>
      <c r="AG43" t="str">
        <f t="shared" si="7"/>
        <v>na</v>
      </c>
      <c r="AH43" t="str">
        <f t="shared" si="7"/>
        <v>na</v>
      </c>
      <c r="AJ43">
        <f t="shared" si="4"/>
        <v>1</v>
      </c>
    </row>
    <row r="44" spans="1:36" x14ac:dyDescent="0.35">
      <c r="A44" t="str">
        <f>IF(ISBLANK(Edges!A128),"",Edges!A128)</f>
        <v>e43</v>
      </c>
      <c r="B44" t="str">
        <f>IF(ISBLANK(Edges!B128),"",Edges!B128)</f>
        <v>Edge("N3","N18",197)</v>
      </c>
      <c r="C44" t="str">
        <f>IF(ISBLANK(Edges!C128),"",Edges!C128)</f>
        <v/>
      </c>
      <c r="D44" t="str">
        <f>IF(ISBLANK(Edges!D128),"",Edges!D128)</f>
        <v>e43=Edge("N3","N18",197)</v>
      </c>
      <c r="G44" s="6" t="str">
        <f t="shared" si="1"/>
        <v>N3</v>
      </c>
      <c r="H44" s="6">
        <v>18</v>
      </c>
      <c r="I44" t="str">
        <f t="shared" si="2"/>
        <v>N18</v>
      </c>
      <c r="J44" t="str">
        <f t="shared" si="3"/>
        <v>na</v>
      </c>
      <c r="K44" t="str">
        <f t="shared" si="7"/>
        <v>na</v>
      </c>
      <c r="L44" t="str">
        <f t="shared" si="7"/>
        <v>e43</v>
      </c>
      <c r="M44" t="str">
        <f t="shared" si="7"/>
        <v>na</v>
      </c>
      <c r="N44" t="str">
        <f t="shared" si="7"/>
        <v>na</v>
      </c>
      <c r="O44" t="str">
        <f t="shared" si="7"/>
        <v>na</v>
      </c>
      <c r="P44" t="str">
        <f t="shared" si="7"/>
        <v>na</v>
      </c>
      <c r="Q44" t="str">
        <f t="shared" si="7"/>
        <v>na</v>
      </c>
      <c r="R44" t="str">
        <f t="shared" si="7"/>
        <v>na</v>
      </c>
      <c r="S44" t="str">
        <f t="shared" si="7"/>
        <v>na</v>
      </c>
      <c r="T44" t="str">
        <f t="shared" si="7"/>
        <v>na</v>
      </c>
      <c r="U44" t="str">
        <f t="shared" si="7"/>
        <v>na</v>
      </c>
      <c r="V44" t="str">
        <f t="shared" si="7"/>
        <v>na</v>
      </c>
      <c r="W44" t="str">
        <f t="shared" si="7"/>
        <v>na</v>
      </c>
      <c r="X44" t="str">
        <f t="shared" si="7"/>
        <v>na</v>
      </c>
      <c r="Y44" t="str">
        <f t="shared" si="7"/>
        <v>na</v>
      </c>
      <c r="Z44" t="str">
        <f t="shared" si="7"/>
        <v>na</v>
      </c>
      <c r="AA44" t="str">
        <f t="shared" si="7"/>
        <v>na</v>
      </c>
      <c r="AB44" t="str">
        <f t="shared" si="7"/>
        <v>na</v>
      </c>
      <c r="AC44" t="str">
        <f t="shared" si="7"/>
        <v>na</v>
      </c>
      <c r="AD44" t="str">
        <f t="shared" si="7"/>
        <v>na</v>
      </c>
      <c r="AE44" t="str">
        <f t="shared" si="7"/>
        <v>na</v>
      </c>
      <c r="AF44" t="str">
        <f t="shared" si="7"/>
        <v>na</v>
      </c>
      <c r="AG44" t="str">
        <f t="shared" si="7"/>
        <v>na</v>
      </c>
      <c r="AH44" t="str">
        <f t="shared" si="7"/>
        <v>na</v>
      </c>
      <c r="AJ44">
        <f t="shared" si="4"/>
        <v>1</v>
      </c>
    </row>
    <row r="45" spans="1:36" x14ac:dyDescent="0.35">
      <c r="A45" t="str">
        <f>IF(ISBLANK(Edges!A129),"",Edges!A129)</f>
        <v>e44</v>
      </c>
      <c r="B45" t="str">
        <f>IF(ISBLANK(Edges!B129),"",Edges!B129)</f>
        <v>Edge("N20","N19",528)</v>
      </c>
      <c r="C45" t="str">
        <f>IF(ISBLANK(Edges!C129),"",Edges!C129)</f>
        <v/>
      </c>
      <c r="D45" t="str">
        <f>IF(ISBLANK(Edges!D129),"",Edges!D129)</f>
        <v>e44=Edge("N20","N19",528)</v>
      </c>
      <c r="G45" s="6" t="str">
        <f t="shared" si="1"/>
        <v>N20</v>
      </c>
      <c r="H45" s="6">
        <v>19</v>
      </c>
      <c r="I45" t="str">
        <f t="shared" si="2"/>
        <v>N19</v>
      </c>
      <c r="J45" t="str">
        <f t="shared" si="3"/>
        <v>na</v>
      </c>
      <c r="K45" t="str">
        <f t="shared" si="7"/>
        <v>na</v>
      </c>
      <c r="L45" t="str">
        <f t="shared" si="7"/>
        <v>na</v>
      </c>
      <c r="M45" t="str">
        <f t="shared" si="7"/>
        <v>na</v>
      </c>
      <c r="N45" t="str">
        <f t="shared" ref="K45:AH55" si="8">IF(OR($G45=N$1,$H45=N$1),$A45,"na")</f>
        <v>na</v>
      </c>
      <c r="O45" t="str">
        <f t="shared" si="8"/>
        <v>na</v>
      </c>
      <c r="P45" t="str">
        <f t="shared" si="8"/>
        <v>na</v>
      </c>
      <c r="Q45" t="str">
        <f t="shared" si="8"/>
        <v>na</v>
      </c>
      <c r="R45" t="str">
        <f t="shared" si="8"/>
        <v>na</v>
      </c>
      <c r="S45" t="str">
        <f t="shared" si="8"/>
        <v>na</v>
      </c>
      <c r="T45" t="str">
        <f t="shared" si="8"/>
        <v>na</v>
      </c>
      <c r="U45" t="str">
        <f t="shared" si="8"/>
        <v>na</v>
      </c>
      <c r="V45" t="str">
        <f t="shared" si="8"/>
        <v>na</v>
      </c>
      <c r="W45" t="str">
        <f t="shared" si="8"/>
        <v>na</v>
      </c>
      <c r="X45" t="str">
        <f t="shared" si="8"/>
        <v>na</v>
      </c>
      <c r="Y45" t="str">
        <f t="shared" si="8"/>
        <v>na</v>
      </c>
      <c r="Z45" t="str">
        <f t="shared" si="8"/>
        <v>na</v>
      </c>
      <c r="AA45" t="str">
        <f t="shared" si="8"/>
        <v>na</v>
      </c>
      <c r="AB45" t="str">
        <f t="shared" si="8"/>
        <v>na</v>
      </c>
      <c r="AC45" t="str">
        <f t="shared" si="8"/>
        <v>e44</v>
      </c>
      <c r="AD45" t="str">
        <f t="shared" si="8"/>
        <v>na</v>
      </c>
      <c r="AE45" t="str">
        <f t="shared" si="8"/>
        <v>na</v>
      </c>
      <c r="AF45" t="str">
        <f t="shared" si="8"/>
        <v>na</v>
      </c>
      <c r="AG45" t="str">
        <f t="shared" si="8"/>
        <v>na</v>
      </c>
      <c r="AH45" t="str">
        <f t="shared" si="8"/>
        <v>na</v>
      </c>
      <c r="AJ45">
        <f t="shared" si="4"/>
        <v>1</v>
      </c>
    </row>
    <row r="46" spans="1:36" x14ac:dyDescent="0.35">
      <c r="A46" t="str">
        <f>IF(ISBLANK(Edges!A130),"",Edges!A130)</f>
        <v>e45</v>
      </c>
      <c r="B46" t="str">
        <f>IF(ISBLANK(Edges!B130),"",Edges!B130)</f>
        <v>Edge("N19","N20",528)</v>
      </c>
      <c r="C46" t="str">
        <f>IF(ISBLANK(Edges!C130),"",Edges!C130)</f>
        <v/>
      </c>
      <c r="D46" t="str">
        <f>IF(ISBLANK(Edges!D130),"",Edges!D130)</f>
        <v>e45=Edge("N19","N20",528)</v>
      </c>
      <c r="G46" s="6" t="str">
        <f t="shared" si="1"/>
        <v>N19</v>
      </c>
      <c r="H46" s="6">
        <v>20</v>
      </c>
      <c r="I46" t="str">
        <f t="shared" si="2"/>
        <v>N20</v>
      </c>
      <c r="J46" t="str">
        <f t="shared" si="3"/>
        <v>na</v>
      </c>
      <c r="K46" t="str">
        <f t="shared" si="8"/>
        <v>na</v>
      </c>
      <c r="L46" t="str">
        <f t="shared" si="8"/>
        <v>na</v>
      </c>
      <c r="M46" t="str">
        <f t="shared" si="8"/>
        <v>na</v>
      </c>
      <c r="N46" t="str">
        <f t="shared" si="8"/>
        <v>na</v>
      </c>
      <c r="O46" t="str">
        <f t="shared" si="8"/>
        <v>na</v>
      </c>
      <c r="P46" t="str">
        <f t="shared" si="8"/>
        <v>na</v>
      </c>
      <c r="Q46" t="str">
        <f t="shared" si="8"/>
        <v>na</v>
      </c>
      <c r="R46" t="str">
        <f t="shared" si="8"/>
        <v>na</v>
      </c>
      <c r="S46" t="str">
        <f t="shared" si="8"/>
        <v>na</v>
      </c>
      <c r="T46" t="str">
        <f t="shared" si="8"/>
        <v>na</v>
      </c>
      <c r="U46" t="str">
        <f t="shared" si="8"/>
        <v>na</v>
      </c>
      <c r="V46" t="str">
        <f t="shared" si="8"/>
        <v>na</v>
      </c>
      <c r="W46" t="str">
        <f t="shared" si="8"/>
        <v>na</v>
      </c>
      <c r="X46" t="str">
        <f t="shared" si="8"/>
        <v>na</v>
      </c>
      <c r="Y46" t="str">
        <f t="shared" si="8"/>
        <v>na</v>
      </c>
      <c r="Z46" t="str">
        <f t="shared" si="8"/>
        <v>na</v>
      </c>
      <c r="AA46" t="str">
        <f t="shared" si="8"/>
        <v>na</v>
      </c>
      <c r="AB46" t="str">
        <f t="shared" si="8"/>
        <v>e45</v>
      </c>
      <c r="AC46" t="str">
        <f t="shared" si="8"/>
        <v>na</v>
      </c>
      <c r="AD46" t="str">
        <f t="shared" si="8"/>
        <v>na</v>
      </c>
      <c r="AE46" t="str">
        <f t="shared" si="8"/>
        <v>na</v>
      </c>
      <c r="AF46" t="str">
        <f t="shared" si="8"/>
        <v>na</v>
      </c>
      <c r="AG46" t="str">
        <f t="shared" si="8"/>
        <v>na</v>
      </c>
      <c r="AH46" t="str">
        <f t="shared" si="8"/>
        <v>na</v>
      </c>
      <c r="AJ46">
        <f t="shared" si="4"/>
        <v>1</v>
      </c>
    </row>
    <row r="47" spans="1:36" x14ac:dyDescent="0.35">
      <c r="A47" t="str">
        <f>IF(ISBLANK(Edges!A131),"",Edges!A131)</f>
        <v>e46</v>
      </c>
      <c r="B47" t="str">
        <f>IF(ISBLANK(Edges!B131),"",Edges!B131)</f>
        <v>Edge("N12","N21",528)</v>
      </c>
      <c r="C47" t="str">
        <f>IF(ISBLANK(Edges!C131),"",Edges!C131)</f>
        <v/>
      </c>
      <c r="D47" t="str">
        <f>IF(ISBLANK(Edges!D131),"",Edges!D131)</f>
        <v>e46=Edge("N12","N21",528)</v>
      </c>
      <c r="G47" s="6" t="str">
        <f t="shared" si="1"/>
        <v>N12</v>
      </c>
      <c r="H47" s="6">
        <v>21</v>
      </c>
      <c r="I47" t="str">
        <f t="shared" si="2"/>
        <v>N21</v>
      </c>
      <c r="J47" t="str">
        <f t="shared" si="3"/>
        <v>na</v>
      </c>
      <c r="K47" t="str">
        <f t="shared" si="8"/>
        <v>na</v>
      </c>
      <c r="L47" t="str">
        <f t="shared" si="8"/>
        <v>na</v>
      </c>
      <c r="M47" t="str">
        <f t="shared" si="8"/>
        <v>na</v>
      </c>
      <c r="N47" t="str">
        <f t="shared" si="8"/>
        <v>na</v>
      </c>
      <c r="O47" t="str">
        <f t="shared" si="8"/>
        <v>na</v>
      </c>
      <c r="P47" t="str">
        <f t="shared" si="8"/>
        <v>na</v>
      </c>
      <c r="Q47" t="str">
        <f t="shared" si="8"/>
        <v>na</v>
      </c>
      <c r="R47" t="str">
        <f t="shared" si="8"/>
        <v>na</v>
      </c>
      <c r="S47" t="str">
        <f t="shared" si="8"/>
        <v>na</v>
      </c>
      <c r="T47" t="str">
        <f t="shared" si="8"/>
        <v>na</v>
      </c>
      <c r="U47" t="str">
        <f t="shared" si="8"/>
        <v>e46</v>
      </c>
      <c r="V47" t="str">
        <f t="shared" si="8"/>
        <v>na</v>
      </c>
      <c r="W47" t="str">
        <f t="shared" si="8"/>
        <v>na</v>
      </c>
      <c r="X47" t="str">
        <f t="shared" si="8"/>
        <v>na</v>
      </c>
      <c r="Y47" t="str">
        <f t="shared" si="8"/>
        <v>na</v>
      </c>
      <c r="Z47" t="str">
        <f t="shared" si="8"/>
        <v>na</v>
      </c>
      <c r="AA47" t="str">
        <f t="shared" si="8"/>
        <v>na</v>
      </c>
      <c r="AB47" t="str">
        <f t="shared" si="8"/>
        <v>na</v>
      </c>
      <c r="AC47" t="str">
        <f t="shared" si="8"/>
        <v>na</v>
      </c>
      <c r="AD47" t="str">
        <f t="shared" si="8"/>
        <v>na</v>
      </c>
      <c r="AE47" t="str">
        <f t="shared" si="8"/>
        <v>na</v>
      </c>
      <c r="AF47" t="str">
        <f t="shared" si="8"/>
        <v>na</v>
      </c>
      <c r="AG47" t="str">
        <f t="shared" si="8"/>
        <v>na</v>
      </c>
      <c r="AH47" t="str">
        <f t="shared" si="8"/>
        <v>na</v>
      </c>
      <c r="AJ47">
        <f t="shared" si="4"/>
        <v>1</v>
      </c>
    </row>
    <row r="48" spans="1:36" x14ac:dyDescent="0.35">
      <c r="A48" t="str">
        <f>IF(ISBLANK(Edges!A132),"",Edges!A132)</f>
        <v>e47</v>
      </c>
      <c r="B48" t="str">
        <f>IF(ISBLANK(Edges!B132),"",Edges!B132)</f>
        <v>Edge("N18","N22",463)</v>
      </c>
      <c r="C48" t="str">
        <f>IF(ISBLANK(Edges!C132),"",Edges!C132)</f>
        <v/>
      </c>
      <c r="D48" t="str">
        <f>IF(ISBLANK(Edges!D132),"",Edges!D132)</f>
        <v>e47=Edge("N18","N22",463)</v>
      </c>
      <c r="G48" s="6" t="str">
        <f t="shared" si="1"/>
        <v>N18</v>
      </c>
      <c r="H48" s="6">
        <v>22</v>
      </c>
      <c r="I48" t="str">
        <f t="shared" si="2"/>
        <v>N22</v>
      </c>
      <c r="J48" t="str">
        <f t="shared" si="3"/>
        <v>na</v>
      </c>
      <c r="K48" t="str">
        <f t="shared" si="8"/>
        <v>na</v>
      </c>
      <c r="L48" t="str">
        <f t="shared" si="8"/>
        <v>na</v>
      </c>
      <c r="M48" t="str">
        <f t="shared" si="8"/>
        <v>na</v>
      </c>
      <c r="N48" t="str">
        <f t="shared" si="8"/>
        <v>na</v>
      </c>
      <c r="O48" t="str">
        <f t="shared" si="8"/>
        <v>na</v>
      </c>
      <c r="P48" t="str">
        <f t="shared" si="8"/>
        <v>na</v>
      </c>
      <c r="Q48" t="str">
        <f t="shared" si="8"/>
        <v>na</v>
      </c>
      <c r="R48" t="str">
        <f t="shared" si="8"/>
        <v>na</v>
      </c>
      <c r="S48" t="str">
        <f t="shared" si="8"/>
        <v>na</v>
      </c>
      <c r="T48" t="str">
        <f t="shared" si="8"/>
        <v>na</v>
      </c>
      <c r="U48" t="str">
        <f t="shared" si="8"/>
        <v>na</v>
      </c>
      <c r="V48" t="str">
        <f t="shared" si="8"/>
        <v>na</v>
      </c>
      <c r="W48" t="str">
        <f t="shared" si="8"/>
        <v>na</v>
      </c>
      <c r="X48" t="str">
        <f t="shared" si="8"/>
        <v>na</v>
      </c>
      <c r="Y48" t="str">
        <f t="shared" si="8"/>
        <v>na</v>
      </c>
      <c r="Z48" t="str">
        <f t="shared" si="8"/>
        <v>na</v>
      </c>
      <c r="AA48" t="str">
        <f t="shared" si="8"/>
        <v>e47</v>
      </c>
      <c r="AB48" t="str">
        <f t="shared" si="8"/>
        <v>na</v>
      </c>
      <c r="AC48" t="str">
        <f t="shared" si="8"/>
        <v>na</v>
      </c>
      <c r="AD48" t="str">
        <f t="shared" si="8"/>
        <v>na</v>
      </c>
      <c r="AE48" t="str">
        <f t="shared" si="8"/>
        <v>na</v>
      </c>
      <c r="AF48" t="str">
        <f t="shared" si="8"/>
        <v>na</v>
      </c>
      <c r="AG48" t="str">
        <f t="shared" si="8"/>
        <v>na</v>
      </c>
      <c r="AH48" t="str">
        <f t="shared" si="8"/>
        <v>na</v>
      </c>
      <c r="AJ48">
        <f t="shared" si="4"/>
        <v>1</v>
      </c>
    </row>
    <row r="49" spans="1:36" x14ac:dyDescent="0.35">
      <c r="A49" t="str">
        <f>IF(ISBLANK(Edges!A133),"",Edges!A133)</f>
        <v>e48</v>
      </c>
      <c r="B49" t="str">
        <f>IF(ISBLANK(Edges!B133),"",Edges!B133)</f>
        <v>Edge("N21","N23",207)</v>
      </c>
      <c r="C49" t="str">
        <f>IF(ISBLANK(Edges!C133),"",Edges!C133)</f>
        <v/>
      </c>
      <c r="D49" t="str">
        <f>IF(ISBLANK(Edges!D133),"",Edges!D133)</f>
        <v>e48=Edge("N21","N23",207)</v>
      </c>
      <c r="G49" s="6" t="str">
        <f t="shared" si="1"/>
        <v>N21</v>
      </c>
      <c r="H49" s="6">
        <v>23</v>
      </c>
      <c r="I49" t="str">
        <f t="shared" si="2"/>
        <v>N23</v>
      </c>
      <c r="J49" t="str">
        <f t="shared" si="3"/>
        <v>na</v>
      </c>
      <c r="K49" t="str">
        <f t="shared" si="8"/>
        <v>na</v>
      </c>
      <c r="L49" t="str">
        <f t="shared" si="8"/>
        <v>na</v>
      </c>
      <c r="M49" t="str">
        <f t="shared" si="8"/>
        <v>na</v>
      </c>
      <c r="N49" t="str">
        <f t="shared" si="8"/>
        <v>na</v>
      </c>
      <c r="O49" t="str">
        <f t="shared" si="8"/>
        <v>na</v>
      </c>
      <c r="P49" t="str">
        <f t="shared" si="8"/>
        <v>na</v>
      </c>
      <c r="Q49" t="str">
        <f t="shared" si="8"/>
        <v>na</v>
      </c>
      <c r="R49" t="str">
        <f t="shared" si="8"/>
        <v>na</v>
      </c>
      <c r="S49" t="str">
        <f t="shared" si="8"/>
        <v>na</v>
      </c>
      <c r="T49" t="str">
        <f t="shared" si="8"/>
        <v>na</v>
      </c>
      <c r="U49" t="str">
        <f t="shared" si="8"/>
        <v>na</v>
      </c>
      <c r="V49" t="str">
        <f t="shared" si="8"/>
        <v>na</v>
      </c>
      <c r="W49" t="str">
        <f t="shared" si="8"/>
        <v>na</v>
      </c>
      <c r="X49" t="str">
        <f t="shared" si="8"/>
        <v>na</v>
      </c>
      <c r="Y49" t="str">
        <f t="shared" si="8"/>
        <v>na</v>
      </c>
      <c r="Z49" t="str">
        <f t="shared" si="8"/>
        <v>na</v>
      </c>
      <c r="AA49" t="str">
        <f t="shared" si="8"/>
        <v>na</v>
      </c>
      <c r="AB49" t="str">
        <f t="shared" si="8"/>
        <v>na</v>
      </c>
      <c r="AC49" t="str">
        <f t="shared" si="8"/>
        <v>na</v>
      </c>
      <c r="AD49" t="str">
        <f t="shared" si="8"/>
        <v>e48</v>
      </c>
      <c r="AE49" t="str">
        <f t="shared" si="8"/>
        <v>na</v>
      </c>
      <c r="AF49" t="str">
        <f t="shared" si="8"/>
        <v>na</v>
      </c>
      <c r="AG49" t="str">
        <f t="shared" si="8"/>
        <v>na</v>
      </c>
      <c r="AH49" t="str">
        <f t="shared" si="8"/>
        <v>na</v>
      </c>
      <c r="AJ49">
        <f t="shared" si="4"/>
        <v>1</v>
      </c>
    </row>
    <row r="50" spans="1:36" x14ac:dyDescent="0.35">
      <c r="A50" t="str">
        <f>IF(ISBLANK(Edges!A134),"",Edges!A134)</f>
        <v>e49</v>
      </c>
      <c r="B50" t="str">
        <f>IF(ISBLANK(Edges!B134),"",Edges!B134)</f>
        <v>Edge("N14","N24",341)</v>
      </c>
      <c r="C50" t="str">
        <f>IF(ISBLANK(Edges!C134),"",Edges!C134)</f>
        <v/>
      </c>
      <c r="D50" t="str">
        <f>IF(ISBLANK(Edges!D134),"",Edges!D134)</f>
        <v>e49=Edge("N14","N24",341)</v>
      </c>
      <c r="G50" s="6" t="str">
        <f t="shared" si="1"/>
        <v>N14</v>
      </c>
      <c r="H50" s="6">
        <v>24</v>
      </c>
      <c r="I50" t="str">
        <f t="shared" si="2"/>
        <v>N24</v>
      </c>
      <c r="J50" t="str">
        <f t="shared" si="3"/>
        <v>na</v>
      </c>
      <c r="K50" t="str">
        <f t="shared" si="8"/>
        <v>na</v>
      </c>
      <c r="L50" t="str">
        <f t="shared" si="8"/>
        <v>na</v>
      </c>
      <c r="M50" t="str">
        <f t="shared" si="8"/>
        <v>na</v>
      </c>
      <c r="N50" t="str">
        <f t="shared" si="8"/>
        <v>na</v>
      </c>
      <c r="O50" t="str">
        <f t="shared" si="8"/>
        <v>na</v>
      </c>
      <c r="P50" t="str">
        <f t="shared" si="8"/>
        <v>na</v>
      </c>
      <c r="Q50" t="str">
        <f t="shared" si="8"/>
        <v>na</v>
      </c>
      <c r="R50" t="str">
        <f t="shared" si="8"/>
        <v>na</v>
      </c>
      <c r="S50" t="str">
        <f t="shared" si="8"/>
        <v>na</v>
      </c>
      <c r="T50" t="str">
        <f t="shared" si="8"/>
        <v>na</v>
      </c>
      <c r="U50" t="str">
        <f t="shared" si="8"/>
        <v>na</v>
      </c>
      <c r="V50" t="str">
        <f t="shared" si="8"/>
        <v>na</v>
      </c>
      <c r="W50" t="str">
        <f t="shared" si="8"/>
        <v>e49</v>
      </c>
      <c r="X50" t="str">
        <f t="shared" si="8"/>
        <v>na</v>
      </c>
      <c r="Y50" t="str">
        <f t="shared" si="8"/>
        <v>na</v>
      </c>
      <c r="Z50" t="str">
        <f t="shared" si="8"/>
        <v>na</v>
      </c>
      <c r="AA50" t="str">
        <f t="shared" si="8"/>
        <v>na</v>
      </c>
      <c r="AB50" t="str">
        <f t="shared" si="8"/>
        <v>na</v>
      </c>
      <c r="AC50" t="str">
        <f t="shared" si="8"/>
        <v>na</v>
      </c>
      <c r="AD50" t="str">
        <f t="shared" si="8"/>
        <v>na</v>
      </c>
      <c r="AE50" t="str">
        <f t="shared" si="8"/>
        <v>na</v>
      </c>
      <c r="AF50" t="str">
        <f t="shared" si="8"/>
        <v>na</v>
      </c>
      <c r="AG50" t="str">
        <f t="shared" si="8"/>
        <v>na</v>
      </c>
      <c r="AH50" t="str">
        <f t="shared" si="8"/>
        <v>na</v>
      </c>
      <c r="AJ50">
        <f t="shared" si="4"/>
        <v>1</v>
      </c>
    </row>
    <row r="51" spans="1:36" x14ac:dyDescent="0.35">
      <c r="A51" t="str">
        <f>IF(ISBLANK(Edges!A135),"",Edges!A135)</f>
        <v>e50</v>
      </c>
      <c r="B51" t="str">
        <f>IF(ISBLANK(Edges!B135),"",Edges!B135)</f>
        <v>Edge("N7","N25",213)</v>
      </c>
      <c r="C51" t="str">
        <f>IF(ISBLANK(Edges!C135),"",Edges!C135)</f>
        <v/>
      </c>
      <c r="D51" t="str">
        <f>IF(ISBLANK(Edges!D135),"",Edges!D135)</f>
        <v>e50=Edge("N7","N25",213)</v>
      </c>
      <c r="G51" s="6" t="str">
        <f t="shared" si="1"/>
        <v>N7</v>
      </c>
      <c r="H51" s="6">
        <v>25</v>
      </c>
      <c r="I51" t="str">
        <f t="shared" si="2"/>
        <v>N25</v>
      </c>
      <c r="J51" t="str">
        <f t="shared" si="3"/>
        <v>na</v>
      </c>
      <c r="K51" t="str">
        <f t="shared" si="8"/>
        <v>na</v>
      </c>
      <c r="L51" t="str">
        <f t="shared" si="8"/>
        <v>na</v>
      </c>
      <c r="M51" t="str">
        <f t="shared" si="8"/>
        <v>na</v>
      </c>
      <c r="N51" t="str">
        <f t="shared" si="8"/>
        <v>na</v>
      </c>
      <c r="O51" t="str">
        <f t="shared" si="8"/>
        <v>na</v>
      </c>
      <c r="P51" t="str">
        <f t="shared" si="8"/>
        <v>e50</v>
      </c>
      <c r="Q51" t="str">
        <f t="shared" si="8"/>
        <v>na</v>
      </c>
      <c r="R51" t="str">
        <f t="shared" si="8"/>
        <v>na</v>
      </c>
      <c r="S51" t="str">
        <f t="shared" si="8"/>
        <v>na</v>
      </c>
      <c r="T51" t="str">
        <f t="shared" si="8"/>
        <v>na</v>
      </c>
      <c r="U51" t="str">
        <f t="shared" si="8"/>
        <v>na</v>
      </c>
      <c r="V51" t="str">
        <f t="shared" si="8"/>
        <v>na</v>
      </c>
      <c r="W51" t="str">
        <f t="shared" si="8"/>
        <v>na</v>
      </c>
      <c r="X51" t="str">
        <f t="shared" si="8"/>
        <v>na</v>
      </c>
      <c r="Y51" t="str">
        <f t="shared" si="8"/>
        <v>na</v>
      </c>
      <c r="Z51" t="str">
        <f t="shared" si="8"/>
        <v>na</v>
      </c>
      <c r="AA51" t="str">
        <f t="shared" si="8"/>
        <v>na</v>
      </c>
      <c r="AB51" t="str">
        <f t="shared" si="8"/>
        <v>na</v>
      </c>
      <c r="AC51" t="str">
        <f t="shared" si="8"/>
        <v>na</v>
      </c>
      <c r="AD51" t="str">
        <f t="shared" si="8"/>
        <v>na</v>
      </c>
      <c r="AE51" t="str">
        <f t="shared" si="8"/>
        <v>na</v>
      </c>
      <c r="AF51" t="str">
        <f t="shared" si="8"/>
        <v>na</v>
      </c>
      <c r="AG51" t="str">
        <f t="shared" si="8"/>
        <v>na</v>
      </c>
      <c r="AH51" t="str">
        <f t="shared" si="8"/>
        <v>na</v>
      </c>
      <c r="AJ51">
        <f t="shared" si="4"/>
        <v>1</v>
      </c>
    </row>
    <row r="52" spans="1:36" x14ac:dyDescent="0.35">
      <c r="A52" t="str">
        <f>IF(ISBLANK(Edges!A136),"",Edges!A136)</f>
        <v>e51</v>
      </c>
      <c r="B52" t="str">
        <f>IF(ISBLANK(Edges!B136),"",Edges!B136)</f>
        <v>Edge("N15","N1",213)</v>
      </c>
      <c r="C52" t="str">
        <f>IF(ISBLANK(Edges!C136),"",Edges!C136)</f>
        <v/>
      </c>
      <c r="D52" t="str">
        <f>IF(ISBLANK(Edges!D136),"",Edges!D136)</f>
        <v>e51=Edge("N15","N1",213)</v>
      </c>
      <c r="G52" s="6" t="str">
        <f t="shared" si="1"/>
        <v>N15</v>
      </c>
      <c r="H52" s="6">
        <v>1</v>
      </c>
      <c r="I52" t="str">
        <f t="shared" si="2"/>
        <v>N1</v>
      </c>
      <c r="J52" t="str">
        <f t="shared" si="3"/>
        <v>na</v>
      </c>
      <c r="K52" t="str">
        <f t="shared" si="8"/>
        <v>na</v>
      </c>
      <c r="L52" t="str">
        <f t="shared" si="8"/>
        <v>na</v>
      </c>
      <c r="M52" t="str">
        <f t="shared" si="8"/>
        <v>na</v>
      </c>
      <c r="N52" t="str">
        <f t="shared" si="8"/>
        <v>na</v>
      </c>
      <c r="O52" t="str">
        <f t="shared" si="8"/>
        <v>na</v>
      </c>
      <c r="P52" t="str">
        <f t="shared" si="8"/>
        <v>na</v>
      </c>
      <c r="Q52" t="str">
        <f t="shared" si="8"/>
        <v>na</v>
      </c>
      <c r="R52" t="str">
        <f t="shared" si="8"/>
        <v>na</v>
      </c>
      <c r="S52" t="str">
        <f t="shared" si="8"/>
        <v>na</v>
      </c>
      <c r="T52" t="str">
        <f t="shared" si="8"/>
        <v>na</v>
      </c>
      <c r="U52" t="str">
        <f t="shared" si="8"/>
        <v>na</v>
      </c>
      <c r="V52" t="str">
        <f t="shared" si="8"/>
        <v>na</v>
      </c>
      <c r="W52" t="str">
        <f t="shared" si="8"/>
        <v>na</v>
      </c>
      <c r="X52" t="str">
        <f t="shared" si="8"/>
        <v>e51</v>
      </c>
      <c r="Y52" t="str">
        <f t="shared" si="8"/>
        <v>na</v>
      </c>
      <c r="Z52" t="str">
        <f t="shared" si="8"/>
        <v>na</v>
      </c>
      <c r="AA52" t="str">
        <f t="shared" si="8"/>
        <v>na</v>
      </c>
      <c r="AB52" t="str">
        <f t="shared" si="8"/>
        <v>na</v>
      </c>
      <c r="AC52" t="str">
        <f t="shared" si="8"/>
        <v>na</v>
      </c>
      <c r="AD52" t="str">
        <f t="shared" si="8"/>
        <v>na</v>
      </c>
      <c r="AE52" t="str">
        <f t="shared" si="8"/>
        <v>na</v>
      </c>
      <c r="AF52" t="str">
        <f t="shared" si="8"/>
        <v>na</v>
      </c>
      <c r="AG52" t="str">
        <f t="shared" si="8"/>
        <v>na</v>
      </c>
      <c r="AH52" t="str">
        <f t="shared" si="8"/>
        <v>na</v>
      </c>
      <c r="AJ52">
        <f t="shared" si="4"/>
        <v>1</v>
      </c>
    </row>
    <row r="53" spans="1:36" x14ac:dyDescent="0.35">
      <c r="A53" t="str">
        <f>IF(ISBLANK(Edges!A137),"",Edges!A137)</f>
        <v>e52</v>
      </c>
      <c r="B53" t="str">
        <f>IF(ISBLANK(Edges!B137),"",Edges!B137)</f>
        <v>Edge("N18","N2",282)</v>
      </c>
      <c r="C53" t="str">
        <f>IF(ISBLANK(Edges!C137),"",Edges!C137)</f>
        <v/>
      </c>
      <c r="D53" t="str">
        <f>IF(ISBLANK(Edges!D137),"",Edges!D137)</f>
        <v>e52=Edge("N18","N2",282)</v>
      </c>
      <c r="G53" s="6" t="str">
        <f t="shared" si="1"/>
        <v>N18</v>
      </c>
      <c r="H53" s="6">
        <v>2</v>
      </c>
      <c r="I53" t="str">
        <f t="shared" si="2"/>
        <v>N2</v>
      </c>
      <c r="J53" t="str">
        <f t="shared" si="3"/>
        <v>na</v>
      </c>
      <c r="K53" t="str">
        <f t="shared" si="8"/>
        <v>na</v>
      </c>
      <c r="L53" t="str">
        <f t="shared" si="8"/>
        <v>na</v>
      </c>
      <c r="M53" t="str">
        <f t="shared" si="8"/>
        <v>na</v>
      </c>
      <c r="N53" t="str">
        <f t="shared" si="8"/>
        <v>na</v>
      </c>
      <c r="O53" t="str">
        <f t="shared" si="8"/>
        <v>na</v>
      </c>
      <c r="P53" t="str">
        <f t="shared" si="8"/>
        <v>na</v>
      </c>
      <c r="Q53" t="str">
        <f t="shared" si="8"/>
        <v>na</v>
      </c>
      <c r="R53" t="str">
        <f t="shared" si="8"/>
        <v>na</v>
      </c>
      <c r="S53" t="str">
        <f t="shared" si="8"/>
        <v>na</v>
      </c>
      <c r="T53" t="str">
        <f t="shared" si="8"/>
        <v>na</v>
      </c>
      <c r="U53" t="str">
        <f t="shared" si="8"/>
        <v>na</v>
      </c>
      <c r="V53" t="str">
        <f t="shared" si="8"/>
        <v>na</v>
      </c>
      <c r="W53" t="str">
        <f t="shared" si="8"/>
        <v>na</v>
      </c>
      <c r="X53" t="str">
        <f t="shared" si="8"/>
        <v>na</v>
      </c>
      <c r="Y53" t="str">
        <f t="shared" si="8"/>
        <v>na</v>
      </c>
      <c r="Z53" t="str">
        <f t="shared" si="8"/>
        <v>na</v>
      </c>
      <c r="AA53" t="str">
        <f t="shared" si="8"/>
        <v>e52</v>
      </c>
      <c r="AB53" t="str">
        <f t="shared" si="8"/>
        <v>na</v>
      </c>
      <c r="AC53" t="str">
        <f t="shared" si="8"/>
        <v>na</v>
      </c>
      <c r="AD53" t="str">
        <f t="shared" si="8"/>
        <v>na</v>
      </c>
      <c r="AE53" t="str">
        <f t="shared" si="8"/>
        <v>na</v>
      </c>
      <c r="AF53" t="str">
        <f t="shared" si="8"/>
        <v>na</v>
      </c>
      <c r="AG53" t="str">
        <f t="shared" si="8"/>
        <v>na</v>
      </c>
      <c r="AH53" t="str">
        <f t="shared" si="8"/>
        <v>na</v>
      </c>
      <c r="AJ53">
        <f t="shared" si="4"/>
        <v>1</v>
      </c>
    </row>
    <row r="54" spans="1:36" x14ac:dyDescent="0.35">
      <c r="A54" t="str">
        <f>IF(ISBLANK(Edges!A138),"",Edges!A138)</f>
        <v>e53</v>
      </c>
      <c r="B54" t="str">
        <f>IF(ISBLANK(Edges!B138),"",Edges!B138)</f>
        <v>Edge("N18","N3",197)</v>
      </c>
      <c r="C54" t="str">
        <f>IF(ISBLANK(Edges!C138),"",Edges!C138)</f>
        <v/>
      </c>
      <c r="D54" t="str">
        <f>IF(ISBLANK(Edges!D138),"",Edges!D138)</f>
        <v>e53=Edge("N18","N3",197)</v>
      </c>
      <c r="G54" s="6" t="str">
        <f t="shared" si="1"/>
        <v>N18</v>
      </c>
      <c r="H54" s="6">
        <v>3</v>
      </c>
      <c r="I54" t="str">
        <f t="shared" si="2"/>
        <v>N3</v>
      </c>
      <c r="J54" t="str">
        <f t="shared" si="3"/>
        <v>na</v>
      </c>
      <c r="K54" t="str">
        <f t="shared" si="8"/>
        <v>na</v>
      </c>
      <c r="L54" t="str">
        <f t="shared" si="8"/>
        <v>na</v>
      </c>
      <c r="M54" t="str">
        <f t="shared" si="8"/>
        <v>na</v>
      </c>
      <c r="N54" t="str">
        <f t="shared" si="8"/>
        <v>na</v>
      </c>
      <c r="O54" t="str">
        <f t="shared" si="8"/>
        <v>na</v>
      </c>
      <c r="P54" t="str">
        <f t="shared" si="8"/>
        <v>na</v>
      </c>
      <c r="Q54" t="str">
        <f t="shared" si="8"/>
        <v>na</v>
      </c>
      <c r="R54" t="str">
        <f t="shared" si="8"/>
        <v>na</v>
      </c>
      <c r="S54" t="str">
        <f t="shared" si="8"/>
        <v>na</v>
      </c>
      <c r="T54" t="str">
        <f t="shared" si="8"/>
        <v>na</v>
      </c>
      <c r="U54" t="str">
        <f t="shared" si="8"/>
        <v>na</v>
      </c>
      <c r="V54" t="str">
        <f t="shared" si="8"/>
        <v>na</v>
      </c>
      <c r="W54" t="str">
        <f t="shared" si="8"/>
        <v>na</v>
      </c>
      <c r="X54" t="str">
        <f t="shared" si="8"/>
        <v>na</v>
      </c>
      <c r="Y54" t="str">
        <f t="shared" si="8"/>
        <v>na</v>
      </c>
      <c r="Z54" t="str">
        <f t="shared" si="8"/>
        <v>na</v>
      </c>
      <c r="AA54" t="str">
        <f t="shared" si="8"/>
        <v>e53</v>
      </c>
      <c r="AB54" t="str">
        <f t="shared" si="8"/>
        <v>na</v>
      </c>
      <c r="AC54" t="str">
        <f t="shared" si="8"/>
        <v>na</v>
      </c>
      <c r="AD54" t="str">
        <f t="shared" si="8"/>
        <v>na</v>
      </c>
      <c r="AE54" t="str">
        <f t="shared" si="8"/>
        <v>na</v>
      </c>
      <c r="AF54" t="str">
        <f t="shared" si="8"/>
        <v>na</v>
      </c>
      <c r="AG54" t="str">
        <f t="shared" si="8"/>
        <v>na</v>
      </c>
      <c r="AH54" t="str">
        <f t="shared" si="8"/>
        <v>na</v>
      </c>
      <c r="AJ54">
        <f t="shared" si="4"/>
        <v>1</v>
      </c>
    </row>
    <row r="55" spans="1:36" x14ac:dyDescent="0.35">
      <c r="A55" t="str">
        <f>IF(ISBLANK(Edges!A139),"",Edges!A139)</f>
        <v>e54</v>
      </c>
      <c r="B55" t="str">
        <f>IF(ISBLANK(Edges!B139),"",Edges!B139)</f>
        <v>Edge("N24","N6",141)</v>
      </c>
      <c r="C55" t="str">
        <f>IF(ISBLANK(Edges!C139),"",Edges!C139)</f>
        <v/>
      </c>
      <c r="D55" t="str">
        <f>IF(ISBLANK(Edges!D139),"",Edges!D139)</f>
        <v>e54=Edge("N24","N6",141)</v>
      </c>
      <c r="G55" s="6" t="str">
        <f t="shared" si="1"/>
        <v>N24</v>
      </c>
      <c r="H55" s="6">
        <v>6</v>
      </c>
      <c r="I55" t="str">
        <f t="shared" si="2"/>
        <v>N6</v>
      </c>
      <c r="J55" t="str">
        <f t="shared" si="3"/>
        <v>na</v>
      </c>
      <c r="K55" t="str">
        <f t="shared" si="8"/>
        <v>na</v>
      </c>
      <c r="L55" t="str">
        <f t="shared" si="8"/>
        <v>na</v>
      </c>
      <c r="M55" t="str">
        <f t="shared" si="8"/>
        <v>na</v>
      </c>
      <c r="N55" t="str">
        <f t="shared" si="8"/>
        <v>na</v>
      </c>
      <c r="O55" t="str">
        <f t="shared" si="8"/>
        <v>na</v>
      </c>
      <c r="P55" t="str">
        <f t="shared" si="8"/>
        <v>na</v>
      </c>
      <c r="Q55" t="str">
        <f t="shared" si="8"/>
        <v>na</v>
      </c>
      <c r="R55" t="str">
        <f t="shared" si="8"/>
        <v>na</v>
      </c>
      <c r="S55" t="str">
        <f t="shared" si="8"/>
        <v>na</v>
      </c>
      <c r="T55" t="str">
        <f t="shared" si="8"/>
        <v>na</v>
      </c>
      <c r="U55" t="str">
        <f t="shared" si="8"/>
        <v>na</v>
      </c>
      <c r="V55" t="str">
        <f t="shared" si="8"/>
        <v>na</v>
      </c>
      <c r="W55" t="str">
        <f t="shared" si="8"/>
        <v>na</v>
      </c>
      <c r="X55" t="str">
        <f t="shared" si="8"/>
        <v>na</v>
      </c>
      <c r="Y55" t="str">
        <f t="shared" si="8"/>
        <v>na</v>
      </c>
      <c r="Z55" t="str">
        <f t="shared" si="8"/>
        <v>na</v>
      </c>
      <c r="AA55" t="str">
        <f t="shared" si="8"/>
        <v>na</v>
      </c>
      <c r="AB55" t="str">
        <f t="shared" si="8"/>
        <v>na</v>
      </c>
      <c r="AC55" t="str">
        <f t="shared" ref="K55:AH66" si="9">IF(OR($G55=AC$1,$H55=AC$1),$A55,"na")</f>
        <v>na</v>
      </c>
      <c r="AD55" t="str">
        <f t="shared" si="9"/>
        <v>na</v>
      </c>
      <c r="AE55" t="str">
        <f t="shared" si="9"/>
        <v>na</v>
      </c>
      <c r="AF55" t="str">
        <f t="shared" si="9"/>
        <v>na</v>
      </c>
      <c r="AG55" t="str">
        <f t="shared" si="9"/>
        <v>e54</v>
      </c>
      <c r="AH55" t="str">
        <f t="shared" si="9"/>
        <v>na</v>
      </c>
      <c r="AJ55">
        <f t="shared" si="4"/>
        <v>1</v>
      </c>
    </row>
    <row r="56" spans="1:36" x14ac:dyDescent="0.35">
      <c r="A56" t="str">
        <f>IF(ISBLANK(Edges!A140),"",Edges!A140)</f>
        <v>e55</v>
      </c>
      <c r="B56" t="str">
        <f>IF(ISBLANK(Edges!B140),"",Edges!B140)</f>
        <v>Edge("N17","N10",1056)</v>
      </c>
      <c r="C56" t="str">
        <f>IF(ISBLANK(Edges!C140),"",Edges!C140)</f>
        <v/>
      </c>
      <c r="D56" t="str">
        <f>IF(ISBLANK(Edges!D140),"",Edges!D140)</f>
        <v>e55=Edge("N17","N10",1056)</v>
      </c>
      <c r="G56" s="6" t="str">
        <f t="shared" si="1"/>
        <v>N17</v>
      </c>
      <c r="H56" s="6">
        <v>10</v>
      </c>
      <c r="I56" t="str">
        <f t="shared" si="2"/>
        <v>N10</v>
      </c>
      <c r="J56" t="str">
        <f t="shared" si="3"/>
        <v>na</v>
      </c>
      <c r="K56" t="str">
        <f t="shared" si="9"/>
        <v>na</v>
      </c>
      <c r="L56" t="str">
        <f t="shared" si="9"/>
        <v>na</v>
      </c>
      <c r="M56" t="str">
        <f t="shared" si="9"/>
        <v>na</v>
      </c>
      <c r="N56" t="str">
        <f t="shared" si="9"/>
        <v>na</v>
      </c>
      <c r="O56" t="str">
        <f t="shared" si="9"/>
        <v>na</v>
      </c>
      <c r="P56" t="str">
        <f t="shared" si="9"/>
        <v>na</v>
      </c>
      <c r="Q56" t="str">
        <f t="shared" si="9"/>
        <v>na</v>
      </c>
      <c r="R56" t="str">
        <f t="shared" si="9"/>
        <v>na</v>
      </c>
      <c r="S56" t="str">
        <f t="shared" si="9"/>
        <v>na</v>
      </c>
      <c r="T56" t="str">
        <f t="shared" si="9"/>
        <v>na</v>
      </c>
      <c r="U56" t="str">
        <f t="shared" si="9"/>
        <v>na</v>
      </c>
      <c r="V56" t="str">
        <f t="shared" si="9"/>
        <v>na</v>
      </c>
      <c r="W56" t="str">
        <f t="shared" si="9"/>
        <v>na</v>
      </c>
      <c r="X56" t="str">
        <f t="shared" si="9"/>
        <v>na</v>
      </c>
      <c r="Y56" t="str">
        <f t="shared" si="9"/>
        <v>na</v>
      </c>
      <c r="Z56" t="str">
        <f t="shared" si="9"/>
        <v>e55</v>
      </c>
      <c r="AA56" t="str">
        <f t="shared" si="9"/>
        <v>na</v>
      </c>
      <c r="AB56" t="str">
        <f t="shared" si="9"/>
        <v>na</v>
      </c>
      <c r="AC56" t="str">
        <f t="shared" si="9"/>
        <v>na</v>
      </c>
      <c r="AD56" t="str">
        <f t="shared" si="9"/>
        <v>na</v>
      </c>
      <c r="AE56" t="str">
        <f t="shared" si="9"/>
        <v>na</v>
      </c>
      <c r="AF56" t="str">
        <f t="shared" si="9"/>
        <v>na</v>
      </c>
      <c r="AG56" t="str">
        <f t="shared" si="9"/>
        <v>na</v>
      </c>
      <c r="AH56" t="str">
        <f t="shared" si="9"/>
        <v>na</v>
      </c>
      <c r="AJ56">
        <f t="shared" si="4"/>
        <v>1</v>
      </c>
    </row>
    <row r="57" spans="1:36" x14ac:dyDescent="0.35">
      <c r="A57" t="str">
        <f>IF(ISBLANK(Edges!A141),"",Edges!A141)</f>
        <v>e56</v>
      </c>
      <c r="B57" t="str">
        <f>IF(ISBLANK(Edges!B141),"",Edges!B141)</f>
        <v>Edge("N16","N11",322)</v>
      </c>
      <c r="C57" t="str">
        <f>IF(ISBLANK(Edges!C141),"",Edges!C141)</f>
        <v/>
      </c>
      <c r="D57" t="str">
        <f>IF(ISBLANK(Edges!D141),"",Edges!D141)</f>
        <v>e56=Edge("N16","N11",322)</v>
      </c>
      <c r="G57" s="6" t="str">
        <f t="shared" si="1"/>
        <v>N16</v>
      </c>
      <c r="H57" s="6">
        <v>11</v>
      </c>
      <c r="I57" t="str">
        <f t="shared" si="2"/>
        <v>N11</v>
      </c>
      <c r="J57" t="str">
        <f t="shared" si="3"/>
        <v>na</v>
      </c>
      <c r="K57" t="str">
        <f t="shared" si="9"/>
        <v>na</v>
      </c>
      <c r="L57" t="str">
        <f t="shared" si="9"/>
        <v>na</v>
      </c>
      <c r="M57" t="str">
        <f t="shared" si="9"/>
        <v>na</v>
      </c>
      <c r="N57" t="str">
        <f t="shared" si="9"/>
        <v>na</v>
      </c>
      <c r="O57" t="str">
        <f t="shared" si="9"/>
        <v>na</v>
      </c>
      <c r="P57" t="str">
        <f t="shared" si="9"/>
        <v>na</v>
      </c>
      <c r="Q57" t="str">
        <f t="shared" si="9"/>
        <v>na</v>
      </c>
      <c r="R57" t="str">
        <f t="shared" si="9"/>
        <v>na</v>
      </c>
      <c r="S57" t="str">
        <f t="shared" si="9"/>
        <v>na</v>
      </c>
      <c r="T57" t="str">
        <f t="shared" si="9"/>
        <v>na</v>
      </c>
      <c r="U57" t="str">
        <f t="shared" si="9"/>
        <v>na</v>
      </c>
      <c r="V57" t="str">
        <f t="shared" si="9"/>
        <v>na</v>
      </c>
      <c r="W57" t="str">
        <f t="shared" si="9"/>
        <v>na</v>
      </c>
      <c r="X57" t="str">
        <f t="shared" si="9"/>
        <v>na</v>
      </c>
      <c r="Y57" t="str">
        <f t="shared" si="9"/>
        <v>e56</v>
      </c>
      <c r="Z57" t="str">
        <f t="shared" si="9"/>
        <v>na</v>
      </c>
      <c r="AA57" t="str">
        <f t="shared" si="9"/>
        <v>na</v>
      </c>
      <c r="AB57" t="str">
        <f t="shared" si="9"/>
        <v>na</v>
      </c>
      <c r="AC57" t="str">
        <f t="shared" si="9"/>
        <v>na</v>
      </c>
      <c r="AD57" t="str">
        <f t="shared" si="9"/>
        <v>na</v>
      </c>
      <c r="AE57" t="str">
        <f t="shared" si="9"/>
        <v>na</v>
      </c>
      <c r="AF57" t="str">
        <f t="shared" si="9"/>
        <v>na</v>
      </c>
      <c r="AG57" t="str">
        <f t="shared" si="9"/>
        <v>na</v>
      </c>
      <c r="AH57" t="str">
        <f t="shared" si="9"/>
        <v>na</v>
      </c>
      <c r="AJ57">
        <f t="shared" si="4"/>
        <v>1</v>
      </c>
    </row>
    <row r="58" spans="1:36" x14ac:dyDescent="0.35">
      <c r="A58" t="str">
        <f>IF(ISBLANK(Edges!A142),"",Edges!A142)</f>
        <v>e57</v>
      </c>
      <c r="B58" t="str">
        <f>IF(ISBLANK(Edges!B142),"",Edges!B142)</f>
        <v>Edge("N21","N12",364)</v>
      </c>
      <c r="C58" t="str">
        <f>IF(ISBLANK(Edges!C142),"",Edges!C142)</f>
        <v/>
      </c>
      <c r="D58" t="str">
        <f>IF(ISBLANK(Edges!D142),"",Edges!D142)</f>
        <v>e57=Edge("N21","N12",364)</v>
      </c>
      <c r="G58" s="6" t="str">
        <f t="shared" si="1"/>
        <v>N21</v>
      </c>
      <c r="H58" s="6">
        <v>12</v>
      </c>
      <c r="I58" t="str">
        <f t="shared" si="2"/>
        <v>N12</v>
      </c>
      <c r="J58" t="str">
        <f t="shared" si="3"/>
        <v>na</v>
      </c>
      <c r="K58" t="str">
        <f t="shared" si="9"/>
        <v>na</v>
      </c>
      <c r="L58" t="str">
        <f t="shared" si="9"/>
        <v>na</v>
      </c>
      <c r="M58" t="str">
        <f t="shared" si="9"/>
        <v>na</v>
      </c>
      <c r="N58" t="str">
        <f t="shared" si="9"/>
        <v>na</v>
      </c>
      <c r="O58" t="str">
        <f t="shared" si="9"/>
        <v>na</v>
      </c>
      <c r="P58" t="str">
        <f t="shared" si="9"/>
        <v>na</v>
      </c>
      <c r="Q58" t="str">
        <f t="shared" si="9"/>
        <v>na</v>
      </c>
      <c r="R58" t="str">
        <f t="shared" si="9"/>
        <v>na</v>
      </c>
      <c r="S58" t="str">
        <f t="shared" si="9"/>
        <v>na</v>
      </c>
      <c r="T58" t="str">
        <f t="shared" si="9"/>
        <v>na</v>
      </c>
      <c r="U58" t="str">
        <f t="shared" si="9"/>
        <v>na</v>
      </c>
      <c r="V58" t="str">
        <f t="shared" si="9"/>
        <v>na</v>
      </c>
      <c r="W58" t="str">
        <f t="shared" si="9"/>
        <v>na</v>
      </c>
      <c r="X58" t="str">
        <f t="shared" si="9"/>
        <v>na</v>
      </c>
      <c r="Y58" t="str">
        <f t="shared" si="9"/>
        <v>na</v>
      </c>
      <c r="Z58" t="str">
        <f t="shared" si="9"/>
        <v>na</v>
      </c>
      <c r="AA58" t="str">
        <f t="shared" si="9"/>
        <v>na</v>
      </c>
      <c r="AB58" t="str">
        <f t="shared" si="9"/>
        <v>na</v>
      </c>
      <c r="AC58" t="str">
        <f t="shared" si="9"/>
        <v>na</v>
      </c>
      <c r="AD58" t="str">
        <f t="shared" si="9"/>
        <v>e57</v>
      </c>
      <c r="AE58" t="str">
        <f t="shared" si="9"/>
        <v>na</v>
      </c>
      <c r="AF58" t="str">
        <f t="shared" si="9"/>
        <v>na</v>
      </c>
      <c r="AG58" t="str">
        <f t="shared" si="9"/>
        <v>na</v>
      </c>
      <c r="AH58" t="str">
        <f t="shared" si="9"/>
        <v>na</v>
      </c>
      <c r="AJ58">
        <f t="shared" si="4"/>
        <v>1</v>
      </c>
    </row>
    <row r="59" spans="1:36" x14ac:dyDescent="0.35">
      <c r="A59" t="str">
        <f>IF(ISBLANK(Edges!A143),"",Edges!A143)</f>
        <v>e58</v>
      </c>
      <c r="B59" t="str">
        <f>IF(ISBLANK(Edges!B143),"",Edges!B143)</f>
        <v>Edge("N8","N13",276)</v>
      </c>
      <c r="C59" t="str">
        <f>IF(ISBLANK(Edges!C143),"",Edges!C143)</f>
        <v/>
      </c>
      <c r="D59" t="str">
        <f>IF(ISBLANK(Edges!D143),"",Edges!D143)</f>
        <v>e58=Edge("N8","N13",276)</v>
      </c>
      <c r="G59" s="6" t="str">
        <f t="shared" si="1"/>
        <v>N8</v>
      </c>
      <c r="H59" s="6">
        <v>13</v>
      </c>
      <c r="I59" t="str">
        <f t="shared" si="2"/>
        <v>N13</v>
      </c>
      <c r="J59" t="str">
        <f t="shared" si="3"/>
        <v>na</v>
      </c>
      <c r="K59" t="str">
        <f t="shared" si="9"/>
        <v>na</v>
      </c>
      <c r="L59" t="str">
        <f t="shared" si="9"/>
        <v>na</v>
      </c>
      <c r="M59" t="str">
        <f t="shared" si="9"/>
        <v>na</v>
      </c>
      <c r="N59" t="str">
        <f t="shared" si="9"/>
        <v>na</v>
      </c>
      <c r="O59" t="str">
        <f t="shared" si="9"/>
        <v>na</v>
      </c>
      <c r="P59" t="str">
        <f t="shared" si="9"/>
        <v>na</v>
      </c>
      <c r="Q59" t="str">
        <f t="shared" si="9"/>
        <v>e58</v>
      </c>
      <c r="R59" t="str">
        <f t="shared" si="9"/>
        <v>na</v>
      </c>
      <c r="S59" t="str">
        <f t="shared" si="9"/>
        <v>na</v>
      </c>
      <c r="T59" t="str">
        <f t="shared" si="9"/>
        <v>na</v>
      </c>
      <c r="U59" t="str">
        <f t="shared" si="9"/>
        <v>na</v>
      </c>
      <c r="V59" t="str">
        <f t="shared" si="9"/>
        <v>na</v>
      </c>
      <c r="W59" t="str">
        <f t="shared" si="9"/>
        <v>na</v>
      </c>
      <c r="X59" t="str">
        <f t="shared" si="9"/>
        <v>na</v>
      </c>
      <c r="Y59" t="str">
        <f t="shared" si="9"/>
        <v>na</v>
      </c>
      <c r="Z59" t="str">
        <f t="shared" si="9"/>
        <v>na</v>
      </c>
      <c r="AA59" t="str">
        <f t="shared" si="9"/>
        <v>na</v>
      </c>
      <c r="AB59" t="str">
        <f t="shared" si="9"/>
        <v>na</v>
      </c>
      <c r="AC59" t="str">
        <f t="shared" si="9"/>
        <v>na</v>
      </c>
      <c r="AD59" t="str">
        <f t="shared" si="9"/>
        <v>na</v>
      </c>
      <c r="AE59" t="str">
        <f t="shared" si="9"/>
        <v>na</v>
      </c>
      <c r="AF59" t="str">
        <f t="shared" si="9"/>
        <v>na</v>
      </c>
      <c r="AG59" t="str">
        <f t="shared" si="9"/>
        <v>na</v>
      </c>
      <c r="AH59" t="str">
        <f t="shared" si="9"/>
        <v>na</v>
      </c>
      <c r="AJ59">
        <f t="shared" si="4"/>
        <v>1</v>
      </c>
    </row>
    <row r="60" spans="1:36" x14ac:dyDescent="0.35">
      <c r="A60" t="str">
        <f>IF(ISBLANK(Edges!A144),"",Edges!A144)</f>
        <v>e59</v>
      </c>
      <c r="B60" t="str">
        <f>IF(ISBLANK(Edges!B144),"",Edges!B144)</f>
        <v>Edge("N15","N14",213)</v>
      </c>
      <c r="C60" t="str">
        <f>IF(ISBLANK(Edges!C144),"",Edges!C144)</f>
        <v/>
      </c>
      <c r="D60" t="str">
        <f>IF(ISBLANK(Edges!D144),"",Edges!D144)</f>
        <v>e59=Edge("N15","N14",213)</v>
      </c>
      <c r="G60" s="6" t="str">
        <f t="shared" si="1"/>
        <v>N15</v>
      </c>
      <c r="H60" s="6">
        <v>14</v>
      </c>
      <c r="I60" t="str">
        <f t="shared" si="2"/>
        <v>N14</v>
      </c>
      <c r="J60" t="str">
        <f t="shared" si="3"/>
        <v>na</v>
      </c>
      <c r="K60" t="str">
        <f t="shared" si="9"/>
        <v>na</v>
      </c>
      <c r="L60" t="str">
        <f t="shared" si="9"/>
        <v>na</v>
      </c>
      <c r="M60" t="str">
        <f t="shared" si="9"/>
        <v>na</v>
      </c>
      <c r="N60" t="str">
        <f t="shared" si="9"/>
        <v>na</v>
      </c>
      <c r="O60" t="str">
        <f t="shared" si="9"/>
        <v>na</v>
      </c>
      <c r="P60" t="str">
        <f t="shared" si="9"/>
        <v>na</v>
      </c>
      <c r="Q60" t="str">
        <f t="shared" si="9"/>
        <v>na</v>
      </c>
      <c r="R60" t="str">
        <f t="shared" si="9"/>
        <v>na</v>
      </c>
      <c r="S60" t="str">
        <f t="shared" si="9"/>
        <v>na</v>
      </c>
      <c r="T60" t="str">
        <f t="shared" si="9"/>
        <v>na</v>
      </c>
      <c r="U60" t="str">
        <f t="shared" si="9"/>
        <v>na</v>
      </c>
      <c r="V60" t="str">
        <f t="shared" si="9"/>
        <v>na</v>
      </c>
      <c r="W60" t="str">
        <f t="shared" si="9"/>
        <v>na</v>
      </c>
      <c r="X60" t="str">
        <f t="shared" si="9"/>
        <v>e59</v>
      </c>
      <c r="Y60" t="str">
        <f t="shared" si="9"/>
        <v>na</v>
      </c>
      <c r="Z60" t="str">
        <f t="shared" si="9"/>
        <v>na</v>
      </c>
      <c r="AA60" t="str">
        <f t="shared" si="9"/>
        <v>na</v>
      </c>
      <c r="AB60" t="str">
        <f t="shared" si="9"/>
        <v>na</v>
      </c>
      <c r="AC60" t="str">
        <f t="shared" si="9"/>
        <v>na</v>
      </c>
      <c r="AD60" t="str">
        <f t="shared" si="9"/>
        <v>na</v>
      </c>
      <c r="AE60" t="str">
        <f t="shared" si="9"/>
        <v>na</v>
      </c>
      <c r="AF60" t="str">
        <f t="shared" si="9"/>
        <v>na</v>
      </c>
      <c r="AG60" t="str">
        <f t="shared" si="9"/>
        <v>na</v>
      </c>
      <c r="AH60" t="str">
        <f t="shared" si="9"/>
        <v>na</v>
      </c>
      <c r="AJ60">
        <f t="shared" si="4"/>
        <v>1</v>
      </c>
    </row>
    <row r="61" spans="1:36" x14ac:dyDescent="0.35">
      <c r="A61" t="str">
        <f>IF(ISBLANK(Edges!A145),"",Edges!A145)</f>
        <v>e60</v>
      </c>
      <c r="B61" t="str">
        <f>IF(ISBLANK(Edges!B145),"",Edges!B145)</f>
        <v>Edge("N24","N15",528)</v>
      </c>
      <c r="C61" t="str">
        <f>IF(ISBLANK(Edges!C145),"",Edges!C145)</f>
        <v/>
      </c>
      <c r="D61" t="str">
        <f>IF(ISBLANK(Edges!D145),"",Edges!D145)</f>
        <v>e60=Edge("N24","N15",528)</v>
      </c>
      <c r="G61" s="6" t="str">
        <f t="shared" si="1"/>
        <v>N24</v>
      </c>
      <c r="H61" s="6">
        <v>15</v>
      </c>
      <c r="I61" t="str">
        <f t="shared" si="2"/>
        <v>N15</v>
      </c>
      <c r="J61" t="str">
        <f t="shared" si="3"/>
        <v>na</v>
      </c>
      <c r="K61" t="str">
        <f t="shared" si="9"/>
        <v>na</v>
      </c>
      <c r="L61" t="str">
        <f t="shared" si="9"/>
        <v>na</v>
      </c>
      <c r="M61" t="str">
        <f t="shared" si="9"/>
        <v>na</v>
      </c>
      <c r="N61" t="str">
        <f t="shared" si="9"/>
        <v>na</v>
      </c>
      <c r="O61" t="str">
        <f t="shared" si="9"/>
        <v>na</v>
      </c>
      <c r="P61" t="str">
        <f t="shared" si="9"/>
        <v>na</v>
      </c>
      <c r="Q61" t="str">
        <f t="shared" si="9"/>
        <v>na</v>
      </c>
      <c r="R61" t="str">
        <f t="shared" si="9"/>
        <v>na</v>
      </c>
      <c r="S61" t="str">
        <f t="shared" si="9"/>
        <v>na</v>
      </c>
      <c r="T61" t="str">
        <f t="shared" si="9"/>
        <v>na</v>
      </c>
      <c r="U61" t="str">
        <f t="shared" si="9"/>
        <v>na</v>
      </c>
      <c r="V61" t="str">
        <f t="shared" si="9"/>
        <v>na</v>
      </c>
      <c r="W61" t="str">
        <f t="shared" si="9"/>
        <v>na</v>
      </c>
      <c r="X61" t="str">
        <f t="shared" si="9"/>
        <v>na</v>
      </c>
      <c r="Y61" t="str">
        <f t="shared" si="9"/>
        <v>na</v>
      </c>
      <c r="Z61" t="str">
        <f t="shared" si="9"/>
        <v>na</v>
      </c>
      <c r="AA61" t="str">
        <f t="shared" si="9"/>
        <v>na</v>
      </c>
      <c r="AB61" t="str">
        <f t="shared" si="9"/>
        <v>na</v>
      </c>
      <c r="AC61" t="str">
        <f t="shared" si="9"/>
        <v>na</v>
      </c>
      <c r="AD61" t="str">
        <f t="shared" si="9"/>
        <v>na</v>
      </c>
      <c r="AE61" t="str">
        <f t="shared" si="9"/>
        <v>na</v>
      </c>
      <c r="AF61" t="str">
        <f t="shared" si="9"/>
        <v>na</v>
      </c>
      <c r="AG61" t="str">
        <f t="shared" si="9"/>
        <v>e60</v>
      </c>
      <c r="AH61" t="str">
        <f t="shared" si="9"/>
        <v>na</v>
      </c>
      <c r="AJ61">
        <f t="shared" si="4"/>
        <v>1</v>
      </c>
    </row>
    <row r="62" spans="1:36" x14ac:dyDescent="0.35">
      <c r="A62" t="str">
        <f>IF(ISBLANK(Edges!A146),"",Edges!A146)</f>
        <v>e61</v>
      </c>
      <c r="B62" t="str">
        <f>IF(ISBLANK(Edges!B146),"",Edges!B146)</f>
        <v>Edge("N18","N17",423)</v>
      </c>
      <c r="C62" t="str">
        <f>IF(ISBLANK(Edges!C146),"",Edges!C146)</f>
        <v/>
      </c>
      <c r="D62" t="str">
        <f>IF(ISBLANK(Edges!D146),"",Edges!D146)</f>
        <v>e61=Edge("N18","N17",423)</v>
      </c>
      <c r="G62" s="6" t="str">
        <f t="shared" si="1"/>
        <v>N18</v>
      </c>
      <c r="H62" s="6">
        <v>17</v>
      </c>
      <c r="I62" t="str">
        <f t="shared" si="2"/>
        <v>N17</v>
      </c>
      <c r="J62" t="str">
        <f t="shared" si="3"/>
        <v>na</v>
      </c>
      <c r="K62" t="str">
        <f t="shared" si="9"/>
        <v>na</v>
      </c>
      <c r="L62" t="str">
        <f t="shared" si="9"/>
        <v>na</v>
      </c>
      <c r="M62" t="str">
        <f t="shared" si="9"/>
        <v>na</v>
      </c>
      <c r="N62" t="str">
        <f t="shared" si="9"/>
        <v>na</v>
      </c>
      <c r="O62" t="str">
        <f t="shared" si="9"/>
        <v>na</v>
      </c>
      <c r="P62" t="str">
        <f t="shared" si="9"/>
        <v>na</v>
      </c>
      <c r="Q62" t="str">
        <f t="shared" si="9"/>
        <v>na</v>
      </c>
      <c r="R62" t="str">
        <f t="shared" si="9"/>
        <v>na</v>
      </c>
      <c r="S62" t="str">
        <f t="shared" si="9"/>
        <v>na</v>
      </c>
      <c r="T62" t="str">
        <f t="shared" si="9"/>
        <v>na</v>
      </c>
      <c r="U62" t="str">
        <f t="shared" si="9"/>
        <v>na</v>
      </c>
      <c r="V62" t="str">
        <f t="shared" si="9"/>
        <v>na</v>
      </c>
      <c r="W62" t="str">
        <f t="shared" si="9"/>
        <v>na</v>
      </c>
      <c r="X62" t="str">
        <f t="shared" si="9"/>
        <v>na</v>
      </c>
      <c r="Y62" t="str">
        <f t="shared" si="9"/>
        <v>na</v>
      </c>
      <c r="Z62" t="str">
        <f t="shared" si="9"/>
        <v>na</v>
      </c>
      <c r="AA62" t="str">
        <f t="shared" si="9"/>
        <v>e61</v>
      </c>
      <c r="AB62" t="str">
        <f t="shared" si="9"/>
        <v>na</v>
      </c>
      <c r="AC62" t="str">
        <f t="shared" si="9"/>
        <v>na</v>
      </c>
      <c r="AD62" t="str">
        <f t="shared" si="9"/>
        <v>na</v>
      </c>
      <c r="AE62" t="str">
        <f t="shared" si="9"/>
        <v>na</v>
      </c>
      <c r="AF62" t="str">
        <f t="shared" si="9"/>
        <v>na</v>
      </c>
      <c r="AG62" t="str">
        <f t="shared" si="9"/>
        <v>na</v>
      </c>
      <c r="AH62" t="str">
        <f t="shared" si="9"/>
        <v>na</v>
      </c>
      <c r="AJ62">
        <f t="shared" si="4"/>
        <v>1</v>
      </c>
    </row>
    <row r="63" spans="1:36" x14ac:dyDescent="0.35">
      <c r="A63" t="str">
        <f>IF(ISBLANK(Edges!A147),"",Edges!A147)</f>
        <v>e62</v>
      </c>
      <c r="B63" t="str">
        <f>IF(ISBLANK(Edges!B147),"",Edges!B147)</f>
        <v>Edge("N17","N18",272)</v>
      </c>
      <c r="C63" t="str">
        <f>IF(ISBLANK(Edges!C147),"",Edges!C147)</f>
        <v/>
      </c>
      <c r="D63" t="str">
        <f>IF(ISBLANK(Edges!D147),"",Edges!D147)</f>
        <v>e62=Edge("N17","N18",272)</v>
      </c>
      <c r="G63" s="6" t="str">
        <f t="shared" si="1"/>
        <v>N17</v>
      </c>
      <c r="H63" s="6">
        <v>18</v>
      </c>
      <c r="I63" t="str">
        <f t="shared" si="2"/>
        <v>N18</v>
      </c>
      <c r="J63" t="str">
        <f t="shared" si="3"/>
        <v>na</v>
      </c>
      <c r="K63" t="str">
        <f t="shared" si="9"/>
        <v>na</v>
      </c>
      <c r="L63" t="str">
        <f t="shared" si="9"/>
        <v>na</v>
      </c>
      <c r="M63" t="str">
        <f t="shared" si="9"/>
        <v>na</v>
      </c>
      <c r="N63" t="str">
        <f t="shared" si="9"/>
        <v>na</v>
      </c>
      <c r="O63" t="str">
        <f t="shared" si="9"/>
        <v>na</v>
      </c>
      <c r="P63" t="str">
        <f t="shared" si="9"/>
        <v>na</v>
      </c>
      <c r="Q63" t="str">
        <f t="shared" si="9"/>
        <v>na</v>
      </c>
      <c r="R63" t="str">
        <f t="shared" si="9"/>
        <v>na</v>
      </c>
      <c r="S63" t="str">
        <f t="shared" si="9"/>
        <v>na</v>
      </c>
      <c r="T63" t="str">
        <f t="shared" si="9"/>
        <v>na</v>
      </c>
      <c r="U63" t="str">
        <f t="shared" si="9"/>
        <v>na</v>
      </c>
      <c r="V63" t="str">
        <f t="shared" si="9"/>
        <v>na</v>
      </c>
      <c r="W63" t="str">
        <f t="shared" si="9"/>
        <v>na</v>
      </c>
      <c r="X63" t="str">
        <f t="shared" si="9"/>
        <v>na</v>
      </c>
      <c r="Y63" t="str">
        <f t="shared" si="9"/>
        <v>na</v>
      </c>
      <c r="Z63" t="str">
        <f t="shared" si="9"/>
        <v>e62</v>
      </c>
      <c r="AA63" t="str">
        <f t="shared" si="9"/>
        <v>na</v>
      </c>
      <c r="AB63" t="str">
        <f t="shared" si="9"/>
        <v>na</v>
      </c>
      <c r="AC63" t="str">
        <f t="shared" si="9"/>
        <v>na</v>
      </c>
      <c r="AD63" t="str">
        <f t="shared" si="9"/>
        <v>na</v>
      </c>
      <c r="AE63" t="str">
        <f t="shared" si="9"/>
        <v>na</v>
      </c>
      <c r="AF63" t="str">
        <f t="shared" si="9"/>
        <v>na</v>
      </c>
      <c r="AG63" t="str">
        <f t="shared" si="9"/>
        <v>na</v>
      </c>
      <c r="AH63" t="str">
        <f t="shared" si="9"/>
        <v>na</v>
      </c>
      <c r="AJ63">
        <f t="shared" si="4"/>
        <v>1</v>
      </c>
    </row>
    <row r="64" spans="1:36" x14ac:dyDescent="0.35">
      <c r="A64" t="str">
        <f>IF(ISBLANK(Edges!A148),"",Edges!A148)</f>
        <v>e63</v>
      </c>
      <c r="B64" t="str">
        <f>IF(ISBLANK(Edges!B148),"",Edges!B148)</f>
        <v>Edge("N25","N19",528)</v>
      </c>
      <c r="C64" t="str">
        <f>IF(ISBLANK(Edges!C148),"",Edges!C148)</f>
        <v/>
      </c>
      <c r="D64" t="str">
        <f>IF(ISBLANK(Edges!D148),"",Edges!D148)</f>
        <v>e63=Edge("N25","N19",528)</v>
      </c>
      <c r="G64" s="6" t="str">
        <f t="shared" si="1"/>
        <v>N25</v>
      </c>
      <c r="H64" s="6">
        <v>19</v>
      </c>
      <c r="I64" t="str">
        <f t="shared" si="2"/>
        <v>N19</v>
      </c>
      <c r="J64" t="str">
        <f t="shared" si="3"/>
        <v>na</v>
      </c>
      <c r="K64" t="str">
        <f t="shared" si="9"/>
        <v>na</v>
      </c>
      <c r="L64" t="str">
        <f t="shared" si="9"/>
        <v>na</v>
      </c>
      <c r="M64" t="str">
        <f t="shared" si="9"/>
        <v>na</v>
      </c>
      <c r="N64" t="str">
        <f t="shared" si="9"/>
        <v>na</v>
      </c>
      <c r="O64" t="str">
        <f t="shared" si="9"/>
        <v>na</v>
      </c>
      <c r="P64" t="str">
        <f t="shared" si="9"/>
        <v>na</v>
      </c>
      <c r="Q64" t="str">
        <f t="shared" si="9"/>
        <v>na</v>
      </c>
      <c r="R64" t="str">
        <f t="shared" si="9"/>
        <v>na</v>
      </c>
      <c r="S64" t="str">
        <f t="shared" si="9"/>
        <v>na</v>
      </c>
      <c r="T64" t="str">
        <f t="shared" si="9"/>
        <v>na</v>
      </c>
      <c r="U64" t="str">
        <f t="shared" si="9"/>
        <v>na</v>
      </c>
      <c r="V64" t="str">
        <f t="shared" si="9"/>
        <v>na</v>
      </c>
      <c r="W64" t="str">
        <f t="shared" si="9"/>
        <v>na</v>
      </c>
      <c r="X64" t="str">
        <f t="shared" si="9"/>
        <v>na</v>
      </c>
      <c r="Y64" t="str">
        <f t="shared" si="9"/>
        <v>na</v>
      </c>
      <c r="Z64" t="str">
        <f t="shared" si="9"/>
        <v>na</v>
      </c>
      <c r="AA64" t="str">
        <f t="shared" si="9"/>
        <v>na</v>
      </c>
      <c r="AB64" t="str">
        <f t="shared" si="9"/>
        <v>na</v>
      </c>
      <c r="AC64" t="str">
        <f t="shared" si="9"/>
        <v>na</v>
      </c>
      <c r="AD64" t="str">
        <f t="shared" si="9"/>
        <v>na</v>
      </c>
      <c r="AE64" t="str">
        <f t="shared" si="9"/>
        <v>na</v>
      </c>
      <c r="AF64" t="str">
        <f t="shared" si="9"/>
        <v>na</v>
      </c>
      <c r="AG64" t="str">
        <f t="shared" si="9"/>
        <v>na</v>
      </c>
      <c r="AH64" t="str">
        <f t="shared" si="9"/>
        <v>e63</v>
      </c>
      <c r="AJ64">
        <f t="shared" si="4"/>
        <v>1</v>
      </c>
    </row>
    <row r="65" spans="1:36" x14ac:dyDescent="0.35">
      <c r="A65" t="str">
        <f>IF(ISBLANK(Edges!A149),"",Edges!A149)</f>
        <v>e64</v>
      </c>
      <c r="B65" t="str">
        <f>IF(ISBLANK(Edges!B149),"",Edges!B149)</f>
        <v>Edge("N21","N20",528)</v>
      </c>
      <c r="C65" t="str">
        <f>IF(ISBLANK(Edges!C149),"",Edges!C149)</f>
        <v/>
      </c>
      <c r="D65" t="str">
        <f>IF(ISBLANK(Edges!D149),"",Edges!D149)</f>
        <v>e64=Edge("N21","N20",528)</v>
      </c>
      <c r="G65" s="6" t="str">
        <f t="shared" si="1"/>
        <v>N21</v>
      </c>
      <c r="H65" s="6">
        <v>20</v>
      </c>
      <c r="I65" t="str">
        <f t="shared" si="2"/>
        <v>N20</v>
      </c>
      <c r="J65" t="str">
        <f t="shared" si="3"/>
        <v>na</v>
      </c>
      <c r="K65" t="str">
        <f t="shared" si="9"/>
        <v>na</v>
      </c>
      <c r="L65" t="str">
        <f t="shared" si="9"/>
        <v>na</v>
      </c>
      <c r="M65" t="str">
        <f t="shared" si="9"/>
        <v>na</v>
      </c>
      <c r="N65" t="str">
        <f t="shared" si="9"/>
        <v>na</v>
      </c>
      <c r="O65" t="str">
        <f t="shared" si="9"/>
        <v>na</v>
      </c>
      <c r="P65" t="str">
        <f t="shared" si="9"/>
        <v>na</v>
      </c>
      <c r="Q65" t="str">
        <f t="shared" si="9"/>
        <v>na</v>
      </c>
      <c r="R65" t="str">
        <f t="shared" si="9"/>
        <v>na</v>
      </c>
      <c r="S65" t="str">
        <f t="shared" si="9"/>
        <v>na</v>
      </c>
      <c r="T65" t="str">
        <f t="shared" si="9"/>
        <v>na</v>
      </c>
      <c r="U65" t="str">
        <f t="shared" si="9"/>
        <v>na</v>
      </c>
      <c r="V65" t="str">
        <f t="shared" si="9"/>
        <v>na</v>
      </c>
      <c r="W65" t="str">
        <f t="shared" si="9"/>
        <v>na</v>
      </c>
      <c r="X65" t="str">
        <f t="shared" si="9"/>
        <v>na</v>
      </c>
      <c r="Y65" t="str">
        <f t="shared" si="9"/>
        <v>na</v>
      </c>
      <c r="Z65" t="str">
        <f t="shared" si="9"/>
        <v>na</v>
      </c>
      <c r="AA65" t="str">
        <f t="shared" si="9"/>
        <v>na</v>
      </c>
      <c r="AB65" t="str">
        <f t="shared" si="9"/>
        <v>na</v>
      </c>
      <c r="AC65" t="str">
        <f t="shared" si="9"/>
        <v>na</v>
      </c>
      <c r="AD65" t="str">
        <f t="shared" si="9"/>
        <v>e64</v>
      </c>
      <c r="AE65" t="str">
        <f t="shared" si="9"/>
        <v>na</v>
      </c>
      <c r="AF65" t="str">
        <f t="shared" si="9"/>
        <v>na</v>
      </c>
      <c r="AG65" t="str">
        <f t="shared" si="9"/>
        <v>na</v>
      </c>
      <c r="AH65" t="str">
        <f t="shared" si="9"/>
        <v>na</v>
      </c>
      <c r="AJ65">
        <f t="shared" si="4"/>
        <v>1</v>
      </c>
    </row>
    <row r="66" spans="1:36" x14ac:dyDescent="0.35">
      <c r="A66" t="str">
        <f>IF(ISBLANK(Edges!A150),"",Edges!A150)</f>
        <v>e65</v>
      </c>
      <c r="B66" t="str">
        <f>IF(ISBLANK(Edges!B150),"",Edges!B150)</f>
        <v>Edge("N20","N21",528)</v>
      </c>
      <c r="C66" t="str">
        <f>IF(ISBLANK(Edges!C150),"",Edges!C150)</f>
        <v/>
      </c>
      <c r="D66" t="str">
        <f>IF(ISBLANK(Edges!D150),"",Edges!D150)</f>
        <v>e65=Edge("N20","N21",528)</v>
      </c>
      <c r="G66" s="6" t="str">
        <f t="shared" si="1"/>
        <v>N20</v>
      </c>
      <c r="H66" s="6">
        <v>21</v>
      </c>
      <c r="I66" t="str">
        <f t="shared" si="2"/>
        <v>N21</v>
      </c>
      <c r="J66" t="str">
        <f t="shared" si="3"/>
        <v>na</v>
      </c>
      <c r="K66" t="str">
        <f t="shared" si="9"/>
        <v>na</v>
      </c>
      <c r="L66" t="str">
        <f t="shared" si="9"/>
        <v>na</v>
      </c>
      <c r="M66" t="str">
        <f t="shared" si="9"/>
        <v>na</v>
      </c>
      <c r="N66" t="str">
        <f t="shared" si="9"/>
        <v>na</v>
      </c>
      <c r="O66" t="str">
        <f t="shared" si="9"/>
        <v>na</v>
      </c>
      <c r="P66" t="str">
        <f t="shared" si="9"/>
        <v>na</v>
      </c>
      <c r="Q66" t="str">
        <f t="shared" si="9"/>
        <v>na</v>
      </c>
      <c r="R66" t="str">
        <f t="shared" si="9"/>
        <v>na</v>
      </c>
      <c r="S66" t="str">
        <f t="shared" si="9"/>
        <v>na</v>
      </c>
      <c r="T66" t="str">
        <f t="shared" ref="T66:AH67" si="10">IF(OR($G66=T$1,$H66=T$1),$A66,"na")</f>
        <v>na</v>
      </c>
      <c r="U66" t="str">
        <f t="shared" si="10"/>
        <v>na</v>
      </c>
      <c r="V66" t="str">
        <f t="shared" si="10"/>
        <v>na</v>
      </c>
      <c r="W66" t="str">
        <f t="shared" si="10"/>
        <v>na</v>
      </c>
      <c r="X66" t="str">
        <f t="shared" si="10"/>
        <v>na</v>
      </c>
      <c r="Y66" t="str">
        <f t="shared" si="10"/>
        <v>na</v>
      </c>
      <c r="Z66" t="str">
        <f t="shared" si="10"/>
        <v>na</v>
      </c>
      <c r="AA66" t="str">
        <f t="shared" si="10"/>
        <v>na</v>
      </c>
      <c r="AB66" t="str">
        <f t="shared" si="10"/>
        <v>na</v>
      </c>
      <c r="AC66" t="str">
        <f t="shared" si="10"/>
        <v>e65</v>
      </c>
      <c r="AD66" t="str">
        <f t="shared" si="10"/>
        <v>na</v>
      </c>
      <c r="AE66" t="str">
        <f t="shared" si="10"/>
        <v>na</v>
      </c>
      <c r="AF66" t="str">
        <f t="shared" si="10"/>
        <v>na</v>
      </c>
      <c r="AG66" t="str">
        <f t="shared" si="10"/>
        <v>na</v>
      </c>
      <c r="AH66" t="str">
        <f t="shared" si="10"/>
        <v>na</v>
      </c>
      <c r="AJ66">
        <f t="shared" si="4"/>
        <v>1</v>
      </c>
    </row>
    <row r="67" spans="1:36" x14ac:dyDescent="0.35">
      <c r="A67" t="str">
        <f>IF(ISBLANK(Edges!A151),"",Edges!A151)</f>
        <v>e66</v>
      </c>
      <c r="B67" t="str">
        <f>IF(ISBLANK(Edges!B151),"",Edges!B151)</f>
        <v>Edge("N23","N22",249)</v>
      </c>
      <c r="C67" t="str">
        <f>IF(ISBLANK(Edges!C151),"",Edges!C151)</f>
        <v/>
      </c>
      <c r="D67" t="str">
        <f>IF(ISBLANK(Edges!D151),"",Edges!D151)</f>
        <v>e66=Edge("N23","N22",249)</v>
      </c>
      <c r="G67" s="6" t="str">
        <f t="shared" ref="G67:G71" si="11">MID(D67,FIND("""",D67)+1,FIND("""",D67,FIND("""",D67)+1)-FIND("""",D67)-1)</f>
        <v>N23</v>
      </c>
      <c r="H67" s="6">
        <v>22</v>
      </c>
      <c r="I67" t="str">
        <f t="shared" ref="I67:I81" si="12">_xlfn.CONCAT("N",H67)</f>
        <v>N22</v>
      </c>
      <c r="J67" t="str">
        <f t="shared" ref="J67:Y81" si="13">IF(OR($G67=J$1,$H67=J$1),$A67,"na")</f>
        <v>na</v>
      </c>
      <c r="K67" t="str">
        <f t="shared" si="13"/>
        <v>na</v>
      </c>
      <c r="L67" t="str">
        <f t="shared" si="13"/>
        <v>na</v>
      </c>
      <c r="M67" t="str">
        <f t="shared" si="13"/>
        <v>na</v>
      </c>
      <c r="N67" t="str">
        <f t="shared" si="13"/>
        <v>na</v>
      </c>
      <c r="O67" t="str">
        <f t="shared" si="13"/>
        <v>na</v>
      </c>
      <c r="P67" t="str">
        <f t="shared" si="13"/>
        <v>na</v>
      </c>
      <c r="Q67" t="str">
        <f t="shared" si="13"/>
        <v>na</v>
      </c>
      <c r="R67" t="str">
        <f t="shared" si="13"/>
        <v>na</v>
      </c>
      <c r="S67" t="str">
        <f t="shared" si="13"/>
        <v>na</v>
      </c>
      <c r="T67" t="str">
        <f t="shared" si="13"/>
        <v>na</v>
      </c>
      <c r="U67" t="str">
        <f t="shared" si="13"/>
        <v>na</v>
      </c>
      <c r="V67" t="str">
        <f t="shared" si="13"/>
        <v>na</v>
      </c>
      <c r="W67" t="str">
        <f t="shared" si="13"/>
        <v>na</v>
      </c>
      <c r="X67" t="str">
        <f t="shared" si="13"/>
        <v>na</v>
      </c>
      <c r="Y67" t="str">
        <f t="shared" si="13"/>
        <v>na</v>
      </c>
      <c r="Z67" t="str">
        <f t="shared" si="10"/>
        <v>na</v>
      </c>
      <c r="AA67" t="str">
        <f t="shared" si="10"/>
        <v>na</v>
      </c>
      <c r="AB67" t="str">
        <f t="shared" si="10"/>
        <v>na</v>
      </c>
      <c r="AC67" t="str">
        <f t="shared" si="10"/>
        <v>na</v>
      </c>
      <c r="AD67" t="str">
        <f t="shared" si="10"/>
        <v>na</v>
      </c>
      <c r="AE67" t="str">
        <f t="shared" si="10"/>
        <v>na</v>
      </c>
      <c r="AF67" t="str">
        <f t="shared" si="10"/>
        <v>e66</v>
      </c>
      <c r="AG67" t="str">
        <f t="shared" si="10"/>
        <v>na</v>
      </c>
      <c r="AH67" t="str">
        <f t="shared" si="10"/>
        <v>na</v>
      </c>
      <c r="AJ67">
        <f t="shared" ref="AJ67:AJ81" si="14">COUNTIF(J67:AH67,"&lt;&gt;na")</f>
        <v>1</v>
      </c>
    </row>
    <row r="68" spans="1:36" x14ac:dyDescent="0.35">
      <c r="A68" t="str">
        <f>IF(ISBLANK(Edges!A152),"",Edges!A152)</f>
        <v>e67</v>
      </c>
      <c r="B68" t="str">
        <f>IF(ISBLANK(Edges!B152),"",Edges!B152)</f>
        <v>Edge("N22","N23",308)</v>
      </c>
      <c r="C68" t="str">
        <f>IF(ISBLANK(Edges!C152),"",Edges!C152)</f>
        <v/>
      </c>
      <c r="D68" t="str">
        <f>IF(ISBLANK(Edges!D152),"",Edges!D152)</f>
        <v>e67=Edge("N22","N23",308)</v>
      </c>
      <c r="G68" s="6" t="str">
        <f t="shared" si="11"/>
        <v>N22</v>
      </c>
      <c r="H68" s="6">
        <v>23</v>
      </c>
      <c r="I68" t="str">
        <f t="shared" si="12"/>
        <v>N23</v>
      </c>
      <c r="J68" t="str">
        <f t="shared" si="13"/>
        <v>na</v>
      </c>
      <c r="K68" t="str">
        <f t="shared" ref="K68:AH78" si="15">IF(OR($G68=K$1,$H68=K$1),$A68,"na")</f>
        <v>na</v>
      </c>
      <c r="L68" t="str">
        <f t="shared" si="15"/>
        <v>na</v>
      </c>
      <c r="M68" t="str">
        <f t="shared" si="15"/>
        <v>na</v>
      </c>
      <c r="N68" t="str">
        <f t="shared" si="15"/>
        <v>na</v>
      </c>
      <c r="O68" t="str">
        <f t="shared" si="15"/>
        <v>na</v>
      </c>
      <c r="P68" t="str">
        <f t="shared" si="15"/>
        <v>na</v>
      </c>
      <c r="Q68" t="str">
        <f t="shared" si="15"/>
        <v>na</v>
      </c>
      <c r="R68" t="str">
        <f t="shared" si="15"/>
        <v>na</v>
      </c>
      <c r="S68" t="str">
        <f t="shared" si="15"/>
        <v>na</v>
      </c>
      <c r="T68" t="str">
        <f t="shared" si="15"/>
        <v>na</v>
      </c>
      <c r="U68" t="str">
        <f t="shared" si="15"/>
        <v>na</v>
      </c>
      <c r="V68" t="str">
        <f t="shared" si="15"/>
        <v>na</v>
      </c>
      <c r="W68" t="str">
        <f t="shared" si="15"/>
        <v>na</v>
      </c>
      <c r="X68" t="str">
        <f t="shared" si="15"/>
        <v>na</v>
      </c>
      <c r="Y68" t="str">
        <f t="shared" si="15"/>
        <v>na</v>
      </c>
      <c r="Z68" t="str">
        <f t="shared" si="15"/>
        <v>na</v>
      </c>
      <c r="AA68" t="str">
        <f t="shared" si="15"/>
        <v>na</v>
      </c>
      <c r="AB68" t="str">
        <f t="shared" si="15"/>
        <v>na</v>
      </c>
      <c r="AC68" t="str">
        <f t="shared" si="15"/>
        <v>na</v>
      </c>
      <c r="AD68" t="str">
        <f t="shared" si="15"/>
        <v>na</v>
      </c>
      <c r="AE68" t="str">
        <f t="shared" si="15"/>
        <v>e67</v>
      </c>
      <c r="AF68" t="str">
        <f t="shared" si="15"/>
        <v>na</v>
      </c>
      <c r="AG68" t="str">
        <f t="shared" si="15"/>
        <v>na</v>
      </c>
      <c r="AH68" t="str">
        <f t="shared" si="15"/>
        <v>na</v>
      </c>
      <c r="AJ68">
        <f t="shared" si="14"/>
        <v>1</v>
      </c>
    </row>
    <row r="69" spans="1:36" x14ac:dyDescent="0.35">
      <c r="A69" t="str">
        <f>IF(ISBLANK(Edges!A153),"",Edges!A153)</f>
        <v>e68</v>
      </c>
      <c r="B69" t="str">
        <f>IF(ISBLANK(Edges!B153),"",Edges!B153)</f>
        <v>Edge("N15","N24",528)</v>
      </c>
      <c r="C69" t="str">
        <f>IF(ISBLANK(Edges!C153),"",Edges!C153)</f>
        <v/>
      </c>
      <c r="D69" t="str">
        <f>IF(ISBLANK(Edges!D153),"",Edges!D153)</f>
        <v>e68=Edge("N15","N24",528)</v>
      </c>
      <c r="G69" s="6" t="str">
        <f t="shared" si="11"/>
        <v>N15</v>
      </c>
      <c r="H69" s="6">
        <v>24</v>
      </c>
      <c r="I69" t="str">
        <f t="shared" si="12"/>
        <v>N24</v>
      </c>
      <c r="J69" t="str">
        <f t="shared" si="13"/>
        <v>na</v>
      </c>
      <c r="K69" t="str">
        <f t="shared" si="15"/>
        <v>na</v>
      </c>
      <c r="L69" t="str">
        <f t="shared" si="15"/>
        <v>na</v>
      </c>
      <c r="M69" t="str">
        <f t="shared" si="15"/>
        <v>na</v>
      </c>
      <c r="N69" t="str">
        <f t="shared" si="15"/>
        <v>na</v>
      </c>
      <c r="O69" t="str">
        <f t="shared" si="15"/>
        <v>na</v>
      </c>
      <c r="P69" t="str">
        <f t="shared" si="15"/>
        <v>na</v>
      </c>
      <c r="Q69" t="str">
        <f t="shared" si="15"/>
        <v>na</v>
      </c>
      <c r="R69" t="str">
        <f t="shared" si="15"/>
        <v>na</v>
      </c>
      <c r="S69" t="str">
        <f t="shared" si="15"/>
        <v>na</v>
      </c>
      <c r="T69" t="str">
        <f t="shared" si="15"/>
        <v>na</v>
      </c>
      <c r="U69" t="str">
        <f t="shared" si="15"/>
        <v>na</v>
      </c>
      <c r="V69" t="str">
        <f t="shared" si="15"/>
        <v>na</v>
      </c>
      <c r="W69" t="str">
        <f t="shared" si="15"/>
        <v>na</v>
      </c>
      <c r="X69" t="str">
        <f t="shared" si="15"/>
        <v>e68</v>
      </c>
      <c r="Y69" t="str">
        <f t="shared" si="15"/>
        <v>na</v>
      </c>
      <c r="Z69" t="str">
        <f t="shared" si="15"/>
        <v>na</v>
      </c>
      <c r="AA69" t="str">
        <f t="shared" si="15"/>
        <v>na</v>
      </c>
      <c r="AB69" t="str">
        <f t="shared" si="15"/>
        <v>na</v>
      </c>
      <c r="AC69" t="str">
        <f t="shared" si="15"/>
        <v>na</v>
      </c>
      <c r="AD69" t="str">
        <f t="shared" si="15"/>
        <v>na</v>
      </c>
      <c r="AE69" t="str">
        <f t="shared" si="15"/>
        <v>na</v>
      </c>
      <c r="AF69" t="str">
        <f t="shared" si="15"/>
        <v>na</v>
      </c>
      <c r="AG69" t="str">
        <f t="shared" si="15"/>
        <v>na</v>
      </c>
      <c r="AH69" t="str">
        <f t="shared" si="15"/>
        <v>na</v>
      </c>
      <c r="AJ69">
        <f t="shared" si="14"/>
        <v>1</v>
      </c>
    </row>
    <row r="70" spans="1:36" x14ac:dyDescent="0.35">
      <c r="A70" t="str">
        <f>IF(ISBLANK(Edges!A154),"",Edges!A154)</f>
        <v>e69</v>
      </c>
      <c r="B70" t="str">
        <f>IF(ISBLANK(Edges!B154),"",Edges!B154)</f>
        <v>Edge("N19","N25",528)</v>
      </c>
      <c r="C70" t="str">
        <f>IF(ISBLANK(Edges!C154),"",Edges!C154)</f>
        <v/>
      </c>
      <c r="D70" t="str">
        <f>IF(ISBLANK(Edges!D154),"",Edges!D154)</f>
        <v>e69=Edge("N19","N25",528)</v>
      </c>
      <c r="G70" s="6" t="str">
        <f t="shared" si="11"/>
        <v>N19</v>
      </c>
      <c r="H70" s="6">
        <v>25</v>
      </c>
      <c r="I70" t="str">
        <f t="shared" si="12"/>
        <v>N25</v>
      </c>
      <c r="J70" t="str">
        <f t="shared" si="13"/>
        <v>na</v>
      </c>
      <c r="K70" t="str">
        <f t="shared" si="15"/>
        <v>na</v>
      </c>
      <c r="L70" t="str">
        <f t="shared" si="15"/>
        <v>na</v>
      </c>
      <c r="M70" t="str">
        <f t="shared" si="15"/>
        <v>na</v>
      </c>
      <c r="N70" t="str">
        <f t="shared" si="15"/>
        <v>na</v>
      </c>
      <c r="O70" t="str">
        <f t="shared" si="15"/>
        <v>na</v>
      </c>
      <c r="P70" t="str">
        <f t="shared" si="15"/>
        <v>na</v>
      </c>
      <c r="Q70" t="str">
        <f t="shared" si="15"/>
        <v>na</v>
      </c>
      <c r="R70" t="str">
        <f t="shared" si="15"/>
        <v>na</v>
      </c>
      <c r="S70" t="str">
        <f t="shared" si="15"/>
        <v>na</v>
      </c>
      <c r="T70" t="str">
        <f t="shared" si="15"/>
        <v>na</v>
      </c>
      <c r="U70" t="str">
        <f t="shared" si="15"/>
        <v>na</v>
      </c>
      <c r="V70" t="str">
        <f t="shared" si="15"/>
        <v>na</v>
      </c>
      <c r="W70" t="str">
        <f t="shared" si="15"/>
        <v>na</v>
      </c>
      <c r="X70" t="str">
        <f t="shared" si="15"/>
        <v>na</v>
      </c>
      <c r="Y70" t="str">
        <f t="shared" si="15"/>
        <v>na</v>
      </c>
      <c r="Z70" t="str">
        <f t="shared" si="15"/>
        <v>na</v>
      </c>
      <c r="AA70" t="str">
        <f t="shared" si="15"/>
        <v>na</v>
      </c>
      <c r="AB70" t="str">
        <f t="shared" si="15"/>
        <v>e69</v>
      </c>
      <c r="AC70" t="str">
        <f t="shared" si="15"/>
        <v>na</v>
      </c>
      <c r="AD70" t="str">
        <f t="shared" si="15"/>
        <v>na</v>
      </c>
      <c r="AE70" t="str">
        <f t="shared" si="15"/>
        <v>na</v>
      </c>
      <c r="AF70" t="str">
        <f t="shared" si="15"/>
        <v>na</v>
      </c>
      <c r="AG70" t="str">
        <f t="shared" si="15"/>
        <v>na</v>
      </c>
      <c r="AH70" t="str">
        <f t="shared" si="15"/>
        <v>na</v>
      </c>
      <c r="AJ70">
        <f t="shared" si="14"/>
        <v>1</v>
      </c>
    </row>
    <row r="71" spans="1:36" x14ac:dyDescent="0.35">
      <c r="A71" t="str">
        <f>IF(ISBLANK(Edges!A155),"",Edges!A155)</f>
        <v>e70</v>
      </c>
      <c r="B71" t="str">
        <f>IF(ISBLANK(Edges!B155),"",Edges!B155)</f>
        <v>Edge("N25","N6",164)</v>
      </c>
      <c r="C71" t="str">
        <f>IF(ISBLANK(Edges!C155),"",Edges!C155)</f>
        <v/>
      </c>
      <c r="D71" t="str">
        <f>IF(ISBLANK(Edges!D155),"",Edges!D155)</f>
        <v>e70=Edge("N25","N6",164)</v>
      </c>
      <c r="G71" s="6" t="str">
        <f t="shared" si="11"/>
        <v>N25</v>
      </c>
      <c r="H71" s="6" t="s">
        <v>147</v>
      </c>
      <c r="I71" t="str">
        <f t="shared" si="12"/>
        <v>N6</v>
      </c>
      <c r="J71" t="str">
        <f t="shared" si="13"/>
        <v>na</v>
      </c>
      <c r="K71" t="str">
        <f t="shared" si="15"/>
        <v>na</v>
      </c>
      <c r="L71" t="str">
        <f t="shared" si="15"/>
        <v>na</v>
      </c>
      <c r="M71" t="str">
        <f t="shared" si="15"/>
        <v>na</v>
      </c>
      <c r="N71" t="str">
        <f t="shared" si="15"/>
        <v>na</v>
      </c>
      <c r="O71" t="str">
        <f t="shared" si="15"/>
        <v>na</v>
      </c>
      <c r="P71" t="str">
        <f t="shared" si="15"/>
        <v>na</v>
      </c>
      <c r="Q71" t="str">
        <f t="shared" si="15"/>
        <v>na</v>
      </c>
      <c r="R71" t="str">
        <f t="shared" si="15"/>
        <v>na</v>
      </c>
      <c r="S71" t="str">
        <f t="shared" si="15"/>
        <v>na</v>
      </c>
      <c r="T71" t="str">
        <f t="shared" si="15"/>
        <v>na</v>
      </c>
      <c r="U71" t="str">
        <f t="shared" si="15"/>
        <v>na</v>
      </c>
      <c r="V71" t="str">
        <f t="shared" si="15"/>
        <v>na</v>
      </c>
      <c r="W71" t="str">
        <f t="shared" si="15"/>
        <v>na</v>
      </c>
      <c r="X71" t="str">
        <f t="shared" si="15"/>
        <v>na</v>
      </c>
      <c r="Y71" t="str">
        <f t="shared" si="15"/>
        <v>na</v>
      </c>
      <c r="Z71" t="str">
        <f t="shared" si="15"/>
        <v>na</v>
      </c>
      <c r="AA71" t="str">
        <f t="shared" si="15"/>
        <v>na</v>
      </c>
      <c r="AB71" t="str">
        <f t="shared" si="15"/>
        <v>na</v>
      </c>
      <c r="AC71" t="str">
        <f t="shared" si="15"/>
        <v>na</v>
      </c>
      <c r="AD71" t="str">
        <f t="shared" si="15"/>
        <v>na</v>
      </c>
      <c r="AE71" t="str">
        <f t="shared" si="15"/>
        <v>na</v>
      </c>
      <c r="AF71" t="str">
        <f t="shared" si="15"/>
        <v>na</v>
      </c>
      <c r="AG71" t="str">
        <f t="shared" si="15"/>
        <v>na</v>
      </c>
      <c r="AH71" t="str">
        <f t="shared" si="15"/>
        <v>e70</v>
      </c>
      <c r="AJ71">
        <f t="shared" si="14"/>
        <v>1</v>
      </c>
    </row>
    <row r="72" spans="1:36" x14ac:dyDescent="0.35">
      <c r="A72" t="str">
        <f>IF(ISBLANK(Edges!A156),"",Edges!A156)</f>
        <v>e71</v>
      </c>
      <c r="B72" t="str">
        <f>IF(ISBLANK(Edges!B156),"",Edges!B156)</f>
        <v>Edge("N23","N10",292)</v>
      </c>
      <c r="C72" t="str">
        <f>IF(ISBLANK(Edges!C156),"",Edges!C156)</f>
        <v/>
      </c>
      <c r="D72" t="str">
        <f>IF(ISBLANK(Edges!D156),"",Edges!D156)</f>
        <v>e71=Edge("N23","N10",292)</v>
      </c>
      <c r="G72" s="6" t="str">
        <f t="shared" ref="G72:G80" si="16">MID(D72,FIND("""",D72)+1,FIND("""",D72,FIND("""",D72)+1)-FIND("""",D72)-1)</f>
        <v>N23</v>
      </c>
      <c r="H72" s="6" t="s">
        <v>151</v>
      </c>
      <c r="I72" t="str">
        <f t="shared" si="12"/>
        <v>N10</v>
      </c>
      <c r="J72" t="str">
        <f t="shared" si="13"/>
        <v>na</v>
      </c>
      <c r="K72" t="str">
        <f t="shared" si="15"/>
        <v>na</v>
      </c>
      <c r="L72" t="str">
        <f t="shared" si="15"/>
        <v>na</v>
      </c>
      <c r="M72" t="str">
        <f t="shared" si="15"/>
        <v>na</v>
      </c>
      <c r="N72" t="str">
        <f t="shared" si="15"/>
        <v>na</v>
      </c>
      <c r="O72" t="str">
        <f t="shared" si="15"/>
        <v>na</v>
      </c>
      <c r="P72" t="str">
        <f t="shared" si="15"/>
        <v>na</v>
      </c>
      <c r="Q72" t="str">
        <f t="shared" si="15"/>
        <v>na</v>
      </c>
      <c r="R72" t="str">
        <f t="shared" si="15"/>
        <v>na</v>
      </c>
      <c r="S72" t="str">
        <f t="shared" si="15"/>
        <v>na</v>
      </c>
      <c r="T72" t="str">
        <f t="shared" si="15"/>
        <v>na</v>
      </c>
      <c r="U72" t="str">
        <f t="shared" si="15"/>
        <v>na</v>
      </c>
      <c r="V72" t="str">
        <f t="shared" si="15"/>
        <v>na</v>
      </c>
      <c r="W72" t="str">
        <f t="shared" si="15"/>
        <v>na</v>
      </c>
      <c r="X72" t="str">
        <f t="shared" si="15"/>
        <v>na</v>
      </c>
      <c r="Y72" t="str">
        <f t="shared" si="15"/>
        <v>na</v>
      </c>
      <c r="Z72" t="str">
        <f t="shared" si="15"/>
        <v>na</v>
      </c>
      <c r="AA72" t="str">
        <f t="shared" si="15"/>
        <v>na</v>
      </c>
      <c r="AB72" t="str">
        <f t="shared" si="15"/>
        <v>na</v>
      </c>
      <c r="AC72" t="str">
        <f t="shared" si="15"/>
        <v>na</v>
      </c>
      <c r="AD72" t="str">
        <f t="shared" si="15"/>
        <v>na</v>
      </c>
      <c r="AE72" t="str">
        <f t="shared" si="15"/>
        <v>na</v>
      </c>
      <c r="AF72" t="str">
        <f t="shared" si="15"/>
        <v>e71</v>
      </c>
      <c r="AG72" t="str">
        <f t="shared" si="15"/>
        <v>na</v>
      </c>
      <c r="AH72" t="str">
        <f t="shared" si="15"/>
        <v>na</v>
      </c>
      <c r="AJ72">
        <f t="shared" si="14"/>
        <v>1</v>
      </c>
    </row>
    <row r="73" spans="1:36" x14ac:dyDescent="0.35">
      <c r="A73" t="str">
        <f>IF(ISBLANK(Edges!A157),"",Edges!A157)</f>
        <v>e72</v>
      </c>
      <c r="B73" t="str">
        <f>IF(ISBLANK(Edges!B157),"",Edges!B157)</f>
        <v>Edge("N21","N11",217)</v>
      </c>
      <c r="C73" t="str">
        <f>IF(ISBLANK(Edges!C157),"",Edges!C157)</f>
        <v/>
      </c>
      <c r="D73" t="str">
        <f>IF(ISBLANK(Edges!D157),"",Edges!D157)</f>
        <v>e72=Edge("N21","N11",217)</v>
      </c>
      <c r="G73" s="6" t="str">
        <f t="shared" si="16"/>
        <v>N21</v>
      </c>
      <c r="H73" s="6" t="s">
        <v>152</v>
      </c>
      <c r="I73" t="str">
        <f t="shared" si="12"/>
        <v>N11</v>
      </c>
      <c r="J73" t="str">
        <f t="shared" si="13"/>
        <v>na</v>
      </c>
      <c r="K73" t="str">
        <f t="shared" si="15"/>
        <v>na</v>
      </c>
      <c r="L73" t="str">
        <f t="shared" si="15"/>
        <v>na</v>
      </c>
      <c r="M73" t="str">
        <f t="shared" si="15"/>
        <v>na</v>
      </c>
      <c r="N73" t="str">
        <f t="shared" si="15"/>
        <v>na</v>
      </c>
      <c r="O73" t="str">
        <f t="shared" si="15"/>
        <v>na</v>
      </c>
      <c r="P73" t="str">
        <f t="shared" si="15"/>
        <v>na</v>
      </c>
      <c r="Q73" t="str">
        <f t="shared" si="15"/>
        <v>na</v>
      </c>
      <c r="R73" t="str">
        <f t="shared" si="15"/>
        <v>na</v>
      </c>
      <c r="S73" t="str">
        <f t="shared" si="15"/>
        <v>na</v>
      </c>
      <c r="T73" t="str">
        <f t="shared" si="15"/>
        <v>na</v>
      </c>
      <c r="U73" t="str">
        <f t="shared" si="15"/>
        <v>na</v>
      </c>
      <c r="V73" t="str">
        <f t="shared" si="15"/>
        <v>na</v>
      </c>
      <c r="W73" t="str">
        <f t="shared" si="15"/>
        <v>na</v>
      </c>
      <c r="X73" t="str">
        <f t="shared" si="15"/>
        <v>na</v>
      </c>
      <c r="Y73" t="str">
        <f t="shared" si="15"/>
        <v>na</v>
      </c>
      <c r="Z73" t="str">
        <f t="shared" si="15"/>
        <v>na</v>
      </c>
      <c r="AA73" t="str">
        <f t="shared" si="15"/>
        <v>na</v>
      </c>
      <c r="AB73" t="str">
        <f t="shared" si="15"/>
        <v>na</v>
      </c>
      <c r="AC73" t="str">
        <f t="shared" si="15"/>
        <v>na</v>
      </c>
      <c r="AD73" t="str">
        <f t="shared" si="15"/>
        <v>e72</v>
      </c>
      <c r="AE73" t="str">
        <f t="shared" si="15"/>
        <v>na</v>
      </c>
      <c r="AF73" t="str">
        <f t="shared" si="15"/>
        <v>na</v>
      </c>
      <c r="AG73" t="str">
        <f t="shared" si="15"/>
        <v>na</v>
      </c>
      <c r="AH73" t="str">
        <f t="shared" si="15"/>
        <v>na</v>
      </c>
      <c r="AJ73">
        <f t="shared" si="14"/>
        <v>1</v>
      </c>
    </row>
    <row r="74" spans="1:36" x14ac:dyDescent="0.35">
      <c r="A74" t="str">
        <f>IF(ISBLANK(Edges!A158),"",Edges!A158)</f>
        <v>e73</v>
      </c>
      <c r="B74" t="str">
        <f>IF(ISBLANK(Edges!B158),"",Edges!B158)</f>
        <v>Edge("N9","N13",144)</v>
      </c>
      <c r="C74" t="str">
        <f>IF(ISBLANK(Edges!C158),"",Edges!C158)</f>
        <v/>
      </c>
      <c r="D74" t="str">
        <f>IF(ISBLANK(Edges!D158),"",Edges!D158)</f>
        <v>e73=Edge("N9","N13",144)</v>
      </c>
      <c r="G74" s="6" t="str">
        <f t="shared" si="16"/>
        <v>N9</v>
      </c>
      <c r="H74" s="6" t="s">
        <v>154</v>
      </c>
      <c r="I74" t="str">
        <f t="shared" si="12"/>
        <v>N13</v>
      </c>
      <c r="J74" t="str">
        <f t="shared" si="13"/>
        <v>na</v>
      </c>
      <c r="K74" t="str">
        <f t="shared" si="15"/>
        <v>na</v>
      </c>
      <c r="L74" t="str">
        <f t="shared" si="15"/>
        <v>na</v>
      </c>
      <c r="M74" t="str">
        <f t="shared" si="15"/>
        <v>na</v>
      </c>
      <c r="N74" t="str">
        <f t="shared" si="15"/>
        <v>na</v>
      </c>
      <c r="O74" t="str">
        <f t="shared" si="15"/>
        <v>na</v>
      </c>
      <c r="P74" t="str">
        <f t="shared" si="15"/>
        <v>na</v>
      </c>
      <c r="Q74" t="str">
        <f t="shared" si="15"/>
        <v>na</v>
      </c>
      <c r="R74" t="str">
        <f t="shared" si="15"/>
        <v>e73</v>
      </c>
      <c r="S74" t="str">
        <f t="shared" si="15"/>
        <v>na</v>
      </c>
      <c r="T74" t="str">
        <f t="shared" si="15"/>
        <v>na</v>
      </c>
      <c r="U74" t="str">
        <f t="shared" si="15"/>
        <v>na</v>
      </c>
      <c r="V74" t="str">
        <f t="shared" si="15"/>
        <v>na</v>
      </c>
      <c r="W74" t="str">
        <f t="shared" si="15"/>
        <v>na</v>
      </c>
      <c r="X74" t="str">
        <f t="shared" si="15"/>
        <v>na</v>
      </c>
      <c r="Y74" t="str">
        <f t="shared" si="15"/>
        <v>na</v>
      </c>
      <c r="Z74" t="str">
        <f t="shared" si="15"/>
        <v>na</v>
      </c>
      <c r="AA74" t="str">
        <f t="shared" si="15"/>
        <v>na</v>
      </c>
      <c r="AB74" t="str">
        <f t="shared" si="15"/>
        <v>na</v>
      </c>
      <c r="AC74" t="str">
        <f t="shared" si="15"/>
        <v>na</v>
      </c>
      <c r="AD74" t="str">
        <f t="shared" si="15"/>
        <v>na</v>
      </c>
      <c r="AE74" t="str">
        <f t="shared" si="15"/>
        <v>na</v>
      </c>
      <c r="AF74" t="str">
        <f t="shared" si="15"/>
        <v>na</v>
      </c>
      <c r="AG74" t="str">
        <f t="shared" si="15"/>
        <v>na</v>
      </c>
      <c r="AH74" t="str">
        <f t="shared" si="15"/>
        <v>na</v>
      </c>
      <c r="AJ74">
        <f t="shared" si="14"/>
        <v>1</v>
      </c>
    </row>
    <row r="75" spans="1:36" x14ac:dyDescent="0.35">
      <c r="A75" t="str">
        <f>IF(ISBLANK(Edges!A159),"",Edges!A159)</f>
        <v>e74</v>
      </c>
      <c r="B75" t="str">
        <f>IF(ISBLANK(Edges!B159),"",Edges!B159)</f>
        <v>Edge("N24","N14",341)</v>
      </c>
      <c r="C75" t="str">
        <f>IF(ISBLANK(Edges!C159),"",Edges!C159)</f>
        <v/>
      </c>
      <c r="D75" t="str">
        <f>IF(ISBLANK(Edges!D159),"",Edges!D159)</f>
        <v>e74=Edge("N24","N14",341)</v>
      </c>
      <c r="G75" s="6" t="str">
        <f t="shared" si="16"/>
        <v>N24</v>
      </c>
      <c r="H75" s="6" t="s">
        <v>155</v>
      </c>
      <c r="I75" t="str">
        <f t="shared" si="12"/>
        <v>N14</v>
      </c>
      <c r="J75" t="str">
        <f t="shared" si="13"/>
        <v>na</v>
      </c>
      <c r="K75" t="str">
        <f t="shared" si="15"/>
        <v>na</v>
      </c>
      <c r="L75" t="str">
        <f t="shared" si="15"/>
        <v>na</v>
      </c>
      <c r="M75" t="str">
        <f t="shared" si="15"/>
        <v>na</v>
      </c>
      <c r="N75" t="str">
        <f t="shared" si="15"/>
        <v>na</v>
      </c>
      <c r="O75" t="str">
        <f t="shared" si="15"/>
        <v>na</v>
      </c>
      <c r="P75" t="str">
        <f t="shared" si="15"/>
        <v>na</v>
      </c>
      <c r="Q75" t="str">
        <f t="shared" si="15"/>
        <v>na</v>
      </c>
      <c r="R75" t="str">
        <f t="shared" si="15"/>
        <v>na</v>
      </c>
      <c r="S75" t="str">
        <f t="shared" si="15"/>
        <v>na</v>
      </c>
      <c r="T75" t="str">
        <f t="shared" si="15"/>
        <v>na</v>
      </c>
      <c r="U75" t="str">
        <f t="shared" si="15"/>
        <v>na</v>
      </c>
      <c r="V75" t="str">
        <f t="shared" si="15"/>
        <v>na</v>
      </c>
      <c r="W75" t="str">
        <f t="shared" si="15"/>
        <v>na</v>
      </c>
      <c r="X75" t="str">
        <f t="shared" si="15"/>
        <v>na</v>
      </c>
      <c r="Y75" t="str">
        <f t="shared" si="15"/>
        <v>na</v>
      </c>
      <c r="Z75" t="str">
        <f t="shared" si="15"/>
        <v>na</v>
      </c>
      <c r="AA75" t="str">
        <f t="shared" si="15"/>
        <v>na</v>
      </c>
      <c r="AB75" t="str">
        <f t="shared" si="15"/>
        <v>na</v>
      </c>
      <c r="AC75" t="str">
        <f t="shared" si="15"/>
        <v>na</v>
      </c>
      <c r="AD75" t="str">
        <f t="shared" si="15"/>
        <v>na</v>
      </c>
      <c r="AE75" t="str">
        <f t="shared" si="15"/>
        <v>na</v>
      </c>
      <c r="AF75" t="str">
        <f t="shared" si="15"/>
        <v>na</v>
      </c>
      <c r="AG75" t="str">
        <f t="shared" si="15"/>
        <v>e74</v>
      </c>
      <c r="AH75" t="str">
        <f t="shared" si="15"/>
        <v>na</v>
      </c>
      <c r="AJ75">
        <f t="shared" si="14"/>
        <v>1</v>
      </c>
    </row>
    <row r="76" spans="1:36" x14ac:dyDescent="0.35">
      <c r="A76" t="str">
        <f>IF(ISBLANK(Edges!A160),"",Edges!A160)</f>
        <v>e75</v>
      </c>
      <c r="B76" t="str">
        <f>IF(ISBLANK(Edges!B160),"",Edges!B160)</f>
        <v>Edge("N22","N17",440)</v>
      </c>
      <c r="C76" t="str">
        <f>IF(ISBLANK(Edges!C160),"",Edges!C160)</f>
        <v/>
      </c>
      <c r="D76" t="str">
        <f>IF(ISBLANK(Edges!D160),"",Edges!D160)</f>
        <v>e75=Edge("N22","N17",440)</v>
      </c>
      <c r="G76" s="6" t="str">
        <f t="shared" si="16"/>
        <v>N22</v>
      </c>
      <c r="H76" s="6" t="s">
        <v>158</v>
      </c>
      <c r="I76" t="str">
        <f t="shared" si="12"/>
        <v>N17</v>
      </c>
      <c r="J76" t="str">
        <f t="shared" si="13"/>
        <v>na</v>
      </c>
      <c r="K76" t="str">
        <f t="shared" si="15"/>
        <v>na</v>
      </c>
      <c r="L76" t="str">
        <f t="shared" si="15"/>
        <v>na</v>
      </c>
      <c r="M76" t="str">
        <f t="shared" si="15"/>
        <v>na</v>
      </c>
      <c r="N76" t="str">
        <f t="shared" si="15"/>
        <v>na</v>
      </c>
      <c r="O76" t="str">
        <f t="shared" si="15"/>
        <v>na</v>
      </c>
      <c r="P76" t="str">
        <f t="shared" si="15"/>
        <v>na</v>
      </c>
      <c r="Q76" t="str">
        <f t="shared" si="15"/>
        <v>na</v>
      </c>
      <c r="R76" t="str">
        <f t="shared" si="15"/>
        <v>na</v>
      </c>
      <c r="S76" t="str">
        <f t="shared" si="15"/>
        <v>na</v>
      </c>
      <c r="T76" t="str">
        <f t="shared" si="15"/>
        <v>na</v>
      </c>
      <c r="U76" t="str">
        <f t="shared" si="15"/>
        <v>na</v>
      </c>
      <c r="V76" t="str">
        <f t="shared" si="15"/>
        <v>na</v>
      </c>
      <c r="W76" t="str">
        <f t="shared" si="15"/>
        <v>na</v>
      </c>
      <c r="X76" t="str">
        <f t="shared" si="15"/>
        <v>na</v>
      </c>
      <c r="Y76" t="str">
        <f t="shared" si="15"/>
        <v>na</v>
      </c>
      <c r="Z76" t="str">
        <f t="shared" si="15"/>
        <v>na</v>
      </c>
      <c r="AA76" t="str">
        <f t="shared" si="15"/>
        <v>na</v>
      </c>
      <c r="AB76" t="str">
        <f t="shared" si="15"/>
        <v>na</v>
      </c>
      <c r="AC76" t="str">
        <f t="shared" si="15"/>
        <v>na</v>
      </c>
      <c r="AD76" t="str">
        <f t="shared" si="15"/>
        <v>na</v>
      </c>
      <c r="AE76" t="str">
        <f t="shared" si="15"/>
        <v>e75</v>
      </c>
      <c r="AF76" t="str">
        <f t="shared" si="15"/>
        <v>na</v>
      </c>
      <c r="AG76" t="str">
        <f t="shared" si="15"/>
        <v>na</v>
      </c>
      <c r="AH76" t="str">
        <f t="shared" si="15"/>
        <v>na</v>
      </c>
      <c r="AJ76">
        <f t="shared" si="14"/>
        <v>1</v>
      </c>
    </row>
    <row r="77" spans="1:36" x14ac:dyDescent="0.35">
      <c r="A77" t="str">
        <f>IF(ISBLANK(Edges!A161),"",Edges!A161)</f>
        <v>e76</v>
      </c>
      <c r="B77" t="str">
        <f>IF(ISBLANK(Edges!B161),"",Edges!B161)</f>
        <v>Edge("N22","N18",463)</v>
      </c>
      <c r="C77" t="str">
        <f>IF(ISBLANK(Edges!C161),"",Edges!C161)</f>
        <v/>
      </c>
      <c r="D77" t="str">
        <f>IF(ISBLANK(Edges!D161),"",Edges!D161)</f>
        <v>e76=Edge("N22","N18",463)</v>
      </c>
      <c r="G77" s="6" t="str">
        <f t="shared" si="16"/>
        <v>N22</v>
      </c>
      <c r="H77" s="6" t="s">
        <v>159</v>
      </c>
      <c r="I77" t="str">
        <f t="shared" si="12"/>
        <v>N18</v>
      </c>
      <c r="J77" t="str">
        <f t="shared" si="13"/>
        <v>na</v>
      </c>
      <c r="K77" t="str">
        <f t="shared" si="15"/>
        <v>na</v>
      </c>
      <c r="L77" t="str">
        <f t="shared" si="15"/>
        <v>na</v>
      </c>
      <c r="M77" t="str">
        <f t="shared" si="15"/>
        <v>na</v>
      </c>
      <c r="N77" t="str">
        <f t="shared" si="15"/>
        <v>na</v>
      </c>
      <c r="O77" t="str">
        <f t="shared" si="15"/>
        <v>na</v>
      </c>
      <c r="P77" t="str">
        <f t="shared" si="15"/>
        <v>na</v>
      </c>
      <c r="Q77" t="str">
        <f t="shared" si="15"/>
        <v>na</v>
      </c>
      <c r="R77" t="str">
        <f t="shared" si="15"/>
        <v>na</v>
      </c>
      <c r="S77" t="str">
        <f t="shared" si="15"/>
        <v>na</v>
      </c>
      <c r="T77" t="str">
        <f t="shared" si="15"/>
        <v>na</v>
      </c>
      <c r="U77" t="str">
        <f t="shared" si="15"/>
        <v>na</v>
      </c>
      <c r="V77" t="str">
        <f t="shared" si="15"/>
        <v>na</v>
      </c>
      <c r="W77" t="str">
        <f t="shared" si="15"/>
        <v>na</v>
      </c>
      <c r="X77" t="str">
        <f t="shared" si="15"/>
        <v>na</v>
      </c>
      <c r="Y77" t="str">
        <f t="shared" si="15"/>
        <v>na</v>
      </c>
      <c r="Z77" t="str">
        <f t="shared" si="15"/>
        <v>na</v>
      </c>
      <c r="AA77" t="str">
        <f t="shared" si="15"/>
        <v>na</v>
      </c>
      <c r="AB77" t="str">
        <f t="shared" si="15"/>
        <v>na</v>
      </c>
      <c r="AC77" t="str">
        <f t="shared" si="15"/>
        <v>na</v>
      </c>
      <c r="AD77" t="str">
        <f t="shared" si="15"/>
        <v>na</v>
      </c>
      <c r="AE77" t="str">
        <f t="shared" si="15"/>
        <v>e76</v>
      </c>
      <c r="AF77" t="str">
        <f t="shared" si="15"/>
        <v>na</v>
      </c>
      <c r="AG77" t="str">
        <f t="shared" si="15"/>
        <v>na</v>
      </c>
      <c r="AH77" t="str">
        <f t="shared" si="15"/>
        <v>na</v>
      </c>
      <c r="AJ77">
        <f t="shared" si="14"/>
        <v>1</v>
      </c>
    </row>
    <row r="78" spans="1:36" x14ac:dyDescent="0.35">
      <c r="A78" t="str">
        <f>IF(ISBLANK(Edges!A162),"",Edges!A162)</f>
        <v>e77</v>
      </c>
      <c r="B78" t="str">
        <f>IF(ISBLANK(Edges!B162),"",Edges!B162)</f>
        <v>Edge("N23","N21",207)</v>
      </c>
      <c r="C78" t="str">
        <f>IF(ISBLANK(Edges!C162),"",Edges!C162)</f>
        <v/>
      </c>
      <c r="D78" t="str">
        <f>IF(ISBLANK(Edges!D162),"",Edges!D162)</f>
        <v>e77=Edge("N23","N21",207)</v>
      </c>
      <c r="G78" s="6" t="str">
        <f t="shared" si="16"/>
        <v>N23</v>
      </c>
      <c r="H78" s="6" t="s">
        <v>162</v>
      </c>
      <c r="I78" t="str">
        <f t="shared" si="12"/>
        <v>N21</v>
      </c>
      <c r="J78" t="str">
        <f t="shared" si="13"/>
        <v>na</v>
      </c>
      <c r="K78" t="str">
        <f t="shared" si="15"/>
        <v>na</v>
      </c>
      <c r="L78" t="str">
        <f t="shared" si="15"/>
        <v>na</v>
      </c>
      <c r="M78" t="str">
        <f t="shared" si="15"/>
        <v>na</v>
      </c>
      <c r="N78" t="str">
        <f t="shared" si="15"/>
        <v>na</v>
      </c>
      <c r="O78" t="str">
        <f t="shared" si="15"/>
        <v>na</v>
      </c>
      <c r="P78" t="str">
        <f t="shared" si="15"/>
        <v>na</v>
      </c>
      <c r="Q78" t="str">
        <f t="shared" si="15"/>
        <v>na</v>
      </c>
      <c r="R78" t="str">
        <f t="shared" si="15"/>
        <v>na</v>
      </c>
      <c r="S78" t="str">
        <f t="shared" si="15"/>
        <v>na</v>
      </c>
      <c r="T78" t="str">
        <f t="shared" si="15"/>
        <v>na</v>
      </c>
      <c r="U78" t="str">
        <f t="shared" si="15"/>
        <v>na</v>
      </c>
      <c r="V78" t="str">
        <f t="shared" si="15"/>
        <v>na</v>
      </c>
      <c r="W78" t="str">
        <f t="shared" si="15"/>
        <v>na</v>
      </c>
      <c r="X78" t="str">
        <f t="shared" si="15"/>
        <v>na</v>
      </c>
      <c r="Y78" t="str">
        <f t="shared" si="15"/>
        <v>na</v>
      </c>
      <c r="Z78" t="str">
        <f t="shared" ref="K78:AH81" si="17">IF(OR($G78=Z$1,$H78=Z$1),$A78,"na")</f>
        <v>na</v>
      </c>
      <c r="AA78" t="str">
        <f t="shared" si="17"/>
        <v>na</v>
      </c>
      <c r="AB78" t="str">
        <f t="shared" si="17"/>
        <v>na</v>
      </c>
      <c r="AC78" t="str">
        <f t="shared" si="17"/>
        <v>na</v>
      </c>
      <c r="AD78" t="str">
        <f t="shared" si="17"/>
        <v>na</v>
      </c>
      <c r="AE78" t="str">
        <f t="shared" si="17"/>
        <v>na</v>
      </c>
      <c r="AF78" t="str">
        <f t="shared" si="17"/>
        <v>e77</v>
      </c>
      <c r="AG78" t="str">
        <f t="shared" si="17"/>
        <v>na</v>
      </c>
      <c r="AH78" t="str">
        <f t="shared" si="17"/>
        <v>na</v>
      </c>
      <c r="AJ78">
        <f t="shared" si="14"/>
        <v>1</v>
      </c>
    </row>
    <row r="79" spans="1:36" x14ac:dyDescent="0.35">
      <c r="A79" t="str">
        <f>IF(ISBLANK(Edges!A163),"",Edges!A163)</f>
        <v>e78</v>
      </c>
      <c r="B79" t="str">
        <f>IF(ISBLANK(Edges!B163),"",Edges!B163)</f>
        <v>Edge("N25","N24",308)</v>
      </c>
      <c r="C79" t="str">
        <f>IF(ISBLANK(Edges!C163),"",Edges!C163)</f>
        <v/>
      </c>
      <c r="D79" t="str">
        <f>IF(ISBLANK(Edges!D163),"",Edges!D163)</f>
        <v>e78=Edge("N25","N24",308)</v>
      </c>
      <c r="G79" s="6" t="str">
        <f t="shared" si="16"/>
        <v>N25</v>
      </c>
      <c r="H79" s="6" t="s">
        <v>165</v>
      </c>
      <c r="I79" t="str">
        <f t="shared" si="12"/>
        <v>N24</v>
      </c>
      <c r="J79" t="str">
        <f t="shared" si="13"/>
        <v>na</v>
      </c>
      <c r="K79" t="str">
        <f t="shared" si="17"/>
        <v>na</v>
      </c>
      <c r="L79" t="str">
        <f t="shared" si="17"/>
        <v>na</v>
      </c>
      <c r="M79" t="str">
        <f t="shared" si="17"/>
        <v>na</v>
      </c>
      <c r="N79" t="str">
        <f t="shared" si="17"/>
        <v>na</v>
      </c>
      <c r="O79" t="str">
        <f t="shared" si="17"/>
        <v>na</v>
      </c>
      <c r="P79" t="str">
        <f t="shared" si="17"/>
        <v>na</v>
      </c>
      <c r="Q79" t="str">
        <f t="shared" si="17"/>
        <v>na</v>
      </c>
      <c r="R79" t="str">
        <f t="shared" si="17"/>
        <v>na</v>
      </c>
      <c r="S79" t="str">
        <f t="shared" si="17"/>
        <v>na</v>
      </c>
      <c r="T79" t="str">
        <f t="shared" si="17"/>
        <v>na</v>
      </c>
      <c r="U79" t="str">
        <f t="shared" si="17"/>
        <v>na</v>
      </c>
      <c r="V79" t="str">
        <f t="shared" si="17"/>
        <v>na</v>
      </c>
      <c r="W79" t="str">
        <f t="shared" si="17"/>
        <v>na</v>
      </c>
      <c r="X79" t="str">
        <f t="shared" si="17"/>
        <v>na</v>
      </c>
      <c r="Y79" t="str">
        <f t="shared" si="17"/>
        <v>na</v>
      </c>
      <c r="Z79" t="str">
        <f t="shared" si="17"/>
        <v>na</v>
      </c>
      <c r="AA79" t="str">
        <f t="shared" si="17"/>
        <v>na</v>
      </c>
      <c r="AB79" t="str">
        <f t="shared" si="17"/>
        <v>na</v>
      </c>
      <c r="AC79" t="str">
        <f t="shared" si="17"/>
        <v>na</v>
      </c>
      <c r="AD79" t="str">
        <f t="shared" si="17"/>
        <v>na</v>
      </c>
      <c r="AE79" t="str">
        <f t="shared" si="17"/>
        <v>na</v>
      </c>
      <c r="AF79" t="str">
        <f t="shared" si="17"/>
        <v>na</v>
      </c>
      <c r="AG79" t="str">
        <f t="shared" si="17"/>
        <v>na</v>
      </c>
      <c r="AH79" t="str">
        <f t="shared" si="17"/>
        <v>e78</v>
      </c>
      <c r="AJ79">
        <f t="shared" si="14"/>
        <v>1</v>
      </c>
    </row>
    <row r="80" spans="1:36" x14ac:dyDescent="0.35">
      <c r="A80" t="str">
        <f>IF(ISBLANK(Edges!A164),"",Edges!A164)</f>
        <v>e79</v>
      </c>
      <c r="B80" t="str">
        <f>IF(ISBLANK(Edges!B164),"",Edges!B164)</f>
        <v>Edge("N24","N25",308)</v>
      </c>
      <c r="C80" t="str">
        <f>IF(ISBLANK(Edges!C164),"",Edges!C164)</f>
        <v/>
      </c>
      <c r="D80" t="str">
        <f>IF(ISBLANK(Edges!D164),"",Edges!D164)</f>
        <v>e79=Edge("N24","N25",308)</v>
      </c>
      <c r="G80" s="6" t="str">
        <f t="shared" si="16"/>
        <v>N24</v>
      </c>
      <c r="H80" s="6" t="s">
        <v>166</v>
      </c>
      <c r="I80" t="str">
        <f t="shared" si="12"/>
        <v>N25</v>
      </c>
      <c r="J80" t="str">
        <f t="shared" si="13"/>
        <v>na</v>
      </c>
      <c r="K80" t="str">
        <f t="shared" si="17"/>
        <v>na</v>
      </c>
      <c r="L80" t="str">
        <f t="shared" si="17"/>
        <v>na</v>
      </c>
      <c r="M80" t="str">
        <f t="shared" si="17"/>
        <v>na</v>
      </c>
      <c r="N80" t="str">
        <f t="shared" si="17"/>
        <v>na</v>
      </c>
      <c r="O80" t="str">
        <f t="shared" si="17"/>
        <v>na</v>
      </c>
      <c r="P80" t="str">
        <f t="shared" si="17"/>
        <v>na</v>
      </c>
      <c r="Q80" t="str">
        <f t="shared" si="17"/>
        <v>na</v>
      </c>
      <c r="R80" t="str">
        <f t="shared" si="17"/>
        <v>na</v>
      </c>
      <c r="S80" t="str">
        <f t="shared" si="17"/>
        <v>na</v>
      </c>
      <c r="T80" t="str">
        <f t="shared" si="17"/>
        <v>na</v>
      </c>
      <c r="U80" t="str">
        <f t="shared" si="17"/>
        <v>na</v>
      </c>
      <c r="V80" t="str">
        <f t="shared" si="17"/>
        <v>na</v>
      </c>
      <c r="W80" t="str">
        <f t="shared" si="17"/>
        <v>na</v>
      </c>
      <c r="X80" t="str">
        <f t="shared" si="17"/>
        <v>na</v>
      </c>
      <c r="Y80" t="str">
        <f t="shared" si="17"/>
        <v>na</v>
      </c>
      <c r="Z80" t="str">
        <f t="shared" si="17"/>
        <v>na</v>
      </c>
      <c r="AA80" t="str">
        <f t="shared" si="17"/>
        <v>na</v>
      </c>
      <c r="AB80" t="str">
        <f t="shared" si="17"/>
        <v>na</v>
      </c>
      <c r="AC80" t="str">
        <f t="shared" si="17"/>
        <v>na</v>
      </c>
      <c r="AD80" t="str">
        <f t="shared" si="17"/>
        <v>na</v>
      </c>
      <c r="AE80" t="str">
        <f t="shared" si="17"/>
        <v>na</v>
      </c>
      <c r="AF80" t="str">
        <f t="shared" si="17"/>
        <v>na</v>
      </c>
      <c r="AG80" t="str">
        <f t="shared" si="17"/>
        <v>e79</v>
      </c>
      <c r="AH80" t="str">
        <f t="shared" si="17"/>
        <v>na</v>
      </c>
      <c r="AJ80">
        <f t="shared" si="14"/>
        <v>1</v>
      </c>
    </row>
    <row r="81" spans="1:36" x14ac:dyDescent="0.35">
      <c r="A81" t="str">
        <f>IF(ISBLANK(Edges!A165),"",Edges!A165)</f>
        <v>e80</v>
      </c>
      <c r="B81" t="str">
        <f>IF(ISBLANK(Edges!B165),"",Edges!B165)</f>
        <v>Edge("N14","N13",325)</v>
      </c>
      <c r="C81" t="str">
        <f>IF(ISBLANK(Edges!C165),"",Edges!C165)</f>
        <v/>
      </c>
      <c r="D81" t="str">
        <f>IF(ISBLANK(Edges!D165),"",Edges!D165)</f>
        <v>e80=Edge("N14","N13",325)</v>
      </c>
      <c r="G81" s="6" t="str">
        <f t="shared" ref="G81" si="18">MID(D81,FIND("""",D81)+1,FIND("""",D81,FIND("""",D81)+1)-FIND("""",D81)-1)</f>
        <v>N14</v>
      </c>
      <c r="H81" s="6" t="s">
        <v>331</v>
      </c>
      <c r="I81" t="str">
        <f t="shared" si="12"/>
        <v>N26</v>
      </c>
      <c r="J81" t="str">
        <f t="shared" si="13"/>
        <v>na</v>
      </c>
      <c r="K81" t="str">
        <f t="shared" si="17"/>
        <v>na</v>
      </c>
      <c r="L81" t="str">
        <f t="shared" si="17"/>
        <v>na</v>
      </c>
      <c r="M81" t="str">
        <f t="shared" si="17"/>
        <v>na</v>
      </c>
      <c r="N81" t="str">
        <f t="shared" si="17"/>
        <v>na</v>
      </c>
      <c r="O81" t="str">
        <f t="shared" si="17"/>
        <v>na</v>
      </c>
      <c r="P81" t="str">
        <f t="shared" si="17"/>
        <v>na</v>
      </c>
      <c r="Q81" t="str">
        <f t="shared" si="17"/>
        <v>na</v>
      </c>
      <c r="R81" t="str">
        <f t="shared" si="17"/>
        <v>na</v>
      </c>
      <c r="S81" t="str">
        <f t="shared" si="17"/>
        <v>na</v>
      </c>
      <c r="T81" t="str">
        <f t="shared" si="17"/>
        <v>na</v>
      </c>
      <c r="U81" t="str">
        <f t="shared" si="17"/>
        <v>na</v>
      </c>
      <c r="V81" t="str">
        <f t="shared" si="17"/>
        <v>na</v>
      </c>
      <c r="W81" t="str">
        <f t="shared" si="17"/>
        <v>e80</v>
      </c>
      <c r="X81" t="str">
        <f t="shared" si="17"/>
        <v>na</v>
      </c>
      <c r="Y81" t="str">
        <f t="shared" si="17"/>
        <v>na</v>
      </c>
      <c r="Z81" t="str">
        <f t="shared" si="17"/>
        <v>na</v>
      </c>
      <c r="AA81" t="str">
        <f t="shared" si="17"/>
        <v>na</v>
      </c>
      <c r="AB81" t="str">
        <f t="shared" si="17"/>
        <v>na</v>
      </c>
      <c r="AC81" t="str">
        <f t="shared" si="17"/>
        <v>na</v>
      </c>
      <c r="AD81" t="str">
        <f t="shared" si="17"/>
        <v>na</v>
      </c>
      <c r="AE81" t="str">
        <f t="shared" si="17"/>
        <v>na</v>
      </c>
      <c r="AF81" t="str">
        <f t="shared" si="17"/>
        <v>na</v>
      </c>
      <c r="AG81" t="str">
        <f t="shared" si="17"/>
        <v>na</v>
      </c>
      <c r="AH81" t="str">
        <f t="shared" si="17"/>
        <v>na</v>
      </c>
      <c r="AJ81">
        <f t="shared" si="14"/>
        <v>1</v>
      </c>
    </row>
    <row r="83" spans="1:36" x14ac:dyDescent="0.35">
      <c r="A83" t="s">
        <v>334</v>
      </c>
      <c r="B83">
        <v>97.453361511230398</v>
      </c>
      <c r="C83" t="str">
        <f>_xlfn.CONCAT("Node(""",A83,"""",",","[",IF(ISBLANK(J84),"",_xlfn.CONCAT(J84)),IF(ISBLANK(J85),"",_xlfn.CONCAT(",",J85)),IF(ISBLANK(J86),"",_xlfn.CONCAT(",",J86)),IF(ISBLANK(J87),"",_xlfn.CONCAT(",",J87)),IF(ISBLANK(J88),"",_xlfn.CONCAT(",",J88)),,"]",",",B83,")")</f>
        <v>Node("N1",[e2,e5,e15],97.4533615112304)</v>
      </c>
      <c r="J83" t="s">
        <v>334</v>
      </c>
      <c r="K83" t="s">
        <v>335</v>
      </c>
      <c r="L83" t="s">
        <v>336</v>
      </c>
      <c r="M83" t="s">
        <v>337</v>
      </c>
      <c r="N83" t="s">
        <v>338</v>
      </c>
      <c r="O83" t="s">
        <v>339</v>
      </c>
      <c r="P83" t="s">
        <v>340</v>
      </c>
      <c r="Q83" t="s">
        <v>341</v>
      </c>
      <c r="R83" t="s">
        <v>342</v>
      </c>
      <c r="S83" t="s">
        <v>343</v>
      </c>
      <c r="T83" t="s">
        <v>344</v>
      </c>
      <c r="U83" t="s">
        <v>345</v>
      </c>
      <c r="V83" t="s">
        <v>346</v>
      </c>
      <c r="W83" t="s">
        <v>347</v>
      </c>
      <c r="X83" t="s">
        <v>348</v>
      </c>
      <c r="Y83" t="s">
        <v>349</v>
      </c>
      <c r="Z83" t="s">
        <v>350</v>
      </c>
      <c r="AA83" t="s">
        <v>351</v>
      </c>
      <c r="AB83" t="s">
        <v>352</v>
      </c>
      <c r="AC83" t="s">
        <v>353</v>
      </c>
      <c r="AD83" t="s">
        <v>354</v>
      </c>
      <c r="AE83" t="s">
        <v>355</v>
      </c>
      <c r="AF83" t="s">
        <v>356</v>
      </c>
      <c r="AG83" t="s">
        <v>357</v>
      </c>
      <c r="AH83" t="s">
        <v>358</v>
      </c>
    </row>
    <row r="84" spans="1:36" x14ac:dyDescent="0.35">
      <c r="A84" t="s">
        <v>335</v>
      </c>
      <c r="B84">
        <v>97.5755615234375</v>
      </c>
      <c r="C84" t="str">
        <f ca="1">_xlfn.CONCAT("Node(""",A84,"""",",","[",IF(ISBLANK(OFFSET(J$84,0,ROW(A84)-ROW(A$83))),"",_xlfn.CONCAT(OFFSET(J$84,0,ROW(A84)-ROW(A$83)))),IF(ISBLANK(OFFSET(J$85,0,ROW(A84)-ROW(A$83))),"",_xlfn.CONCAT(",",OFFSET(J$85,0,ROW(A84)-ROW(A$83)))),IF(ISBLANK(OFFSET(J$86,0,ROW(A84)-ROW(A$83))),"",_xlfn.CONCAT(",",OFFSET(J$86,0,ROW(A84)-ROW(A$83)))),IF(ISBLANK(OFFSET(J$87,0,ROW(A84)-ROW(A$83))),"",_xlfn.CONCAT(",",OFFSET(J$87,0,ROW(A84)-ROW(A$83)))),IF(ISBLANK(OFFSET(J$88,0,ROW(A84)-ROW(A$83))),"",_xlfn.CONCAT(",",OFFSET(J$88,0,ROW(A84)-ROW(A$83)))),,"]",",",B84,")")</f>
        <v>Node("N2",[e1,e3,e18],97.5755615234375)</v>
      </c>
      <c r="J84" t="s">
        <v>172</v>
      </c>
      <c r="K84" t="s">
        <v>171</v>
      </c>
      <c r="L84" t="s">
        <v>187</v>
      </c>
      <c r="M84" t="s">
        <v>180</v>
      </c>
      <c r="N84" t="s">
        <v>174</v>
      </c>
      <c r="O84" t="s">
        <v>183</v>
      </c>
      <c r="P84" t="s">
        <v>208</v>
      </c>
      <c r="Q84" t="s">
        <v>189</v>
      </c>
      <c r="R84" t="s">
        <v>186</v>
      </c>
      <c r="S84" t="s">
        <v>181</v>
      </c>
      <c r="T84" t="s">
        <v>182</v>
      </c>
      <c r="U84" t="s">
        <v>190</v>
      </c>
      <c r="V84" t="s">
        <v>176</v>
      </c>
      <c r="W84" t="s">
        <v>201</v>
      </c>
      <c r="X84" t="s">
        <v>221</v>
      </c>
      <c r="Y84" t="s">
        <v>204</v>
      </c>
      <c r="Z84" t="s">
        <v>192</v>
      </c>
      <c r="AA84" t="s">
        <v>217</v>
      </c>
      <c r="AB84" t="s">
        <v>203</v>
      </c>
      <c r="AC84" t="s">
        <v>207</v>
      </c>
      <c r="AD84" t="s">
        <v>218</v>
      </c>
      <c r="AE84" t="s">
        <v>237</v>
      </c>
      <c r="AF84" t="s">
        <v>236</v>
      </c>
      <c r="AG84" t="s">
        <v>224</v>
      </c>
      <c r="AH84" t="s">
        <v>202</v>
      </c>
    </row>
    <row r="85" spans="1:36" x14ac:dyDescent="0.35">
      <c r="A85" t="s">
        <v>336</v>
      </c>
      <c r="B85">
        <v>93.195175170898395</v>
      </c>
      <c r="C85" t="str">
        <f t="shared" ref="C85:C107" ca="1" si="19">_xlfn.CONCAT("Node(""",A85,"""",",","[",IF(ISBLANK(OFFSET(J$84,0,ROW(A85)-ROW(A$83))),"",_xlfn.CONCAT(OFFSET(J$84,0,ROW(A85)-ROW(A$83)))),IF(ISBLANK(OFFSET(J$85,0,ROW(A85)-ROW(A$83))),"",_xlfn.CONCAT(",",OFFSET(J$85,0,ROW(A85)-ROW(A$83)))),IF(ISBLANK(OFFSET(J$86,0,ROW(A85)-ROW(A$83))),"",_xlfn.CONCAT(",",OFFSET(J$86,0,ROW(A85)-ROW(A$83)))),IF(ISBLANK(OFFSET(J$87,0,ROW(A85)-ROW(A$83))),"",_xlfn.CONCAT(",",OFFSET(J$87,0,ROW(A85)-ROW(A$83)))),IF(ISBLANK(OFFSET(J$88,0,ROW(A85)-ROW(A$83))),"",_xlfn.CONCAT(",",OFFSET(J$88,0,ROW(A85)-ROW(A$83)))),,"]",",",B85,")")</f>
        <v>Node("N3",[e17,e27,e43],93.1951751708984)</v>
      </c>
      <c r="J85" t="s">
        <v>175</v>
      </c>
      <c r="K85" t="s">
        <v>173</v>
      </c>
      <c r="L85" t="s">
        <v>197</v>
      </c>
      <c r="M85" t="s">
        <v>200</v>
      </c>
      <c r="N85" t="s">
        <v>196</v>
      </c>
      <c r="O85" t="s">
        <v>184</v>
      </c>
      <c r="P85" t="s">
        <v>220</v>
      </c>
      <c r="Q85" t="s">
        <v>228</v>
      </c>
      <c r="R85" t="s">
        <v>243</v>
      </c>
      <c r="S85" t="s">
        <v>193</v>
      </c>
      <c r="T85" t="s">
        <v>191</v>
      </c>
      <c r="U85" t="s">
        <v>206</v>
      </c>
      <c r="V85" t="s">
        <v>177</v>
      </c>
      <c r="W85" t="s">
        <v>210</v>
      </c>
      <c r="X85" t="s">
        <v>229</v>
      </c>
      <c r="Y85" t="s">
        <v>226</v>
      </c>
      <c r="Z85" t="s">
        <v>198</v>
      </c>
      <c r="AA85" t="s">
        <v>222</v>
      </c>
      <c r="AB85" t="s">
        <v>215</v>
      </c>
      <c r="AC85" t="s">
        <v>214</v>
      </c>
      <c r="AD85" t="s">
        <v>227</v>
      </c>
      <c r="AE85" t="s">
        <v>245</v>
      </c>
      <c r="AF85" t="s">
        <v>241</v>
      </c>
      <c r="AG85" t="s">
        <v>230</v>
      </c>
      <c r="AH85" t="s">
        <v>233</v>
      </c>
    </row>
    <row r="86" spans="1:36" x14ac:dyDescent="0.35">
      <c r="A86" t="s">
        <v>337</v>
      </c>
      <c r="B86">
        <v>101.70403289794901</v>
      </c>
      <c r="C86" t="str">
        <f t="shared" ca="1" si="19"/>
        <v>Node("N4",[e10,e30],101.704032897949)</v>
      </c>
      <c r="J86" t="s">
        <v>185</v>
      </c>
      <c r="K86" t="s">
        <v>188</v>
      </c>
      <c r="L86" t="s">
        <v>213</v>
      </c>
      <c r="O86" t="s">
        <v>194</v>
      </c>
      <c r="S86" t="s">
        <v>199</v>
      </c>
      <c r="T86" t="s">
        <v>205</v>
      </c>
      <c r="U86" t="s">
        <v>216</v>
      </c>
      <c r="V86" t="s">
        <v>178</v>
      </c>
      <c r="W86" t="s">
        <v>219</v>
      </c>
      <c r="X86" t="s">
        <v>238</v>
      </c>
      <c r="Z86" t="s">
        <v>225</v>
      </c>
      <c r="AA86" t="s">
        <v>223</v>
      </c>
      <c r="AB86" t="s">
        <v>239</v>
      </c>
      <c r="AC86" t="s">
        <v>235</v>
      </c>
      <c r="AD86" t="s">
        <v>234</v>
      </c>
      <c r="AE86" t="s">
        <v>246</v>
      </c>
      <c r="AF86" t="s">
        <v>247</v>
      </c>
      <c r="AG86" t="s">
        <v>244</v>
      </c>
      <c r="AH86" t="s">
        <v>240</v>
      </c>
    </row>
    <row r="87" spans="1:36" x14ac:dyDescent="0.35">
      <c r="A87" t="s">
        <v>338</v>
      </c>
      <c r="B87">
        <v>101.542427062988</v>
      </c>
      <c r="C87" t="str">
        <f t="shared" ca="1" si="19"/>
        <v>Node("N5",[e4,e26],101.542427062988)</v>
      </c>
      <c r="O87" t="s">
        <v>195</v>
      </c>
      <c r="S87" t="s">
        <v>212</v>
      </c>
      <c r="T87" t="s">
        <v>211</v>
      </c>
      <c r="V87" t="s">
        <v>179</v>
      </c>
      <c r="W87" t="s">
        <v>250</v>
      </c>
      <c r="Z87" t="s">
        <v>232</v>
      </c>
      <c r="AA87" t="s">
        <v>231</v>
      </c>
      <c r="AD87" t="s">
        <v>242</v>
      </c>
      <c r="AG87" t="s">
        <v>249</v>
      </c>
      <c r="AH87" t="s">
        <v>248</v>
      </c>
    </row>
    <row r="88" spans="1:36" x14ac:dyDescent="0.35">
      <c r="A88" t="s">
        <v>339</v>
      </c>
      <c r="B88">
        <v>109.02333068847599</v>
      </c>
      <c r="C88" t="str">
        <f t="shared" ca="1" si="19"/>
        <v>Node("N6",[e13,e14,e24,e25],109.023330688476)</v>
      </c>
      <c r="V88" t="s">
        <v>209</v>
      </c>
    </row>
    <row r="89" spans="1:36" x14ac:dyDescent="0.35">
      <c r="A89" t="s">
        <v>340</v>
      </c>
      <c r="B89">
        <v>113.005531311035</v>
      </c>
      <c r="C89" t="str">
        <f t="shared" ca="1" si="19"/>
        <v>Node("N7",[e38,e50],113.005531311035)</v>
      </c>
    </row>
    <row r="90" spans="1:36" x14ac:dyDescent="0.35">
      <c r="A90" t="s">
        <v>341</v>
      </c>
      <c r="B90">
        <v>116.199890136718</v>
      </c>
      <c r="C90" t="str">
        <f t="shared" ca="1" si="19"/>
        <v>Node("N8",[e19,e58],116.199890136718)</v>
      </c>
    </row>
    <row r="91" spans="1:36" x14ac:dyDescent="0.35">
      <c r="A91" t="s">
        <v>342</v>
      </c>
      <c r="B91">
        <v>107.509407043457</v>
      </c>
      <c r="C91" t="str">
        <f t="shared" ca="1" si="19"/>
        <v>Node("N9",[e16,e73],107.509407043457)</v>
      </c>
    </row>
    <row r="92" spans="1:36" x14ac:dyDescent="0.35">
      <c r="A92" t="s">
        <v>343</v>
      </c>
      <c r="B92">
        <v>100.09526824951099</v>
      </c>
      <c r="C92" t="str">
        <f t="shared" ca="1" si="19"/>
        <v>Node("N10",[e11,e23,e29,e42],100.095268249511)</v>
      </c>
    </row>
    <row r="93" spans="1:36" x14ac:dyDescent="0.35">
      <c r="A93" t="s">
        <v>344</v>
      </c>
      <c r="B93">
        <v>102.50025177001901</v>
      </c>
      <c r="C93" t="str">
        <f t="shared" ca="1" si="19"/>
        <v>Node("N11",[e12,e21,e35,e41],102.500251770019)</v>
      </c>
    </row>
    <row r="94" spans="1:36" x14ac:dyDescent="0.35">
      <c r="A94" t="s">
        <v>345</v>
      </c>
      <c r="B94">
        <v>107.22640991210901</v>
      </c>
      <c r="C94" t="str">
        <f t="shared" ca="1" si="19"/>
        <v>Node("N12",[e20,e36,e46],107.226409912109)</v>
      </c>
    </row>
    <row r="95" spans="1:36" x14ac:dyDescent="0.35">
      <c r="A95" t="s">
        <v>346</v>
      </c>
      <c r="B95">
        <v>112.91802978515599</v>
      </c>
      <c r="C95" t="str">
        <f t="shared" ca="1" si="19"/>
        <v>Node("N13",[e6,e7,e8,e9,e39],112.918029785156)</v>
      </c>
    </row>
    <row r="96" spans="1:36" x14ac:dyDescent="0.35">
      <c r="A96" t="s">
        <v>347</v>
      </c>
      <c r="B96">
        <v>103.030220031738</v>
      </c>
      <c r="C96" t="str">
        <f t="shared" ca="1" si="19"/>
        <v>Node("N14",[e31,e40,e49,e80],103.030220031738)</v>
      </c>
    </row>
    <row r="97" spans="1:3" x14ac:dyDescent="0.35">
      <c r="A97" t="s">
        <v>348</v>
      </c>
      <c r="B97">
        <v>95.871780395507798</v>
      </c>
      <c r="C97" t="str">
        <f t="shared" ca="1" si="19"/>
        <v>Node("N15",[e51,e59,e68],95.8717803955078)</v>
      </c>
    </row>
    <row r="98" spans="1:3" x14ac:dyDescent="0.35">
      <c r="A98" t="s">
        <v>349</v>
      </c>
      <c r="B98">
        <v>103.756690979003</v>
      </c>
      <c r="C98" t="str">
        <f t="shared" ca="1" si="19"/>
        <v>Node("N16",[e34,e56],103.756690979003)</v>
      </c>
    </row>
    <row r="99" spans="1:3" x14ac:dyDescent="0.35">
      <c r="A99" t="s">
        <v>350</v>
      </c>
      <c r="B99">
        <v>94.115753173828097</v>
      </c>
      <c r="C99" t="str">
        <f t="shared" ca="1" si="19"/>
        <v>Node("N17",[e22,e28,e55,e62],94.1157531738281)</v>
      </c>
    </row>
    <row r="100" spans="1:3" x14ac:dyDescent="0.35">
      <c r="A100" t="s">
        <v>351</v>
      </c>
      <c r="B100">
        <v>88.807281494140597</v>
      </c>
      <c r="C100" t="str">
        <f t="shared" ca="1" si="19"/>
        <v>Node("N18",[e47,e52,e53,e61],88.8072814941406)</v>
      </c>
    </row>
    <row r="101" spans="1:3" x14ac:dyDescent="0.35">
      <c r="A101" t="s">
        <v>352</v>
      </c>
      <c r="B101">
        <v>121.651405334472</v>
      </c>
      <c r="C101" t="str">
        <f t="shared" ca="1" si="19"/>
        <v>Node("N19",[e33,e45,e69],121.651405334472)</v>
      </c>
    </row>
    <row r="102" spans="1:3" x14ac:dyDescent="0.35">
      <c r="A102" t="s">
        <v>353</v>
      </c>
      <c r="B102">
        <v>117.167922973632</v>
      </c>
      <c r="C102" t="str">
        <f t="shared" ca="1" si="19"/>
        <v>Node("N20",[e37,e44,e65],117.167922973632)</v>
      </c>
    </row>
    <row r="103" spans="1:3" x14ac:dyDescent="0.35">
      <c r="A103" t="s">
        <v>354</v>
      </c>
      <c r="B103">
        <v>101.96139526367099</v>
      </c>
      <c r="C103" t="str">
        <f t="shared" ca="1" si="19"/>
        <v>Node("N21",[e48,e57,e64,e72],101.961395263671)</v>
      </c>
    </row>
    <row r="104" spans="1:3" x14ac:dyDescent="0.35">
      <c r="A104" t="s">
        <v>355</v>
      </c>
      <c r="B104">
        <v>93.443283081054602</v>
      </c>
      <c r="C104" t="str">
        <f t="shared" ca="1" si="19"/>
        <v>Node("N22",[e67,e75,e76],93.4432830810546)</v>
      </c>
    </row>
    <row r="105" spans="1:3" x14ac:dyDescent="0.35">
      <c r="A105" t="s">
        <v>356</v>
      </c>
      <c r="B105">
        <v>97.087463378906193</v>
      </c>
      <c r="C105" t="str">
        <f t="shared" ca="1" si="19"/>
        <v>Node("N23",[e66,e71,e77],97.0874633789062)</v>
      </c>
    </row>
    <row r="106" spans="1:3" x14ac:dyDescent="0.35">
      <c r="A106" t="s">
        <v>357</v>
      </c>
      <c r="B106">
        <v>104.19822692871</v>
      </c>
      <c r="C106" t="str">
        <f t="shared" ca="1" si="19"/>
        <v>Node("N24",[e54,e60,e74,e79],104.19822692871)</v>
      </c>
    </row>
    <row r="107" spans="1:3" x14ac:dyDescent="0.35">
      <c r="A107" t="s">
        <v>358</v>
      </c>
      <c r="B107">
        <v>113.534492492675</v>
      </c>
      <c r="C107" t="str">
        <f t="shared" ca="1" si="19"/>
        <v>Node("N25",[e32,e63,e70,e78],113.534492492675)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Edges</vt:lpstr>
      <vt:lpstr>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Chin</dc:creator>
  <cp:lastModifiedBy>Chris Chin</cp:lastModifiedBy>
  <dcterms:created xsi:type="dcterms:W3CDTF">2017-11-15T09:21:20Z</dcterms:created>
  <dcterms:modified xsi:type="dcterms:W3CDTF">2017-11-15T15:00:16Z</dcterms:modified>
</cp:coreProperties>
</file>