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ocuments\EXCEL PROJECT\"/>
    </mc:Choice>
  </mc:AlternateContent>
  <xr:revisionPtr revIDLastSave="0" documentId="8_{51EAEDE9-7D78-4799-B8CC-F017EFA21D10}" xr6:coauthVersionLast="47" xr6:coauthVersionMax="47" xr10:uidLastSave="{00000000-0000-0000-0000-000000000000}"/>
  <bookViews>
    <workbookView xWindow="-110" yWindow="-110" windowWidth="19420" windowHeight="11500" firstSheet="1" activeTab="1" xr2:uid="{00000000-000D-0000-FFFF-FFFF00000000}"/>
  </bookViews>
  <sheets>
    <sheet name="Sheet2" sheetId="3" r:id="rId1"/>
    <sheet name="PIVOT TABLE" sheetId="6" r:id="rId2"/>
    <sheet name="starbucks-Transactional-data" sheetId="1" r:id="rId3"/>
  </sheets>
  <definedNames>
    <definedName name="_xlcn.WorksheetConnection_starbucksTransactionaldata.xlsxTable11" hidden="1">Table1[]</definedName>
  </definedNames>
  <calcPr calcId="191029"/>
  <pivotCaches>
    <pivotCache cacheId="32" r:id="rId4"/>
    <pivotCache cacheId="46" r:id="rId5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starbucks-Transactional-data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I2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C5261B-70CE-4CFC-87DB-9B05E209B70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5F6BC40-DC0C-4C72-8C7F-FCF48934FBFE}" name="WorksheetConnection_starbucks-Transactional-data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starbucksTransactionaldata.xlsxTable11"/>
        </x15:connection>
      </ext>
    </extLst>
  </connection>
</connections>
</file>

<file path=xl/sharedStrings.xml><?xml version="1.0" encoding="utf-8"?>
<sst xmlns="http://schemas.openxmlformats.org/spreadsheetml/2006/main" count="952" uniqueCount="467">
  <si>
    <t>CustomerID</t>
  </si>
  <si>
    <t>Name</t>
  </si>
  <si>
    <t>Location</t>
  </si>
  <si>
    <t>Gender</t>
  </si>
  <si>
    <t>Age</t>
  </si>
  <si>
    <t>Average Purchase ($)</t>
  </si>
  <si>
    <t>Frequency (for visits)</t>
  </si>
  <si>
    <t>purchased at Starbucks</t>
  </si>
  <si>
    <t>Stephanie Alvarez</t>
  </si>
  <si>
    <t>Sheilaport</t>
  </si>
  <si>
    <t>Male</t>
  </si>
  <si>
    <t>Coffee</t>
  </si>
  <si>
    <t>Casey Diaz</t>
  </si>
  <si>
    <t>Dixonport</t>
  </si>
  <si>
    <t>Cold drinks;Pastries</t>
  </si>
  <si>
    <t>John Barrett</t>
  </si>
  <si>
    <t>Gregoryburgh</t>
  </si>
  <si>
    <t>Female</t>
  </si>
  <si>
    <t>Sara Beck</t>
  </si>
  <si>
    <t>North David</t>
  </si>
  <si>
    <t>Tracey Kim</t>
  </si>
  <si>
    <t>Williamsonshire</t>
  </si>
  <si>
    <t>Coffee;Sandwiches</t>
  </si>
  <si>
    <t>Kelly Ho</t>
  </si>
  <si>
    <t>Shepherdside</t>
  </si>
  <si>
    <t>Cold drinks</t>
  </si>
  <si>
    <t>Karen Brady</t>
  </si>
  <si>
    <t>Brennanland</t>
  </si>
  <si>
    <t>Monica Burnett</t>
  </si>
  <si>
    <t>Chapmanview</t>
  </si>
  <si>
    <t>Coffee;Cold drinks</t>
  </si>
  <si>
    <t>Erica Woods</t>
  </si>
  <si>
    <t>Smithshire</t>
  </si>
  <si>
    <t>James Turner</t>
  </si>
  <si>
    <t>Paulaborough</t>
  </si>
  <si>
    <t>Nicholas Savage</t>
  </si>
  <si>
    <t>East Christopherfurt</t>
  </si>
  <si>
    <t>Rhonda Chavez</t>
  </si>
  <si>
    <t>Banksport</t>
  </si>
  <si>
    <t>Nicole Mcdaniel</t>
  </si>
  <si>
    <t>Parrishside</t>
  </si>
  <si>
    <t>Samuel Dickerson</t>
  </si>
  <si>
    <t>Rileyburgh</t>
  </si>
  <si>
    <t>Zachary Sullivan</t>
  </si>
  <si>
    <t>Joeltown</t>
  </si>
  <si>
    <t>Mrs. Kathleen Oneal</t>
  </si>
  <si>
    <t>Scottmouth</t>
  </si>
  <si>
    <t>Matthew Kennedy</t>
  </si>
  <si>
    <t>New Patricia</t>
  </si>
  <si>
    <t>Heather Harris</t>
  </si>
  <si>
    <t>East Barry</t>
  </si>
  <si>
    <t>Andrew Watson</t>
  </si>
  <si>
    <t>New Vincent</t>
  </si>
  <si>
    <t>Paul Peterson</t>
  </si>
  <si>
    <t>Thomasview</t>
  </si>
  <si>
    <t>Cory Brown</t>
  </si>
  <si>
    <t>East Charles</t>
  </si>
  <si>
    <t>Molly Cruz</t>
  </si>
  <si>
    <t>Port Carla</t>
  </si>
  <si>
    <t>Gerald Johnston</t>
  </si>
  <si>
    <t>Bensonburgh</t>
  </si>
  <si>
    <t>Elijah Barnett</t>
  </si>
  <si>
    <t>East Jamesstad</t>
  </si>
  <si>
    <t>Cold drinks;Pastries;Sandwiches</t>
  </si>
  <si>
    <t>Stephen Lozano</t>
  </si>
  <si>
    <t>North Benjamin</t>
  </si>
  <si>
    <t>Coffee;Juices;Pastries;Sandwiches</t>
  </si>
  <si>
    <t>Christina Hunter</t>
  </si>
  <si>
    <t>Fordland</t>
  </si>
  <si>
    <t>Paul Taylor</t>
  </si>
  <si>
    <t>New Christopher</t>
  </si>
  <si>
    <t>Samantha Wells</t>
  </si>
  <si>
    <t>South Joyce</t>
  </si>
  <si>
    <t>Dawn Nelson</t>
  </si>
  <si>
    <t>South Kaylaberg</t>
  </si>
  <si>
    <t>James White</t>
  </si>
  <si>
    <t>North Ryanton</t>
  </si>
  <si>
    <t>Angela Williamson</t>
  </si>
  <si>
    <t>Jordanmouth</t>
  </si>
  <si>
    <t>Coffee;Pastries;Sandwiches</t>
  </si>
  <si>
    <t>Veronica Moses</t>
  </si>
  <si>
    <t>Laurenport</t>
  </si>
  <si>
    <t>Coffee;Pastries</t>
  </si>
  <si>
    <t>Debra Hamilton</t>
  </si>
  <si>
    <t>Lake Laurie</t>
  </si>
  <si>
    <t>Stacie Oliver DVM</t>
  </si>
  <si>
    <t>Raymondview</t>
  </si>
  <si>
    <t>Jason Moore</t>
  </si>
  <si>
    <t>South Anthonytown</t>
  </si>
  <si>
    <t>Gary Joyce</t>
  </si>
  <si>
    <t>Timothybury</t>
  </si>
  <si>
    <t>Ashley Page</t>
  </si>
  <si>
    <t>Mcdonaldchester</t>
  </si>
  <si>
    <t>John Bush</t>
  </si>
  <si>
    <t>Melaniemouth</t>
  </si>
  <si>
    <t>David Williams</t>
  </si>
  <si>
    <t>Brettbury</t>
  </si>
  <si>
    <t>Cold drinks;Juices;Pastries</t>
  </si>
  <si>
    <t>Kerry Santos</t>
  </si>
  <si>
    <t>Russellmouth</t>
  </si>
  <si>
    <t>Shawn Williams</t>
  </si>
  <si>
    <t>South Dariusburgh</t>
  </si>
  <si>
    <t>Catherine White</t>
  </si>
  <si>
    <t>Andersonfurt</t>
  </si>
  <si>
    <t>Michael May</t>
  </si>
  <si>
    <t>Bradton</t>
  </si>
  <si>
    <t>Calvin Allison</t>
  </si>
  <si>
    <t>Robinsonton</t>
  </si>
  <si>
    <t>Bryan Palmer</t>
  </si>
  <si>
    <t>Seanberg</t>
  </si>
  <si>
    <t>Joseph Carter</t>
  </si>
  <si>
    <t>North Johnbury</t>
  </si>
  <si>
    <t>Matthew Yang</t>
  </si>
  <si>
    <t>Bradyfurt</t>
  </si>
  <si>
    <t>Veronica Young</t>
  </si>
  <si>
    <t>West Mark</t>
  </si>
  <si>
    <t>Angela Ford</t>
  </si>
  <si>
    <t>Kellyshire</t>
  </si>
  <si>
    <t>Gary Martin</t>
  </si>
  <si>
    <t>East Jennifer</t>
  </si>
  <si>
    <t>Bradley James</t>
  </si>
  <si>
    <t>Jerryview</t>
  </si>
  <si>
    <t>Susan Quinn</t>
  </si>
  <si>
    <t>Bobbyfort</t>
  </si>
  <si>
    <t>James Williams</t>
  </si>
  <si>
    <t>South Julie</t>
  </si>
  <si>
    <t>Sarah Schultz</t>
  </si>
  <si>
    <t>North Denisefort</t>
  </si>
  <si>
    <t>Megan Crawford</t>
  </si>
  <si>
    <t>North Bryan</t>
  </si>
  <si>
    <t>Austin Williams</t>
  </si>
  <si>
    <t>Port Christychester</t>
  </si>
  <si>
    <t>Caitlyn Marks</t>
  </si>
  <si>
    <t>Santiagoburgh</t>
  </si>
  <si>
    <t>Michelle Lopez</t>
  </si>
  <si>
    <t>Alexfort</t>
  </si>
  <si>
    <t>Angel Bowen</t>
  </si>
  <si>
    <t>West Meghan</t>
  </si>
  <si>
    <t>Cynthia Barrett</t>
  </si>
  <si>
    <t>Michaelchester</t>
  </si>
  <si>
    <t>Gina Hunter</t>
  </si>
  <si>
    <t>West Dennis</t>
  </si>
  <si>
    <t>Jason Owen</t>
  </si>
  <si>
    <t>East Jeffrey</t>
  </si>
  <si>
    <t>Jennifer Key</t>
  </si>
  <si>
    <t>Lake Melanie</t>
  </si>
  <si>
    <t>Dennis Galvan</t>
  </si>
  <si>
    <t>New Brianville</t>
  </si>
  <si>
    <t>Cynthia Anderson</t>
  </si>
  <si>
    <t>Wrighthaven</t>
  </si>
  <si>
    <t>Laurie Haley</t>
  </si>
  <si>
    <t>Charles Roth</t>
  </si>
  <si>
    <t>Port Mollymouth</t>
  </si>
  <si>
    <t>Coffee;Cold drinks;Pastries;Sandwiches</t>
  </si>
  <si>
    <t>Tammy Hughes</t>
  </si>
  <si>
    <t>North Eric</t>
  </si>
  <si>
    <t>Wendy Reed</t>
  </si>
  <si>
    <t>West Hunter</t>
  </si>
  <si>
    <t>Mike Hicks</t>
  </si>
  <si>
    <t>Richardsonbury</t>
  </si>
  <si>
    <t>Charles Webb</t>
  </si>
  <si>
    <t>East Amanda</t>
  </si>
  <si>
    <t>Rachel Barrett</t>
  </si>
  <si>
    <t>Vangbury</t>
  </si>
  <si>
    <t>Karen Jimenez</t>
  </si>
  <si>
    <t>South Lynnstad</t>
  </si>
  <si>
    <t>Erin Maxwell</t>
  </si>
  <si>
    <t>West Joseph</t>
  </si>
  <si>
    <t>Lori Mercer</t>
  </si>
  <si>
    <t>Port Rebecca</t>
  </si>
  <si>
    <t>Dylan Stephens</t>
  </si>
  <si>
    <t>Robintown</t>
  </si>
  <si>
    <t>Theodore Lopez</t>
  </si>
  <si>
    <t>Joshuaborough</t>
  </si>
  <si>
    <t>Antonio Norris</t>
  </si>
  <si>
    <t>Lauraville</t>
  </si>
  <si>
    <t>Julie Pearson</t>
  </si>
  <si>
    <t>New William</t>
  </si>
  <si>
    <t>Steven Phillips</t>
  </si>
  <si>
    <t>Rachelbury</t>
  </si>
  <si>
    <t>Lisa Phillips</t>
  </si>
  <si>
    <t>Garrettfurt</t>
  </si>
  <si>
    <t>Susan Curtis</t>
  </si>
  <si>
    <t>East Adammouth</t>
  </si>
  <si>
    <t>Erica Bryant</t>
  </si>
  <si>
    <t>Halefort</t>
  </si>
  <si>
    <t>Ashley Gordon</t>
  </si>
  <si>
    <t>North Amyland</t>
  </si>
  <si>
    <t>Raymond Reyes</t>
  </si>
  <si>
    <t>Coreyville</t>
  </si>
  <si>
    <t>Adam Welch</t>
  </si>
  <si>
    <t>New Justinville</t>
  </si>
  <si>
    <t>Jaws chip</t>
  </si>
  <si>
    <t>Kiara Smith</t>
  </si>
  <si>
    <t>Blakebury</t>
  </si>
  <si>
    <t>Jason Hood</t>
  </si>
  <si>
    <t>North Robinmouth</t>
  </si>
  <si>
    <t>Becky Williams</t>
  </si>
  <si>
    <t>Kyleshire</t>
  </si>
  <si>
    <t>cake</t>
  </si>
  <si>
    <t>John Turner</t>
  </si>
  <si>
    <t>Perezbury</t>
  </si>
  <si>
    <t>Samuel Hawkins</t>
  </si>
  <si>
    <t>Robertfurt</t>
  </si>
  <si>
    <t>Kimberly Clarke</t>
  </si>
  <si>
    <t>Jessicaport</t>
  </si>
  <si>
    <t>Douglas Frye</t>
  </si>
  <si>
    <t>Davidton</t>
  </si>
  <si>
    <t>Kimberly Ramirez</t>
  </si>
  <si>
    <t>Ericksonbury</t>
  </si>
  <si>
    <t>Julie Rhodes</t>
  </si>
  <si>
    <t>Davidfort</t>
  </si>
  <si>
    <t>Nicole Morgan</t>
  </si>
  <si>
    <t>Houstonmouth</t>
  </si>
  <si>
    <t>Brandon Brown</t>
  </si>
  <si>
    <t>Andrewton</t>
  </si>
  <si>
    <t>Timothy Hudson</t>
  </si>
  <si>
    <t>Johnhaven</t>
  </si>
  <si>
    <t>Pastries</t>
  </si>
  <si>
    <t>Robert May</t>
  </si>
  <si>
    <t>New Daniel</t>
  </si>
  <si>
    <t>Sara Steele</t>
  </si>
  <si>
    <t>New Frederickborough</t>
  </si>
  <si>
    <t>Rebecca Lucero</t>
  </si>
  <si>
    <t>West Joshuahaven</t>
  </si>
  <si>
    <t>Caitlyn Ware</t>
  </si>
  <si>
    <t>Davisside</t>
  </si>
  <si>
    <t>Brian Wright</t>
  </si>
  <si>
    <t>East Michael</t>
  </si>
  <si>
    <t>Ryan Simmons</t>
  </si>
  <si>
    <t>East Lisaburgh</t>
  </si>
  <si>
    <t>Carrie Gallegos</t>
  </si>
  <si>
    <t>New Andreastad</t>
  </si>
  <si>
    <t>Harold Thompson</t>
  </si>
  <si>
    <t>Mcclainshire</t>
  </si>
  <si>
    <t>John Carroll</t>
  </si>
  <si>
    <t>Pagehaven</t>
  </si>
  <si>
    <t>Jack Munoz</t>
  </si>
  <si>
    <t>South Ambermouth</t>
  </si>
  <si>
    <t>Cold drinks;Never</t>
  </si>
  <si>
    <t>Mark Smith</t>
  </si>
  <si>
    <t>Kennethville</t>
  </si>
  <si>
    <t>John Hill</t>
  </si>
  <si>
    <t>Lake Caitlin</t>
  </si>
  <si>
    <t>Kathy Wright</t>
  </si>
  <si>
    <t>Jamesland</t>
  </si>
  <si>
    <t>Spencer Gonzalez</t>
  </si>
  <si>
    <t>Kimberg</t>
  </si>
  <si>
    <t>Austin Carrillo</t>
  </si>
  <si>
    <t>Angelaborough</t>
  </si>
  <si>
    <t>Jerry Church</t>
  </si>
  <si>
    <t>Baileystad</t>
  </si>
  <si>
    <t>Kimberly Turner</t>
  </si>
  <si>
    <t>South Wendy</t>
  </si>
  <si>
    <t>Kendra Simpson</t>
  </si>
  <si>
    <t>Martinland</t>
  </si>
  <si>
    <t>Felicia Cruz</t>
  </si>
  <si>
    <t>Port Jenniferborough</t>
  </si>
  <si>
    <t>Ann Harmon</t>
  </si>
  <si>
    <t>Chavezchester</t>
  </si>
  <si>
    <t>Jeffrey Goodwin</t>
  </si>
  <si>
    <t>Matthewstad</t>
  </si>
  <si>
    <t>Coffee;Cold drinks;Juices;Pastries;Sandwiches</t>
  </si>
  <si>
    <t>Beth Camacho</t>
  </si>
  <si>
    <t>East Elizabethmouth</t>
  </si>
  <si>
    <t>Dr. Jessica Santana</t>
  </si>
  <si>
    <t>Stephensside</t>
  </si>
  <si>
    <t>Olivia Travis</t>
  </si>
  <si>
    <t>North Alyssa</t>
  </si>
  <si>
    <t>Angela Cole</t>
  </si>
  <si>
    <t>East Leslie</t>
  </si>
  <si>
    <t>Monica Wood</t>
  </si>
  <si>
    <t>South Kimberlyfurt</t>
  </si>
  <si>
    <t>Joseph Lamb DVM</t>
  </si>
  <si>
    <t>Hillmouth</t>
  </si>
  <si>
    <t>Crystal Rios</t>
  </si>
  <si>
    <t>Port Elizabethton</t>
  </si>
  <si>
    <t>Julie James</t>
  </si>
  <si>
    <t>Melissaville</t>
  </si>
  <si>
    <t>Anita Howell</t>
  </si>
  <si>
    <t>Elliottland</t>
  </si>
  <si>
    <t>Sheryl Hernandez</t>
  </si>
  <si>
    <t>West Rebecca</t>
  </si>
  <si>
    <t>Cheryl Hoffman</t>
  </si>
  <si>
    <t>Port Elaineberg</t>
  </si>
  <si>
    <t>Valerie Burton MD</t>
  </si>
  <si>
    <t>Jacksonstad</t>
  </si>
  <si>
    <t>Frank Davis</t>
  </si>
  <si>
    <t>Stacyburgh</t>
  </si>
  <si>
    <t>Michelle Michael</t>
  </si>
  <si>
    <t>West Alan</t>
  </si>
  <si>
    <t>Michael Wilson</t>
  </si>
  <si>
    <t>Waltonfort</t>
  </si>
  <si>
    <t>Cynthia Bell</t>
  </si>
  <si>
    <t>Sean Henry</t>
  </si>
  <si>
    <t>Lake Omar</t>
  </si>
  <si>
    <t>Michael Brown</t>
  </si>
  <si>
    <t>Nelsonland</t>
  </si>
  <si>
    <t>Christopher Johnson</t>
  </si>
  <si>
    <t>Pettyburgh</t>
  </si>
  <si>
    <t>Rebecca Bass</t>
  </si>
  <si>
    <t>Wardhaven</t>
  </si>
  <si>
    <t>Deborah Hernandez</t>
  </si>
  <si>
    <t>South Brandi</t>
  </si>
  <si>
    <t>Juan Pugh</t>
  </si>
  <si>
    <t>Hodgeview</t>
  </si>
  <si>
    <t>Sergio Douglas</t>
  </si>
  <si>
    <t>New Denise</t>
  </si>
  <si>
    <t>Paula Wilson</t>
  </si>
  <si>
    <t>New Nicholasfurt</t>
  </si>
  <si>
    <t>Brandon Lynch</t>
  </si>
  <si>
    <t>Murraychester</t>
  </si>
  <si>
    <t>Lacey Howard</t>
  </si>
  <si>
    <t>New Leonardberg</t>
  </si>
  <si>
    <t>Jesse Wilson</t>
  </si>
  <si>
    <t>Lake Daleburgh</t>
  </si>
  <si>
    <t>Kristina Hamilton</t>
  </si>
  <si>
    <t>South Patriciabury</t>
  </si>
  <si>
    <t>Jason Young</t>
  </si>
  <si>
    <t>South Garystad</t>
  </si>
  <si>
    <t>Benjamin Leonard Jr.</t>
  </si>
  <si>
    <t>New Pamelabury</t>
  </si>
  <si>
    <t>Andrea Sparks</t>
  </si>
  <si>
    <t>Bensonbury</t>
  </si>
  <si>
    <t>Timothy Pham</t>
  </si>
  <si>
    <t>North Michaelton</t>
  </si>
  <si>
    <t>Ronnie Mason</t>
  </si>
  <si>
    <t>Lake Tabitha</t>
  </si>
  <si>
    <t>Kerry Hanson</t>
  </si>
  <si>
    <t>Kellymouth</t>
  </si>
  <si>
    <t>Kyle Owens</t>
  </si>
  <si>
    <t>Brownland</t>
  </si>
  <si>
    <t>Barbara Rivera</t>
  </si>
  <si>
    <t>Leonardhaven</t>
  </si>
  <si>
    <t>Sherry Ashley</t>
  </si>
  <si>
    <t>Deborahport</t>
  </si>
  <si>
    <t>Ricardo Johnson</t>
  </si>
  <si>
    <t>Rachelchester</t>
  </si>
  <si>
    <t>Linda Gibson</t>
  </si>
  <si>
    <t>West Christy</t>
  </si>
  <si>
    <t>Carol Jones</t>
  </si>
  <si>
    <t>Reedland</t>
  </si>
  <si>
    <t>Andrew Levy</t>
  </si>
  <si>
    <t>Jenniferside</t>
  </si>
  <si>
    <t>Lori Anderson DVM</t>
  </si>
  <si>
    <t>New Marie</t>
  </si>
  <si>
    <t>Karen Mcdaniel</t>
  </si>
  <si>
    <t>New Eugene</t>
  </si>
  <si>
    <t>Ashley Murray</t>
  </si>
  <si>
    <t>Tylerville</t>
  </si>
  <si>
    <t>Becky Ramos</t>
  </si>
  <si>
    <t>South Ericborough</t>
  </si>
  <si>
    <t>Stephanie Odonnell</t>
  </si>
  <si>
    <t>New Johnny</t>
  </si>
  <si>
    <t>Brenda Guzman</t>
  </si>
  <si>
    <t>South Justin</t>
  </si>
  <si>
    <t>Mr. Robert Fisher</t>
  </si>
  <si>
    <t>Justinborough</t>
  </si>
  <si>
    <t>Nicole Sullivan</t>
  </si>
  <si>
    <t>Port Jo</t>
  </si>
  <si>
    <t>Kevin Armstrong</t>
  </si>
  <si>
    <t>North Catherine</t>
  </si>
  <si>
    <t>Maria Smith</t>
  </si>
  <si>
    <t>New Teresa</t>
  </si>
  <si>
    <t>Michelle Hammond</t>
  </si>
  <si>
    <t>Port Danielleborough</t>
  </si>
  <si>
    <t>Katherine Douglas MD</t>
  </si>
  <si>
    <t>North George</t>
  </si>
  <si>
    <t>Ronald Clark</t>
  </si>
  <si>
    <t>Zimmermanhaven</t>
  </si>
  <si>
    <t>Charles Smith</t>
  </si>
  <si>
    <t>South Joshuastad</t>
  </si>
  <si>
    <t>Brenda Preston</t>
  </si>
  <si>
    <t>Stacyland</t>
  </si>
  <si>
    <t>Deborah Powers</t>
  </si>
  <si>
    <t>Jacobsontown</t>
  </si>
  <si>
    <t>Jay Gonzalez</t>
  </si>
  <si>
    <t>North Garytown</t>
  </si>
  <si>
    <t>Raymond Foster</t>
  </si>
  <si>
    <t>Wardfort</t>
  </si>
  <si>
    <t>Donald Hayes</t>
  </si>
  <si>
    <t>Jenniferport</t>
  </si>
  <si>
    <t>Michele Morales</t>
  </si>
  <si>
    <t>South Colin</t>
  </si>
  <si>
    <t>Amber Stevens</t>
  </si>
  <si>
    <t>Port Jonathanland</t>
  </si>
  <si>
    <t>Stephanie Wood</t>
  </si>
  <si>
    <t>East Gregory</t>
  </si>
  <si>
    <t>Alexander Young</t>
  </si>
  <si>
    <t>Greenemouth</t>
  </si>
  <si>
    <t>Jack Cooper</t>
  </si>
  <si>
    <t>Matthewmouth</t>
  </si>
  <si>
    <t>Alexandra Bishop</t>
  </si>
  <si>
    <t>Lake Stephaniemouth</t>
  </si>
  <si>
    <t>Michael Moran</t>
  </si>
  <si>
    <t>Ortizton</t>
  </si>
  <si>
    <t>Mariah Rivera</t>
  </si>
  <si>
    <t>South Kennethbury</t>
  </si>
  <si>
    <t>Donald Mullins</t>
  </si>
  <si>
    <t>East Janetberg</t>
  </si>
  <si>
    <t>Andrew Kennedy</t>
  </si>
  <si>
    <t>Kingshire</t>
  </si>
  <si>
    <t>Scott Thompson</t>
  </si>
  <si>
    <t>South Johnton</t>
  </si>
  <si>
    <t>Kristen Cole</t>
  </si>
  <si>
    <t>Khanberg</t>
  </si>
  <si>
    <t>Jasmine Martinez</t>
  </si>
  <si>
    <t>Lonnieton</t>
  </si>
  <si>
    <t>Dr. Mario Clark</t>
  </si>
  <si>
    <t>Port Julie</t>
  </si>
  <si>
    <t>Mitchell Phillips</t>
  </si>
  <si>
    <t>Michael Henry</t>
  </si>
  <si>
    <t>Cherryborough</t>
  </si>
  <si>
    <t>Stephen Parker</t>
  </si>
  <si>
    <t>Morrisland</t>
  </si>
  <si>
    <t>William Scott</t>
  </si>
  <si>
    <t>Timothystad</t>
  </si>
  <si>
    <t>Dr. Lauren Garcia</t>
  </si>
  <si>
    <t>Tiffanyside</t>
  </si>
  <si>
    <t>Mary Morgan</t>
  </si>
  <si>
    <t>Lake Alexander</t>
  </si>
  <si>
    <t>Marvin Andrews</t>
  </si>
  <si>
    <t>Williamsview</t>
  </si>
  <si>
    <t>Row Labels</t>
  </si>
  <si>
    <t>Grand Total</t>
  </si>
  <si>
    <t>Sum of CustomerID</t>
  </si>
  <si>
    <t>ANSWER 1</t>
  </si>
  <si>
    <t>ANSWER 2</t>
  </si>
  <si>
    <t>Age group</t>
  </si>
  <si>
    <t>Sno</t>
  </si>
  <si>
    <t>Questions</t>
  </si>
  <si>
    <t>Gender Distribution co starbucks customer</t>
  </si>
  <si>
    <t>Age distribution of Customers</t>
  </si>
  <si>
    <t>Average Purchase by Gender</t>
  </si>
  <si>
    <t>Frequency of visits by Location</t>
  </si>
  <si>
    <t>Average purchase by age group</t>
  </si>
  <si>
    <t>percentage of customers who purchase at Starbucks</t>
  </si>
  <si>
    <t>customer Frquency distribution to visualize how often customer visited starbucks</t>
  </si>
  <si>
    <t xml:space="preserve">Identify top location based on total purchase </t>
  </si>
  <si>
    <t xml:space="preserve">customer age vs average Purchase </t>
  </si>
  <si>
    <t>Provide detailed breakdown of customer demographics by location</t>
  </si>
  <si>
    <t>Count of CustomerID</t>
  </si>
  <si>
    <t>ANS 1</t>
  </si>
  <si>
    <t>ANS 2</t>
  </si>
  <si>
    <t>18-25</t>
  </si>
  <si>
    <t>26-35</t>
  </si>
  <si>
    <t>36-45</t>
  </si>
  <si>
    <t>46-55</t>
  </si>
  <si>
    <t>56-65</t>
  </si>
  <si>
    <t>66-75</t>
  </si>
  <si>
    <t>ANS 3</t>
  </si>
  <si>
    <t>Sum of Average Purchase ($)</t>
  </si>
  <si>
    <t>ANS 4</t>
  </si>
  <si>
    <t>Sum of Frequency (for visits)</t>
  </si>
  <si>
    <t>Count of Frequency (for visits)</t>
  </si>
  <si>
    <t>ANS 5</t>
  </si>
  <si>
    <t>ANS 6</t>
  </si>
  <si>
    <t>ANS 7</t>
  </si>
  <si>
    <t>ANS 8</t>
  </si>
  <si>
    <t>ANS 9</t>
  </si>
  <si>
    <t>ANS 10</t>
  </si>
  <si>
    <t xml:space="preserve">Frequency  Vs Average Purchase </t>
  </si>
  <si>
    <t>: High-Spending Customers</t>
  </si>
  <si>
    <t>High Spending Customers</t>
  </si>
  <si>
    <t>NO</t>
  </si>
  <si>
    <t>YES</t>
  </si>
  <si>
    <t>ANS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</si>
</sst>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8"/>
      <color theme="3"/>
      <name val="Arial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9" fillId="0" borderId="0" xfId="0" applyFont="1"/>
    <xf numFmtId="0" fontId="1" fillId="0" borderId="0" xfId="41" applyFill="1"/>
    <xf numFmtId="10" fontId="0" fillId="0" borderId="0" xfId="0" applyNumberFormat="1"/>
    <xf numFmtId="0" fontId="20" fillId="0" borderId="0" xfId="0" applyFont="1"/>
    <xf numFmtId="0" fontId="1" fillId="0" borderId="0" xfId="41"/>
    <xf numFmtId="0" fontId="20" fillId="0" borderId="0" xfId="41" applyFont="1"/>
    <xf numFmtId="0" fontId="1" fillId="0" borderId="0" xfId="4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F8E81078-0380-478E-A33D-01BB6B923F7E}"/>
    <cellStyle name="Note 2" xfId="42" xr:uid="{F5B24496-DE67-4073-A5F1-930EBAECB9D7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1" defaultTableStyle="TableStyleMedium2" defaultPivotStyle="PivotStyleLight16">
    <tableStyle name="Slicer Style 1" pivot="0" table="0" count="0" xr9:uid="{99273DC2-BEA9-44B8-8413-5483AD8A90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[starbucks-Transactional-data PROJECT.xlsx]Sheet2!PivotTable1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10927</c:v>
                </c:pt>
                <c:pt idx="1">
                  <c:v>9173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0-4E69-9834-8CA60A87D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[starbucks-Transactional-data PROJECT.xlsx]PIVOT TABLE!PivotTable16</c:name>
    <c:fmtId val="6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TABLE'!$C$184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TABLE'!$B$185:$B$191</c:f>
              <c:strCache>
                <c:ptCount val="6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56-65</c:v>
                </c:pt>
                <c:pt idx="5">
                  <c:v>66-75</c:v>
                </c:pt>
              </c:strCache>
            </c:strRef>
          </c:cat>
          <c:val>
            <c:numRef>
              <c:f>'PIVOT TABLE'!$C$185:$C$191</c:f>
              <c:numCache>
                <c:formatCode>General</c:formatCode>
                <c:ptCount val="6"/>
                <c:pt idx="0">
                  <c:v>1736</c:v>
                </c:pt>
                <c:pt idx="1">
                  <c:v>4089</c:v>
                </c:pt>
                <c:pt idx="2">
                  <c:v>2594</c:v>
                </c:pt>
                <c:pt idx="3">
                  <c:v>2136</c:v>
                </c:pt>
                <c:pt idx="4">
                  <c:v>940</c:v>
                </c:pt>
                <c:pt idx="5">
                  <c:v>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1-4447-AF64-A40FFBDE76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54896799"/>
        <c:axId val="1054897279"/>
        <c:axId val="0"/>
      </c:bar3DChart>
      <c:catAx>
        <c:axId val="105489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897279"/>
        <c:crosses val="autoZero"/>
        <c:auto val="1"/>
        <c:lblAlgn val="ctr"/>
        <c:lblOffset val="100"/>
        <c:noMultiLvlLbl val="0"/>
      </c:catAx>
      <c:valAx>
        <c:axId val="105489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89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57C-497C-B16B-F62177B1A0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57C-497C-B16B-F62177B1A031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348</c:v>
              </c:pt>
              <c:pt idx="1">
                <c:v>19752</c:v>
              </c:pt>
            </c:numLit>
          </c:val>
          <c:extLst>
            <c:ext xmlns:c16="http://schemas.microsoft.com/office/drawing/2014/chart" uri="{C3380CC4-5D6E-409C-BE32-E72D297353CC}">
              <c16:uniqueId val="{00000004-257C-497C-B16B-F62177B1A03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[starbucks-Transactional-data PROJECT.xlsx]PIVOT TABLE!PivotTable17</c:name>
    <c:fmtId val="7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TABLE'!$C$206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TABLE'!$B$207:$B$217</c:f>
              <c:strCache>
                <c:ptCount val="10"/>
                <c:pt idx="0">
                  <c:v>5</c:v>
                </c:pt>
                <c:pt idx="1">
                  <c:v>42</c:v>
                </c:pt>
                <c:pt idx="2">
                  <c:v>46</c:v>
                </c:pt>
                <c:pt idx="3">
                  <c:v>48</c:v>
                </c:pt>
                <c:pt idx="4">
                  <c:v>50</c:v>
                </c:pt>
                <c:pt idx="5">
                  <c:v>52</c:v>
                </c:pt>
                <c:pt idx="6">
                  <c:v>55</c:v>
                </c:pt>
                <c:pt idx="7">
                  <c:v>59</c:v>
                </c:pt>
                <c:pt idx="8">
                  <c:v>73</c:v>
                </c:pt>
                <c:pt idx="9">
                  <c:v>75</c:v>
                </c:pt>
              </c:strCache>
            </c:strRef>
          </c:cat>
          <c:val>
            <c:numRef>
              <c:f>'PIVOT TABLE'!$C$207:$C$217</c:f>
              <c:numCache>
                <c:formatCode>General</c:formatCode>
                <c:ptCount val="10"/>
                <c:pt idx="0">
                  <c:v>254</c:v>
                </c:pt>
                <c:pt idx="1">
                  <c:v>430</c:v>
                </c:pt>
                <c:pt idx="2">
                  <c:v>329</c:v>
                </c:pt>
                <c:pt idx="3">
                  <c:v>292</c:v>
                </c:pt>
                <c:pt idx="4">
                  <c:v>280</c:v>
                </c:pt>
                <c:pt idx="5">
                  <c:v>266</c:v>
                </c:pt>
                <c:pt idx="6">
                  <c:v>367</c:v>
                </c:pt>
                <c:pt idx="7">
                  <c:v>270</c:v>
                </c:pt>
                <c:pt idx="8">
                  <c:v>264</c:v>
                </c:pt>
                <c:pt idx="9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7-4D83-B7EA-396322059F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8717823"/>
        <c:axId val="188721183"/>
        <c:axId val="0"/>
      </c:bar3DChart>
      <c:catAx>
        <c:axId val="18871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21183"/>
        <c:crosses val="autoZero"/>
        <c:auto val="1"/>
        <c:lblAlgn val="ctr"/>
        <c:lblOffset val="100"/>
        <c:noMultiLvlLbl val="0"/>
      </c:catAx>
      <c:valAx>
        <c:axId val="18872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1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112</c:v>
              </c:pt>
              <c:pt idx="1">
                <c:v>88</c:v>
              </c:pt>
            </c:numLit>
          </c:val>
          <c:extLst>
            <c:ext xmlns:c16="http://schemas.microsoft.com/office/drawing/2014/chart" uri="{C3380CC4-5D6E-409C-BE32-E72D297353CC}">
              <c16:uniqueId val="{00000000-9580-4C59-AF8B-9B0E19D8063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18-25</c:v>
              </c:pt>
              <c:pt idx="1">
                <c:v>26-35</c:v>
              </c:pt>
              <c:pt idx="2">
                <c:v>36-45</c:v>
              </c:pt>
              <c:pt idx="3">
                <c:v>46-55</c:v>
              </c:pt>
              <c:pt idx="4">
                <c:v>56-65</c:v>
              </c:pt>
              <c:pt idx="5">
                <c:v>66-75</c:v>
              </c:pt>
            </c:strLit>
          </c:cat>
          <c:val>
            <c:numLit>
              <c:formatCode>General</c:formatCode>
              <c:ptCount val="6"/>
              <c:pt idx="0">
                <c:v>2595</c:v>
              </c:pt>
              <c:pt idx="1">
                <c:v>7024</c:v>
              </c:pt>
              <c:pt idx="2">
                <c:v>4604</c:v>
              </c:pt>
              <c:pt idx="3">
                <c:v>3411</c:v>
              </c:pt>
              <c:pt idx="4">
                <c:v>1531</c:v>
              </c:pt>
              <c:pt idx="5">
                <c:v>935</c:v>
              </c:pt>
            </c:numLit>
          </c:val>
          <c:extLst>
            <c:ext xmlns:c16="http://schemas.microsoft.com/office/drawing/2014/chart" uri="{C3380CC4-5D6E-409C-BE32-E72D297353CC}">
              <c16:uniqueId val="{00000000-41FA-4232-9FC5-E89E003B31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48468895"/>
        <c:axId val="748468415"/>
        <c:axId val="0"/>
      </c:bar3DChart>
      <c:catAx>
        <c:axId val="74846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468415"/>
        <c:crosses val="autoZero"/>
        <c:auto val="1"/>
        <c:lblAlgn val="ctr"/>
        <c:lblOffset val="100"/>
        <c:noMultiLvlLbl val="0"/>
      </c:catAx>
      <c:valAx>
        <c:axId val="7484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46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[starbucks-Transactional-data PROJECT.xlsx]PIVOT TABLE!PivotTable10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TABLE'!$C$45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TABLE'!$B$46:$B$48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TABLE'!$C$46:$C$48</c:f>
              <c:numCache>
                <c:formatCode>General</c:formatCode>
                <c:ptCount val="2"/>
                <c:pt idx="0">
                  <c:v>6636</c:v>
                </c:pt>
                <c:pt idx="1">
                  <c:v>5476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9-4C5A-887D-43FB96FE9F8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[starbucks-Transactional-data PROJECT.xlsx]PIVOT TABLE!PivotTable11</c:name>
    <c:fmtId val="2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TABLE'!$C$64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TABLE'!$B$65:$B$76</c:f>
              <c:strCache>
                <c:ptCount val="11"/>
                <c:pt idx="0">
                  <c:v>Banksport</c:v>
                </c:pt>
                <c:pt idx="1">
                  <c:v>Chapmanview</c:v>
                </c:pt>
                <c:pt idx="2">
                  <c:v>East Jennifer</c:v>
                </c:pt>
                <c:pt idx="3">
                  <c:v>East Michael</c:v>
                </c:pt>
                <c:pt idx="4">
                  <c:v>Elliottland</c:v>
                </c:pt>
                <c:pt idx="5">
                  <c:v>Lake Daleburgh</c:v>
                </c:pt>
                <c:pt idx="6">
                  <c:v>New Denise</c:v>
                </c:pt>
                <c:pt idx="7">
                  <c:v>Ortizton</c:v>
                </c:pt>
                <c:pt idx="8">
                  <c:v>Port Jo</c:v>
                </c:pt>
                <c:pt idx="9">
                  <c:v>South Ericborough</c:v>
                </c:pt>
                <c:pt idx="10">
                  <c:v>Thomasview</c:v>
                </c:pt>
              </c:strCache>
            </c:strRef>
          </c:cat>
          <c:val>
            <c:numRef>
              <c:f>'PIVOT TABLE'!$C$65:$C$76</c:f>
              <c:numCache>
                <c:formatCode>General</c:formatCode>
                <c:ptCount val="11"/>
                <c:pt idx="0">
                  <c:v>99</c:v>
                </c:pt>
                <c:pt idx="1">
                  <c:v>94</c:v>
                </c:pt>
                <c:pt idx="2">
                  <c:v>101</c:v>
                </c:pt>
                <c:pt idx="3">
                  <c:v>150</c:v>
                </c:pt>
                <c:pt idx="4">
                  <c:v>95</c:v>
                </c:pt>
                <c:pt idx="5">
                  <c:v>97</c:v>
                </c:pt>
                <c:pt idx="6">
                  <c:v>93</c:v>
                </c:pt>
                <c:pt idx="7">
                  <c:v>97</c:v>
                </c:pt>
                <c:pt idx="8">
                  <c:v>95</c:v>
                </c:pt>
                <c:pt idx="9">
                  <c:v>93</c:v>
                </c:pt>
                <c:pt idx="1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4-41E2-8228-3E031C0E3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0271647"/>
        <c:axId val="650272127"/>
        <c:axId val="0"/>
      </c:bar3DChart>
      <c:catAx>
        <c:axId val="65027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72127"/>
        <c:crosses val="autoZero"/>
        <c:auto val="1"/>
        <c:lblAlgn val="ctr"/>
        <c:lblOffset val="100"/>
        <c:noMultiLvlLbl val="0"/>
      </c:catAx>
      <c:valAx>
        <c:axId val="65027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7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[starbucks-Transactional-data PROJECT.xlsx]PIVOT TABLE!PivotTable12</c:name>
    <c:fmtId val="2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TABLE'!$C$89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TABLE'!$B$90:$B$96</c:f>
              <c:strCache>
                <c:ptCount val="6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56-65</c:v>
                </c:pt>
                <c:pt idx="5">
                  <c:v>66-75</c:v>
                </c:pt>
              </c:strCache>
            </c:strRef>
          </c:cat>
          <c:val>
            <c:numRef>
              <c:f>'PIVOT TABLE'!$C$90:$C$96</c:f>
              <c:numCache>
                <c:formatCode>General</c:formatCode>
                <c:ptCount val="6"/>
                <c:pt idx="0">
                  <c:v>1736</c:v>
                </c:pt>
                <c:pt idx="1">
                  <c:v>4089</c:v>
                </c:pt>
                <c:pt idx="2">
                  <c:v>2594</c:v>
                </c:pt>
                <c:pt idx="3">
                  <c:v>2136</c:v>
                </c:pt>
                <c:pt idx="4">
                  <c:v>940</c:v>
                </c:pt>
                <c:pt idx="5">
                  <c:v>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B-4569-8BFC-F8C66E13FC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53961231"/>
        <c:axId val="253959311"/>
        <c:axId val="0"/>
      </c:bar3DChart>
      <c:catAx>
        <c:axId val="25396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59311"/>
        <c:crosses val="autoZero"/>
        <c:auto val="1"/>
        <c:lblAlgn val="ctr"/>
        <c:lblOffset val="100"/>
        <c:noMultiLvlLbl val="0"/>
      </c:catAx>
      <c:valAx>
        <c:axId val="25395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6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[starbucks-Transactional-data PROJECT.xlsx]PIVOT TABLE!PivotTable13</c:name>
    <c:fmtId val="4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TABLE'!$C$109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TABLE'!$B$110:$B$120</c:f>
              <c:strCache>
                <c:ptCount val="10"/>
                <c:pt idx="0">
                  <c:v>Coffee</c:v>
                </c:pt>
                <c:pt idx="1">
                  <c:v>Coffee;Cold drinks</c:v>
                </c:pt>
                <c:pt idx="2">
                  <c:v>Coffee;Cold drinks;Pastries;Sandwiches</c:v>
                </c:pt>
                <c:pt idx="3">
                  <c:v>Coffee;Juices;Pastries;Sandwiches</c:v>
                </c:pt>
                <c:pt idx="4">
                  <c:v>Coffee;Pastries</c:v>
                </c:pt>
                <c:pt idx="5">
                  <c:v>Coffee;Pastries;Sandwiches</c:v>
                </c:pt>
                <c:pt idx="6">
                  <c:v>Cold drinks</c:v>
                </c:pt>
                <c:pt idx="7">
                  <c:v>Cold drinks;Juices;Pastries</c:v>
                </c:pt>
                <c:pt idx="8">
                  <c:v>Cold drinks;Pastries;Sandwiches</c:v>
                </c:pt>
                <c:pt idx="9">
                  <c:v>Pastries</c:v>
                </c:pt>
              </c:strCache>
            </c:strRef>
          </c:cat>
          <c:val>
            <c:numRef>
              <c:f>'PIVOT TABLE'!$C$110:$C$120</c:f>
              <c:numCache>
                <c:formatCode>0.00%</c:formatCode>
                <c:ptCount val="10"/>
                <c:pt idx="0">
                  <c:v>0.6414872998061818</c:v>
                </c:pt>
                <c:pt idx="1">
                  <c:v>5.9369580740589616E-2</c:v>
                </c:pt>
                <c:pt idx="2">
                  <c:v>3.1724982148321944E-2</c:v>
                </c:pt>
                <c:pt idx="3">
                  <c:v>1.525043354075283E-2</c:v>
                </c:pt>
                <c:pt idx="4">
                  <c:v>3.651943282668571E-2</c:v>
                </c:pt>
                <c:pt idx="5">
                  <c:v>1.616851984086504E-2</c:v>
                </c:pt>
                <c:pt idx="6">
                  <c:v>0.1539324696521473</c:v>
                </c:pt>
                <c:pt idx="7">
                  <c:v>2.0095889013567275E-2</c:v>
                </c:pt>
                <c:pt idx="8">
                  <c:v>1.5097419157400796E-2</c:v>
                </c:pt>
                <c:pt idx="9">
                  <c:v>1.0353973273487707E-2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5-4C5F-B3DF-4EFE8B67475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388888888888886"/>
          <c:y val="0.10845982793817439"/>
          <c:w val="0.33333333333333331"/>
          <c:h val="0.639003718285214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[starbucks-Transactional-data PROJECT.xlsx]PIVOT TABLE!PivotTable14</c:name>
    <c:fmtId val="4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TABLE'!$C$133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TABLE'!$B$134:$B$150</c:f>
              <c:strCache>
                <c:ptCount val="16"/>
                <c:pt idx="0">
                  <c:v>cake</c:v>
                </c:pt>
                <c:pt idx="1">
                  <c:v>Coffee</c:v>
                </c:pt>
                <c:pt idx="2">
                  <c:v>Coffee;Cold drinks</c:v>
                </c:pt>
                <c:pt idx="3">
                  <c:v>Coffee;Cold drinks;Juices;Pastries;Sandwiches</c:v>
                </c:pt>
                <c:pt idx="4">
                  <c:v>Coffee;Cold drinks;Pastries;Sandwiches</c:v>
                </c:pt>
                <c:pt idx="5">
                  <c:v>Coffee;Juices;Pastries;Sandwiches</c:v>
                </c:pt>
                <c:pt idx="6">
                  <c:v>Coffee;Pastries</c:v>
                </c:pt>
                <c:pt idx="7">
                  <c:v>Coffee;Pastries;Sandwiches</c:v>
                </c:pt>
                <c:pt idx="8">
                  <c:v>Coffee;Sandwiches</c:v>
                </c:pt>
                <c:pt idx="9">
                  <c:v>Cold drinks</c:v>
                </c:pt>
                <c:pt idx="10">
                  <c:v>Cold drinks;Juices;Pastries</c:v>
                </c:pt>
                <c:pt idx="11">
                  <c:v>Cold drinks;Never</c:v>
                </c:pt>
                <c:pt idx="12">
                  <c:v>Cold drinks;Pastries</c:v>
                </c:pt>
                <c:pt idx="13">
                  <c:v>Cold drinks;Pastries;Sandwiches</c:v>
                </c:pt>
                <c:pt idx="14">
                  <c:v>Jaws chip</c:v>
                </c:pt>
                <c:pt idx="15">
                  <c:v>Pastries</c:v>
                </c:pt>
              </c:strCache>
            </c:strRef>
          </c:cat>
          <c:val>
            <c:numRef>
              <c:f>'PIVOT TABLE'!$C$134:$C$150</c:f>
              <c:numCache>
                <c:formatCode>General</c:formatCode>
                <c:ptCount val="16"/>
                <c:pt idx="0">
                  <c:v>1</c:v>
                </c:pt>
                <c:pt idx="1">
                  <c:v>122</c:v>
                </c:pt>
                <c:pt idx="2">
                  <c:v>11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8</c:v>
                </c:pt>
                <c:pt idx="7">
                  <c:v>3</c:v>
                </c:pt>
                <c:pt idx="8">
                  <c:v>3</c:v>
                </c:pt>
                <c:pt idx="9">
                  <c:v>32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4-4CC4-8967-F3780E30D60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[starbucks-Transactional-data PROJECT.xlsx]PIVOT TABLE!PivotTable15</c:name>
    <c:fmtId val="5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TABLE'!$C$161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TABLE'!$B$162:$B$175</c:f>
              <c:strCache>
                <c:ptCount val="13"/>
                <c:pt idx="0">
                  <c:v>Cherryborough</c:v>
                </c:pt>
                <c:pt idx="1">
                  <c:v>East Michael</c:v>
                </c:pt>
                <c:pt idx="2">
                  <c:v>Garrettfurt</c:v>
                </c:pt>
                <c:pt idx="3">
                  <c:v>Khanberg</c:v>
                </c:pt>
                <c:pt idx="4">
                  <c:v>Kingshire</c:v>
                </c:pt>
                <c:pt idx="5">
                  <c:v>Lake Alexander</c:v>
                </c:pt>
                <c:pt idx="6">
                  <c:v>Lonnieton</c:v>
                </c:pt>
                <c:pt idx="7">
                  <c:v>Morrisland</c:v>
                </c:pt>
                <c:pt idx="8">
                  <c:v>Port Julie</c:v>
                </c:pt>
                <c:pt idx="9">
                  <c:v>South Johnton</c:v>
                </c:pt>
                <c:pt idx="10">
                  <c:v>Tiffanyside</c:v>
                </c:pt>
                <c:pt idx="11">
                  <c:v>Timothystad</c:v>
                </c:pt>
                <c:pt idx="12">
                  <c:v>Williamsview</c:v>
                </c:pt>
              </c:strCache>
            </c:strRef>
          </c:cat>
          <c:val>
            <c:numRef>
              <c:f>'PIVOT TABLE'!$C$162:$C$175</c:f>
              <c:numCache>
                <c:formatCode>General</c:formatCode>
                <c:ptCount val="13"/>
                <c:pt idx="0">
                  <c:v>120</c:v>
                </c:pt>
                <c:pt idx="1">
                  <c:v>175</c:v>
                </c:pt>
                <c:pt idx="2">
                  <c:v>127</c:v>
                </c:pt>
                <c:pt idx="3">
                  <c:v>103</c:v>
                </c:pt>
                <c:pt idx="4">
                  <c:v>103</c:v>
                </c:pt>
                <c:pt idx="5">
                  <c:v>137</c:v>
                </c:pt>
                <c:pt idx="6">
                  <c:v>103</c:v>
                </c:pt>
                <c:pt idx="7">
                  <c:v>120</c:v>
                </c:pt>
                <c:pt idx="8">
                  <c:v>113</c:v>
                </c:pt>
                <c:pt idx="9">
                  <c:v>103</c:v>
                </c:pt>
                <c:pt idx="10">
                  <c:v>126</c:v>
                </c:pt>
                <c:pt idx="11">
                  <c:v>126</c:v>
                </c:pt>
                <c:pt idx="12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A-494D-9BA3-B6076F1EC4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02064527"/>
        <c:axId val="602065487"/>
        <c:axId val="0"/>
      </c:bar3DChart>
      <c:catAx>
        <c:axId val="60206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65487"/>
        <c:crosses val="autoZero"/>
        <c:auto val="1"/>
        <c:lblAlgn val="ctr"/>
        <c:lblOffset val="100"/>
        <c:noMultiLvlLbl val="0"/>
      </c:catAx>
      <c:valAx>
        <c:axId val="60206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6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0</xdr:row>
      <xdr:rowOff>120650</xdr:rowOff>
    </xdr:from>
    <xdr:to>
      <xdr:col>8</xdr:col>
      <xdr:colOff>444500</xdr:colOff>
      <xdr:row>12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1AAD8F-F47B-2E88-3A34-8523886A8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</xdr:colOff>
      <xdr:row>0</xdr:row>
      <xdr:rowOff>120650</xdr:rowOff>
    </xdr:from>
    <xdr:to>
      <xdr:col>9</xdr:col>
      <xdr:colOff>374650</xdr:colOff>
      <xdr:row>12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05D690-4A81-AA49-45E6-29BCDB4C4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60325</xdr:colOff>
      <xdr:row>17</xdr:row>
      <xdr:rowOff>6350</xdr:rowOff>
    </xdr:from>
    <xdr:to>
      <xdr:col>10</xdr:col>
      <xdr:colOff>425450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8F3202-BA82-030E-3749-C462B040B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12700</xdr:colOff>
      <xdr:row>37</xdr:row>
      <xdr:rowOff>133350</xdr:rowOff>
    </xdr:from>
    <xdr:to>
      <xdr:col>9</xdr:col>
      <xdr:colOff>311150</xdr:colOff>
      <xdr:row>53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A0DE2A-48BD-9176-4C83-D2DDBA616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1787525</xdr:colOff>
      <xdr:row>61</xdr:row>
      <xdr:rowOff>101600</xdr:rowOff>
    </xdr:from>
    <xdr:to>
      <xdr:col>11</xdr:col>
      <xdr:colOff>257175</xdr:colOff>
      <xdr:row>78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01F3E7-68A0-A0C2-A526-882E55603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1812925</xdr:colOff>
      <xdr:row>85</xdr:row>
      <xdr:rowOff>107950</xdr:rowOff>
    </xdr:from>
    <xdr:to>
      <xdr:col>11</xdr:col>
      <xdr:colOff>282575</xdr:colOff>
      <xdr:row>102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80B182-38C4-70A9-14B6-0FE37B270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25400</xdr:colOff>
      <xdr:row>106</xdr:row>
      <xdr:rowOff>38100</xdr:rowOff>
    </xdr:from>
    <xdr:to>
      <xdr:col>11</xdr:col>
      <xdr:colOff>330200</xdr:colOff>
      <xdr:row>123</xdr:row>
      <xdr:rowOff>82550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9A3BC5-9963-FAA7-D3AB-415A01448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9525</xdr:colOff>
      <xdr:row>128</xdr:row>
      <xdr:rowOff>107950</xdr:rowOff>
    </xdr:from>
    <xdr:to>
      <xdr:col>11</xdr:col>
      <xdr:colOff>314325</xdr:colOff>
      <xdr:row>145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2E44B7-858F-7CCF-CB93-D8DD5CE0B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15875</xdr:colOff>
      <xdr:row>157</xdr:row>
      <xdr:rowOff>50800</xdr:rowOff>
    </xdr:from>
    <xdr:to>
      <xdr:col>11</xdr:col>
      <xdr:colOff>320675</xdr:colOff>
      <xdr:row>174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1119096-6371-385B-BBAC-6170957BB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1825625</xdr:colOff>
      <xdr:row>180</xdr:row>
      <xdr:rowOff>120650</xdr:rowOff>
    </xdr:from>
    <xdr:to>
      <xdr:col>11</xdr:col>
      <xdr:colOff>295275</xdr:colOff>
      <xdr:row>198</xdr:row>
      <xdr:rowOff>6350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C84255-4F03-5C1F-EABE-95EA86536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31750</xdr:colOff>
      <xdr:row>226</xdr:row>
      <xdr:rowOff>25400</xdr:rowOff>
    </xdr:from>
    <xdr:to>
      <xdr:col>11</xdr:col>
      <xdr:colOff>336550</xdr:colOff>
      <xdr:row>243</xdr:row>
      <xdr:rowOff>69850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D971511-0A16-4985-A6C9-B97D36500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9525</xdr:colOff>
      <xdr:row>201</xdr:row>
      <xdr:rowOff>0</xdr:rowOff>
    </xdr:from>
    <xdr:to>
      <xdr:col>11</xdr:col>
      <xdr:colOff>314325</xdr:colOff>
      <xdr:row>218</xdr:row>
      <xdr:rowOff>44450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70C7EE4-4781-1F23-149B-F8ACC68FE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90.486799305552" createdVersion="8" refreshedVersion="8" minRefreshableVersion="3" recordCount="200" xr:uid="{01DACA14-9753-4D39-82A3-BC08A038A7AD}">
  <cacheSource type="worksheet">
    <worksheetSource name="Table1"/>
  </cacheSource>
  <cacheFields count="9">
    <cacheField name="CustomerID" numFmtId="0">
      <sharedItems containsSemiMixedTypes="0" containsString="0" containsNumber="1" containsInteger="1" minValue="1" maxValue="200"/>
    </cacheField>
    <cacheField name="Name" numFmtId="0">
      <sharedItems/>
    </cacheField>
    <cacheField name="Location" numFmtId="0">
      <sharedItems count="197">
        <s v="Sheilaport"/>
        <s v="Dixonport"/>
        <s v="Gregoryburgh"/>
        <s v="North David"/>
        <s v="Williamsonshire"/>
        <s v="Shepherdside"/>
        <s v="Brennanland"/>
        <s v="Chapmanview"/>
        <s v="Smithshire"/>
        <s v="Paulaborough"/>
        <s v="East Christopherfurt"/>
        <s v="Banksport"/>
        <s v="Parrishside"/>
        <s v="Rileyburgh"/>
        <s v="Joeltown"/>
        <s v="Scottmouth"/>
        <s v="New Patricia"/>
        <s v="East Barry"/>
        <s v="New Vincent"/>
        <s v="Thomasview"/>
        <s v="East Charles"/>
        <s v="Port Carla"/>
        <s v="Bensonburgh"/>
        <s v="East Jamesstad"/>
        <s v="North Benjamin"/>
        <s v="Fordland"/>
        <s v="New Christopher"/>
        <s v="South Joyce"/>
        <s v="South Kaylaberg"/>
        <s v="North Ryanton"/>
        <s v="Jordanmouth"/>
        <s v="Laurenport"/>
        <s v="Lake Laurie"/>
        <s v="Raymondview"/>
        <s v="South Anthonytown"/>
        <s v="Timothybury"/>
        <s v="Mcdonaldchester"/>
        <s v="Melaniemouth"/>
        <s v="Brettbury"/>
        <s v="Russellmouth"/>
        <s v="South Dariusburgh"/>
        <s v="Andersonfurt"/>
        <s v="Bradton"/>
        <s v="Robinsonton"/>
        <s v="Seanberg"/>
        <s v="North Johnbury"/>
        <s v="Bradyfurt"/>
        <s v="West Mark"/>
        <s v="Kellyshire"/>
        <s v="East Jennifer"/>
        <s v="Jerryview"/>
        <s v="Bobbyfort"/>
        <s v="South Julie"/>
        <s v="North Denisefort"/>
        <s v="North Bryan"/>
        <s v="Port Christychester"/>
        <s v="Santiagoburgh"/>
        <s v="Alexfort"/>
        <s v="West Meghan"/>
        <s v="Michaelchester"/>
        <s v="West Dennis"/>
        <s v="East Jeffrey"/>
        <s v="Lake Melanie"/>
        <s v="New Brianville"/>
        <s v="Wrighthaven"/>
        <s v="Port Mollymouth"/>
        <s v="North Eric"/>
        <s v="West Hunter"/>
        <s v="Richardsonbury"/>
        <s v="East Amanda"/>
        <s v="Vangbury"/>
        <s v="South Lynnstad"/>
        <s v="West Joseph"/>
        <s v="Port Rebecca"/>
        <s v="Robintown"/>
        <s v="Joshuaborough"/>
        <s v="Lauraville"/>
        <s v="New William"/>
        <s v="Rachelbury"/>
        <s v="Garrettfurt"/>
        <s v="East Adammouth"/>
        <s v="Halefort"/>
        <s v="North Amyland"/>
        <s v="Coreyville"/>
        <s v="New Justinville"/>
        <s v="Blakebury"/>
        <s v="North Robinmouth"/>
        <s v="Kyleshire"/>
        <s v="Perezbury"/>
        <s v="Robertfurt"/>
        <s v="Jessicaport"/>
        <s v="Davidton"/>
        <s v="Ericksonbury"/>
        <s v="Davidfort"/>
        <s v="Houstonmouth"/>
        <s v="Andrewton"/>
        <s v="Johnhaven"/>
        <s v="New Daniel"/>
        <s v="New Frederickborough"/>
        <s v="West Joshuahaven"/>
        <s v="Davisside"/>
        <s v="East Michael"/>
        <s v="East Lisaburgh"/>
        <s v="New Andreastad"/>
        <s v="Mcclainshire"/>
        <s v="Pagehaven"/>
        <s v="South Ambermouth"/>
        <s v="Kennethville"/>
        <s v="Lake Caitlin"/>
        <s v="Jamesland"/>
        <s v="Kimberg"/>
        <s v="Angelaborough"/>
        <s v="Baileystad"/>
        <s v="South Wendy"/>
        <s v="Martinland"/>
        <s v="Port Jenniferborough"/>
        <s v="Chavezchester"/>
        <s v="Matthewstad"/>
        <s v="East Elizabethmouth"/>
        <s v="Stephensside"/>
        <s v="North Alyssa"/>
        <s v="East Leslie"/>
        <s v="South Kimberlyfurt"/>
        <s v="Hillmouth"/>
        <s v="Port Elizabethton"/>
        <s v="Melissaville"/>
        <s v="Elliottland"/>
        <s v="West Rebecca"/>
        <s v="Port Elaineberg"/>
        <s v="Jacksonstad"/>
        <s v="Stacyburgh"/>
        <s v="West Alan"/>
        <s v="Waltonfort"/>
        <s v="Lake Omar"/>
        <s v="Nelsonland"/>
        <s v="Pettyburgh"/>
        <s v="Wardhaven"/>
        <s v="South Brandi"/>
        <s v="Hodgeview"/>
        <s v="New Denise"/>
        <s v="New Nicholasfurt"/>
        <s v="Murraychester"/>
        <s v="New Leonardberg"/>
        <s v="Lake Daleburgh"/>
        <s v="South Patriciabury"/>
        <s v="South Garystad"/>
        <s v="New Pamelabury"/>
        <s v="Bensonbury"/>
        <s v="North Michaelton"/>
        <s v="Lake Tabitha"/>
        <s v="Kellymouth"/>
        <s v="Brownland"/>
        <s v="Leonardhaven"/>
        <s v="Deborahport"/>
        <s v="Rachelchester"/>
        <s v="West Christy"/>
        <s v="Reedland"/>
        <s v="Jenniferside"/>
        <s v="New Marie"/>
        <s v="New Eugene"/>
        <s v="Tylerville"/>
        <s v="South Ericborough"/>
        <s v="New Johnny"/>
        <s v="South Justin"/>
        <s v="Justinborough"/>
        <s v="Port Jo"/>
        <s v="North Catherine"/>
        <s v="New Teresa"/>
        <s v="Port Danielleborough"/>
        <s v="North George"/>
        <s v="Zimmermanhaven"/>
        <s v="South Joshuastad"/>
        <s v="Stacyland"/>
        <s v="Jacobsontown"/>
        <s v="North Garytown"/>
        <s v="Wardfort"/>
        <s v="Jenniferport"/>
        <s v="South Colin"/>
        <s v="Port Jonathanland"/>
        <s v="East Gregory"/>
        <s v="Greenemouth"/>
        <s v="Matthewmouth"/>
        <s v="Lake Stephaniemouth"/>
        <s v="Ortizton"/>
        <s v="South Kennethbury"/>
        <s v="East Janetberg"/>
        <s v="Kingshire"/>
        <s v="South Johnton"/>
        <s v="Khanberg"/>
        <s v="Lonnieton"/>
        <s v="Port Julie"/>
        <s v="Cherryborough"/>
        <s v="Morrisland"/>
        <s v="Timothystad"/>
        <s v="Tiffanyside"/>
        <s v="Lake Alexander"/>
        <s v="Williamsview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70" count="51">
        <n v="19"/>
        <n v="21"/>
        <n v="20"/>
        <n v="23"/>
        <n v="31"/>
        <n v="22"/>
        <n v="35"/>
        <n v="64"/>
        <n v="30"/>
        <n v="67"/>
        <n v="58"/>
        <n v="24"/>
        <n v="37"/>
        <n v="52"/>
        <n v="25"/>
        <n v="46"/>
        <n v="54"/>
        <n v="29"/>
        <n v="45"/>
        <n v="40"/>
        <n v="60"/>
        <n v="53"/>
        <n v="18"/>
        <n v="49"/>
        <n v="42"/>
        <n v="36"/>
        <n v="65"/>
        <n v="48"/>
        <n v="50"/>
        <n v="27"/>
        <n v="33"/>
        <n v="59"/>
        <n v="47"/>
        <n v="51"/>
        <n v="69"/>
        <n v="70"/>
        <n v="63"/>
        <n v="43"/>
        <n v="68"/>
        <n v="32"/>
        <n v="26"/>
        <n v="57"/>
        <n v="38"/>
        <n v="55"/>
        <n v="34"/>
        <n v="66"/>
        <n v="39"/>
        <n v="44"/>
        <n v="28"/>
        <n v="56"/>
        <n v="41"/>
      </sharedItems>
    </cacheField>
    <cacheField name="Average Purchase ($)" numFmtId="0">
      <sharedItems containsSemiMixedTypes="0" containsString="0" containsNumber="1" containsInteger="1" minValue="15" maxValue="137"/>
    </cacheField>
    <cacheField name="Frequency (for visits)" numFmtId="0">
      <sharedItems containsSemiMixedTypes="0" containsString="0" containsNumber="1" containsInteger="1" minValue="1" maxValue="99" count="84">
        <n v="39"/>
        <n v="81"/>
        <n v="6"/>
        <n v="77"/>
        <n v="40"/>
        <n v="76"/>
        <n v="94"/>
        <n v="3"/>
        <n v="72"/>
        <n v="14"/>
        <n v="99"/>
        <n v="15"/>
        <n v="13"/>
        <n v="79"/>
        <n v="35"/>
        <n v="66"/>
        <n v="29"/>
        <n v="98"/>
        <n v="73"/>
        <n v="5"/>
        <n v="82"/>
        <n v="32"/>
        <n v="61"/>
        <n v="31"/>
        <n v="87"/>
        <n v="4"/>
        <n v="92"/>
        <n v="17"/>
        <n v="26"/>
        <n v="75"/>
        <n v="36"/>
        <n v="28"/>
        <n v="65"/>
        <n v="55"/>
        <n v="47"/>
        <n v="42"/>
        <n v="52"/>
        <n v="60"/>
        <n v="54"/>
        <n v="45"/>
        <n v="41"/>
        <n v="50"/>
        <n v="46"/>
        <n v="51"/>
        <n v="56"/>
        <n v="59"/>
        <n v="48"/>
        <n v="49"/>
        <n v="53"/>
        <n v="44"/>
        <n v="57"/>
        <n v="58"/>
        <n v="43"/>
        <n v="91"/>
        <n v="95"/>
        <n v="11"/>
        <n v="9"/>
        <n v="34"/>
        <n v="71"/>
        <n v="88"/>
        <n v="7"/>
        <n v="10"/>
        <n v="93"/>
        <n v="12"/>
        <n v="97"/>
        <n v="74"/>
        <n v="22"/>
        <n v="90"/>
        <n v="20"/>
        <n v="16"/>
        <n v="89"/>
        <n v="1"/>
        <n v="78"/>
        <n v="83"/>
        <n v="27"/>
        <n v="63"/>
        <n v="86"/>
        <n v="69"/>
        <n v="24"/>
        <n v="68"/>
        <n v="85"/>
        <n v="23"/>
        <n v="8"/>
        <n v="18"/>
      </sharedItems>
    </cacheField>
    <cacheField name="purchased at Starbucks" numFmtId="0">
      <sharedItems count="16">
        <s v="Coffee"/>
        <s v="Cold drinks;Pastries"/>
        <s v="Coffee;Sandwiches"/>
        <s v="Cold drinks"/>
        <s v="Coffee;Cold drinks"/>
        <s v="Cold drinks;Pastries;Sandwiches"/>
        <s v="Coffee;Juices;Pastries;Sandwiches"/>
        <s v="Coffee;Pastries;Sandwiches"/>
        <s v="Coffee;Pastries"/>
        <s v="Cold drinks;Juices;Pastries"/>
        <s v="Coffee;Cold drinks;Pastries;Sandwiches"/>
        <s v="Jaws chip"/>
        <s v="cake"/>
        <s v="Pastries"/>
        <s v="Cold drinks;Never"/>
        <s v="Coffee;Cold drinks;Juices;Pastries;Sandwiches"/>
      </sharedItems>
    </cacheField>
    <cacheField name="Age group" numFmtId="0">
      <sharedItems count="6">
        <s v="18-25"/>
        <s v="26-35"/>
        <s v="56-65"/>
        <s v="66-75"/>
        <s v="36-45"/>
        <s v="46-5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90.535490740738" backgroundQuery="1" createdVersion="8" refreshedVersion="8" minRefreshableVersion="3" recordCount="0" supportSubquery="1" supportAdvancedDrill="1" xr:uid="{DA48E066-ECB9-4F12-8834-24693E9FEACC}">
  <cacheSource type="external" connectionId="1"/>
  <cacheFields count="2">
    <cacheField name="[Table1].[High Spending Customers].[High Spending Customers]" caption="High Spending Customers" numFmtId="0" hierarchy="9" level="1">
      <sharedItems count="2">
        <s v="NO"/>
        <s v="YES"/>
      </sharedItems>
    </cacheField>
    <cacheField name="[Measures].[Sum of CustomerID]" caption="Sum of CustomerID" numFmtId="0" hierarchy="12" level="32767"/>
  </cacheFields>
  <cacheHierarchies count="13">
    <cacheHierarchy uniqueName="[Table1].[CustomerID]" caption="CustomerID" attribute="1" defaultMemberUniqueName="[Table1].[CustomerID].[All]" allUniqueName="[Table1].[CustomerID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Location]" caption="Location" attribute="1" defaultMemberUniqueName="[Table1].[Location].[All]" allUniqueName="[Table1].[Location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Age]" caption="Age" attribute="1" defaultMemberUniqueName="[Table1].[Age].[All]" allUniqueName="[Table1].[Age].[All]" dimensionUniqueName="[Table1]" displayFolder="" count="0" memberValueDatatype="20" unbalanced="0"/>
    <cacheHierarchy uniqueName="[Table1].[Average Purchase ($)]" caption="Average Purchase ($)" attribute="1" defaultMemberUniqueName="[Table1].[Average Purchase ($)].[All]" allUniqueName="[Table1].[Average Purchase ($)].[All]" dimensionUniqueName="[Table1]" displayFolder="" count="0" memberValueDatatype="20" unbalanced="0"/>
    <cacheHierarchy uniqueName="[Table1].[Frequency (for visits)]" caption="Frequency (for visits)" attribute="1" defaultMemberUniqueName="[Table1].[Frequency (for visits)].[All]" allUniqueName="[Table1].[Frequency (for visits)].[All]" dimensionUniqueName="[Table1]" displayFolder="" count="0" memberValueDatatype="20" unbalanced="0"/>
    <cacheHierarchy uniqueName="[Table1].[purchased at Starbucks]" caption="purchased at Starbucks" attribute="1" defaultMemberUniqueName="[Table1].[purchased at Starbucks].[All]" allUniqueName="[Table1].[purchased at Starbucks].[All]" dimensionUniqueName="[Table1]" displayFolder="" count="0" memberValueDatatype="130" unbalanced="0"/>
    <cacheHierarchy uniqueName="[Table1].[Age group]" caption="Age group" attribute="1" defaultMemberUniqueName="[Table1].[Age group].[All]" allUniqueName="[Table1].[Age group].[All]" dimensionUniqueName="[Table1]" displayFolder="" count="0" memberValueDatatype="130" unbalanced="0"/>
    <cacheHierarchy uniqueName="[Table1].[High Spending Customers]" caption="High Spending Customers" attribute="1" defaultMemberUniqueName="[Table1].[High Spending Customers].[All]" allUniqueName="[Table1].[High Spending Customers].[All]" dimensionUniqueName="[Table1]" displayFolder="" count="2" memberValueDatatype="130" unbalanced="0">
      <fieldsUsage count="2">
        <fieldUsage x="-1"/>
        <fieldUsage x="0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CustomerID]" caption="Sum of CustomerID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s v="Stephanie Alvarez"/>
    <x v="0"/>
    <x v="0"/>
    <x v="0"/>
    <n v="15"/>
    <x v="0"/>
    <x v="0"/>
    <x v="0"/>
  </r>
  <r>
    <n v="2"/>
    <s v="Casey Diaz"/>
    <x v="1"/>
    <x v="0"/>
    <x v="1"/>
    <n v="15"/>
    <x v="1"/>
    <x v="1"/>
    <x v="0"/>
  </r>
  <r>
    <n v="3"/>
    <s v="John Barrett"/>
    <x v="2"/>
    <x v="1"/>
    <x v="2"/>
    <n v="16"/>
    <x v="2"/>
    <x v="0"/>
    <x v="0"/>
  </r>
  <r>
    <n v="4"/>
    <s v="Sara Beck"/>
    <x v="3"/>
    <x v="1"/>
    <x v="3"/>
    <n v="16"/>
    <x v="3"/>
    <x v="0"/>
    <x v="0"/>
  </r>
  <r>
    <n v="5"/>
    <s v="Tracey Kim"/>
    <x v="4"/>
    <x v="1"/>
    <x v="4"/>
    <n v="17"/>
    <x v="4"/>
    <x v="2"/>
    <x v="1"/>
  </r>
  <r>
    <n v="6"/>
    <s v="Kelly Ho"/>
    <x v="5"/>
    <x v="1"/>
    <x v="5"/>
    <n v="17"/>
    <x v="5"/>
    <x v="3"/>
    <x v="0"/>
  </r>
  <r>
    <n v="7"/>
    <s v="Karen Brady"/>
    <x v="6"/>
    <x v="1"/>
    <x v="6"/>
    <n v="18"/>
    <x v="2"/>
    <x v="0"/>
    <x v="1"/>
  </r>
  <r>
    <n v="8"/>
    <s v="Monica Burnett"/>
    <x v="7"/>
    <x v="1"/>
    <x v="3"/>
    <n v="18"/>
    <x v="6"/>
    <x v="4"/>
    <x v="0"/>
  </r>
  <r>
    <n v="9"/>
    <s v="Erica Woods"/>
    <x v="8"/>
    <x v="0"/>
    <x v="7"/>
    <n v="19"/>
    <x v="7"/>
    <x v="3"/>
    <x v="2"/>
  </r>
  <r>
    <n v="10"/>
    <s v="James Turner"/>
    <x v="9"/>
    <x v="1"/>
    <x v="8"/>
    <n v="19"/>
    <x v="8"/>
    <x v="0"/>
    <x v="1"/>
  </r>
  <r>
    <n v="11"/>
    <s v="Nicholas Savage"/>
    <x v="10"/>
    <x v="0"/>
    <x v="9"/>
    <n v="19"/>
    <x v="9"/>
    <x v="3"/>
    <x v="3"/>
  </r>
  <r>
    <n v="12"/>
    <s v="Rhonda Chavez"/>
    <x v="11"/>
    <x v="1"/>
    <x v="6"/>
    <n v="19"/>
    <x v="10"/>
    <x v="0"/>
    <x v="1"/>
  </r>
  <r>
    <n v="13"/>
    <s v="Nicole Mcdaniel"/>
    <x v="12"/>
    <x v="1"/>
    <x v="10"/>
    <n v="20"/>
    <x v="11"/>
    <x v="2"/>
    <x v="2"/>
  </r>
  <r>
    <n v="14"/>
    <s v="Samuel Dickerson"/>
    <x v="13"/>
    <x v="1"/>
    <x v="11"/>
    <n v="20"/>
    <x v="3"/>
    <x v="0"/>
    <x v="0"/>
  </r>
  <r>
    <n v="15"/>
    <s v="Zachary Sullivan"/>
    <x v="14"/>
    <x v="0"/>
    <x v="12"/>
    <n v="20"/>
    <x v="12"/>
    <x v="0"/>
    <x v="4"/>
  </r>
  <r>
    <n v="16"/>
    <s v="Mrs. Kathleen Oneal"/>
    <x v="15"/>
    <x v="0"/>
    <x v="5"/>
    <n v="20"/>
    <x v="13"/>
    <x v="0"/>
    <x v="0"/>
  </r>
  <r>
    <n v="17"/>
    <s v="Matthew Kennedy"/>
    <x v="16"/>
    <x v="1"/>
    <x v="6"/>
    <n v="21"/>
    <x v="14"/>
    <x v="0"/>
    <x v="1"/>
  </r>
  <r>
    <n v="18"/>
    <s v="Heather Harris"/>
    <x v="17"/>
    <x v="0"/>
    <x v="2"/>
    <n v="21"/>
    <x v="15"/>
    <x v="0"/>
    <x v="0"/>
  </r>
  <r>
    <n v="19"/>
    <s v="Andrew Watson"/>
    <x v="18"/>
    <x v="0"/>
    <x v="13"/>
    <n v="23"/>
    <x v="16"/>
    <x v="0"/>
    <x v="5"/>
  </r>
  <r>
    <n v="20"/>
    <s v="Paul Peterson"/>
    <x v="19"/>
    <x v="1"/>
    <x v="6"/>
    <n v="23"/>
    <x v="17"/>
    <x v="3"/>
    <x v="1"/>
  </r>
  <r>
    <n v="21"/>
    <s v="Cory Brown"/>
    <x v="20"/>
    <x v="0"/>
    <x v="6"/>
    <n v="24"/>
    <x v="14"/>
    <x v="0"/>
    <x v="1"/>
  </r>
  <r>
    <n v="22"/>
    <s v="Molly Cruz"/>
    <x v="21"/>
    <x v="0"/>
    <x v="14"/>
    <n v="24"/>
    <x v="18"/>
    <x v="0"/>
    <x v="0"/>
  </r>
  <r>
    <n v="23"/>
    <s v="Gerald Johnston"/>
    <x v="22"/>
    <x v="1"/>
    <x v="15"/>
    <n v="25"/>
    <x v="19"/>
    <x v="0"/>
    <x v="5"/>
  </r>
  <r>
    <n v="24"/>
    <s v="Elijah Barnett"/>
    <x v="23"/>
    <x v="0"/>
    <x v="4"/>
    <n v="25"/>
    <x v="18"/>
    <x v="5"/>
    <x v="1"/>
  </r>
  <r>
    <n v="25"/>
    <s v="Stephen Lozano"/>
    <x v="24"/>
    <x v="1"/>
    <x v="16"/>
    <n v="28"/>
    <x v="9"/>
    <x v="6"/>
    <x v="5"/>
  </r>
  <r>
    <n v="26"/>
    <s v="Christina Hunter"/>
    <x v="25"/>
    <x v="0"/>
    <x v="17"/>
    <n v="28"/>
    <x v="20"/>
    <x v="4"/>
    <x v="1"/>
  </r>
  <r>
    <n v="27"/>
    <s v="Paul Taylor"/>
    <x v="26"/>
    <x v="1"/>
    <x v="18"/>
    <n v="28"/>
    <x v="21"/>
    <x v="0"/>
    <x v="4"/>
  </r>
  <r>
    <n v="28"/>
    <s v="Samantha Wells"/>
    <x v="27"/>
    <x v="0"/>
    <x v="6"/>
    <n v="28"/>
    <x v="22"/>
    <x v="0"/>
    <x v="1"/>
  </r>
  <r>
    <n v="29"/>
    <s v="Dawn Nelson"/>
    <x v="28"/>
    <x v="1"/>
    <x v="19"/>
    <n v="29"/>
    <x v="23"/>
    <x v="0"/>
    <x v="4"/>
  </r>
  <r>
    <n v="30"/>
    <s v="James White"/>
    <x v="29"/>
    <x v="1"/>
    <x v="3"/>
    <n v="29"/>
    <x v="24"/>
    <x v="0"/>
    <x v="0"/>
  </r>
  <r>
    <n v="31"/>
    <s v="Angela Williamson"/>
    <x v="30"/>
    <x v="0"/>
    <x v="20"/>
    <n v="30"/>
    <x v="25"/>
    <x v="7"/>
    <x v="2"/>
  </r>
  <r>
    <n v="32"/>
    <s v="Veronica Moses"/>
    <x v="31"/>
    <x v="1"/>
    <x v="1"/>
    <n v="30"/>
    <x v="18"/>
    <x v="8"/>
    <x v="0"/>
  </r>
  <r>
    <n v="33"/>
    <s v="Debra Hamilton"/>
    <x v="32"/>
    <x v="0"/>
    <x v="21"/>
    <n v="33"/>
    <x v="25"/>
    <x v="0"/>
    <x v="5"/>
  </r>
  <r>
    <n v="34"/>
    <s v="Stacie Oliver DVM"/>
    <x v="33"/>
    <x v="0"/>
    <x v="22"/>
    <n v="33"/>
    <x v="26"/>
    <x v="0"/>
    <x v="0"/>
  </r>
  <r>
    <n v="35"/>
    <s v="Jason Moore"/>
    <x v="34"/>
    <x v="1"/>
    <x v="23"/>
    <n v="33"/>
    <x v="9"/>
    <x v="0"/>
    <x v="5"/>
  </r>
  <r>
    <n v="36"/>
    <s v="Gary Joyce"/>
    <x v="35"/>
    <x v="1"/>
    <x v="1"/>
    <n v="33"/>
    <x v="1"/>
    <x v="0"/>
    <x v="0"/>
  </r>
  <r>
    <n v="37"/>
    <s v="Ashley Page"/>
    <x v="36"/>
    <x v="1"/>
    <x v="24"/>
    <n v="34"/>
    <x v="27"/>
    <x v="3"/>
    <x v="4"/>
  </r>
  <r>
    <n v="38"/>
    <s v="John Bush"/>
    <x v="37"/>
    <x v="1"/>
    <x v="8"/>
    <n v="34"/>
    <x v="18"/>
    <x v="0"/>
    <x v="1"/>
  </r>
  <r>
    <n v="39"/>
    <s v="David Williams"/>
    <x v="38"/>
    <x v="1"/>
    <x v="25"/>
    <n v="37"/>
    <x v="28"/>
    <x v="9"/>
    <x v="4"/>
  </r>
  <r>
    <n v="40"/>
    <s v="Kerry Santos"/>
    <x v="39"/>
    <x v="1"/>
    <x v="2"/>
    <n v="37"/>
    <x v="29"/>
    <x v="0"/>
    <x v="0"/>
  </r>
  <r>
    <n v="41"/>
    <s v="Shawn Williams"/>
    <x v="40"/>
    <x v="1"/>
    <x v="26"/>
    <n v="38"/>
    <x v="14"/>
    <x v="0"/>
    <x v="2"/>
  </r>
  <r>
    <n v="42"/>
    <s v="Catherine White"/>
    <x v="41"/>
    <x v="0"/>
    <x v="11"/>
    <n v="38"/>
    <x v="26"/>
    <x v="0"/>
    <x v="0"/>
  </r>
  <r>
    <n v="43"/>
    <s v="Michael May"/>
    <x v="42"/>
    <x v="0"/>
    <x v="27"/>
    <n v="39"/>
    <x v="30"/>
    <x v="0"/>
    <x v="5"/>
  </r>
  <r>
    <n v="44"/>
    <s v="Calvin Allison"/>
    <x v="43"/>
    <x v="1"/>
    <x v="4"/>
    <n v="39"/>
    <x v="22"/>
    <x v="8"/>
    <x v="1"/>
  </r>
  <r>
    <n v="45"/>
    <s v="Bryan Palmer"/>
    <x v="44"/>
    <x v="1"/>
    <x v="23"/>
    <n v="39"/>
    <x v="31"/>
    <x v="0"/>
    <x v="5"/>
  </r>
  <r>
    <n v="46"/>
    <s v="Joseph Carter"/>
    <x v="45"/>
    <x v="1"/>
    <x v="11"/>
    <n v="39"/>
    <x v="32"/>
    <x v="8"/>
    <x v="0"/>
  </r>
  <r>
    <n v="47"/>
    <s v="Matthew Yang"/>
    <x v="46"/>
    <x v="1"/>
    <x v="28"/>
    <n v="40"/>
    <x v="33"/>
    <x v="3"/>
    <x v="5"/>
  </r>
  <r>
    <n v="48"/>
    <s v="Veronica Young"/>
    <x v="47"/>
    <x v="1"/>
    <x v="29"/>
    <n v="40"/>
    <x v="34"/>
    <x v="0"/>
    <x v="1"/>
  </r>
  <r>
    <n v="49"/>
    <s v="Angela Ford"/>
    <x v="48"/>
    <x v="1"/>
    <x v="17"/>
    <n v="40"/>
    <x v="35"/>
    <x v="3"/>
    <x v="1"/>
  </r>
  <r>
    <n v="50"/>
    <s v="Gary Martin"/>
    <x v="49"/>
    <x v="1"/>
    <x v="4"/>
    <n v="40"/>
    <x v="35"/>
    <x v="3"/>
    <x v="1"/>
  </r>
  <r>
    <n v="51"/>
    <s v="Bradley James"/>
    <x v="50"/>
    <x v="1"/>
    <x v="23"/>
    <n v="42"/>
    <x v="36"/>
    <x v="0"/>
    <x v="5"/>
  </r>
  <r>
    <n v="52"/>
    <s v="Susan Quinn"/>
    <x v="51"/>
    <x v="0"/>
    <x v="30"/>
    <n v="42"/>
    <x v="37"/>
    <x v="3"/>
    <x v="1"/>
  </r>
  <r>
    <n v="53"/>
    <s v="James Williams"/>
    <x v="52"/>
    <x v="1"/>
    <x v="4"/>
    <n v="43"/>
    <x v="38"/>
    <x v="9"/>
    <x v="1"/>
  </r>
  <r>
    <n v="54"/>
    <s v="Sarah Schultz"/>
    <x v="53"/>
    <x v="0"/>
    <x v="31"/>
    <n v="43"/>
    <x v="37"/>
    <x v="0"/>
    <x v="2"/>
  </r>
  <r>
    <n v="55"/>
    <s v="Megan Crawford"/>
    <x v="54"/>
    <x v="1"/>
    <x v="28"/>
    <n v="43"/>
    <x v="39"/>
    <x v="0"/>
    <x v="5"/>
  </r>
  <r>
    <n v="56"/>
    <s v="Austin Williams"/>
    <x v="55"/>
    <x v="0"/>
    <x v="32"/>
    <n v="43"/>
    <x v="40"/>
    <x v="0"/>
    <x v="5"/>
  </r>
  <r>
    <n v="57"/>
    <s v="Caitlyn Marks"/>
    <x v="56"/>
    <x v="1"/>
    <x v="33"/>
    <n v="44"/>
    <x v="41"/>
    <x v="4"/>
    <x v="5"/>
  </r>
  <r>
    <n v="58"/>
    <s v="Michelle Lopez"/>
    <x v="57"/>
    <x v="0"/>
    <x v="34"/>
    <n v="44"/>
    <x v="42"/>
    <x v="0"/>
    <x v="3"/>
  </r>
  <r>
    <n v="59"/>
    <s v="Angel Bowen"/>
    <x v="58"/>
    <x v="1"/>
    <x v="29"/>
    <n v="46"/>
    <x v="43"/>
    <x v="0"/>
    <x v="1"/>
  </r>
  <r>
    <n v="60"/>
    <s v="Cynthia Barrett"/>
    <x v="59"/>
    <x v="0"/>
    <x v="21"/>
    <n v="46"/>
    <x v="42"/>
    <x v="3"/>
    <x v="5"/>
  </r>
  <r>
    <n v="61"/>
    <s v="Gina Hunter"/>
    <x v="60"/>
    <x v="0"/>
    <x v="35"/>
    <n v="46"/>
    <x v="44"/>
    <x v="0"/>
    <x v="3"/>
  </r>
  <r>
    <n v="62"/>
    <s v="Jason Owen"/>
    <x v="61"/>
    <x v="0"/>
    <x v="0"/>
    <n v="46"/>
    <x v="33"/>
    <x v="4"/>
    <x v="0"/>
  </r>
  <r>
    <n v="63"/>
    <s v="Jennifer Key"/>
    <x v="62"/>
    <x v="1"/>
    <x v="9"/>
    <n v="47"/>
    <x v="36"/>
    <x v="0"/>
    <x v="3"/>
  </r>
  <r>
    <n v="64"/>
    <s v="Dennis Galvan"/>
    <x v="63"/>
    <x v="1"/>
    <x v="16"/>
    <n v="47"/>
    <x v="45"/>
    <x v="0"/>
    <x v="5"/>
  </r>
  <r>
    <n v="65"/>
    <s v="Cynthia Anderson"/>
    <x v="64"/>
    <x v="0"/>
    <x v="36"/>
    <n v="48"/>
    <x v="43"/>
    <x v="0"/>
    <x v="2"/>
  </r>
  <r>
    <n v="66"/>
    <s v="Laurie Haley"/>
    <x v="49"/>
    <x v="0"/>
    <x v="22"/>
    <n v="48"/>
    <x v="45"/>
    <x v="0"/>
    <x v="0"/>
  </r>
  <r>
    <n v="67"/>
    <s v="Charles Roth"/>
    <x v="65"/>
    <x v="1"/>
    <x v="37"/>
    <n v="48"/>
    <x v="41"/>
    <x v="10"/>
    <x v="4"/>
  </r>
  <r>
    <n v="68"/>
    <s v="Tammy Hughes"/>
    <x v="66"/>
    <x v="1"/>
    <x v="38"/>
    <n v="48"/>
    <x v="46"/>
    <x v="0"/>
    <x v="3"/>
  </r>
  <r>
    <n v="69"/>
    <s v="Wendy Reed"/>
    <x v="67"/>
    <x v="0"/>
    <x v="0"/>
    <n v="48"/>
    <x v="45"/>
    <x v="0"/>
    <x v="0"/>
  </r>
  <r>
    <n v="70"/>
    <s v="Mike Hicks"/>
    <x v="68"/>
    <x v="1"/>
    <x v="39"/>
    <n v="48"/>
    <x v="34"/>
    <x v="3"/>
    <x v="1"/>
  </r>
  <r>
    <n v="71"/>
    <s v="Charles Webb"/>
    <x v="69"/>
    <x v="0"/>
    <x v="35"/>
    <n v="49"/>
    <x v="33"/>
    <x v="0"/>
    <x v="3"/>
  </r>
  <r>
    <n v="72"/>
    <s v="Rachel Barrett"/>
    <x v="70"/>
    <x v="1"/>
    <x v="32"/>
    <n v="49"/>
    <x v="35"/>
    <x v="2"/>
    <x v="5"/>
  </r>
  <r>
    <n v="73"/>
    <s v="Karen Jimenez"/>
    <x v="71"/>
    <x v="1"/>
    <x v="20"/>
    <n v="50"/>
    <x v="47"/>
    <x v="0"/>
    <x v="2"/>
  </r>
  <r>
    <n v="74"/>
    <s v="Erin Maxwell"/>
    <x v="72"/>
    <x v="1"/>
    <x v="20"/>
    <n v="50"/>
    <x v="44"/>
    <x v="3"/>
    <x v="2"/>
  </r>
  <r>
    <n v="75"/>
    <s v="Lori Mercer"/>
    <x v="73"/>
    <x v="0"/>
    <x v="31"/>
    <n v="54"/>
    <x v="34"/>
    <x v="4"/>
    <x v="2"/>
  </r>
  <r>
    <n v="76"/>
    <s v="Dylan Stephens"/>
    <x v="74"/>
    <x v="0"/>
    <x v="40"/>
    <n v="54"/>
    <x v="38"/>
    <x v="0"/>
    <x v="1"/>
  </r>
  <r>
    <n v="77"/>
    <s v="Theodore Lopez"/>
    <x v="75"/>
    <x v="1"/>
    <x v="18"/>
    <n v="54"/>
    <x v="48"/>
    <x v="0"/>
    <x v="4"/>
  </r>
  <r>
    <n v="78"/>
    <s v="Antonio Norris"/>
    <x v="76"/>
    <x v="0"/>
    <x v="19"/>
    <n v="54"/>
    <x v="46"/>
    <x v="0"/>
    <x v="4"/>
  </r>
  <r>
    <n v="79"/>
    <s v="Julie Pearson"/>
    <x v="77"/>
    <x v="1"/>
    <x v="3"/>
    <n v="54"/>
    <x v="36"/>
    <x v="0"/>
    <x v="0"/>
  </r>
  <r>
    <n v="80"/>
    <s v="Steven Phillips"/>
    <x v="78"/>
    <x v="1"/>
    <x v="23"/>
    <n v="54"/>
    <x v="35"/>
    <x v="3"/>
    <x v="5"/>
  </r>
  <r>
    <n v="81"/>
    <s v="Lisa Phillips"/>
    <x v="79"/>
    <x v="0"/>
    <x v="41"/>
    <n v="54"/>
    <x v="43"/>
    <x v="0"/>
    <x v="2"/>
  </r>
  <r>
    <n v="82"/>
    <s v="Susan Curtis"/>
    <x v="80"/>
    <x v="0"/>
    <x v="42"/>
    <n v="54"/>
    <x v="33"/>
    <x v="0"/>
    <x v="4"/>
  </r>
  <r>
    <n v="83"/>
    <s v="Erica Bryant"/>
    <x v="81"/>
    <x v="0"/>
    <x v="9"/>
    <n v="54"/>
    <x v="40"/>
    <x v="3"/>
    <x v="3"/>
  </r>
  <r>
    <n v="84"/>
    <s v="Ashley Gordon"/>
    <x v="82"/>
    <x v="1"/>
    <x v="15"/>
    <n v="54"/>
    <x v="49"/>
    <x v="0"/>
    <x v="5"/>
  </r>
  <r>
    <n v="85"/>
    <s v="Raymond Reyes"/>
    <x v="83"/>
    <x v="1"/>
    <x v="1"/>
    <n v="54"/>
    <x v="50"/>
    <x v="0"/>
    <x v="0"/>
  </r>
  <r>
    <n v="86"/>
    <s v="Adam Welch"/>
    <x v="84"/>
    <x v="0"/>
    <x v="27"/>
    <n v="54"/>
    <x v="42"/>
    <x v="11"/>
    <x v="5"/>
  </r>
  <r>
    <n v="87"/>
    <s v="Kiara Smith"/>
    <x v="85"/>
    <x v="1"/>
    <x v="43"/>
    <n v="57"/>
    <x v="51"/>
    <x v="0"/>
    <x v="5"/>
  </r>
  <r>
    <n v="88"/>
    <s v="Jason Hood"/>
    <x v="86"/>
    <x v="1"/>
    <x v="5"/>
    <n v="57"/>
    <x v="33"/>
    <x v="0"/>
    <x v="0"/>
  </r>
  <r>
    <n v="89"/>
    <s v="Becky Williams"/>
    <x v="87"/>
    <x v="1"/>
    <x v="44"/>
    <n v="58"/>
    <x v="37"/>
    <x v="12"/>
    <x v="1"/>
  </r>
  <r>
    <n v="90"/>
    <s v="John Turner"/>
    <x v="88"/>
    <x v="1"/>
    <x v="28"/>
    <n v="58"/>
    <x v="42"/>
    <x v="3"/>
    <x v="5"/>
  </r>
  <r>
    <n v="91"/>
    <s v="Samuel Hawkins"/>
    <x v="89"/>
    <x v="1"/>
    <x v="38"/>
    <n v="59"/>
    <x v="33"/>
    <x v="0"/>
    <x v="3"/>
  </r>
  <r>
    <n v="92"/>
    <s v="Kimberly Clarke"/>
    <x v="90"/>
    <x v="0"/>
    <x v="22"/>
    <n v="59"/>
    <x v="40"/>
    <x v="8"/>
    <x v="0"/>
  </r>
  <r>
    <n v="93"/>
    <s v="Douglas Frye"/>
    <x v="91"/>
    <x v="0"/>
    <x v="27"/>
    <n v="60"/>
    <x v="47"/>
    <x v="0"/>
    <x v="5"/>
  </r>
  <r>
    <n v="94"/>
    <s v="Kimberly Ramirez"/>
    <x v="92"/>
    <x v="1"/>
    <x v="19"/>
    <n v="60"/>
    <x v="4"/>
    <x v="0"/>
    <x v="4"/>
  </r>
  <r>
    <n v="95"/>
    <s v="Julie Rhodes"/>
    <x v="93"/>
    <x v="1"/>
    <x v="39"/>
    <n v="60"/>
    <x v="35"/>
    <x v="0"/>
    <x v="1"/>
  </r>
  <r>
    <n v="96"/>
    <s v="Nicole Morgan"/>
    <x v="94"/>
    <x v="0"/>
    <x v="11"/>
    <n v="60"/>
    <x v="36"/>
    <x v="3"/>
    <x v="0"/>
  </r>
  <r>
    <n v="97"/>
    <s v="Brandon Brown"/>
    <x v="95"/>
    <x v="1"/>
    <x v="32"/>
    <n v="60"/>
    <x v="34"/>
    <x v="3"/>
    <x v="5"/>
  </r>
  <r>
    <n v="98"/>
    <s v="Timothy Hudson"/>
    <x v="96"/>
    <x v="1"/>
    <x v="29"/>
    <n v="60"/>
    <x v="41"/>
    <x v="13"/>
    <x v="1"/>
  </r>
  <r>
    <n v="99"/>
    <s v="Robert May"/>
    <x v="97"/>
    <x v="0"/>
    <x v="27"/>
    <n v="61"/>
    <x v="35"/>
    <x v="0"/>
    <x v="5"/>
  </r>
  <r>
    <n v="100"/>
    <s v="Sara Steele"/>
    <x v="98"/>
    <x v="0"/>
    <x v="2"/>
    <n v="61"/>
    <x v="47"/>
    <x v="0"/>
    <x v="0"/>
  </r>
  <r>
    <n v="101"/>
    <s v="Rebecca Lucero"/>
    <x v="99"/>
    <x v="1"/>
    <x v="3"/>
    <n v="62"/>
    <x v="40"/>
    <x v="3"/>
    <x v="0"/>
  </r>
  <r>
    <n v="102"/>
    <s v="Caitlyn Ware"/>
    <x v="100"/>
    <x v="1"/>
    <x v="23"/>
    <n v="62"/>
    <x v="46"/>
    <x v="0"/>
    <x v="5"/>
  </r>
  <r>
    <n v="103"/>
    <s v="Brian Wright"/>
    <x v="101"/>
    <x v="0"/>
    <x v="9"/>
    <n v="62"/>
    <x v="45"/>
    <x v="0"/>
    <x v="3"/>
  </r>
  <r>
    <n v="104"/>
    <s v="Ryan Simmons"/>
    <x v="102"/>
    <x v="0"/>
    <x v="40"/>
    <n v="62"/>
    <x v="33"/>
    <x v="8"/>
    <x v="1"/>
  </r>
  <r>
    <n v="105"/>
    <s v="Carrie Gallegos"/>
    <x v="103"/>
    <x v="0"/>
    <x v="23"/>
    <n v="62"/>
    <x v="44"/>
    <x v="13"/>
    <x v="5"/>
  </r>
  <r>
    <n v="106"/>
    <s v="Harold Thompson"/>
    <x v="104"/>
    <x v="1"/>
    <x v="1"/>
    <n v="62"/>
    <x v="35"/>
    <x v="3"/>
    <x v="0"/>
  </r>
  <r>
    <n v="107"/>
    <s v="John Carroll"/>
    <x v="105"/>
    <x v="1"/>
    <x v="45"/>
    <n v="63"/>
    <x v="41"/>
    <x v="0"/>
    <x v="3"/>
  </r>
  <r>
    <n v="108"/>
    <s v="Jack Munoz"/>
    <x v="106"/>
    <x v="0"/>
    <x v="16"/>
    <n v="63"/>
    <x v="42"/>
    <x v="14"/>
    <x v="5"/>
  </r>
  <r>
    <n v="109"/>
    <s v="Mark Smith"/>
    <x v="107"/>
    <x v="0"/>
    <x v="38"/>
    <n v="63"/>
    <x v="52"/>
    <x v="0"/>
    <x v="3"/>
  </r>
  <r>
    <n v="110"/>
    <s v="John Hill"/>
    <x v="108"/>
    <x v="0"/>
    <x v="45"/>
    <n v="63"/>
    <x v="46"/>
    <x v="8"/>
    <x v="3"/>
  </r>
  <r>
    <n v="111"/>
    <s v="Kathy Wright"/>
    <x v="109"/>
    <x v="0"/>
    <x v="26"/>
    <n v="63"/>
    <x v="36"/>
    <x v="3"/>
    <x v="2"/>
  </r>
  <r>
    <n v="112"/>
    <s v="Spencer Gonzalez"/>
    <x v="110"/>
    <x v="1"/>
    <x v="0"/>
    <n v="63"/>
    <x v="38"/>
    <x v="3"/>
    <x v="0"/>
  </r>
  <r>
    <n v="113"/>
    <s v="Austin Carrillo"/>
    <x v="111"/>
    <x v="1"/>
    <x v="42"/>
    <n v="64"/>
    <x v="35"/>
    <x v="0"/>
    <x v="4"/>
  </r>
  <r>
    <n v="114"/>
    <s v="Jerry Church"/>
    <x v="112"/>
    <x v="0"/>
    <x v="0"/>
    <n v="64"/>
    <x v="42"/>
    <x v="3"/>
    <x v="0"/>
  </r>
  <r>
    <n v="115"/>
    <s v="Kimberly Turner"/>
    <x v="113"/>
    <x v="1"/>
    <x v="22"/>
    <n v="65"/>
    <x v="46"/>
    <x v="3"/>
    <x v="0"/>
  </r>
  <r>
    <n v="116"/>
    <s v="Kendra Simpson"/>
    <x v="114"/>
    <x v="1"/>
    <x v="0"/>
    <n v="65"/>
    <x v="41"/>
    <x v="3"/>
    <x v="0"/>
  </r>
  <r>
    <n v="117"/>
    <s v="Felicia Cruz"/>
    <x v="115"/>
    <x v="1"/>
    <x v="36"/>
    <n v="65"/>
    <x v="52"/>
    <x v="3"/>
    <x v="2"/>
  </r>
  <r>
    <n v="118"/>
    <s v="Ann Harmon"/>
    <x v="116"/>
    <x v="1"/>
    <x v="23"/>
    <n v="65"/>
    <x v="45"/>
    <x v="0"/>
    <x v="5"/>
  </r>
  <r>
    <n v="119"/>
    <s v="Jeffrey Goodwin"/>
    <x v="117"/>
    <x v="1"/>
    <x v="33"/>
    <n v="67"/>
    <x v="52"/>
    <x v="15"/>
    <x v="5"/>
  </r>
  <r>
    <n v="120"/>
    <s v="Beth Camacho"/>
    <x v="118"/>
    <x v="1"/>
    <x v="28"/>
    <n v="67"/>
    <x v="50"/>
    <x v="4"/>
    <x v="5"/>
  </r>
  <r>
    <n v="121"/>
    <s v="Dr. Jessica Santana"/>
    <x v="119"/>
    <x v="0"/>
    <x v="29"/>
    <n v="67"/>
    <x v="44"/>
    <x v="0"/>
    <x v="1"/>
  </r>
  <r>
    <n v="122"/>
    <s v="Olivia Travis"/>
    <x v="120"/>
    <x v="1"/>
    <x v="42"/>
    <n v="67"/>
    <x v="4"/>
    <x v="0"/>
    <x v="4"/>
  </r>
  <r>
    <n v="123"/>
    <s v="Angela Cole"/>
    <x v="121"/>
    <x v="1"/>
    <x v="19"/>
    <n v="69"/>
    <x v="51"/>
    <x v="0"/>
    <x v="4"/>
  </r>
  <r>
    <n v="124"/>
    <s v="Monica Wood"/>
    <x v="122"/>
    <x v="0"/>
    <x v="46"/>
    <n v="69"/>
    <x v="53"/>
    <x v="0"/>
    <x v="4"/>
  </r>
  <r>
    <n v="125"/>
    <s v="Joseph Lamb DVM"/>
    <x v="123"/>
    <x v="1"/>
    <x v="3"/>
    <n v="70"/>
    <x v="16"/>
    <x v="0"/>
    <x v="0"/>
  </r>
  <r>
    <n v="126"/>
    <s v="Crystal Rios"/>
    <x v="124"/>
    <x v="1"/>
    <x v="4"/>
    <n v="70"/>
    <x v="3"/>
    <x v="5"/>
    <x v="1"/>
  </r>
  <r>
    <n v="127"/>
    <s v="Julie James"/>
    <x v="125"/>
    <x v="0"/>
    <x v="37"/>
    <n v="71"/>
    <x v="14"/>
    <x v="6"/>
    <x v="4"/>
  </r>
  <r>
    <n v="128"/>
    <s v="Anita Howell"/>
    <x v="126"/>
    <x v="0"/>
    <x v="19"/>
    <n v="71"/>
    <x v="54"/>
    <x v="4"/>
    <x v="4"/>
  </r>
  <r>
    <n v="129"/>
    <s v="Sheryl Hernandez"/>
    <x v="127"/>
    <x v="0"/>
    <x v="31"/>
    <n v="71"/>
    <x v="55"/>
    <x v="0"/>
    <x v="2"/>
  </r>
  <r>
    <n v="130"/>
    <s v="Cheryl Hoffman"/>
    <x v="128"/>
    <x v="0"/>
    <x v="42"/>
    <n v="71"/>
    <x v="29"/>
    <x v="0"/>
    <x v="4"/>
  </r>
  <r>
    <n v="131"/>
    <s v="Valerie Burton MD"/>
    <x v="129"/>
    <x v="0"/>
    <x v="32"/>
    <n v="71"/>
    <x v="56"/>
    <x v="0"/>
    <x v="5"/>
  </r>
  <r>
    <n v="132"/>
    <s v="Frank Davis"/>
    <x v="130"/>
    <x v="0"/>
    <x v="46"/>
    <n v="71"/>
    <x v="29"/>
    <x v="0"/>
    <x v="4"/>
  </r>
  <r>
    <n v="133"/>
    <s v="Michelle Michael"/>
    <x v="131"/>
    <x v="1"/>
    <x v="14"/>
    <n v="72"/>
    <x v="57"/>
    <x v="7"/>
    <x v="0"/>
  </r>
  <r>
    <n v="134"/>
    <s v="Michael Wilson"/>
    <x v="132"/>
    <x v="1"/>
    <x v="4"/>
    <n v="72"/>
    <x v="58"/>
    <x v="8"/>
    <x v="1"/>
  </r>
  <r>
    <n v="135"/>
    <s v="Cynthia Bell"/>
    <x v="79"/>
    <x v="0"/>
    <x v="2"/>
    <n v="73"/>
    <x v="19"/>
    <x v="0"/>
    <x v="0"/>
  </r>
  <r>
    <n v="136"/>
    <s v="Sean Henry"/>
    <x v="133"/>
    <x v="1"/>
    <x v="17"/>
    <n v="73"/>
    <x v="59"/>
    <x v="0"/>
    <x v="1"/>
  </r>
  <r>
    <n v="137"/>
    <s v="Michael Brown"/>
    <x v="134"/>
    <x v="1"/>
    <x v="47"/>
    <n v="73"/>
    <x v="60"/>
    <x v="0"/>
    <x v="4"/>
  </r>
  <r>
    <n v="138"/>
    <s v="Christopher Johnson"/>
    <x v="135"/>
    <x v="0"/>
    <x v="39"/>
    <n v="73"/>
    <x v="18"/>
    <x v="0"/>
    <x v="1"/>
  </r>
  <r>
    <n v="139"/>
    <s v="Rebecca Bass"/>
    <x v="136"/>
    <x v="0"/>
    <x v="0"/>
    <n v="74"/>
    <x v="61"/>
    <x v="3"/>
    <x v="0"/>
  </r>
  <r>
    <n v="140"/>
    <s v="Deborah Hernandez"/>
    <x v="137"/>
    <x v="1"/>
    <x v="6"/>
    <n v="74"/>
    <x v="8"/>
    <x v="0"/>
    <x v="1"/>
  </r>
  <r>
    <n v="141"/>
    <s v="Juan Pugh"/>
    <x v="138"/>
    <x v="1"/>
    <x v="41"/>
    <n v="75"/>
    <x v="19"/>
    <x v="9"/>
    <x v="2"/>
  </r>
  <r>
    <n v="142"/>
    <s v="Sergio Douglas"/>
    <x v="139"/>
    <x v="0"/>
    <x v="39"/>
    <n v="75"/>
    <x v="62"/>
    <x v="0"/>
    <x v="1"/>
  </r>
  <r>
    <n v="143"/>
    <s v="Paula Wilson"/>
    <x v="140"/>
    <x v="1"/>
    <x v="48"/>
    <n v="76"/>
    <x v="4"/>
    <x v="0"/>
    <x v="1"/>
  </r>
  <r>
    <n v="144"/>
    <s v="Brandon Lynch"/>
    <x v="141"/>
    <x v="1"/>
    <x v="39"/>
    <n v="76"/>
    <x v="24"/>
    <x v="0"/>
    <x v="1"/>
  </r>
  <r>
    <n v="145"/>
    <s v="Lacey Howard"/>
    <x v="142"/>
    <x v="0"/>
    <x v="14"/>
    <n v="77"/>
    <x v="63"/>
    <x v="0"/>
    <x v="0"/>
  </r>
  <r>
    <n v="146"/>
    <s v="Jesse Wilson"/>
    <x v="143"/>
    <x v="0"/>
    <x v="48"/>
    <n v="77"/>
    <x v="64"/>
    <x v="5"/>
    <x v="1"/>
  </r>
  <r>
    <n v="147"/>
    <s v="Kristina Hamilton"/>
    <x v="144"/>
    <x v="0"/>
    <x v="27"/>
    <n v="77"/>
    <x v="30"/>
    <x v="6"/>
    <x v="5"/>
  </r>
  <r>
    <n v="148"/>
    <s v="Jason Young"/>
    <x v="145"/>
    <x v="1"/>
    <x v="39"/>
    <n v="77"/>
    <x v="65"/>
    <x v="4"/>
    <x v="1"/>
  </r>
  <r>
    <n v="149"/>
    <s v="Benjamin Leonard Jr."/>
    <x v="146"/>
    <x v="1"/>
    <x v="44"/>
    <n v="78"/>
    <x v="66"/>
    <x v="0"/>
    <x v="1"/>
  </r>
  <r>
    <n v="150"/>
    <s v="Andrea Sparks"/>
    <x v="147"/>
    <x v="0"/>
    <x v="44"/>
    <n v="78"/>
    <x v="67"/>
    <x v="0"/>
    <x v="1"/>
  </r>
  <r>
    <n v="151"/>
    <s v="Timothy Pham"/>
    <x v="148"/>
    <x v="0"/>
    <x v="37"/>
    <n v="78"/>
    <x v="27"/>
    <x v="0"/>
    <x v="4"/>
  </r>
  <r>
    <n v="152"/>
    <s v="Ronnie Mason"/>
    <x v="149"/>
    <x v="0"/>
    <x v="46"/>
    <n v="78"/>
    <x v="59"/>
    <x v="0"/>
    <x v="4"/>
  </r>
  <r>
    <n v="153"/>
    <s v="Kerry Hanson"/>
    <x v="150"/>
    <x v="1"/>
    <x v="47"/>
    <n v="78"/>
    <x v="68"/>
    <x v="7"/>
    <x v="4"/>
  </r>
  <r>
    <n v="154"/>
    <s v="Kyle Owens"/>
    <x v="151"/>
    <x v="1"/>
    <x v="42"/>
    <n v="78"/>
    <x v="5"/>
    <x v="8"/>
    <x v="4"/>
  </r>
  <r>
    <n v="155"/>
    <s v="Barbara Rivera"/>
    <x v="152"/>
    <x v="1"/>
    <x v="32"/>
    <n v="78"/>
    <x v="69"/>
    <x v="0"/>
    <x v="5"/>
  </r>
  <r>
    <n v="156"/>
    <s v="Sherry Ashley"/>
    <x v="153"/>
    <x v="1"/>
    <x v="29"/>
    <n v="78"/>
    <x v="70"/>
    <x v="0"/>
    <x v="1"/>
  </r>
  <r>
    <n v="157"/>
    <s v="Ricardo Johnson"/>
    <x v="154"/>
    <x v="0"/>
    <x v="12"/>
    <n v="78"/>
    <x v="71"/>
    <x v="0"/>
    <x v="4"/>
  </r>
  <r>
    <n v="158"/>
    <s v="Linda Gibson"/>
    <x v="155"/>
    <x v="1"/>
    <x v="8"/>
    <n v="78"/>
    <x v="72"/>
    <x v="0"/>
    <x v="1"/>
  </r>
  <r>
    <n v="159"/>
    <s v="Carol Jones"/>
    <x v="156"/>
    <x v="0"/>
    <x v="44"/>
    <n v="78"/>
    <x v="71"/>
    <x v="3"/>
    <x v="1"/>
  </r>
  <r>
    <n v="160"/>
    <s v="Andrew Levy"/>
    <x v="157"/>
    <x v="1"/>
    <x v="8"/>
    <n v="78"/>
    <x v="18"/>
    <x v="0"/>
    <x v="1"/>
  </r>
  <r>
    <n v="161"/>
    <s v="Lori Anderson DVM"/>
    <x v="158"/>
    <x v="1"/>
    <x v="49"/>
    <n v="79"/>
    <x v="14"/>
    <x v="9"/>
    <x v="2"/>
  </r>
  <r>
    <n v="162"/>
    <s v="Karen Mcdaniel"/>
    <x v="159"/>
    <x v="1"/>
    <x v="17"/>
    <n v="79"/>
    <x v="73"/>
    <x v="0"/>
    <x v="1"/>
  </r>
  <r>
    <n v="163"/>
    <s v="Ashley Murray"/>
    <x v="160"/>
    <x v="0"/>
    <x v="0"/>
    <n v="81"/>
    <x v="19"/>
    <x v="0"/>
    <x v="0"/>
  </r>
  <r>
    <n v="164"/>
    <s v="Becky Ramos"/>
    <x v="161"/>
    <x v="1"/>
    <x v="4"/>
    <n v="81"/>
    <x v="62"/>
    <x v="0"/>
    <x v="1"/>
  </r>
  <r>
    <n v="165"/>
    <s v="Stephanie Odonnell"/>
    <x v="162"/>
    <x v="0"/>
    <x v="28"/>
    <n v="85"/>
    <x v="28"/>
    <x v="3"/>
    <x v="5"/>
  </r>
  <r>
    <n v="166"/>
    <s v="Brenda Guzman"/>
    <x v="163"/>
    <x v="1"/>
    <x v="25"/>
    <n v="85"/>
    <x v="29"/>
    <x v="0"/>
    <x v="4"/>
  </r>
  <r>
    <n v="167"/>
    <s v="Mr. Robert Fisher"/>
    <x v="164"/>
    <x v="0"/>
    <x v="24"/>
    <n v="86"/>
    <x v="68"/>
    <x v="4"/>
    <x v="4"/>
  </r>
  <r>
    <n v="168"/>
    <s v="Nicole Sullivan"/>
    <x v="165"/>
    <x v="1"/>
    <x v="30"/>
    <n v="86"/>
    <x v="54"/>
    <x v="0"/>
    <x v="1"/>
  </r>
  <r>
    <n v="169"/>
    <s v="Kevin Armstrong"/>
    <x v="166"/>
    <x v="1"/>
    <x v="25"/>
    <n v="87"/>
    <x v="74"/>
    <x v="0"/>
    <x v="4"/>
  </r>
  <r>
    <n v="170"/>
    <s v="Maria Smith"/>
    <x v="167"/>
    <x v="0"/>
    <x v="39"/>
    <n v="87"/>
    <x v="75"/>
    <x v="0"/>
    <x v="1"/>
  </r>
  <r>
    <n v="171"/>
    <s v="Michelle Hammond"/>
    <x v="168"/>
    <x v="0"/>
    <x v="19"/>
    <n v="87"/>
    <x v="12"/>
    <x v="0"/>
    <x v="4"/>
  </r>
  <r>
    <n v="172"/>
    <s v="Katherine Douglas MD"/>
    <x v="169"/>
    <x v="0"/>
    <x v="48"/>
    <n v="87"/>
    <x v="29"/>
    <x v="10"/>
    <x v="1"/>
  </r>
  <r>
    <n v="173"/>
    <s v="Ronald Clark"/>
    <x v="170"/>
    <x v="0"/>
    <x v="25"/>
    <n v="87"/>
    <x v="61"/>
    <x v="0"/>
    <x v="4"/>
  </r>
  <r>
    <n v="174"/>
    <s v="Charles Smith"/>
    <x v="171"/>
    <x v="0"/>
    <x v="25"/>
    <n v="87"/>
    <x v="26"/>
    <x v="0"/>
    <x v="4"/>
  </r>
  <r>
    <n v="175"/>
    <s v="Brenda Preston"/>
    <x v="172"/>
    <x v="1"/>
    <x v="13"/>
    <n v="88"/>
    <x v="12"/>
    <x v="3"/>
    <x v="5"/>
  </r>
  <r>
    <n v="176"/>
    <s v="Deborah Powers"/>
    <x v="173"/>
    <x v="1"/>
    <x v="8"/>
    <n v="88"/>
    <x v="76"/>
    <x v="0"/>
    <x v="1"/>
  </r>
  <r>
    <n v="177"/>
    <s v="Jay Gonzalez"/>
    <x v="174"/>
    <x v="0"/>
    <x v="10"/>
    <n v="88"/>
    <x v="11"/>
    <x v="0"/>
    <x v="2"/>
  </r>
  <r>
    <n v="178"/>
    <s v="Raymond Foster"/>
    <x v="175"/>
    <x v="0"/>
    <x v="29"/>
    <n v="88"/>
    <x v="77"/>
    <x v="3"/>
    <x v="1"/>
  </r>
  <r>
    <n v="179"/>
    <s v="Donald Hayes"/>
    <x v="176"/>
    <x v="0"/>
    <x v="31"/>
    <n v="93"/>
    <x v="9"/>
    <x v="0"/>
    <x v="2"/>
  </r>
  <r>
    <n v="180"/>
    <s v="Michele Morales"/>
    <x v="177"/>
    <x v="0"/>
    <x v="6"/>
    <n v="93"/>
    <x v="67"/>
    <x v="4"/>
    <x v="1"/>
  </r>
  <r>
    <n v="181"/>
    <s v="Amber Stevens"/>
    <x v="178"/>
    <x v="1"/>
    <x v="12"/>
    <n v="97"/>
    <x v="21"/>
    <x v="0"/>
    <x v="4"/>
  </r>
  <r>
    <n v="182"/>
    <s v="Stephanie Wood"/>
    <x v="179"/>
    <x v="1"/>
    <x v="39"/>
    <n v="97"/>
    <x v="76"/>
    <x v="0"/>
    <x v="1"/>
  </r>
  <r>
    <n v="183"/>
    <s v="Alexander Young"/>
    <x v="180"/>
    <x v="0"/>
    <x v="15"/>
    <n v="98"/>
    <x v="11"/>
    <x v="0"/>
    <x v="5"/>
  </r>
  <r>
    <n v="184"/>
    <s v="Jack Cooper"/>
    <x v="181"/>
    <x v="1"/>
    <x v="17"/>
    <n v="98"/>
    <x v="59"/>
    <x v="0"/>
    <x v="1"/>
  </r>
  <r>
    <n v="185"/>
    <s v="Alexandra Bishop"/>
    <x v="182"/>
    <x v="1"/>
    <x v="50"/>
    <n v="99"/>
    <x v="0"/>
    <x v="10"/>
    <x v="4"/>
  </r>
  <r>
    <n v="186"/>
    <s v="Michael Moran"/>
    <x v="183"/>
    <x v="0"/>
    <x v="8"/>
    <n v="99"/>
    <x v="64"/>
    <x v="0"/>
    <x v="1"/>
  </r>
  <r>
    <n v="187"/>
    <s v="Mariah Rivera"/>
    <x v="184"/>
    <x v="1"/>
    <x v="16"/>
    <n v="101"/>
    <x v="78"/>
    <x v="0"/>
    <x v="5"/>
  </r>
  <r>
    <n v="188"/>
    <s v="Donald Mullins"/>
    <x v="185"/>
    <x v="0"/>
    <x v="48"/>
    <n v="101"/>
    <x v="79"/>
    <x v="3"/>
    <x v="1"/>
  </r>
  <r>
    <n v="189"/>
    <s v="Andrew Kennedy"/>
    <x v="186"/>
    <x v="1"/>
    <x v="50"/>
    <n v="103"/>
    <x v="27"/>
    <x v="0"/>
    <x v="4"/>
  </r>
  <r>
    <n v="190"/>
    <s v="Scott Thompson"/>
    <x v="187"/>
    <x v="1"/>
    <x v="25"/>
    <n v="103"/>
    <x v="80"/>
    <x v="0"/>
    <x v="4"/>
  </r>
  <r>
    <n v="191"/>
    <s v="Kristen Cole"/>
    <x v="188"/>
    <x v="1"/>
    <x v="44"/>
    <n v="103"/>
    <x v="81"/>
    <x v="3"/>
    <x v="1"/>
  </r>
  <r>
    <n v="192"/>
    <s v="Jasmine Martinez"/>
    <x v="189"/>
    <x v="1"/>
    <x v="39"/>
    <n v="103"/>
    <x v="77"/>
    <x v="0"/>
    <x v="1"/>
  </r>
  <r>
    <n v="193"/>
    <s v="Dr. Mario Clark"/>
    <x v="190"/>
    <x v="0"/>
    <x v="30"/>
    <n v="113"/>
    <x v="82"/>
    <x v="4"/>
    <x v="1"/>
  </r>
  <r>
    <n v="194"/>
    <s v="Mitchell Phillips"/>
    <x v="101"/>
    <x v="1"/>
    <x v="42"/>
    <n v="113"/>
    <x v="53"/>
    <x v="0"/>
    <x v="4"/>
  </r>
  <r>
    <n v="195"/>
    <s v="Michael Henry"/>
    <x v="191"/>
    <x v="1"/>
    <x v="32"/>
    <n v="120"/>
    <x v="69"/>
    <x v="0"/>
    <x v="5"/>
  </r>
  <r>
    <n v="196"/>
    <s v="Stephen Parker"/>
    <x v="192"/>
    <x v="1"/>
    <x v="6"/>
    <n v="120"/>
    <x v="13"/>
    <x v="0"/>
    <x v="1"/>
  </r>
  <r>
    <n v="197"/>
    <s v="William Scott"/>
    <x v="193"/>
    <x v="1"/>
    <x v="18"/>
    <n v="126"/>
    <x v="31"/>
    <x v="0"/>
    <x v="4"/>
  </r>
  <r>
    <n v="198"/>
    <s v="Dr. Lauren Garcia"/>
    <x v="194"/>
    <x v="0"/>
    <x v="39"/>
    <n v="126"/>
    <x v="65"/>
    <x v="10"/>
    <x v="1"/>
  </r>
  <r>
    <n v="199"/>
    <s v="Mary Morgan"/>
    <x v="195"/>
    <x v="0"/>
    <x v="39"/>
    <n v="137"/>
    <x v="83"/>
    <x v="0"/>
    <x v="1"/>
  </r>
  <r>
    <n v="200"/>
    <s v="Marvin Andrews"/>
    <x v="196"/>
    <x v="0"/>
    <x v="8"/>
    <n v="137"/>
    <x v="7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BF267C-560F-4723-A9CF-415312702296}" name="PivotTable2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9:B30" firstHeaderRow="1" firstDataRow="1" firstDataCol="1"/>
  <pivotFields count="9">
    <pivotField dataField="1" showAll="0"/>
    <pivotField showAll="0"/>
    <pivotField showAll="0"/>
    <pivotField showAll="0"/>
    <pivotField axis="axisRow" showAll="0" measureFilter="1" sortType="descending">
      <items count="52">
        <item x="35"/>
        <item x="34"/>
        <item x="38"/>
        <item x="9"/>
        <item x="45"/>
        <item x="26"/>
        <item x="7"/>
        <item x="36"/>
        <item x="20"/>
        <item x="31"/>
        <item x="10"/>
        <item x="41"/>
        <item x="49"/>
        <item x="43"/>
        <item x="16"/>
        <item x="21"/>
        <item x="13"/>
        <item x="33"/>
        <item x="28"/>
        <item x="23"/>
        <item x="27"/>
        <item x="32"/>
        <item x="15"/>
        <item x="18"/>
        <item x="47"/>
        <item x="37"/>
        <item x="24"/>
        <item x="50"/>
        <item x="19"/>
        <item x="46"/>
        <item x="42"/>
        <item x="12"/>
        <item x="25"/>
        <item x="6"/>
        <item x="44"/>
        <item x="30"/>
        <item x="39"/>
        <item x="4"/>
        <item x="8"/>
        <item x="17"/>
        <item x="48"/>
        <item x="29"/>
        <item x="40"/>
        <item x="14"/>
        <item x="11"/>
        <item x="3"/>
        <item x="5"/>
        <item x="1"/>
        <item x="2"/>
        <item x="0"/>
        <item x="22"/>
        <item t="default"/>
      </items>
    </pivotField>
    <pivotField showAll="0"/>
    <pivotField showAll="0"/>
    <pivotField showAll="0"/>
    <pivotField showAll="0"/>
  </pivotFields>
  <rowFields count="1">
    <field x="4"/>
  </rowFields>
  <rowItems count="11">
    <i>
      <x v="21"/>
    </i>
    <i>
      <x v="28"/>
    </i>
    <i>
      <x v="30"/>
    </i>
    <i>
      <x v="32"/>
    </i>
    <i>
      <x v="34"/>
    </i>
    <i>
      <x v="36"/>
    </i>
    <i>
      <x v="38"/>
    </i>
    <i>
      <x v="40"/>
    </i>
    <i>
      <x v="41"/>
    </i>
    <i>
      <x v="49"/>
    </i>
    <i t="grand">
      <x/>
    </i>
  </rowItems>
  <colItems count="1">
    <i/>
  </colItems>
  <dataFields count="1">
    <dataField name="Sum of CustomerID" fld="0" baseField="0" baseItem="0"/>
  </dataField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4C1DA2-7FCB-4CBC-A99A-1F004CCA9ECE}" name="PivotTable11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B64:C76" firstHeaderRow="1" firstDataRow="1" firstDataCol="1"/>
  <pivotFields count="9">
    <pivotField showAll="0"/>
    <pivotField showAll="0"/>
    <pivotField axis="axisRow" showAll="0" measureFilter="1">
      <items count="198">
        <item x="57"/>
        <item x="41"/>
        <item x="95"/>
        <item x="111"/>
        <item x="112"/>
        <item x="11"/>
        <item x="22"/>
        <item x="147"/>
        <item x="85"/>
        <item x="51"/>
        <item x="42"/>
        <item x="46"/>
        <item x="6"/>
        <item x="38"/>
        <item x="151"/>
        <item x="7"/>
        <item x="116"/>
        <item x="191"/>
        <item x="83"/>
        <item x="93"/>
        <item x="91"/>
        <item x="100"/>
        <item x="153"/>
        <item x="1"/>
        <item x="80"/>
        <item x="69"/>
        <item x="17"/>
        <item x="20"/>
        <item x="10"/>
        <item x="118"/>
        <item x="179"/>
        <item x="23"/>
        <item x="185"/>
        <item x="61"/>
        <item x="49"/>
        <item x="121"/>
        <item x="102"/>
        <item x="101"/>
        <item x="126"/>
        <item x="92"/>
        <item x="25"/>
        <item x="79"/>
        <item x="180"/>
        <item x="2"/>
        <item x="81"/>
        <item x="123"/>
        <item x="138"/>
        <item x="94"/>
        <item x="129"/>
        <item x="173"/>
        <item x="109"/>
        <item x="176"/>
        <item x="157"/>
        <item x="50"/>
        <item x="90"/>
        <item x="14"/>
        <item x="96"/>
        <item x="30"/>
        <item x="75"/>
        <item x="164"/>
        <item x="150"/>
        <item x="48"/>
        <item x="107"/>
        <item x="188"/>
        <item x="110"/>
        <item x="186"/>
        <item x="87"/>
        <item x="195"/>
        <item x="108"/>
        <item x="143"/>
        <item x="32"/>
        <item x="62"/>
        <item x="133"/>
        <item x="182"/>
        <item x="149"/>
        <item x="76"/>
        <item x="31"/>
        <item x="152"/>
        <item x="189"/>
        <item x="114"/>
        <item x="181"/>
        <item x="117"/>
        <item x="104"/>
        <item x="36"/>
        <item x="37"/>
        <item x="125"/>
        <item x="59"/>
        <item x="192"/>
        <item x="141"/>
        <item x="134"/>
        <item x="103"/>
        <item x="63"/>
        <item x="26"/>
        <item x="97"/>
        <item x="139"/>
        <item x="159"/>
        <item x="98"/>
        <item x="162"/>
        <item x="84"/>
        <item x="142"/>
        <item x="158"/>
        <item x="140"/>
        <item x="146"/>
        <item x="16"/>
        <item x="167"/>
        <item x="18"/>
        <item x="77"/>
        <item x="120"/>
        <item x="82"/>
        <item x="24"/>
        <item x="54"/>
        <item x="166"/>
        <item x="3"/>
        <item x="53"/>
        <item x="66"/>
        <item x="174"/>
        <item x="169"/>
        <item x="45"/>
        <item x="148"/>
        <item x="86"/>
        <item x="29"/>
        <item x="183"/>
        <item x="105"/>
        <item x="12"/>
        <item x="9"/>
        <item x="88"/>
        <item x="135"/>
        <item x="21"/>
        <item x="55"/>
        <item x="168"/>
        <item x="128"/>
        <item x="124"/>
        <item x="115"/>
        <item x="165"/>
        <item x="178"/>
        <item x="190"/>
        <item x="65"/>
        <item x="73"/>
        <item x="78"/>
        <item x="154"/>
        <item x="33"/>
        <item x="156"/>
        <item x="68"/>
        <item x="13"/>
        <item x="89"/>
        <item x="43"/>
        <item x="74"/>
        <item x="39"/>
        <item x="56"/>
        <item x="15"/>
        <item x="44"/>
        <item x="0"/>
        <item x="5"/>
        <item x="8"/>
        <item x="106"/>
        <item x="34"/>
        <item x="137"/>
        <item x="177"/>
        <item x="40"/>
        <item x="161"/>
        <item x="145"/>
        <item x="187"/>
        <item x="171"/>
        <item x="27"/>
        <item x="52"/>
        <item x="163"/>
        <item x="28"/>
        <item x="184"/>
        <item x="122"/>
        <item x="71"/>
        <item x="144"/>
        <item x="113"/>
        <item x="130"/>
        <item x="172"/>
        <item x="119"/>
        <item x="19"/>
        <item x="194"/>
        <item x="35"/>
        <item x="193"/>
        <item x="160"/>
        <item x="70"/>
        <item x="132"/>
        <item x="175"/>
        <item x="136"/>
        <item x="131"/>
        <item x="155"/>
        <item x="60"/>
        <item x="67"/>
        <item x="72"/>
        <item x="99"/>
        <item x="47"/>
        <item x="58"/>
        <item x="127"/>
        <item x="4"/>
        <item x="196"/>
        <item x="64"/>
        <item x="17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>
      <items count="7">
        <item x="0"/>
        <item x="1"/>
        <item x="4"/>
        <item x="5"/>
        <item x="2"/>
        <item x="3"/>
        <item t="default"/>
      </items>
    </pivotField>
  </pivotFields>
  <rowFields count="1">
    <field x="2"/>
  </rowFields>
  <rowItems count="12">
    <i>
      <x v="5"/>
    </i>
    <i>
      <x v="15"/>
    </i>
    <i>
      <x v="34"/>
    </i>
    <i>
      <x v="37"/>
    </i>
    <i>
      <x v="38"/>
    </i>
    <i>
      <x v="69"/>
    </i>
    <i>
      <x v="94"/>
    </i>
    <i>
      <x v="121"/>
    </i>
    <i>
      <x v="133"/>
    </i>
    <i>
      <x v="159"/>
    </i>
    <i>
      <x v="175"/>
    </i>
    <i t="grand">
      <x/>
    </i>
  </rowItems>
  <colItems count="1">
    <i/>
  </colItems>
  <dataFields count="1">
    <dataField name="Sum of Frequency (for visits)" fld="6" baseField="2" baseItem="0"/>
  </dataFields>
  <chartFormats count="1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B90C44-7488-4AC4-8F0D-E5C95C5056A2}" name="PivotTable10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B45:C48" firstHeaderRow="1" firstDataRow="1" firstDataCol="1"/>
  <pivotFields count="9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>
      <items count="7">
        <item x="0"/>
        <item x="1"/>
        <item x="4"/>
        <item x="5"/>
        <item x="2"/>
        <item x="3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Average Purchase ($)" fld="5" baseField="0" baseItem="0"/>
  </dataFields>
  <chartFormats count="1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2BDFB6-4975-42B8-BA91-BF62801EF68E}" name="PivotTable9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B24:C31" firstHeaderRow="1" firstDataRow="1" firstDataCol="1"/>
  <pivotFields count="9">
    <pivotField dataField="1"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7">
        <item x="0"/>
        <item x="1"/>
        <item x="4"/>
        <item x="5"/>
        <item x="2"/>
        <item x="3"/>
        <item t="default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ustomerID" fld="0" baseField="8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06239A-1804-4D76-AB40-7DE4D52826CE}" name="PivotTable7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3:C6" firstHeaderRow="1" firstDataRow="1" firstDataCol="1"/>
  <pivotFields count="9"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CustomerID" fld="0" subtotal="count" baseField="3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9362D1-1A2F-4D8A-BB49-CD82692EB32B}" name="PivotTable1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6" firstHeaderRow="1" firstDataRow="1" firstDataCol="1"/>
  <pivotFields count="9"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CustomerID" fld="0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7FB747-896D-4557-B2F6-B15DA99562FC}" name="PivotTable23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228:C231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CustomerID" fld="1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tarbucks-Transactional-data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A6D606-58A8-47D6-8FE4-9D28458F69A6}" name="PivotTable17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3">
  <location ref="B206:C217" firstHeaderRow="1" firstDataRow="1" firstDataCol="1"/>
  <pivotFields count="9">
    <pivotField showAll="0"/>
    <pivotField showAll="0"/>
    <pivotField showAll="0" measureFilter="1">
      <items count="198">
        <item x="57"/>
        <item x="41"/>
        <item x="95"/>
        <item x="111"/>
        <item x="112"/>
        <item x="11"/>
        <item x="22"/>
        <item x="147"/>
        <item x="85"/>
        <item x="51"/>
        <item x="42"/>
        <item x="46"/>
        <item x="6"/>
        <item x="38"/>
        <item x="151"/>
        <item x="7"/>
        <item x="116"/>
        <item x="191"/>
        <item x="83"/>
        <item x="93"/>
        <item x="91"/>
        <item x="100"/>
        <item x="153"/>
        <item x="1"/>
        <item x="80"/>
        <item x="69"/>
        <item x="17"/>
        <item x="20"/>
        <item x="10"/>
        <item x="118"/>
        <item x="179"/>
        <item x="23"/>
        <item x="185"/>
        <item x="61"/>
        <item x="49"/>
        <item x="121"/>
        <item x="102"/>
        <item x="101"/>
        <item x="126"/>
        <item x="92"/>
        <item x="25"/>
        <item x="79"/>
        <item x="180"/>
        <item x="2"/>
        <item x="81"/>
        <item x="123"/>
        <item x="138"/>
        <item x="94"/>
        <item x="129"/>
        <item x="173"/>
        <item x="109"/>
        <item x="176"/>
        <item x="157"/>
        <item x="50"/>
        <item x="90"/>
        <item x="14"/>
        <item x="96"/>
        <item x="30"/>
        <item x="75"/>
        <item x="164"/>
        <item x="150"/>
        <item x="48"/>
        <item x="107"/>
        <item x="188"/>
        <item x="110"/>
        <item x="186"/>
        <item x="87"/>
        <item x="195"/>
        <item x="108"/>
        <item x="143"/>
        <item x="32"/>
        <item x="62"/>
        <item x="133"/>
        <item x="182"/>
        <item x="149"/>
        <item x="76"/>
        <item x="31"/>
        <item x="152"/>
        <item x="189"/>
        <item x="114"/>
        <item x="181"/>
        <item x="117"/>
        <item x="104"/>
        <item x="36"/>
        <item x="37"/>
        <item x="125"/>
        <item x="59"/>
        <item x="192"/>
        <item x="141"/>
        <item x="134"/>
        <item x="103"/>
        <item x="63"/>
        <item x="26"/>
        <item x="97"/>
        <item x="139"/>
        <item x="159"/>
        <item x="98"/>
        <item x="162"/>
        <item x="84"/>
        <item x="142"/>
        <item x="158"/>
        <item x="140"/>
        <item x="146"/>
        <item x="16"/>
        <item x="167"/>
        <item x="18"/>
        <item x="77"/>
        <item x="120"/>
        <item x="82"/>
        <item x="24"/>
        <item x="54"/>
        <item x="166"/>
        <item x="3"/>
        <item x="53"/>
        <item x="66"/>
        <item x="174"/>
        <item x="169"/>
        <item x="45"/>
        <item x="148"/>
        <item x="86"/>
        <item x="29"/>
        <item x="183"/>
        <item x="105"/>
        <item x="12"/>
        <item x="9"/>
        <item x="88"/>
        <item x="135"/>
        <item x="21"/>
        <item x="55"/>
        <item x="168"/>
        <item x="128"/>
        <item x="124"/>
        <item x="115"/>
        <item x="165"/>
        <item x="178"/>
        <item x="190"/>
        <item x="65"/>
        <item x="73"/>
        <item x="78"/>
        <item x="154"/>
        <item x="33"/>
        <item x="156"/>
        <item x="68"/>
        <item x="13"/>
        <item x="89"/>
        <item x="43"/>
        <item x="74"/>
        <item x="39"/>
        <item x="56"/>
        <item x="15"/>
        <item x="44"/>
        <item x="0"/>
        <item x="5"/>
        <item x="8"/>
        <item x="106"/>
        <item x="34"/>
        <item x="137"/>
        <item x="177"/>
        <item x="40"/>
        <item x="161"/>
        <item x="145"/>
        <item x="187"/>
        <item x="171"/>
        <item x="27"/>
        <item x="52"/>
        <item x="163"/>
        <item x="28"/>
        <item x="184"/>
        <item x="122"/>
        <item x="71"/>
        <item x="144"/>
        <item x="113"/>
        <item x="130"/>
        <item x="172"/>
        <item x="119"/>
        <item x="19"/>
        <item x="194"/>
        <item x="35"/>
        <item x="193"/>
        <item x="160"/>
        <item x="70"/>
        <item x="132"/>
        <item x="175"/>
        <item x="136"/>
        <item x="131"/>
        <item x="155"/>
        <item x="60"/>
        <item x="67"/>
        <item x="72"/>
        <item x="99"/>
        <item x="47"/>
        <item x="58"/>
        <item x="127"/>
        <item x="4"/>
        <item x="196"/>
        <item x="64"/>
        <item x="170"/>
        <item t="default"/>
      </items>
    </pivotField>
    <pivotField showAll="0">
      <items count="3">
        <item x="1"/>
        <item x="0"/>
        <item t="default"/>
      </items>
    </pivotField>
    <pivotField showAll="0"/>
    <pivotField dataField="1" showAll="0"/>
    <pivotField axis="axisRow" showAll="0" measureFilter="1" sumSubtotal="1">
      <items count="85">
        <item x="71"/>
        <item x="7"/>
        <item x="25"/>
        <item x="19"/>
        <item x="2"/>
        <item x="60"/>
        <item x="82"/>
        <item x="56"/>
        <item x="61"/>
        <item x="55"/>
        <item x="63"/>
        <item x="12"/>
        <item x="9"/>
        <item x="11"/>
        <item x="69"/>
        <item x="27"/>
        <item x="83"/>
        <item x="68"/>
        <item x="66"/>
        <item x="81"/>
        <item x="78"/>
        <item x="28"/>
        <item x="74"/>
        <item x="31"/>
        <item x="16"/>
        <item x="23"/>
        <item x="21"/>
        <item x="57"/>
        <item x="14"/>
        <item x="30"/>
        <item x="0"/>
        <item x="4"/>
        <item x="40"/>
        <item x="35"/>
        <item x="52"/>
        <item x="49"/>
        <item x="39"/>
        <item x="42"/>
        <item x="34"/>
        <item x="46"/>
        <item x="47"/>
        <item x="41"/>
        <item x="43"/>
        <item x="36"/>
        <item x="48"/>
        <item x="38"/>
        <item x="33"/>
        <item x="44"/>
        <item x="50"/>
        <item x="51"/>
        <item x="45"/>
        <item x="37"/>
        <item x="22"/>
        <item x="75"/>
        <item x="32"/>
        <item x="15"/>
        <item x="79"/>
        <item x="77"/>
        <item x="58"/>
        <item x="8"/>
        <item x="18"/>
        <item x="65"/>
        <item x="29"/>
        <item x="5"/>
        <item x="3"/>
        <item x="72"/>
        <item x="13"/>
        <item x="1"/>
        <item x="20"/>
        <item x="73"/>
        <item x="80"/>
        <item x="76"/>
        <item x="24"/>
        <item x="59"/>
        <item x="70"/>
        <item x="67"/>
        <item x="53"/>
        <item x="26"/>
        <item x="62"/>
        <item x="6"/>
        <item x="54"/>
        <item x="64"/>
        <item x="17"/>
        <item x="10"/>
        <item t="sum"/>
      </items>
    </pivotField>
    <pivotField showAll="0" sortType="ascending">
      <items count="17">
        <item x="12"/>
        <item x="0"/>
        <item x="4"/>
        <item x="15"/>
        <item x="10"/>
        <item x="6"/>
        <item x="8"/>
        <item x="7"/>
        <item x="2"/>
        <item x="3"/>
        <item x="9"/>
        <item x="14"/>
        <item x="1"/>
        <item x="5"/>
        <item x="11"/>
        <item x="13"/>
        <item t="default"/>
      </items>
    </pivotField>
    <pivotField showAll="0">
      <items count="7">
        <item x="0"/>
        <item x="1"/>
        <item x="4"/>
        <item x="5"/>
        <item x="2"/>
        <item x="3"/>
        <item t="default"/>
      </items>
    </pivotField>
  </pivotFields>
  <rowFields count="1">
    <field x="6"/>
  </rowFields>
  <rowItems count="11">
    <i>
      <x v="3"/>
    </i>
    <i>
      <x v="33"/>
    </i>
    <i>
      <x v="37"/>
    </i>
    <i>
      <x v="39"/>
    </i>
    <i>
      <x v="41"/>
    </i>
    <i>
      <x v="43"/>
    </i>
    <i>
      <x v="46"/>
    </i>
    <i>
      <x v="50"/>
    </i>
    <i>
      <x v="60"/>
    </i>
    <i>
      <x v="62"/>
    </i>
    <i t="grand">
      <x/>
    </i>
  </rowItems>
  <colItems count="1">
    <i/>
  </colItems>
  <dataFields count="1">
    <dataField name="Sum of Average Purchase ($)" fld="5" baseField="0" baseItem="0"/>
  </dataFields>
  <chartFormats count="3">
    <chartFormat chart="5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6" type="count" evalOrder="-1" id="5" iMeasureFld="0">
      <autoFilter ref="A1">
        <filterColumn colId="0">
          <top10 val="10" filterVal="10"/>
        </filterColumn>
      </autoFilter>
    </filter>
    <filter fld="2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D53259-320C-4EAE-9ADB-431F9A969BB1}" name="PivotTable16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3">
  <location ref="B184:C191" firstHeaderRow="1" firstDataRow="1" firstDataCol="1"/>
  <pivotFields count="9">
    <pivotField showAll="0"/>
    <pivotField showAll="0"/>
    <pivotField showAll="0" measureFilter="1">
      <items count="198">
        <item x="57"/>
        <item x="41"/>
        <item x="95"/>
        <item x="111"/>
        <item x="112"/>
        <item x="11"/>
        <item x="22"/>
        <item x="147"/>
        <item x="85"/>
        <item x="51"/>
        <item x="42"/>
        <item x="46"/>
        <item x="6"/>
        <item x="38"/>
        <item x="151"/>
        <item x="7"/>
        <item x="116"/>
        <item x="191"/>
        <item x="83"/>
        <item x="93"/>
        <item x="91"/>
        <item x="100"/>
        <item x="153"/>
        <item x="1"/>
        <item x="80"/>
        <item x="69"/>
        <item x="17"/>
        <item x="20"/>
        <item x="10"/>
        <item x="118"/>
        <item x="179"/>
        <item x="23"/>
        <item x="185"/>
        <item x="61"/>
        <item x="49"/>
        <item x="121"/>
        <item x="102"/>
        <item x="101"/>
        <item x="126"/>
        <item x="92"/>
        <item x="25"/>
        <item x="79"/>
        <item x="180"/>
        <item x="2"/>
        <item x="81"/>
        <item x="123"/>
        <item x="138"/>
        <item x="94"/>
        <item x="129"/>
        <item x="173"/>
        <item x="109"/>
        <item x="176"/>
        <item x="157"/>
        <item x="50"/>
        <item x="90"/>
        <item x="14"/>
        <item x="96"/>
        <item x="30"/>
        <item x="75"/>
        <item x="164"/>
        <item x="150"/>
        <item x="48"/>
        <item x="107"/>
        <item x="188"/>
        <item x="110"/>
        <item x="186"/>
        <item x="87"/>
        <item x="195"/>
        <item x="108"/>
        <item x="143"/>
        <item x="32"/>
        <item x="62"/>
        <item x="133"/>
        <item x="182"/>
        <item x="149"/>
        <item x="76"/>
        <item x="31"/>
        <item x="152"/>
        <item x="189"/>
        <item x="114"/>
        <item x="181"/>
        <item x="117"/>
        <item x="104"/>
        <item x="36"/>
        <item x="37"/>
        <item x="125"/>
        <item x="59"/>
        <item x="192"/>
        <item x="141"/>
        <item x="134"/>
        <item x="103"/>
        <item x="63"/>
        <item x="26"/>
        <item x="97"/>
        <item x="139"/>
        <item x="159"/>
        <item x="98"/>
        <item x="162"/>
        <item x="84"/>
        <item x="142"/>
        <item x="158"/>
        <item x="140"/>
        <item x="146"/>
        <item x="16"/>
        <item x="167"/>
        <item x="18"/>
        <item x="77"/>
        <item x="120"/>
        <item x="82"/>
        <item x="24"/>
        <item x="54"/>
        <item x="166"/>
        <item x="3"/>
        <item x="53"/>
        <item x="66"/>
        <item x="174"/>
        <item x="169"/>
        <item x="45"/>
        <item x="148"/>
        <item x="86"/>
        <item x="29"/>
        <item x="183"/>
        <item x="105"/>
        <item x="12"/>
        <item x="9"/>
        <item x="88"/>
        <item x="135"/>
        <item x="21"/>
        <item x="55"/>
        <item x="168"/>
        <item x="128"/>
        <item x="124"/>
        <item x="115"/>
        <item x="165"/>
        <item x="178"/>
        <item x="190"/>
        <item x="65"/>
        <item x="73"/>
        <item x="78"/>
        <item x="154"/>
        <item x="33"/>
        <item x="156"/>
        <item x="68"/>
        <item x="13"/>
        <item x="89"/>
        <item x="43"/>
        <item x="74"/>
        <item x="39"/>
        <item x="56"/>
        <item x="15"/>
        <item x="44"/>
        <item x="0"/>
        <item x="5"/>
        <item x="8"/>
        <item x="106"/>
        <item x="34"/>
        <item x="137"/>
        <item x="177"/>
        <item x="40"/>
        <item x="161"/>
        <item x="145"/>
        <item x="187"/>
        <item x="171"/>
        <item x="27"/>
        <item x="52"/>
        <item x="163"/>
        <item x="28"/>
        <item x="184"/>
        <item x="122"/>
        <item x="71"/>
        <item x="144"/>
        <item x="113"/>
        <item x="130"/>
        <item x="172"/>
        <item x="119"/>
        <item x="19"/>
        <item x="194"/>
        <item x="35"/>
        <item x="193"/>
        <item x="160"/>
        <item x="70"/>
        <item x="132"/>
        <item x="175"/>
        <item x="136"/>
        <item x="131"/>
        <item x="155"/>
        <item x="60"/>
        <item x="67"/>
        <item x="72"/>
        <item x="99"/>
        <item x="47"/>
        <item x="58"/>
        <item x="127"/>
        <item x="4"/>
        <item x="196"/>
        <item x="64"/>
        <item x="170"/>
        <item t="default"/>
      </items>
    </pivotField>
    <pivotField showAll="0">
      <items count="3">
        <item x="1"/>
        <item x="0"/>
        <item t="default"/>
      </items>
    </pivotField>
    <pivotField showAll="0"/>
    <pivotField dataField="1" showAll="0"/>
    <pivotField showAll="0"/>
    <pivotField showAll="0" sortType="ascending">
      <items count="17">
        <item x="12"/>
        <item x="0"/>
        <item x="4"/>
        <item x="15"/>
        <item x="10"/>
        <item x="6"/>
        <item x="8"/>
        <item x="7"/>
        <item x="2"/>
        <item x="3"/>
        <item x="9"/>
        <item x="14"/>
        <item x="1"/>
        <item x="5"/>
        <item x="11"/>
        <item x="13"/>
        <item t="default"/>
      </items>
    </pivotField>
    <pivotField axis="axisRow" showAll="0">
      <items count="7">
        <item x="0"/>
        <item x="1"/>
        <item x="4"/>
        <item x="5"/>
        <item x="2"/>
        <item x="3"/>
        <item t="default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verage Purchase ($)" fld="5" baseField="0" baseItem="0"/>
  </dataFields>
  <chartFormats count="2">
    <chartFormat chart="5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5E2BE5-58E5-4059-A098-6A5FB29544C3}" name="PivotTable15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7">
  <location ref="B161:C175" firstHeaderRow="1" firstDataRow="1" firstDataCol="1"/>
  <pivotFields count="9">
    <pivotField showAll="0"/>
    <pivotField showAll="0"/>
    <pivotField axis="axisRow" showAll="0" measureFilter="1">
      <items count="198">
        <item x="57"/>
        <item x="41"/>
        <item x="95"/>
        <item x="111"/>
        <item x="112"/>
        <item x="11"/>
        <item x="22"/>
        <item x="147"/>
        <item x="85"/>
        <item x="51"/>
        <item x="42"/>
        <item x="46"/>
        <item x="6"/>
        <item x="38"/>
        <item x="151"/>
        <item x="7"/>
        <item x="116"/>
        <item x="191"/>
        <item x="83"/>
        <item x="93"/>
        <item x="91"/>
        <item x="100"/>
        <item x="153"/>
        <item x="1"/>
        <item x="80"/>
        <item x="69"/>
        <item x="17"/>
        <item x="20"/>
        <item x="10"/>
        <item x="118"/>
        <item x="179"/>
        <item x="23"/>
        <item x="185"/>
        <item x="61"/>
        <item x="49"/>
        <item x="121"/>
        <item x="102"/>
        <item x="101"/>
        <item x="126"/>
        <item x="92"/>
        <item x="25"/>
        <item x="79"/>
        <item x="180"/>
        <item x="2"/>
        <item x="81"/>
        <item x="123"/>
        <item x="138"/>
        <item x="94"/>
        <item x="129"/>
        <item x="173"/>
        <item x="109"/>
        <item x="176"/>
        <item x="157"/>
        <item x="50"/>
        <item x="90"/>
        <item x="14"/>
        <item x="96"/>
        <item x="30"/>
        <item x="75"/>
        <item x="164"/>
        <item x="150"/>
        <item x="48"/>
        <item x="107"/>
        <item x="188"/>
        <item x="110"/>
        <item x="186"/>
        <item x="87"/>
        <item x="195"/>
        <item x="108"/>
        <item x="143"/>
        <item x="32"/>
        <item x="62"/>
        <item x="133"/>
        <item x="182"/>
        <item x="149"/>
        <item x="76"/>
        <item x="31"/>
        <item x="152"/>
        <item x="189"/>
        <item x="114"/>
        <item x="181"/>
        <item x="117"/>
        <item x="104"/>
        <item x="36"/>
        <item x="37"/>
        <item x="125"/>
        <item x="59"/>
        <item x="192"/>
        <item x="141"/>
        <item x="134"/>
        <item x="103"/>
        <item x="63"/>
        <item x="26"/>
        <item x="97"/>
        <item x="139"/>
        <item x="159"/>
        <item x="98"/>
        <item x="162"/>
        <item x="84"/>
        <item x="142"/>
        <item x="158"/>
        <item x="140"/>
        <item x="146"/>
        <item x="16"/>
        <item x="167"/>
        <item x="18"/>
        <item x="77"/>
        <item x="120"/>
        <item x="82"/>
        <item x="24"/>
        <item x="54"/>
        <item x="166"/>
        <item x="3"/>
        <item x="53"/>
        <item x="66"/>
        <item x="174"/>
        <item x="169"/>
        <item x="45"/>
        <item x="148"/>
        <item x="86"/>
        <item x="29"/>
        <item x="183"/>
        <item x="105"/>
        <item x="12"/>
        <item x="9"/>
        <item x="88"/>
        <item x="135"/>
        <item x="21"/>
        <item x="55"/>
        <item x="168"/>
        <item x="128"/>
        <item x="124"/>
        <item x="115"/>
        <item x="165"/>
        <item x="178"/>
        <item x="190"/>
        <item x="65"/>
        <item x="73"/>
        <item x="78"/>
        <item x="154"/>
        <item x="33"/>
        <item x="156"/>
        <item x="68"/>
        <item x="13"/>
        <item x="89"/>
        <item x="43"/>
        <item x="74"/>
        <item x="39"/>
        <item x="56"/>
        <item x="15"/>
        <item x="44"/>
        <item x="0"/>
        <item x="5"/>
        <item x="8"/>
        <item x="106"/>
        <item x="34"/>
        <item x="137"/>
        <item x="177"/>
        <item x="40"/>
        <item x="161"/>
        <item x="145"/>
        <item x="187"/>
        <item x="171"/>
        <item x="27"/>
        <item x="52"/>
        <item x="163"/>
        <item x="28"/>
        <item x="184"/>
        <item x="122"/>
        <item x="71"/>
        <item x="144"/>
        <item x="113"/>
        <item x="130"/>
        <item x="172"/>
        <item x="119"/>
        <item x="19"/>
        <item x="194"/>
        <item x="35"/>
        <item x="193"/>
        <item x="160"/>
        <item x="70"/>
        <item x="132"/>
        <item x="175"/>
        <item x="136"/>
        <item x="131"/>
        <item x="155"/>
        <item x="60"/>
        <item x="67"/>
        <item x="72"/>
        <item x="99"/>
        <item x="47"/>
        <item x="58"/>
        <item x="127"/>
        <item x="4"/>
        <item x="196"/>
        <item x="64"/>
        <item x="170"/>
        <item t="default"/>
      </items>
    </pivotField>
    <pivotField showAll="0">
      <items count="3">
        <item x="1"/>
        <item x="0"/>
        <item t="default"/>
      </items>
    </pivotField>
    <pivotField showAll="0"/>
    <pivotField dataField="1" showAll="0"/>
    <pivotField showAll="0"/>
    <pivotField showAll="0" sortType="ascending">
      <items count="17">
        <item x="12"/>
        <item x="0"/>
        <item x="4"/>
        <item x="15"/>
        <item x="10"/>
        <item x="6"/>
        <item x="8"/>
        <item x="7"/>
        <item x="2"/>
        <item x="3"/>
        <item x="9"/>
        <item x="14"/>
        <item x="1"/>
        <item x="5"/>
        <item x="11"/>
        <item x="13"/>
        <item t="default"/>
      </items>
    </pivotField>
    <pivotField showAll="0">
      <items count="7">
        <item x="0"/>
        <item x="1"/>
        <item x="4"/>
        <item x="5"/>
        <item x="2"/>
        <item x="3"/>
        <item t="default"/>
      </items>
    </pivotField>
  </pivotFields>
  <rowFields count="1">
    <field x="2"/>
  </rowFields>
  <rowItems count="14">
    <i>
      <x v="17"/>
    </i>
    <i>
      <x v="37"/>
    </i>
    <i>
      <x v="41"/>
    </i>
    <i>
      <x v="63"/>
    </i>
    <i>
      <x v="65"/>
    </i>
    <i>
      <x v="67"/>
    </i>
    <i>
      <x v="78"/>
    </i>
    <i>
      <x v="87"/>
    </i>
    <i>
      <x v="135"/>
    </i>
    <i>
      <x v="161"/>
    </i>
    <i>
      <x v="176"/>
    </i>
    <i>
      <x v="178"/>
    </i>
    <i>
      <x v="194"/>
    </i>
    <i t="grand">
      <x/>
    </i>
  </rowItems>
  <colItems count="1">
    <i/>
  </colItems>
  <dataFields count="1">
    <dataField name="Sum of Average Purchase ($)" fld="5" baseField="0" baseItem="0"/>
  </dataFields>
  <chartFormats count="1">
    <chartFormat chart="5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8D9500-39FD-40D2-8F60-50E4FD6DDDE7}" name="PivotTable14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6">
  <location ref="B133:C150" firstHeaderRow="1" firstDataRow="1" firstDataCol="1"/>
  <pivotFields count="9">
    <pivotField showAll="0"/>
    <pivotField showAll="0"/>
    <pivotField showAll="0">
      <items count="198">
        <item x="57"/>
        <item x="41"/>
        <item x="95"/>
        <item x="111"/>
        <item x="112"/>
        <item x="11"/>
        <item x="22"/>
        <item x="147"/>
        <item x="85"/>
        <item x="51"/>
        <item x="42"/>
        <item x="46"/>
        <item x="6"/>
        <item x="38"/>
        <item x="151"/>
        <item x="7"/>
        <item x="116"/>
        <item x="191"/>
        <item x="83"/>
        <item x="93"/>
        <item x="91"/>
        <item x="100"/>
        <item x="153"/>
        <item x="1"/>
        <item x="80"/>
        <item x="69"/>
        <item x="17"/>
        <item x="20"/>
        <item x="10"/>
        <item x="118"/>
        <item x="179"/>
        <item x="23"/>
        <item x="185"/>
        <item x="61"/>
        <item x="49"/>
        <item x="121"/>
        <item x="102"/>
        <item x="101"/>
        <item x="126"/>
        <item x="92"/>
        <item x="25"/>
        <item x="79"/>
        <item x="180"/>
        <item x="2"/>
        <item x="81"/>
        <item x="123"/>
        <item x="138"/>
        <item x="94"/>
        <item x="129"/>
        <item x="173"/>
        <item x="109"/>
        <item x="176"/>
        <item x="157"/>
        <item x="50"/>
        <item x="90"/>
        <item x="14"/>
        <item x="96"/>
        <item x="30"/>
        <item x="75"/>
        <item x="164"/>
        <item x="150"/>
        <item x="48"/>
        <item x="107"/>
        <item x="188"/>
        <item x="110"/>
        <item x="186"/>
        <item x="87"/>
        <item x="195"/>
        <item x="108"/>
        <item x="143"/>
        <item x="32"/>
        <item x="62"/>
        <item x="133"/>
        <item x="182"/>
        <item x="149"/>
        <item x="76"/>
        <item x="31"/>
        <item x="152"/>
        <item x="189"/>
        <item x="114"/>
        <item x="181"/>
        <item x="117"/>
        <item x="104"/>
        <item x="36"/>
        <item x="37"/>
        <item x="125"/>
        <item x="59"/>
        <item x="192"/>
        <item x="141"/>
        <item x="134"/>
        <item x="103"/>
        <item x="63"/>
        <item x="26"/>
        <item x="97"/>
        <item x="139"/>
        <item x="159"/>
        <item x="98"/>
        <item x="162"/>
        <item x="84"/>
        <item x="142"/>
        <item x="158"/>
        <item x="140"/>
        <item x="146"/>
        <item x="16"/>
        <item x="167"/>
        <item x="18"/>
        <item x="77"/>
        <item x="120"/>
        <item x="82"/>
        <item x="24"/>
        <item x="54"/>
        <item x="166"/>
        <item x="3"/>
        <item x="53"/>
        <item x="66"/>
        <item x="174"/>
        <item x="169"/>
        <item x="45"/>
        <item x="148"/>
        <item x="86"/>
        <item x="29"/>
        <item x="183"/>
        <item x="105"/>
        <item x="12"/>
        <item x="9"/>
        <item x="88"/>
        <item x="135"/>
        <item x="21"/>
        <item x="55"/>
        <item x="168"/>
        <item x="128"/>
        <item x="124"/>
        <item x="115"/>
        <item x="165"/>
        <item x="178"/>
        <item x="190"/>
        <item x="65"/>
        <item x="73"/>
        <item x="78"/>
        <item x="154"/>
        <item x="33"/>
        <item x="156"/>
        <item x="68"/>
        <item x="13"/>
        <item x="89"/>
        <item x="43"/>
        <item x="74"/>
        <item x="39"/>
        <item x="56"/>
        <item x="15"/>
        <item x="44"/>
        <item x="0"/>
        <item x="5"/>
        <item x="8"/>
        <item x="106"/>
        <item x="34"/>
        <item x="137"/>
        <item x="177"/>
        <item x="40"/>
        <item x="161"/>
        <item x="145"/>
        <item x="187"/>
        <item x="171"/>
        <item x="27"/>
        <item x="52"/>
        <item x="163"/>
        <item x="28"/>
        <item x="184"/>
        <item x="122"/>
        <item x="71"/>
        <item x="144"/>
        <item x="113"/>
        <item x="130"/>
        <item x="172"/>
        <item x="119"/>
        <item x="19"/>
        <item x="194"/>
        <item x="35"/>
        <item x="193"/>
        <item x="160"/>
        <item x="70"/>
        <item x="132"/>
        <item x="175"/>
        <item x="136"/>
        <item x="131"/>
        <item x="155"/>
        <item x="60"/>
        <item x="67"/>
        <item x="72"/>
        <item x="99"/>
        <item x="47"/>
        <item x="58"/>
        <item x="127"/>
        <item x="4"/>
        <item x="196"/>
        <item x="64"/>
        <item x="17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showAll="0"/>
    <pivotField axis="axisRow" showAll="0" sortType="ascending">
      <items count="17">
        <item x="12"/>
        <item x="0"/>
        <item x="4"/>
        <item x="15"/>
        <item x="10"/>
        <item x="6"/>
        <item x="8"/>
        <item x="7"/>
        <item x="2"/>
        <item x="3"/>
        <item x="9"/>
        <item x="14"/>
        <item x="1"/>
        <item x="5"/>
        <item x="11"/>
        <item x="13"/>
        <item t="default"/>
      </items>
    </pivotField>
    <pivotField showAll="0">
      <items count="7">
        <item x="0"/>
        <item x="1"/>
        <item x="4"/>
        <item x="5"/>
        <item x="2"/>
        <item x="3"/>
        <item t="default"/>
      </items>
    </pivotField>
  </pivotFields>
  <rowFields count="1">
    <field x="7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Frequency (for visits)" fld="6" subtotal="count" baseField="7" baseItem="0"/>
  </dataFields>
  <chartFormats count="1">
    <chartFormat chart="4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4D5A2-D339-4A7F-92E7-045356B492B0}" name="PivotTable13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3">
  <location ref="B109:C120" firstHeaderRow="1" firstDataRow="1" firstDataCol="1"/>
  <pivotFields count="9">
    <pivotField dataField="1" showAll="0"/>
    <pivotField showAll="0"/>
    <pivotField showAll="0">
      <items count="198">
        <item x="57"/>
        <item x="41"/>
        <item x="95"/>
        <item x="111"/>
        <item x="112"/>
        <item x="11"/>
        <item x="22"/>
        <item x="147"/>
        <item x="85"/>
        <item x="51"/>
        <item x="42"/>
        <item x="46"/>
        <item x="6"/>
        <item x="38"/>
        <item x="151"/>
        <item x="7"/>
        <item x="116"/>
        <item x="191"/>
        <item x="83"/>
        <item x="93"/>
        <item x="91"/>
        <item x="100"/>
        <item x="153"/>
        <item x="1"/>
        <item x="80"/>
        <item x="69"/>
        <item x="17"/>
        <item x="20"/>
        <item x="10"/>
        <item x="118"/>
        <item x="179"/>
        <item x="23"/>
        <item x="185"/>
        <item x="61"/>
        <item x="49"/>
        <item x="121"/>
        <item x="102"/>
        <item x="101"/>
        <item x="126"/>
        <item x="92"/>
        <item x="25"/>
        <item x="79"/>
        <item x="180"/>
        <item x="2"/>
        <item x="81"/>
        <item x="123"/>
        <item x="138"/>
        <item x="94"/>
        <item x="129"/>
        <item x="173"/>
        <item x="109"/>
        <item x="176"/>
        <item x="157"/>
        <item x="50"/>
        <item x="90"/>
        <item x="14"/>
        <item x="96"/>
        <item x="30"/>
        <item x="75"/>
        <item x="164"/>
        <item x="150"/>
        <item x="48"/>
        <item x="107"/>
        <item x="188"/>
        <item x="110"/>
        <item x="186"/>
        <item x="87"/>
        <item x="195"/>
        <item x="108"/>
        <item x="143"/>
        <item x="32"/>
        <item x="62"/>
        <item x="133"/>
        <item x="182"/>
        <item x="149"/>
        <item x="76"/>
        <item x="31"/>
        <item x="152"/>
        <item x="189"/>
        <item x="114"/>
        <item x="181"/>
        <item x="117"/>
        <item x="104"/>
        <item x="36"/>
        <item x="37"/>
        <item x="125"/>
        <item x="59"/>
        <item x="192"/>
        <item x="141"/>
        <item x="134"/>
        <item x="103"/>
        <item x="63"/>
        <item x="26"/>
        <item x="97"/>
        <item x="139"/>
        <item x="159"/>
        <item x="98"/>
        <item x="162"/>
        <item x="84"/>
        <item x="142"/>
        <item x="158"/>
        <item x="140"/>
        <item x="146"/>
        <item x="16"/>
        <item x="167"/>
        <item x="18"/>
        <item x="77"/>
        <item x="120"/>
        <item x="82"/>
        <item x="24"/>
        <item x="54"/>
        <item x="166"/>
        <item x="3"/>
        <item x="53"/>
        <item x="66"/>
        <item x="174"/>
        <item x="169"/>
        <item x="45"/>
        <item x="148"/>
        <item x="86"/>
        <item x="29"/>
        <item x="183"/>
        <item x="105"/>
        <item x="12"/>
        <item x="9"/>
        <item x="88"/>
        <item x="135"/>
        <item x="21"/>
        <item x="55"/>
        <item x="168"/>
        <item x="128"/>
        <item x="124"/>
        <item x="115"/>
        <item x="165"/>
        <item x="178"/>
        <item x="190"/>
        <item x="65"/>
        <item x="73"/>
        <item x="78"/>
        <item x="154"/>
        <item x="33"/>
        <item x="156"/>
        <item x="68"/>
        <item x="13"/>
        <item x="89"/>
        <item x="43"/>
        <item x="74"/>
        <item x="39"/>
        <item x="56"/>
        <item x="15"/>
        <item x="44"/>
        <item x="0"/>
        <item x="5"/>
        <item x="8"/>
        <item x="106"/>
        <item x="34"/>
        <item x="137"/>
        <item x="177"/>
        <item x="40"/>
        <item x="161"/>
        <item x="145"/>
        <item x="187"/>
        <item x="171"/>
        <item x="27"/>
        <item x="52"/>
        <item x="163"/>
        <item x="28"/>
        <item x="184"/>
        <item x="122"/>
        <item x="71"/>
        <item x="144"/>
        <item x="113"/>
        <item x="130"/>
        <item x="172"/>
        <item x="119"/>
        <item x="19"/>
        <item x="194"/>
        <item x="35"/>
        <item x="193"/>
        <item x="160"/>
        <item x="70"/>
        <item x="132"/>
        <item x="175"/>
        <item x="136"/>
        <item x="131"/>
        <item x="155"/>
        <item x="60"/>
        <item x="67"/>
        <item x="72"/>
        <item x="99"/>
        <item x="47"/>
        <item x="58"/>
        <item x="127"/>
        <item x="4"/>
        <item x="196"/>
        <item x="64"/>
        <item x="17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axis="axisRow" showAll="0" measureFilter="1" sortType="ascending">
      <items count="17">
        <item x="12"/>
        <item x="0"/>
        <item x="4"/>
        <item x="15"/>
        <item x="10"/>
        <item x="6"/>
        <item x="8"/>
        <item x="7"/>
        <item x="2"/>
        <item x="3"/>
        <item x="9"/>
        <item x="14"/>
        <item x="1"/>
        <item x="5"/>
        <item x="11"/>
        <item x="13"/>
        <item t="default"/>
      </items>
    </pivotField>
    <pivotField showAll="0">
      <items count="7">
        <item x="0"/>
        <item x="1"/>
        <item x="4"/>
        <item x="5"/>
        <item x="2"/>
        <item x="3"/>
        <item t="default"/>
      </items>
    </pivotField>
  </pivotFields>
  <rowFields count="1">
    <field x="7"/>
  </rowFields>
  <rowItems count="11">
    <i>
      <x v="1"/>
    </i>
    <i>
      <x v="2"/>
    </i>
    <i>
      <x v="4"/>
    </i>
    <i>
      <x v="5"/>
    </i>
    <i>
      <x v="6"/>
    </i>
    <i>
      <x v="7"/>
    </i>
    <i>
      <x v="9"/>
    </i>
    <i>
      <x v="10"/>
    </i>
    <i>
      <x v="13"/>
    </i>
    <i>
      <x v="15"/>
    </i>
    <i t="grand">
      <x/>
    </i>
  </rowItems>
  <colItems count="1">
    <i/>
  </colItems>
  <dataFields count="1">
    <dataField name="Sum of CustomerID" fld="0" showDataAs="percentOfTotal" baseField="7" baseItem="6" numFmtId="10"/>
  </dataFields>
  <chartFormats count="1"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4A87A9-BBA5-4C46-88D1-D49134466249}" name="PivotTable12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3">
  <location ref="B89:C96" firstHeaderRow="1" firstDataRow="1" firstDataCol="1"/>
  <pivotFields count="9">
    <pivotField showAll="0"/>
    <pivotField showAll="0"/>
    <pivotField showAll="0">
      <items count="198">
        <item x="57"/>
        <item x="41"/>
        <item x="95"/>
        <item x="111"/>
        <item x="112"/>
        <item x="11"/>
        <item x="22"/>
        <item x="147"/>
        <item x="85"/>
        <item x="51"/>
        <item x="42"/>
        <item x="46"/>
        <item x="6"/>
        <item x="38"/>
        <item x="151"/>
        <item x="7"/>
        <item x="116"/>
        <item x="191"/>
        <item x="83"/>
        <item x="93"/>
        <item x="91"/>
        <item x="100"/>
        <item x="153"/>
        <item x="1"/>
        <item x="80"/>
        <item x="69"/>
        <item x="17"/>
        <item x="20"/>
        <item x="10"/>
        <item x="118"/>
        <item x="179"/>
        <item x="23"/>
        <item x="185"/>
        <item x="61"/>
        <item x="49"/>
        <item x="121"/>
        <item x="102"/>
        <item x="101"/>
        <item x="126"/>
        <item x="92"/>
        <item x="25"/>
        <item x="79"/>
        <item x="180"/>
        <item x="2"/>
        <item x="81"/>
        <item x="123"/>
        <item x="138"/>
        <item x="94"/>
        <item x="129"/>
        <item x="173"/>
        <item x="109"/>
        <item x="176"/>
        <item x="157"/>
        <item x="50"/>
        <item x="90"/>
        <item x="14"/>
        <item x="96"/>
        <item x="30"/>
        <item x="75"/>
        <item x="164"/>
        <item x="150"/>
        <item x="48"/>
        <item x="107"/>
        <item x="188"/>
        <item x="110"/>
        <item x="186"/>
        <item x="87"/>
        <item x="195"/>
        <item x="108"/>
        <item x="143"/>
        <item x="32"/>
        <item x="62"/>
        <item x="133"/>
        <item x="182"/>
        <item x="149"/>
        <item x="76"/>
        <item x="31"/>
        <item x="152"/>
        <item x="189"/>
        <item x="114"/>
        <item x="181"/>
        <item x="117"/>
        <item x="104"/>
        <item x="36"/>
        <item x="37"/>
        <item x="125"/>
        <item x="59"/>
        <item x="192"/>
        <item x="141"/>
        <item x="134"/>
        <item x="103"/>
        <item x="63"/>
        <item x="26"/>
        <item x="97"/>
        <item x="139"/>
        <item x="159"/>
        <item x="98"/>
        <item x="162"/>
        <item x="84"/>
        <item x="142"/>
        <item x="158"/>
        <item x="140"/>
        <item x="146"/>
        <item x="16"/>
        <item x="167"/>
        <item x="18"/>
        <item x="77"/>
        <item x="120"/>
        <item x="82"/>
        <item x="24"/>
        <item x="54"/>
        <item x="166"/>
        <item x="3"/>
        <item x="53"/>
        <item x="66"/>
        <item x="174"/>
        <item x="169"/>
        <item x="45"/>
        <item x="148"/>
        <item x="86"/>
        <item x="29"/>
        <item x="183"/>
        <item x="105"/>
        <item x="12"/>
        <item x="9"/>
        <item x="88"/>
        <item x="135"/>
        <item x="21"/>
        <item x="55"/>
        <item x="168"/>
        <item x="128"/>
        <item x="124"/>
        <item x="115"/>
        <item x="165"/>
        <item x="178"/>
        <item x="190"/>
        <item x="65"/>
        <item x="73"/>
        <item x="78"/>
        <item x="154"/>
        <item x="33"/>
        <item x="156"/>
        <item x="68"/>
        <item x="13"/>
        <item x="89"/>
        <item x="43"/>
        <item x="74"/>
        <item x="39"/>
        <item x="56"/>
        <item x="15"/>
        <item x="44"/>
        <item x="0"/>
        <item x="5"/>
        <item x="8"/>
        <item x="106"/>
        <item x="34"/>
        <item x="137"/>
        <item x="177"/>
        <item x="40"/>
        <item x="161"/>
        <item x="145"/>
        <item x="187"/>
        <item x="171"/>
        <item x="27"/>
        <item x="52"/>
        <item x="163"/>
        <item x="28"/>
        <item x="184"/>
        <item x="122"/>
        <item x="71"/>
        <item x="144"/>
        <item x="113"/>
        <item x="130"/>
        <item x="172"/>
        <item x="119"/>
        <item x="19"/>
        <item x="194"/>
        <item x="35"/>
        <item x="193"/>
        <item x="160"/>
        <item x="70"/>
        <item x="132"/>
        <item x="175"/>
        <item x="136"/>
        <item x="131"/>
        <item x="155"/>
        <item x="60"/>
        <item x="67"/>
        <item x="72"/>
        <item x="99"/>
        <item x="47"/>
        <item x="58"/>
        <item x="127"/>
        <item x="4"/>
        <item x="196"/>
        <item x="64"/>
        <item x="170"/>
        <item t="default"/>
      </items>
    </pivotField>
    <pivotField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axis="axisRow" showAll="0">
      <items count="7">
        <item x="0"/>
        <item x="1"/>
        <item x="4"/>
        <item x="5"/>
        <item x="2"/>
        <item x="3"/>
        <item t="default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verage Purchase ($)" fld="5" baseField="0" baseItem="0"/>
  </dataFields>
  <chartFormats count="1"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3FAF1C-C85C-46C3-86AB-59318F9842F5}" name="Table1" displayName="Table1" ref="A1:J201" totalsRowShown="0" headerRowDxfId="2" dataDxfId="3">
  <autoFilter ref="A1:J201" xr:uid="{C73FAF1C-C85C-46C3-86AB-59318F9842F5}"/>
  <sortState xmlns:xlrd2="http://schemas.microsoft.com/office/spreadsheetml/2017/richdata2" ref="A2:J201">
    <sortCondition ref="J1:J201"/>
  </sortState>
  <tableColumns count="10">
    <tableColumn id="1" xr3:uid="{54F6BA49-792A-41C0-A6D8-D2485E3ACE8D}" name="CustomerID" dataDxfId="11"/>
    <tableColumn id="2" xr3:uid="{03A298AD-D214-4738-A02D-901A2A90E258}" name="Name" dataDxfId="10"/>
    <tableColumn id="3" xr3:uid="{D848F4C5-7DAB-4535-9A9E-2A2375C92E64}" name="Location" dataDxfId="9"/>
    <tableColumn id="4" xr3:uid="{EEAE9766-99B2-4D98-88B3-DBF7A38B2B7E}" name="Gender" dataDxfId="8"/>
    <tableColumn id="5" xr3:uid="{BFFDB3F9-0101-40B2-830E-211BFCA162DA}" name="Age" dataDxfId="7"/>
    <tableColumn id="6" xr3:uid="{4A33580F-0C0B-483E-ABFF-241F162FC9B4}" name="Average Purchase ($)" dataDxfId="6"/>
    <tableColumn id="7" xr3:uid="{A47C3427-EB10-43FD-A1AD-FAA2B90FA6BD}" name="Frequency (for visits)" dataDxfId="5"/>
    <tableColumn id="8" xr3:uid="{68D50633-9184-4A67-8F52-13339A023F3B}" name="purchased at Starbucks" dataDxfId="4"/>
    <tableColumn id="9" xr3:uid="{DC1CA928-F62A-4A72-BBD9-2A1ACD4BA721}" name="Age group" dataDxfId="1">
      <calculatedColumnFormula>IF(AND(E2&gt;=18,E2&lt;=25),"18-25",IF(AND(E2&gt;=26,E2&lt;=35),"26-35",IF(AND(E2&gt;=36,E2&lt;=45),"36-45",IF(AND(E2&gt;=46,E2&lt;=55),"46-55",IF(AND(E2&gt;=56,E2&lt;=65),"56-65",IF(AND(E2&gt;=66,E2&lt;=75),"66-75"))))))</calculatedColumnFormula>
    </tableColumn>
    <tableColumn id="12" xr3:uid="{C997BAA7-F205-464E-959A-D5C5767FF0F5}" name="High Spending Customers" dataDxfId="0">
      <calculatedColumnFormula>IF(F1&gt;25,"YES","NO")</calculatedColumn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0.xml"/><Relationship Id="rId3" Type="http://schemas.openxmlformats.org/officeDocument/2006/relationships/pivotTable" Target="../pivotTables/pivotTable5.xml"/><Relationship Id="rId7" Type="http://schemas.openxmlformats.org/officeDocument/2006/relationships/pivotTable" Target="../pivotTables/pivotTable9.xml"/><Relationship Id="rId12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11" Type="http://schemas.openxmlformats.org/officeDocument/2006/relationships/pivotTable" Target="../pivotTables/pivotTable13.xml"/><Relationship Id="rId5" Type="http://schemas.openxmlformats.org/officeDocument/2006/relationships/pivotTable" Target="../pivotTables/pivotTable7.xml"/><Relationship Id="rId10" Type="http://schemas.openxmlformats.org/officeDocument/2006/relationships/pivotTable" Target="../pivotTables/pivotTable12.xml"/><Relationship Id="rId4" Type="http://schemas.openxmlformats.org/officeDocument/2006/relationships/pivotTable" Target="../pivotTables/pivotTable6.xml"/><Relationship Id="rId9" Type="http://schemas.openxmlformats.org/officeDocument/2006/relationships/pivotTable" Target="../pivotTables/pivot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CAE7C-5327-475A-B6B0-DFCEDE150E1C}">
  <dimension ref="A2:B30"/>
  <sheetViews>
    <sheetView workbookViewId="0">
      <selection activeCell="B4" sqref="B4"/>
    </sheetView>
  </sheetViews>
  <sheetFormatPr defaultRowHeight="12.5" x14ac:dyDescent="0.25"/>
  <cols>
    <col min="1" max="1" width="13" bestFit="1" customWidth="1"/>
    <col min="2" max="2" width="17.7265625" bestFit="1" customWidth="1"/>
    <col min="3" max="3" width="10.7265625" bestFit="1" customWidth="1"/>
  </cols>
  <sheetData>
    <row r="2" spans="1:2" x14ac:dyDescent="0.25">
      <c r="A2" t="s">
        <v>426</v>
      </c>
    </row>
    <row r="3" spans="1:2" x14ac:dyDescent="0.25">
      <c r="A3" s="2" t="s">
        <v>423</v>
      </c>
      <c r="B3" t="s">
        <v>425</v>
      </c>
    </row>
    <row r="4" spans="1:2" x14ac:dyDescent="0.25">
      <c r="A4" s="3" t="s">
        <v>17</v>
      </c>
      <c r="B4" s="4">
        <v>10927</v>
      </c>
    </row>
    <row r="5" spans="1:2" x14ac:dyDescent="0.25">
      <c r="A5" s="3" t="s">
        <v>10</v>
      </c>
      <c r="B5" s="4">
        <v>9173</v>
      </c>
    </row>
    <row r="6" spans="1:2" x14ac:dyDescent="0.25">
      <c r="A6" s="3" t="s">
        <v>424</v>
      </c>
      <c r="B6" s="4">
        <v>20100</v>
      </c>
    </row>
    <row r="17" spans="1:2" x14ac:dyDescent="0.25">
      <c r="A17" t="s">
        <v>427</v>
      </c>
    </row>
    <row r="19" spans="1:2" x14ac:dyDescent="0.25">
      <c r="A19" s="2" t="s">
        <v>423</v>
      </c>
      <c r="B19" t="s">
        <v>425</v>
      </c>
    </row>
    <row r="20" spans="1:2" x14ac:dyDescent="0.25">
      <c r="A20" s="3">
        <v>47</v>
      </c>
      <c r="B20" s="4">
        <v>706</v>
      </c>
    </row>
    <row r="21" spans="1:2" x14ac:dyDescent="0.25">
      <c r="A21" s="3">
        <v>40</v>
      </c>
      <c r="B21" s="4">
        <v>623</v>
      </c>
    </row>
    <row r="22" spans="1:2" x14ac:dyDescent="0.25">
      <c r="A22" s="3">
        <v>38</v>
      </c>
      <c r="B22" s="4">
        <v>795</v>
      </c>
    </row>
    <row r="23" spans="1:2" x14ac:dyDescent="0.25">
      <c r="A23" s="3">
        <v>36</v>
      </c>
      <c r="B23" s="4">
        <v>911</v>
      </c>
    </row>
    <row r="24" spans="1:2" x14ac:dyDescent="0.25">
      <c r="A24" s="3">
        <v>34</v>
      </c>
      <c r="B24" s="4">
        <v>738</v>
      </c>
    </row>
    <row r="25" spans="1:2" x14ac:dyDescent="0.25">
      <c r="A25" s="3">
        <v>32</v>
      </c>
      <c r="B25" s="4">
        <v>1678</v>
      </c>
    </row>
    <row r="26" spans="1:2" x14ac:dyDescent="0.25">
      <c r="A26" s="3">
        <v>30</v>
      </c>
      <c r="B26" s="4">
        <v>928</v>
      </c>
    </row>
    <row r="27" spans="1:2" x14ac:dyDescent="0.25">
      <c r="A27" s="3">
        <v>28</v>
      </c>
      <c r="B27" s="4">
        <v>649</v>
      </c>
    </row>
    <row r="28" spans="1:2" x14ac:dyDescent="0.25">
      <c r="A28" s="3">
        <v>27</v>
      </c>
      <c r="B28" s="4">
        <v>660</v>
      </c>
    </row>
    <row r="29" spans="1:2" x14ac:dyDescent="0.25">
      <c r="A29" s="3">
        <v>19</v>
      </c>
      <c r="B29" s="4">
        <v>776</v>
      </c>
    </row>
    <row r="30" spans="1:2" x14ac:dyDescent="0.25">
      <c r="A30" s="3" t="s">
        <v>424</v>
      </c>
      <c r="B30" s="4">
        <v>8464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A08AE-D929-44F6-B69C-E1D62294979C}">
  <sheetPr>
    <tabColor theme="4" tint="-0.249977111117893"/>
  </sheetPr>
  <dimension ref="A1:C254"/>
  <sheetViews>
    <sheetView tabSelected="1" workbookViewId="0">
      <selection activeCell="C233" sqref="C233"/>
    </sheetView>
  </sheetViews>
  <sheetFormatPr defaultRowHeight="12.5" x14ac:dyDescent="0.25"/>
  <cols>
    <col min="1" max="2" width="13" bestFit="1" customWidth="1"/>
    <col min="3" max="4" width="26.26953125" bestFit="1" customWidth="1"/>
  </cols>
  <sheetData>
    <row r="1" spans="1:3" x14ac:dyDescent="0.25">
      <c r="A1" t="s">
        <v>442</v>
      </c>
    </row>
    <row r="3" spans="1:3" x14ac:dyDescent="0.25">
      <c r="B3" s="2" t="s">
        <v>423</v>
      </c>
      <c r="C3" t="s">
        <v>441</v>
      </c>
    </row>
    <row r="4" spans="1:3" x14ac:dyDescent="0.25">
      <c r="B4" s="3" t="s">
        <v>17</v>
      </c>
      <c r="C4" s="4">
        <v>112</v>
      </c>
    </row>
    <row r="5" spans="1:3" x14ac:dyDescent="0.25">
      <c r="B5" s="3" t="s">
        <v>10</v>
      </c>
      <c r="C5" s="4">
        <v>88</v>
      </c>
    </row>
    <row r="6" spans="1:3" x14ac:dyDescent="0.25">
      <c r="B6" s="3" t="s">
        <v>424</v>
      </c>
      <c r="C6" s="4">
        <v>200</v>
      </c>
    </row>
    <row r="21" spans="1:3" x14ac:dyDescent="0.25">
      <c r="A21" t="s">
        <v>443</v>
      </c>
    </row>
    <row r="24" spans="1:3" x14ac:dyDescent="0.25">
      <c r="B24" s="2" t="s">
        <v>423</v>
      </c>
      <c r="C24" t="s">
        <v>425</v>
      </c>
    </row>
    <row r="25" spans="1:3" x14ac:dyDescent="0.25">
      <c r="B25" s="3" t="s">
        <v>444</v>
      </c>
      <c r="C25" s="4">
        <v>2595</v>
      </c>
    </row>
    <row r="26" spans="1:3" x14ac:dyDescent="0.25">
      <c r="B26" s="3" t="s">
        <v>445</v>
      </c>
      <c r="C26" s="4">
        <v>7024</v>
      </c>
    </row>
    <row r="27" spans="1:3" x14ac:dyDescent="0.25">
      <c r="B27" s="3" t="s">
        <v>446</v>
      </c>
      <c r="C27" s="4">
        <v>4604</v>
      </c>
    </row>
    <row r="28" spans="1:3" x14ac:dyDescent="0.25">
      <c r="B28" s="3" t="s">
        <v>447</v>
      </c>
      <c r="C28" s="4">
        <v>3411</v>
      </c>
    </row>
    <row r="29" spans="1:3" x14ac:dyDescent="0.25">
      <c r="B29" s="3" t="s">
        <v>448</v>
      </c>
      <c r="C29" s="4">
        <v>1531</v>
      </c>
    </row>
    <row r="30" spans="1:3" x14ac:dyDescent="0.25">
      <c r="B30" s="3" t="s">
        <v>449</v>
      </c>
      <c r="C30" s="4">
        <v>935</v>
      </c>
    </row>
    <row r="31" spans="1:3" x14ac:dyDescent="0.25">
      <c r="B31" s="3" t="s">
        <v>424</v>
      </c>
      <c r="C31" s="4">
        <v>20100</v>
      </c>
    </row>
    <row r="42" spans="1:3" x14ac:dyDescent="0.25">
      <c r="A42" s="5" t="s">
        <v>450</v>
      </c>
    </row>
    <row r="45" spans="1:3" x14ac:dyDescent="0.25">
      <c r="B45" s="2" t="s">
        <v>423</v>
      </c>
      <c r="C45" t="s">
        <v>451</v>
      </c>
    </row>
    <row r="46" spans="1:3" x14ac:dyDescent="0.25">
      <c r="B46" s="3" t="s">
        <v>17</v>
      </c>
      <c r="C46" s="4">
        <v>6636</v>
      </c>
    </row>
    <row r="47" spans="1:3" x14ac:dyDescent="0.25">
      <c r="B47" s="3" t="s">
        <v>10</v>
      </c>
      <c r="C47" s="4">
        <v>5476</v>
      </c>
    </row>
    <row r="48" spans="1:3" x14ac:dyDescent="0.25">
      <c r="B48" s="3" t="s">
        <v>424</v>
      </c>
      <c r="C48" s="4">
        <v>12112</v>
      </c>
    </row>
    <row r="62" spans="1:3" x14ac:dyDescent="0.25">
      <c r="A62" s="5" t="s">
        <v>452</v>
      </c>
    </row>
    <row r="64" spans="1:3" x14ac:dyDescent="0.25">
      <c r="B64" s="2" t="s">
        <v>423</v>
      </c>
      <c r="C64" t="s">
        <v>453</v>
      </c>
    </row>
    <row r="65" spans="2:3" x14ac:dyDescent="0.25">
      <c r="B65" s="3" t="s">
        <v>38</v>
      </c>
      <c r="C65" s="4">
        <v>99</v>
      </c>
    </row>
    <row r="66" spans="2:3" x14ac:dyDescent="0.25">
      <c r="B66" s="3" t="s">
        <v>29</v>
      </c>
      <c r="C66" s="4">
        <v>94</v>
      </c>
    </row>
    <row r="67" spans="2:3" x14ac:dyDescent="0.25">
      <c r="B67" s="3" t="s">
        <v>119</v>
      </c>
      <c r="C67" s="4">
        <v>101</v>
      </c>
    </row>
    <row r="68" spans="2:3" x14ac:dyDescent="0.25">
      <c r="B68" s="3" t="s">
        <v>228</v>
      </c>
      <c r="C68" s="4">
        <v>150</v>
      </c>
    </row>
    <row r="69" spans="2:3" x14ac:dyDescent="0.25">
      <c r="B69" s="3" t="s">
        <v>280</v>
      </c>
      <c r="C69" s="4">
        <v>95</v>
      </c>
    </row>
    <row r="70" spans="2:3" x14ac:dyDescent="0.25">
      <c r="B70" s="3" t="s">
        <v>315</v>
      </c>
      <c r="C70" s="4">
        <v>97</v>
      </c>
    </row>
    <row r="71" spans="2:3" x14ac:dyDescent="0.25">
      <c r="B71" s="3" t="s">
        <v>307</v>
      </c>
      <c r="C71" s="4">
        <v>93</v>
      </c>
    </row>
    <row r="72" spans="2:3" x14ac:dyDescent="0.25">
      <c r="B72" s="3" t="s">
        <v>395</v>
      </c>
      <c r="C72" s="4">
        <v>97</v>
      </c>
    </row>
    <row r="73" spans="2:3" x14ac:dyDescent="0.25">
      <c r="B73" s="3" t="s">
        <v>359</v>
      </c>
      <c r="C73" s="4">
        <v>95</v>
      </c>
    </row>
    <row r="74" spans="2:3" x14ac:dyDescent="0.25">
      <c r="B74" s="3" t="s">
        <v>351</v>
      </c>
      <c r="C74" s="4">
        <v>93</v>
      </c>
    </row>
    <row r="75" spans="2:3" x14ac:dyDescent="0.25">
      <c r="B75" s="3" t="s">
        <v>54</v>
      </c>
      <c r="C75" s="4">
        <v>98</v>
      </c>
    </row>
    <row r="76" spans="2:3" x14ac:dyDescent="0.25">
      <c r="B76" s="3" t="s">
        <v>424</v>
      </c>
      <c r="C76" s="4">
        <v>1112</v>
      </c>
    </row>
    <row r="87" spans="1:3" x14ac:dyDescent="0.25">
      <c r="A87" s="5" t="s">
        <v>455</v>
      </c>
    </row>
    <row r="89" spans="1:3" x14ac:dyDescent="0.25">
      <c r="B89" s="2" t="s">
        <v>423</v>
      </c>
      <c r="C89" t="s">
        <v>451</v>
      </c>
    </row>
    <row r="90" spans="1:3" x14ac:dyDescent="0.25">
      <c r="B90" s="3" t="s">
        <v>444</v>
      </c>
      <c r="C90" s="4">
        <v>1736</v>
      </c>
    </row>
    <row r="91" spans="1:3" x14ac:dyDescent="0.25">
      <c r="B91" s="3" t="s">
        <v>445</v>
      </c>
      <c r="C91" s="4">
        <v>4089</v>
      </c>
    </row>
    <row r="92" spans="1:3" x14ac:dyDescent="0.25">
      <c r="B92" s="3" t="s">
        <v>446</v>
      </c>
      <c r="C92" s="4">
        <v>2594</v>
      </c>
    </row>
    <row r="93" spans="1:3" x14ac:dyDescent="0.25">
      <c r="B93" s="3" t="s">
        <v>447</v>
      </c>
      <c r="C93" s="4">
        <v>2136</v>
      </c>
    </row>
    <row r="94" spans="1:3" x14ac:dyDescent="0.25">
      <c r="B94" s="3" t="s">
        <v>448</v>
      </c>
      <c r="C94" s="4">
        <v>940</v>
      </c>
    </row>
    <row r="95" spans="1:3" x14ac:dyDescent="0.25">
      <c r="B95" s="3" t="s">
        <v>449</v>
      </c>
      <c r="C95" s="4">
        <v>617</v>
      </c>
    </row>
    <row r="96" spans="1:3" x14ac:dyDescent="0.25">
      <c r="B96" s="3" t="s">
        <v>424</v>
      </c>
      <c r="C96" s="4">
        <v>12112</v>
      </c>
    </row>
    <row r="107" spans="1:3" x14ac:dyDescent="0.25">
      <c r="A107" s="5" t="s">
        <v>456</v>
      </c>
    </row>
    <row r="109" spans="1:3" x14ac:dyDescent="0.25">
      <c r="B109" s="2" t="s">
        <v>423</v>
      </c>
      <c r="C109" t="s">
        <v>425</v>
      </c>
    </row>
    <row r="110" spans="1:3" x14ac:dyDescent="0.25">
      <c r="B110" s="3" t="s">
        <v>11</v>
      </c>
      <c r="C110" s="7">
        <v>0.6414872998061818</v>
      </c>
    </row>
    <row r="111" spans="1:3" x14ac:dyDescent="0.25">
      <c r="B111" s="3" t="s">
        <v>30</v>
      </c>
      <c r="C111" s="7">
        <v>5.9369580740589616E-2</v>
      </c>
    </row>
    <row r="112" spans="1:3" x14ac:dyDescent="0.25">
      <c r="B112" s="3" t="s">
        <v>153</v>
      </c>
      <c r="C112" s="7">
        <v>3.1724982148321944E-2</v>
      </c>
    </row>
    <row r="113" spans="2:3" x14ac:dyDescent="0.25">
      <c r="B113" s="3" t="s">
        <v>66</v>
      </c>
      <c r="C113" s="7">
        <v>1.525043354075283E-2</v>
      </c>
    </row>
    <row r="114" spans="2:3" x14ac:dyDescent="0.25">
      <c r="B114" s="3" t="s">
        <v>82</v>
      </c>
      <c r="C114" s="7">
        <v>3.651943282668571E-2</v>
      </c>
    </row>
    <row r="115" spans="2:3" x14ac:dyDescent="0.25">
      <c r="B115" s="3" t="s">
        <v>79</v>
      </c>
      <c r="C115" s="7">
        <v>1.616851984086504E-2</v>
      </c>
    </row>
    <row r="116" spans="2:3" x14ac:dyDescent="0.25">
      <c r="B116" s="3" t="s">
        <v>25</v>
      </c>
      <c r="C116" s="7">
        <v>0.1539324696521473</v>
      </c>
    </row>
    <row r="117" spans="2:3" x14ac:dyDescent="0.25">
      <c r="B117" s="3" t="s">
        <v>97</v>
      </c>
      <c r="C117" s="7">
        <v>2.0095889013567275E-2</v>
      </c>
    </row>
    <row r="118" spans="2:3" x14ac:dyDescent="0.25">
      <c r="B118" s="3" t="s">
        <v>63</v>
      </c>
      <c r="C118" s="7">
        <v>1.5097419157400796E-2</v>
      </c>
    </row>
    <row r="119" spans="2:3" x14ac:dyDescent="0.25">
      <c r="B119" s="3" t="s">
        <v>218</v>
      </c>
      <c r="C119" s="7">
        <v>1.0353973273487707E-2</v>
      </c>
    </row>
    <row r="120" spans="2:3" x14ac:dyDescent="0.25">
      <c r="B120" s="3" t="s">
        <v>424</v>
      </c>
      <c r="C120" s="7">
        <v>1</v>
      </c>
    </row>
    <row r="130" spans="1:3" x14ac:dyDescent="0.25">
      <c r="A130" s="5" t="s">
        <v>457</v>
      </c>
    </row>
    <row r="133" spans="1:3" x14ac:dyDescent="0.25">
      <c r="B133" s="2" t="s">
        <v>423</v>
      </c>
      <c r="C133" t="s">
        <v>454</v>
      </c>
    </row>
    <row r="134" spans="1:3" x14ac:dyDescent="0.25">
      <c r="B134" s="3" t="s">
        <v>199</v>
      </c>
      <c r="C134" s="4">
        <v>1</v>
      </c>
    </row>
    <row r="135" spans="1:3" x14ac:dyDescent="0.25">
      <c r="B135" s="3" t="s">
        <v>11</v>
      </c>
      <c r="C135" s="4">
        <v>122</v>
      </c>
    </row>
    <row r="136" spans="1:3" x14ac:dyDescent="0.25">
      <c r="B136" s="3" t="s">
        <v>30</v>
      </c>
      <c r="C136" s="4">
        <v>11</v>
      </c>
    </row>
    <row r="137" spans="1:3" x14ac:dyDescent="0.25">
      <c r="B137" s="3" t="s">
        <v>262</v>
      </c>
      <c r="C137" s="4">
        <v>1</v>
      </c>
    </row>
    <row r="138" spans="1:3" x14ac:dyDescent="0.25">
      <c r="B138" s="3" t="s">
        <v>153</v>
      </c>
      <c r="C138" s="4">
        <v>4</v>
      </c>
    </row>
    <row r="139" spans="1:3" x14ac:dyDescent="0.25">
      <c r="B139" s="3" t="s">
        <v>66</v>
      </c>
      <c r="C139" s="4">
        <v>3</v>
      </c>
    </row>
    <row r="140" spans="1:3" x14ac:dyDescent="0.25">
      <c r="B140" s="3" t="s">
        <v>82</v>
      </c>
      <c r="C140" s="4">
        <v>8</v>
      </c>
    </row>
    <row r="141" spans="1:3" x14ac:dyDescent="0.25">
      <c r="B141" s="3" t="s">
        <v>79</v>
      </c>
      <c r="C141" s="4">
        <v>3</v>
      </c>
    </row>
    <row r="142" spans="1:3" x14ac:dyDescent="0.25">
      <c r="B142" s="3" t="s">
        <v>22</v>
      </c>
      <c r="C142" s="4">
        <v>3</v>
      </c>
    </row>
    <row r="143" spans="1:3" x14ac:dyDescent="0.25">
      <c r="B143" s="3" t="s">
        <v>25</v>
      </c>
      <c r="C143" s="4">
        <v>32</v>
      </c>
    </row>
    <row r="144" spans="1:3" x14ac:dyDescent="0.25">
      <c r="B144" s="3" t="s">
        <v>97</v>
      </c>
      <c r="C144" s="4">
        <v>4</v>
      </c>
    </row>
    <row r="145" spans="1:3" x14ac:dyDescent="0.25">
      <c r="B145" s="3" t="s">
        <v>239</v>
      </c>
      <c r="C145" s="4">
        <v>1</v>
      </c>
    </row>
    <row r="146" spans="1:3" x14ac:dyDescent="0.25">
      <c r="B146" s="3" t="s">
        <v>14</v>
      </c>
      <c r="C146" s="4">
        <v>1</v>
      </c>
    </row>
    <row r="147" spans="1:3" x14ac:dyDescent="0.25">
      <c r="B147" s="3" t="s">
        <v>63</v>
      </c>
      <c r="C147" s="4">
        <v>3</v>
      </c>
    </row>
    <row r="148" spans="1:3" x14ac:dyDescent="0.25">
      <c r="B148" s="3" t="s">
        <v>192</v>
      </c>
      <c r="C148" s="4">
        <v>1</v>
      </c>
    </row>
    <row r="149" spans="1:3" x14ac:dyDescent="0.25">
      <c r="B149" s="3" t="s">
        <v>218</v>
      </c>
      <c r="C149" s="4">
        <v>2</v>
      </c>
    </row>
    <row r="150" spans="1:3" x14ac:dyDescent="0.25">
      <c r="B150" s="3" t="s">
        <v>424</v>
      </c>
      <c r="C150" s="4">
        <v>200</v>
      </c>
    </row>
    <row r="159" spans="1:3" x14ac:dyDescent="0.25">
      <c r="A159" s="5" t="s">
        <v>458</v>
      </c>
    </row>
    <row r="161" spans="2:3" x14ac:dyDescent="0.25">
      <c r="B161" s="2" t="s">
        <v>423</v>
      </c>
      <c r="C161" t="s">
        <v>451</v>
      </c>
    </row>
    <row r="162" spans="2:3" x14ac:dyDescent="0.25">
      <c r="B162" s="3" t="s">
        <v>412</v>
      </c>
      <c r="C162" s="4">
        <v>120</v>
      </c>
    </row>
    <row r="163" spans="2:3" x14ac:dyDescent="0.25">
      <c r="B163" s="3" t="s">
        <v>228</v>
      </c>
      <c r="C163" s="4">
        <v>175</v>
      </c>
    </row>
    <row r="164" spans="2:3" x14ac:dyDescent="0.25">
      <c r="B164" s="3" t="s">
        <v>181</v>
      </c>
      <c r="C164" s="4">
        <v>127</v>
      </c>
    </row>
    <row r="165" spans="2:3" x14ac:dyDescent="0.25">
      <c r="B165" s="3" t="s">
        <v>405</v>
      </c>
      <c r="C165" s="4">
        <v>103</v>
      </c>
    </row>
    <row r="166" spans="2:3" x14ac:dyDescent="0.25">
      <c r="B166" s="3" t="s">
        <v>401</v>
      </c>
      <c r="C166" s="4">
        <v>103</v>
      </c>
    </row>
    <row r="167" spans="2:3" x14ac:dyDescent="0.25">
      <c r="B167" s="3" t="s">
        <v>420</v>
      </c>
      <c r="C167" s="4">
        <v>137</v>
      </c>
    </row>
    <row r="168" spans="2:3" x14ac:dyDescent="0.25">
      <c r="B168" s="3" t="s">
        <v>407</v>
      </c>
      <c r="C168" s="4">
        <v>103</v>
      </c>
    </row>
    <row r="169" spans="2:3" x14ac:dyDescent="0.25">
      <c r="B169" s="3" t="s">
        <v>414</v>
      </c>
      <c r="C169" s="4">
        <v>120</v>
      </c>
    </row>
    <row r="170" spans="2:3" x14ac:dyDescent="0.25">
      <c r="B170" s="3" t="s">
        <v>409</v>
      </c>
      <c r="C170" s="4">
        <v>113</v>
      </c>
    </row>
    <row r="171" spans="2:3" x14ac:dyDescent="0.25">
      <c r="B171" s="3" t="s">
        <v>403</v>
      </c>
      <c r="C171" s="4">
        <v>103</v>
      </c>
    </row>
    <row r="172" spans="2:3" x14ac:dyDescent="0.25">
      <c r="B172" s="3" t="s">
        <v>418</v>
      </c>
      <c r="C172" s="4">
        <v>126</v>
      </c>
    </row>
    <row r="173" spans="2:3" x14ac:dyDescent="0.25">
      <c r="B173" s="3" t="s">
        <v>416</v>
      </c>
      <c r="C173" s="4">
        <v>126</v>
      </c>
    </row>
    <row r="174" spans="2:3" x14ac:dyDescent="0.25">
      <c r="B174" s="3" t="s">
        <v>422</v>
      </c>
      <c r="C174" s="4">
        <v>137</v>
      </c>
    </row>
    <row r="175" spans="2:3" x14ac:dyDescent="0.25">
      <c r="B175" s="3" t="s">
        <v>424</v>
      </c>
      <c r="C175" s="4">
        <v>1593</v>
      </c>
    </row>
    <row r="182" spans="1:3" x14ac:dyDescent="0.25">
      <c r="A182" s="5" t="s">
        <v>459</v>
      </c>
    </row>
    <row r="184" spans="1:3" x14ac:dyDescent="0.25">
      <c r="B184" s="2" t="s">
        <v>423</v>
      </c>
      <c r="C184" t="s">
        <v>451</v>
      </c>
    </row>
    <row r="185" spans="1:3" x14ac:dyDescent="0.25">
      <c r="B185" s="3" t="s">
        <v>444</v>
      </c>
      <c r="C185" s="4">
        <v>1736</v>
      </c>
    </row>
    <row r="186" spans="1:3" x14ac:dyDescent="0.25">
      <c r="B186" s="3" t="s">
        <v>445</v>
      </c>
      <c r="C186" s="4">
        <v>4089</v>
      </c>
    </row>
    <row r="187" spans="1:3" x14ac:dyDescent="0.25">
      <c r="B187" s="3" t="s">
        <v>446</v>
      </c>
      <c r="C187" s="4">
        <v>2594</v>
      </c>
    </row>
    <row r="188" spans="1:3" x14ac:dyDescent="0.25">
      <c r="B188" s="3" t="s">
        <v>447</v>
      </c>
      <c r="C188" s="4">
        <v>2136</v>
      </c>
    </row>
    <row r="189" spans="1:3" x14ac:dyDescent="0.25">
      <c r="B189" s="3" t="s">
        <v>448</v>
      </c>
      <c r="C189" s="4">
        <v>940</v>
      </c>
    </row>
    <row r="190" spans="1:3" x14ac:dyDescent="0.25">
      <c r="B190" s="3" t="s">
        <v>449</v>
      </c>
      <c r="C190" s="4">
        <v>617</v>
      </c>
    </row>
    <row r="191" spans="1:3" x14ac:dyDescent="0.25">
      <c r="B191" s="3" t="s">
        <v>424</v>
      </c>
      <c r="C191" s="4">
        <v>12112</v>
      </c>
    </row>
    <row r="203" spans="1:3" x14ac:dyDescent="0.25">
      <c r="A203" s="5" t="s">
        <v>460</v>
      </c>
    </row>
    <row r="206" spans="1:3" x14ac:dyDescent="0.25">
      <c r="B206" s="2" t="s">
        <v>423</v>
      </c>
      <c r="C206" t="s">
        <v>451</v>
      </c>
    </row>
    <row r="207" spans="1:3" x14ac:dyDescent="0.25">
      <c r="B207" s="3">
        <v>5</v>
      </c>
      <c r="C207" s="4">
        <v>254</v>
      </c>
    </row>
    <row r="208" spans="1:3" x14ac:dyDescent="0.25">
      <c r="B208" s="3">
        <v>42</v>
      </c>
      <c r="C208" s="4">
        <v>430</v>
      </c>
    </row>
    <row r="209" spans="2:3" x14ac:dyDescent="0.25">
      <c r="B209" s="3">
        <v>46</v>
      </c>
      <c r="C209" s="4">
        <v>329</v>
      </c>
    </row>
    <row r="210" spans="2:3" x14ac:dyDescent="0.25">
      <c r="B210" s="3">
        <v>48</v>
      </c>
      <c r="C210" s="4">
        <v>292</v>
      </c>
    </row>
    <row r="211" spans="2:3" x14ac:dyDescent="0.25">
      <c r="B211" s="3">
        <v>50</v>
      </c>
      <c r="C211" s="4">
        <v>280</v>
      </c>
    </row>
    <row r="212" spans="2:3" x14ac:dyDescent="0.25">
      <c r="B212" s="3">
        <v>52</v>
      </c>
      <c r="C212" s="4">
        <v>266</v>
      </c>
    </row>
    <row r="213" spans="2:3" x14ac:dyDescent="0.25">
      <c r="B213" s="3">
        <v>55</v>
      </c>
      <c r="C213" s="4">
        <v>367</v>
      </c>
    </row>
    <row r="214" spans="2:3" x14ac:dyDescent="0.25">
      <c r="B214" s="3">
        <v>59</v>
      </c>
      <c r="C214" s="4">
        <v>270</v>
      </c>
    </row>
    <row r="215" spans="2:3" x14ac:dyDescent="0.25">
      <c r="B215" s="3">
        <v>73</v>
      </c>
      <c r="C215" s="4">
        <v>264</v>
      </c>
    </row>
    <row r="216" spans="2:3" x14ac:dyDescent="0.25">
      <c r="B216" s="3">
        <v>75</v>
      </c>
      <c r="C216" s="4">
        <v>351</v>
      </c>
    </row>
    <row r="217" spans="2:3" x14ac:dyDescent="0.25">
      <c r="B217" s="3" t="s">
        <v>424</v>
      </c>
      <c r="C217" s="4">
        <v>3103</v>
      </c>
    </row>
    <row r="225" spans="1:3" x14ac:dyDescent="0.25">
      <c r="A225" s="5" t="s">
        <v>466</v>
      </c>
    </row>
    <row r="228" spans="1:3" x14ac:dyDescent="0.25">
      <c r="B228" s="2" t="s">
        <v>423</v>
      </c>
      <c r="C228" t="s">
        <v>425</v>
      </c>
    </row>
    <row r="229" spans="1:3" x14ac:dyDescent="0.25">
      <c r="B229" s="3" t="s">
        <v>464</v>
      </c>
      <c r="C229" s="4">
        <v>348</v>
      </c>
    </row>
    <row r="230" spans="1:3" x14ac:dyDescent="0.25">
      <c r="B230" s="3" t="s">
        <v>465</v>
      </c>
      <c r="C230" s="4">
        <v>19752</v>
      </c>
    </row>
    <row r="231" spans="1:3" x14ac:dyDescent="0.25">
      <c r="B231" s="3" t="s">
        <v>424</v>
      </c>
      <c r="C231" s="4">
        <v>20100</v>
      </c>
    </row>
    <row r="254" spans="1:1" x14ac:dyDescent="0.25">
      <c r="A254" s="5"/>
    </row>
  </sheetData>
  <pageMargins left="0.7" right="0.7" top="0.75" bottom="0.75" header="0.3" footer="0.3"/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  <outlinePr summaryBelow="0" summaryRight="0"/>
  </sheetPr>
  <dimension ref="A1:S201"/>
  <sheetViews>
    <sheetView topLeftCell="A2" workbookViewId="0">
      <selection activeCell="C2" sqref="C2:C201"/>
    </sheetView>
  </sheetViews>
  <sheetFormatPr defaultColWidth="12.6328125" defaultRowHeight="12.5" x14ac:dyDescent="0.25"/>
  <cols>
    <col min="1" max="1" width="13.1796875" bestFit="1" customWidth="1"/>
    <col min="2" max="2" width="18.90625" bestFit="1" customWidth="1"/>
    <col min="3" max="3" width="19.08984375" bestFit="1" customWidth="1"/>
    <col min="4" max="4" width="9.453125" bestFit="1" customWidth="1"/>
    <col min="5" max="5" width="6.36328125" bestFit="1" customWidth="1"/>
    <col min="6" max="7" width="21.7265625" bestFit="1" customWidth="1"/>
    <col min="8" max="8" width="39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5</v>
      </c>
      <c r="G1" s="1" t="s">
        <v>6</v>
      </c>
      <c r="H1" s="1" t="s">
        <v>7</v>
      </c>
      <c r="I1" s="1" t="s">
        <v>428</v>
      </c>
      <c r="J1" s="8" t="s">
        <v>463</v>
      </c>
    </row>
    <row r="2" spans="1:17" ht="14" x14ac:dyDescent="0.3">
      <c r="A2" s="1">
        <v>2</v>
      </c>
      <c r="B2" s="1" t="s">
        <v>12</v>
      </c>
      <c r="C2" s="1" t="s">
        <v>13</v>
      </c>
      <c r="D2" s="1" t="s">
        <v>10</v>
      </c>
      <c r="E2" s="1">
        <v>21</v>
      </c>
      <c r="F2" s="1">
        <v>15</v>
      </c>
      <c r="G2" s="1">
        <v>81</v>
      </c>
      <c r="H2" s="1" t="s">
        <v>14</v>
      </c>
      <c r="I2" s="1" t="str">
        <f>IF(AND(E2&gt;=18,E2&lt;=25),"18-25",IF(AND(E2&gt;=26,E2&lt;=35),"26-35",IF(AND(E2&gt;=36,E2&lt;=45),"36-45",IF(AND(E2&gt;=46,E2&lt;=55),"46-55",IF(AND(E2&gt;=56,E2&lt;=65),"56-65",IF(AND(E2&gt;=66,E2&lt;=75),"66-75"))))))</f>
        <v>18-25</v>
      </c>
      <c r="J2" s="10" t="str">
        <f>IF(F1&gt;25,"YES","NO")</f>
        <v>YES</v>
      </c>
      <c r="K2" s="9"/>
      <c r="L2" s="9"/>
    </row>
    <row r="3" spans="1:17" ht="14" x14ac:dyDescent="0.3">
      <c r="A3" s="1">
        <v>3</v>
      </c>
      <c r="B3" s="1" t="s">
        <v>15</v>
      </c>
      <c r="C3" s="1" t="s">
        <v>16</v>
      </c>
      <c r="D3" s="1" t="s">
        <v>17</v>
      </c>
      <c r="E3" s="1">
        <v>20</v>
      </c>
      <c r="F3" s="1">
        <v>16</v>
      </c>
      <c r="G3" s="1">
        <v>6</v>
      </c>
      <c r="H3" s="1" t="s">
        <v>11</v>
      </c>
      <c r="I3" s="1" t="str">
        <f>IF(AND(E3&gt;=18,E3&lt;=25),"18-25",IF(AND(E3&gt;=26,E3&lt;=35),"26-35",IF(AND(E3&gt;=36,E3&lt;=45),"36-45",IF(AND(E3&gt;=46,E3&lt;=55),"46-55",IF(AND(E3&gt;=56,E3&lt;=65),"56-65",IF(AND(E3&gt;=66,E3&lt;=75),"66-75"))))))</f>
        <v>18-25</v>
      </c>
      <c r="J3" s="10" t="str">
        <f>IF(F2&gt;25,"YES","NO")</f>
        <v>NO</v>
      </c>
      <c r="K3" s="9"/>
      <c r="L3" s="9"/>
      <c r="N3" s="11" t="s">
        <v>429</v>
      </c>
      <c r="O3" s="11"/>
      <c r="P3" s="11" t="s">
        <v>430</v>
      </c>
    </row>
    <row r="4" spans="1:17" ht="14" x14ac:dyDescent="0.3">
      <c r="A4" s="1">
        <v>4</v>
      </c>
      <c r="B4" s="1" t="s">
        <v>18</v>
      </c>
      <c r="C4" s="1" t="s">
        <v>19</v>
      </c>
      <c r="D4" s="1" t="s">
        <v>17</v>
      </c>
      <c r="E4" s="1">
        <v>23</v>
      </c>
      <c r="F4" s="1">
        <v>16</v>
      </c>
      <c r="G4" s="1">
        <v>77</v>
      </c>
      <c r="H4" s="1" t="s">
        <v>11</v>
      </c>
      <c r="I4" s="1" t="str">
        <f>IF(AND(E4&gt;=18,E4&lt;=25),"18-25",IF(AND(E4&gt;=26,E4&lt;=35),"26-35",IF(AND(E4&gt;=36,E4&lt;=45),"36-45",IF(AND(E4&gt;=46,E4&lt;=55),"46-55",IF(AND(E4&gt;=56,E4&lt;=65),"56-65",IF(AND(E4&gt;=66,E4&lt;=75),"66-75"))))))</f>
        <v>18-25</v>
      </c>
      <c r="J4" s="10" t="str">
        <f>IF(F3&gt;25,"YES","NO")</f>
        <v>NO</v>
      </c>
      <c r="K4" s="9"/>
      <c r="L4" s="9"/>
      <c r="N4" s="11">
        <v>1</v>
      </c>
      <c r="O4" s="11"/>
      <c r="P4" s="11" t="s">
        <v>431</v>
      </c>
    </row>
    <row r="5" spans="1:17" ht="14" x14ac:dyDescent="0.3">
      <c r="A5" s="1">
        <v>5</v>
      </c>
      <c r="B5" s="1" t="s">
        <v>20</v>
      </c>
      <c r="C5" s="1" t="s">
        <v>21</v>
      </c>
      <c r="D5" s="1" t="s">
        <v>17</v>
      </c>
      <c r="E5" s="1">
        <v>31</v>
      </c>
      <c r="F5" s="1">
        <v>17</v>
      </c>
      <c r="G5" s="1">
        <v>40</v>
      </c>
      <c r="H5" s="1" t="s">
        <v>22</v>
      </c>
      <c r="I5" s="1" t="str">
        <f>IF(AND(E5&gt;=18,E5&lt;=25),"18-25",IF(AND(E5&gt;=26,E5&lt;=35),"26-35",IF(AND(E5&gt;=36,E5&lt;=45),"36-45",IF(AND(E5&gt;=46,E5&lt;=55),"46-55",IF(AND(E5&gt;=56,E5&lt;=65),"56-65",IF(AND(E5&gt;=66,E5&lt;=75),"66-75"))))))</f>
        <v>26-35</v>
      </c>
      <c r="J5" s="10" t="str">
        <f>IF(F4&gt;25,"YES","NO")</f>
        <v>NO</v>
      </c>
      <c r="K5" s="9"/>
      <c r="L5" s="9"/>
      <c r="N5" s="11">
        <v>2</v>
      </c>
      <c r="O5" s="11"/>
      <c r="P5" s="11" t="s">
        <v>432</v>
      </c>
    </row>
    <row r="6" spans="1:17" ht="14" x14ac:dyDescent="0.3">
      <c r="A6" s="1">
        <v>6</v>
      </c>
      <c r="B6" s="1" t="s">
        <v>23</v>
      </c>
      <c r="C6" s="1" t="s">
        <v>24</v>
      </c>
      <c r="D6" s="1" t="s">
        <v>17</v>
      </c>
      <c r="E6" s="1">
        <v>22</v>
      </c>
      <c r="F6" s="1">
        <v>17</v>
      </c>
      <c r="G6" s="1">
        <v>76</v>
      </c>
      <c r="H6" s="1" t="s">
        <v>25</v>
      </c>
      <c r="I6" s="1" t="str">
        <f>IF(AND(E6&gt;=18,E6&lt;=25),"18-25",IF(AND(E6&gt;=26,E6&lt;=35),"26-35",IF(AND(E6&gt;=36,E6&lt;=45),"36-45",IF(AND(E6&gt;=46,E6&lt;=55),"46-55",IF(AND(E6&gt;=56,E6&lt;=65),"56-65",IF(AND(E6&gt;=66,E6&lt;=75),"66-75"))))))</f>
        <v>18-25</v>
      </c>
      <c r="J6" s="10" t="str">
        <f>IF(F5&gt;25,"YES","NO")</f>
        <v>NO</v>
      </c>
      <c r="K6" s="9"/>
      <c r="L6" s="9"/>
      <c r="N6" s="11">
        <v>3</v>
      </c>
      <c r="O6" s="11"/>
      <c r="P6" s="11" t="s">
        <v>433</v>
      </c>
    </row>
    <row r="7" spans="1:17" ht="14" x14ac:dyDescent="0.3">
      <c r="A7" s="1">
        <v>7</v>
      </c>
      <c r="B7" s="1" t="s">
        <v>26</v>
      </c>
      <c r="C7" s="1" t="s">
        <v>27</v>
      </c>
      <c r="D7" s="1" t="s">
        <v>17</v>
      </c>
      <c r="E7" s="1">
        <v>35</v>
      </c>
      <c r="F7" s="1">
        <v>18</v>
      </c>
      <c r="G7" s="1">
        <v>6</v>
      </c>
      <c r="H7" s="1" t="s">
        <v>11</v>
      </c>
      <c r="I7" s="1" t="str">
        <f>IF(AND(E7&gt;=18,E7&lt;=25),"18-25",IF(AND(E7&gt;=26,E7&lt;=35),"26-35",IF(AND(E7&gt;=36,E7&lt;=45),"36-45",IF(AND(E7&gt;=46,E7&lt;=55),"46-55",IF(AND(E7&gt;=56,E7&lt;=65),"56-65",IF(AND(E7&gt;=66,E7&lt;=75),"66-75"))))))</f>
        <v>26-35</v>
      </c>
      <c r="J7" s="10" t="str">
        <f>IF(F6&gt;25,"YES","NO")</f>
        <v>NO</v>
      </c>
      <c r="K7" s="9"/>
      <c r="L7" s="9"/>
      <c r="N7" s="11">
        <v>4</v>
      </c>
      <c r="O7" s="11"/>
      <c r="P7" s="11" t="s">
        <v>434</v>
      </c>
    </row>
    <row r="8" spans="1:17" ht="14" x14ac:dyDescent="0.3">
      <c r="A8" s="1">
        <v>8</v>
      </c>
      <c r="B8" s="1" t="s">
        <v>28</v>
      </c>
      <c r="C8" s="1" t="s">
        <v>29</v>
      </c>
      <c r="D8" s="1" t="s">
        <v>17</v>
      </c>
      <c r="E8" s="1">
        <v>23</v>
      </c>
      <c r="F8" s="1">
        <v>18</v>
      </c>
      <c r="G8" s="1">
        <v>94</v>
      </c>
      <c r="H8" s="1" t="s">
        <v>30</v>
      </c>
      <c r="I8" s="1" t="str">
        <f>IF(AND(E8&gt;=18,E8&lt;=25),"18-25",IF(AND(E8&gt;=26,E8&lt;=35),"26-35",IF(AND(E8&gt;=36,E8&lt;=45),"36-45",IF(AND(E8&gt;=46,E8&lt;=55),"46-55",IF(AND(E8&gt;=56,E8&lt;=65),"56-65",IF(AND(E8&gt;=66,E8&lt;=75),"66-75"))))))</f>
        <v>18-25</v>
      </c>
      <c r="J8" s="10" t="str">
        <f>IF(F7&gt;25,"YES","NO")</f>
        <v>NO</v>
      </c>
      <c r="K8" s="9"/>
      <c r="L8" s="9"/>
      <c r="N8" s="11">
        <v>5</v>
      </c>
      <c r="O8" s="11"/>
      <c r="P8" s="11" t="s">
        <v>435</v>
      </c>
    </row>
    <row r="9" spans="1:17" ht="14" x14ac:dyDescent="0.3">
      <c r="A9" s="1">
        <v>9</v>
      </c>
      <c r="B9" s="1" t="s">
        <v>31</v>
      </c>
      <c r="C9" s="1" t="s">
        <v>32</v>
      </c>
      <c r="D9" s="1" t="s">
        <v>10</v>
      </c>
      <c r="E9" s="1">
        <v>64</v>
      </c>
      <c r="F9" s="1">
        <v>19</v>
      </c>
      <c r="G9" s="1">
        <v>3</v>
      </c>
      <c r="H9" s="1" t="s">
        <v>25</v>
      </c>
      <c r="I9" s="1" t="str">
        <f>IF(AND(E9&gt;=18,E9&lt;=25),"18-25",IF(AND(E9&gt;=26,E9&lt;=35),"26-35",IF(AND(E9&gt;=36,E9&lt;=45),"36-45",IF(AND(E9&gt;=46,E9&lt;=55),"46-55",IF(AND(E9&gt;=56,E9&lt;=65),"56-65",IF(AND(E9&gt;=66,E9&lt;=75),"66-75"))))))</f>
        <v>56-65</v>
      </c>
      <c r="J9" s="10" t="str">
        <f>IF(F8&gt;25,"YES","NO")</f>
        <v>NO</v>
      </c>
      <c r="K9" s="9"/>
      <c r="L9" s="9"/>
      <c r="N9" s="11">
        <v>6</v>
      </c>
      <c r="O9" s="11"/>
      <c r="P9" s="11" t="s">
        <v>436</v>
      </c>
    </row>
    <row r="10" spans="1:17" ht="14" x14ac:dyDescent="0.3">
      <c r="A10" s="1">
        <v>10</v>
      </c>
      <c r="B10" s="1" t="s">
        <v>33</v>
      </c>
      <c r="C10" s="1" t="s">
        <v>34</v>
      </c>
      <c r="D10" s="1" t="s">
        <v>17</v>
      </c>
      <c r="E10" s="1">
        <v>30</v>
      </c>
      <c r="F10" s="1">
        <v>19</v>
      </c>
      <c r="G10" s="1">
        <v>72</v>
      </c>
      <c r="H10" s="1" t="s">
        <v>11</v>
      </c>
      <c r="I10" s="1" t="str">
        <f>IF(AND(E10&gt;=18,E10&lt;=25),"18-25",IF(AND(E10&gt;=26,E10&lt;=35),"26-35",IF(AND(E10&gt;=36,E10&lt;=45),"36-45",IF(AND(E10&gt;=46,E10&lt;=55),"46-55",IF(AND(E10&gt;=56,E10&lt;=65),"56-65",IF(AND(E10&gt;=66,E10&lt;=75),"66-75"))))))</f>
        <v>26-35</v>
      </c>
      <c r="J10" s="10" t="str">
        <f>IF(F9&gt;25,"YES","NO")</f>
        <v>NO</v>
      </c>
      <c r="K10" s="9"/>
      <c r="L10" s="9"/>
      <c r="N10" s="11">
        <v>7</v>
      </c>
      <c r="O10" s="11"/>
      <c r="P10" s="11" t="s">
        <v>437</v>
      </c>
    </row>
    <row r="11" spans="1:17" ht="14" x14ac:dyDescent="0.3">
      <c r="A11" s="1">
        <v>11</v>
      </c>
      <c r="B11" s="1" t="s">
        <v>35</v>
      </c>
      <c r="C11" s="1" t="s">
        <v>36</v>
      </c>
      <c r="D11" s="1" t="s">
        <v>10</v>
      </c>
      <c r="E11" s="1">
        <v>67</v>
      </c>
      <c r="F11" s="1">
        <v>19</v>
      </c>
      <c r="G11" s="1">
        <v>14</v>
      </c>
      <c r="H11" s="1" t="s">
        <v>25</v>
      </c>
      <c r="I11" s="1" t="str">
        <f>IF(AND(E11&gt;=18,E11&lt;=25),"18-25",IF(AND(E11&gt;=26,E11&lt;=35),"26-35",IF(AND(E11&gt;=36,E11&lt;=45),"36-45",IF(AND(E11&gt;=46,E11&lt;=55),"46-55",IF(AND(E11&gt;=56,E11&lt;=65),"56-65",IF(AND(E11&gt;=66,E11&lt;=75),"66-75"))))))</f>
        <v>66-75</v>
      </c>
      <c r="J11" s="10" t="str">
        <f>IF(F10&gt;25,"YES","NO")</f>
        <v>NO</v>
      </c>
      <c r="K11" s="9"/>
      <c r="L11" s="9"/>
      <c r="N11" s="11">
        <v>8</v>
      </c>
      <c r="O11" s="11"/>
      <c r="P11" s="11" t="s">
        <v>438</v>
      </c>
    </row>
    <row r="12" spans="1:17" ht="14" x14ac:dyDescent="0.3">
      <c r="A12" s="1">
        <v>12</v>
      </c>
      <c r="B12" s="1" t="s">
        <v>37</v>
      </c>
      <c r="C12" s="1" t="s">
        <v>38</v>
      </c>
      <c r="D12" s="1" t="s">
        <v>17</v>
      </c>
      <c r="E12" s="1">
        <v>35</v>
      </c>
      <c r="F12" s="1">
        <v>19</v>
      </c>
      <c r="G12" s="1">
        <v>99</v>
      </c>
      <c r="H12" s="1" t="s">
        <v>11</v>
      </c>
      <c r="I12" s="1" t="str">
        <f>IF(AND(E12&gt;=18,E12&lt;=25),"18-25",IF(AND(E12&gt;=26,E12&lt;=35),"26-35",IF(AND(E12&gt;=36,E12&lt;=45),"36-45",IF(AND(E12&gt;=46,E12&lt;=55),"46-55",IF(AND(E12&gt;=56,E12&lt;=65),"56-65",IF(AND(E12&gt;=66,E12&lt;=75),"66-75"))))))</f>
        <v>26-35</v>
      </c>
      <c r="J12" s="10" t="str">
        <f>IF(F11&gt;25,"YES","NO")</f>
        <v>NO</v>
      </c>
      <c r="K12" s="9"/>
      <c r="L12" s="9"/>
      <c r="N12" s="11">
        <v>9</v>
      </c>
      <c r="O12" s="11"/>
      <c r="P12" s="11" t="s">
        <v>439</v>
      </c>
    </row>
    <row r="13" spans="1:17" ht="14" x14ac:dyDescent="0.3">
      <c r="A13" s="1">
        <v>13</v>
      </c>
      <c r="B13" s="1" t="s">
        <v>39</v>
      </c>
      <c r="C13" s="1" t="s">
        <v>40</v>
      </c>
      <c r="D13" s="1" t="s">
        <v>17</v>
      </c>
      <c r="E13" s="1">
        <v>58</v>
      </c>
      <c r="F13" s="1">
        <v>20</v>
      </c>
      <c r="G13" s="1">
        <v>15</v>
      </c>
      <c r="H13" s="1" t="s">
        <v>22</v>
      </c>
      <c r="I13" s="1" t="str">
        <f>IF(AND(E13&gt;=18,E13&lt;=25),"18-25",IF(AND(E13&gt;=26,E13&lt;=35),"26-35",IF(AND(E13&gt;=36,E13&lt;=45),"36-45",IF(AND(E13&gt;=46,E13&lt;=55),"46-55",IF(AND(E13&gt;=56,E13&lt;=65),"56-65",IF(AND(E13&gt;=66,E13&lt;=75),"66-75"))))))</f>
        <v>56-65</v>
      </c>
      <c r="J13" s="10" t="str">
        <f>IF(F12&gt;25,"YES","NO")</f>
        <v>NO</v>
      </c>
      <c r="K13" s="9"/>
      <c r="L13" s="11"/>
      <c r="N13" s="11">
        <v>10</v>
      </c>
      <c r="O13" s="11"/>
      <c r="P13" s="11" t="s">
        <v>461</v>
      </c>
    </row>
    <row r="14" spans="1:17" ht="14" x14ac:dyDescent="0.3">
      <c r="A14" s="1">
        <v>14</v>
      </c>
      <c r="B14" s="1" t="s">
        <v>41</v>
      </c>
      <c r="C14" s="1" t="s">
        <v>42</v>
      </c>
      <c r="D14" s="1" t="s">
        <v>17</v>
      </c>
      <c r="E14" s="1">
        <v>24</v>
      </c>
      <c r="F14" s="1">
        <v>20</v>
      </c>
      <c r="G14" s="1">
        <v>77</v>
      </c>
      <c r="H14" s="1" t="s">
        <v>11</v>
      </c>
      <c r="I14" s="1" t="str">
        <f>IF(AND(E14&gt;=18,E14&lt;=25),"18-25",IF(AND(E14&gt;=26,E14&lt;=35),"26-35",IF(AND(E14&gt;=36,E14&lt;=45),"36-45",IF(AND(E14&gt;=46,E14&lt;=55),"46-55",IF(AND(E14&gt;=56,E14&lt;=65),"56-65",IF(AND(E14&gt;=66,E14&lt;=75),"66-75"))))))</f>
        <v>18-25</v>
      </c>
      <c r="J14" s="10" t="str">
        <f>IF(F13&gt;25,"YES","NO")</f>
        <v>NO</v>
      </c>
      <c r="K14" s="9"/>
      <c r="L14" s="9"/>
      <c r="N14" s="6">
        <v>11</v>
      </c>
      <c r="O14" s="11"/>
      <c r="P14" s="11" t="s">
        <v>440</v>
      </c>
      <c r="Q14" s="11"/>
    </row>
    <row r="15" spans="1:17" ht="14" x14ac:dyDescent="0.3">
      <c r="A15" s="1">
        <v>15</v>
      </c>
      <c r="B15" s="1" t="s">
        <v>43</v>
      </c>
      <c r="C15" s="1" t="s">
        <v>44</v>
      </c>
      <c r="D15" s="1" t="s">
        <v>10</v>
      </c>
      <c r="E15" s="1">
        <v>37</v>
      </c>
      <c r="F15" s="1">
        <v>20</v>
      </c>
      <c r="G15" s="1">
        <v>13</v>
      </c>
      <c r="H15" s="1" t="s">
        <v>11</v>
      </c>
      <c r="I15" s="1" t="str">
        <f>IF(AND(E15&gt;=18,E15&lt;=25),"18-25",IF(AND(E15&gt;=26,E15&lt;=35),"26-35",IF(AND(E15&gt;=36,E15&lt;=45),"36-45",IF(AND(E15&gt;=46,E15&lt;=55),"46-55",IF(AND(E15&gt;=56,E15&lt;=65),"56-65",IF(AND(E15&gt;=66,E15&lt;=75),"66-75"))))))</f>
        <v>36-45</v>
      </c>
      <c r="J15" s="10" t="str">
        <f>IF(F14&gt;25,"YES","NO")</f>
        <v>NO</v>
      </c>
      <c r="K15" s="9"/>
      <c r="L15" s="9"/>
      <c r="N15" s="6">
        <v>12</v>
      </c>
      <c r="O15" s="11"/>
      <c r="P15" s="11" t="s">
        <v>462</v>
      </c>
      <c r="Q15" s="11"/>
    </row>
    <row r="16" spans="1:17" ht="14" x14ac:dyDescent="0.3">
      <c r="A16" s="1">
        <v>16</v>
      </c>
      <c r="B16" s="1" t="s">
        <v>45</v>
      </c>
      <c r="C16" s="1" t="s">
        <v>46</v>
      </c>
      <c r="D16" s="1" t="s">
        <v>10</v>
      </c>
      <c r="E16" s="1">
        <v>22</v>
      </c>
      <c r="F16" s="1">
        <v>20</v>
      </c>
      <c r="G16" s="1">
        <v>79</v>
      </c>
      <c r="H16" s="1" t="s">
        <v>11</v>
      </c>
      <c r="I16" s="1" t="str">
        <f>IF(AND(E16&gt;=18,E16&lt;=25),"18-25",IF(AND(E16&gt;=26,E16&lt;=35),"26-35",IF(AND(E16&gt;=36,E16&lt;=45),"36-45",IF(AND(E16&gt;=46,E16&lt;=55),"46-55",IF(AND(E16&gt;=56,E16&lt;=65),"56-65",IF(AND(E16&gt;=66,E16&lt;=75),"66-75"))))))</f>
        <v>18-25</v>
      </c>
      <c r="J16" s="10" t="str">
        <f>IF(F15&gt;25,"YES","NO")</f>
        <v>NO</v>
      </c>
      <c r="K16" s="9"/>
      <c r="L16" s="9"/>
      <c r="O16" s="11"/>
      <c r="P16" s="11"/>
      <c r="Q16" s="11"/>
    </row>
    <row r="17" spans="1:19" ht="14" x14ac:dyDescent="0.3">
      <c r="A17" s="1">
        <v>17</v>
      </c>
      <c r="B17" s="1" t="s">
        <v>47</v>
      </c>
      <c r="C17" s="1" t="s">
        <v>48</v>
      </c>
      <c r="D17" s="1" t="s">
        <v>17</v>
      </c>
      <c r="E17" s="1">
        <v>35</v>
      </c>
      <c r="F17" s="1">
        <v>21</v>
      </c>
      <c r="G17" s="1">
        <v>35</v>
      </c>
      <c r="H17" s="1" t="s">
        <v>11</v>
      </c>
      <c r="I17" s="1" t="str">
        <f>IF(AND(E17&gt;=18,E17&lt;=25),"18-25",IF(AND(E17&gt;=26,E17&lt;=35),"26-35",IF(AND(E17&gt;=36,E17&lt;=45),"36-45",IF(AND(E17&gt;=46,E17&lt;=55),"46-55",IF(AND(E17&gt;=56,E17&lt;=65),"56-65",IF(AND(E17&gt;=66,E17&lt;=75),"66-75"))))))</f>
        <v>26-35</v>
      </c>
      <c r="J17" s="10" t="str">
        <f>IF(F16&gt;25,"YES","NO")</f>
        <v>NO</v>
      </c>
      <c r="K17" s="9"/>
      <c r="L17" s="9"/>
      <c r="M17" s="9"/>
    </row>
    <row r="18" spans="1:19" ht="14" x14ac:dyDescent="0.3">
      <c r="A18" s="1">
        <v>18</v>
      </c>
      <c r="B18" s="1" t="s">
        <v>49</v>
      </c>
      <c r="C18" s="1" t="s">
        <v>50</v>
      </c>
      <c r="D18" s="1" t="s">
        <v>10</v>
      </c>
      <c r="E18" s="1">
        <v>20</v>
      </c>
      <c r="F18" s="1">
        <v>21</v>
      </c>
      <c r="G18" s="1">
        <v>66</v>
      </c>
      <c r="H18" s="1" t="s">
        <v>11</v>
      </c>
      <c r="I18" s="1" t="str">
        <f>IF(AND(E18&gt;=18,E18&lt;=25),"18-25",IF(AND(E18&gt;=26,E18&lt;=35),"26-35",IF(AND(E18&gt;=36,E18&lt;=45),"36-45",IF(AND(E18&gt;=46,E18&lt;=55),"46-55",IF(AND(E18&gt;=56,E18&lt;=65),"56-65",IF(AND(E18&gt;=66,E18&lt;=75),"66-75"))))))</f>
        <v>18-25</v>
      </c>
      <c r="J18" s="10" t="str">
        <f>IF(F17&gt;25,"YES","NO")</f>
        <v>NO</v>
      </c>
      <c r="K18" s="9"/>
      <c r="L18" s="9"/>
      <c r="M18" s="9"/>
    </row>
    <row r="19" spans="1:19" ht="14" x14ac:dyDescent="0.3">
      <c r="A19" s="1">
        <v>19</v>
      </c>
      <c r="B19" s="1" t="s">
        <v>51</v>
      </c>
      <c r="C19" s="1" t="s">
        <v>52</v>
      </c>
      <c r="D19" s="1" t="s">
        <v>10</v>
      </c>
      <c r="E19" s="1">
        <v>52</v>
      </c>
      <c r="F19" s="1">
        <v>23</v>
      </c>
      <c r="G19" s="1">
        <v>29</v>
      </c>
      <c r="H19" s="1" t="s">
        <v>11</v>
      </c>
      <c r="I19" s="1" t="str">
        <f>IF(AND(E19&gt;=18,E19&lt;=25),"18-25",IF(AND(E19&gt;=26,E19&lt;=35),"26-35",IF(AND(E19&gt;=36,E19&lt;=45),"36-45",IF(AND(E19&gt;=46,E19&lt;=55),"46-55",IF(AND(E19&gt;=56,E19&lt;=65),"56-65",IF(AND(E19&gt;=66,E19&lt;=75),"66-75"))))))</f>
        <v>46-55</v>
      </c>
      <c r="J19" s="10" t="str">
        <f>IF(F18&gt;25,"YES","NO")</f>
        <v>NO</v>
      </c>
      <c r="K19" s="9"/>
      <c r="L19" s="9"/>
      <c r="M19" s="9"/>
    </row>
    <row r="20" spans="1:19" ht="14" x14ac:dyDescent="0.3">
      <c r="A20" s="1">
        <v>20</v>
      </c>
      <c r="B20" s="1" t="s">
        <v>53</v>
      </c>
      <c r="C20" s="1" t="s">
        <v>54</v>
      </c>
      <c r="D20" s="1" t="s">
        <v>17</v>
      </c>
      <c r="E20" s="1">
        <v>35</v>
      </c>
      <c r="F20" s="1">
        <v>23</v>
      </c>
      <c r="G20" s="1">
        <v>98</v>
      </c>
      <c r="H20" s="1" t="s">
        <v>25</v>
      </c>
      <c r="I20" s="1" t="str">
        <f>IF(AND(E20&gt;=18,E20&lt;=25),"18-25",IF(AND(E20&gt;=26,E20&lt;=35),"26-35",IF(AND(E20&gt;=36,E20&lt;=45),"36-45",IF(AND(E20&gt;=46,E20&lt;=55),"46-55",IF(AND(E20&gt;=56,E20&lt;=65),"56-65",IF(AND(E20&gt;=66,E20&lt;=75),"66-75"))))))</f>
        <v>26-35</v>
      </c>
      <c r="J20" s="10" t="str">
        <f>IF(F19&gt;25,"YES","NO")</f>
        <v>NO</v>
      </c>
      <c r="K20" s="9"/>
      <c r="L20" s="9"/>
      <c r="M20" s="9"/>
    </row>
    <row r="21" spans="1:19" ht="14" x14ac:dyDescent="0.3">
      <c r="A21" s="1">
        <v>21</v>
      </c>
      <c r="B21" s="1" t="s">
        <v>55</v>
      </c>
      <c r="C21" s="1" t="s">
        <v>56</v>
      </c>
      <c r="D21" s="1" t="s">
        <v>10</v>
      </c>
      <c r="E21" s="1">
        <v>35</v>
      </c>
      <c r="F21" s="1">
        <v>24</v>
      </c>
      <c r="G21" s="1">
        <v>35</v>
      </c>
      <c r="H21" s="1" t="s">
        <v>11</v>
      </c>
      <c r="I21" s="1" t="str">
        <f>IF(AND(E21&gt;=18,E21&lt;=25),"18-25",IF(AND(E21&gt;=26,E21&lt;=35),"26-35",IF(AND(E21&gt;=36,E21&lt;=45),"36-45",IF(AND(E21&gt;=46,E21&lt;=55),"46-55",IF(AND(E21&gt;=56,E21&lt;=65),"56-65",IF(AND(E21&gt;=66,E21&lt;=75),"66-75"))))))</f>
        <v>26-35</v>
      </c>
      <c r="J21" s="10" t="str">
        <f>IF(F20&gt;25,"YES","NO")</f>
        <v>NO</v>
      </c>
      <c r="K21" s="9"/>
      <c r="L21" s="9"/>
      <c r="M21" s="9"/>
      <c r="P21" s="11"/>
      <c r="Q21" s="11"/>
      <c r="R21" s="11"/>
    </row>
    <row r="22" spans="1:19" ht="14" x14ac:dyDescent="0.3">
      <c r="A22" s="1">
        <v>22</v>
      </c>
      <c r="B22" s="1" t="s">
        <v>57</v>
      </c>
      <c r="C22" s="1" t="s">
        <v>58</v>
      </c>
      <c r="D22" s="1" t="s">
        <v>10</v>
      </c>
      <c r="E22" s="1">
        <v>25</v>
      </c>
      <c r="F22" s="1">
        <v>24</v>
      </c>
      <c r="G22" s="1">
        <v>73</v>
      </c>
      <c r="H22" s="1" t="s">
        <v>11</v>
      </c>
      <c r="I22" s="1" t="str">
        <f>IF(AND(E22&gt;=18,E22&lt;=25),"18-25",IF(AND(E22&gt;=26,E22&lt;=35),"26-35",IF(AND(E22&gt;=36,E22&lt;=45),"36-45",IF(AND(E22&gt;=46,E22&lt;=55),"46-55",IF(AND(E22&gt;=56,E22&lt;=65),"56-65",IF(AND(E22&gt;=66,E22&lt;=75),"66-75"))))))</f>
        <v>18-25</v>
      </c>
      <c r="J22" s="10" t="str">
        <f>IF(F21&gt;25,"YES","NO")</f>
        <v>NO</v>
      </c>
      <c r="P22" s="11"/>
      <c r="Q22" s="11"/>
      <c r="R22" s="11"/>
    </row>
    <row r="23" spans="1:19" ht="14" x14ac:dyDescent="0.3">
      <c r="A23" s="1">
        <v>23</v>
      </c>
      <c r="B23" s="1" t="s">
        <v>59</v>
      </c>
      <c r="C23" s="1" t="s">
        <v>60</v>
      </c>
      <c r="D23" s="1" t="s">
        <v>17</v>
      </c>
      <c r="E23" s="1">
        <v>46</v>
      </c>
      <c r="F23" s="1">
        <v>25</v>
      </c>
      <c r="G23" s="1">
        <v>5</v>
      </c>
      <c r="H23" s="1" t="s">
        <v>11</v>
      </c>
      <c r="I23" s="1" t="str">
        <f>IF(AND(E23&gt;=18,E23&lt;=25),"18-25",IF(AND(E23&gt;=26,E23&lt;=35),"26-35",IF(AND(E23&gt;=36,E23&lt;=45),"36-45",IF(AND(E23&gt;=46,E23&lt;=55),"46-55",IF(AND(E23&gt;=56,E23&lt;=65),"56-65",IF(AND(E23&gt;=66,E23&lt;=75),"66-75"))))))</f>
        <v>46-55</v>
      </c>
      <c r="J23" s="10" t="str">
        <f>IF(F22&gt;25,"YES","NO")</f>
        <v>NO</v>
      </c>
      <c r="P23" s="11"/>
      <c r="Q23" s="11"/>
      <c r="R23" s="11"/>
    </row>
    <row r="24" spans="1:19" ht="14" x14ac:dyDescent="0.3">
      <c r="A24" s="1">
        <v>24</v>
      </c>
      <c r="B24" s="1" t="s">
        <v>61</v>
      </c>
      <c r="C24" s="1" t="s">
        <v>62</v>
      </c>
      <c r="D24" s="1" t="s">
        <v>10</v>
      </c>
      <c r="E24" s="1">
        <v>31</v>
      </c>
      <c r="F24" s="1">
        <v>25</v>
      </c>
      <c r="G24" s="1">
        <v>73</v>
      </c>
      <c r="H24" s="1" t="s">
        <v>63</v>
      </c>
      <c r="I24" s="1" t="str">
        <f>IF(AND(E24&gt;=18,E24&lt;=25),"18-25",IF(AND(E24&gt;=26,E24&lt;=35),"26-35",IF(AND(E24&gt;=36,E24&lt;=45),"36-45",IF(AND(E24&gt;=46,E24&lt;=55),"46-55",IF(AND(E24&gt;=56,E24&lt;=65),"56-65",IF(AND(E24&gt;=66,E24&lt;=75),"66-75"))))))</f>
        <v>26-35</v>
      </c>
      <c r="J24" s="10" t="str">
        <f>IF(F23&gt;25,"YES","NO")</f>
        <v>NO</v>
      </c>
      <c r="P24" s="11"/>
      <c r="Q24" s="11"/>
      <c r="R24" s="11"/>
    </row>
    <row r="25" spans="1:19" ht="14" x14ac:dyDescent="0.3">
      <c r="A25" s="1">
        <v>25</v>
      </c>
      <c r="B25" s="1" t="s">
        <v>64</v>
      </c>
      <c r="C25" s="1" t="s">
        <v>65</v>
      </c>
      <c r="D25" s="1" t="s">
        <v>17</v>
      </c>
      <c r="E25" s="1">
        <v>54</v>
      </c>
      <c r="F25" s="1">
        <v>28</v>
      </c>
      <c r="G25" s="1">
        <v>14</v>
      </c>
      <c r="H25" s="1" t="s">
        <v>66</v>
      </c>
      <c r="I25" s="1" t="str">
        <f>IF(AND(E25&gt;=18,E25&lt;=25),"18-25",IF(AND(E25&gt;=26,E25&lt;=35),"26-35",IF(AND(E25&gt;=36,E25&lt;=45),"36-45",IF(AND(E25&gt;=46,E25&lt;=55),"46-55",IF(AND(E25&gt;=56,E25&lt;=65),"56-65",IF(AND(E25&gt;=66,E25&lt;=75),"66-75"))))))</f>
        <v>46-55</v>
      </c>
      <c r="J25" s="10" t="str">
        <f>IF(F24&gt;25,"YES","NO")</f>
        <v>NO</v>
      </c>
      <c r="P25" s="11"/>
      <c r="Q25" s="11"/>
      <c r="R25" s="11"/>
    </row>
    <row r="26" spans="1:19" ht="14" x14ac:dyDescent="0.3">
      <c r="A26" s="1">
        <v>1</v>
      </c>
      <c r="B26" s="1" t="s">
        <v>8</v>
      </c>
      <c r="C26" s="1" t="s">
        <v>9</v>
      </c>
      <c r="D26" s="1" t="s">
        <v>10</v>
      </c>
      <c r="E26" s="1">
        <v>19</v>
      </c>
      <c r="F26" s="1">
        <v>15</v>
      </c>
      <c r="G26" s="1">
        <v>39</v>
      </c>
      <c r="H26" s="1" t="s">
        <v>11</v>
      </c>
      <c r="I26" s="1" t="str">
        <f>IF(AND(E26&gt;=18,E26&lt;=25),"18-25",IF(AND(E26&gt;=26,E26&lt;=35),"26-35",IF(AND(E26&gt;=36,E26&lt;=45),"36-45",IF(AND(E26&gt;=46,E26&lt;=55),"46-55",IF(AND(E26&gt;=56,E26&lt;=65),"56-65",IF(AND(E26&gt;=66,E26&lt;=75),"66-75"))))))</f>
        <v>18-25</v>
      </c>
      <c r="J26" s="10" t="str">
        <f>IF(F25&gt;25,"YES","NO")</f>
        <v>YES</v>
      </c>
      <c r="P26" s="11"/>
      <c r="Q26" s="11"/>
      <c r="R26" s="11"/>
    </row>
    <row r="27" spans="1:19" ht="14" x14ac:dyDescent="0.3">
      <c r="A27" s="1">
        <v>26</v>
      </c>
      <c r="B27" s="1" t="s">
        <v>67</v>
      </c>
      <c r="C27" s="1" t="s">
        <v>68</v>
      </c>
      <c r="D27" s="1" t="s">
        <v>10</v>
      </c>
      <c r="E27" s="1">
        <v>29</v>
      </c>
      <c r="F27" s="1">
        <v>28</v>
      </c>
      <c r="G27" s="1">
        <v>82</v>
      </c>
      <c r="H27" s="1" t="s">
        <v>30</v>
      </c>
      <c r="I27" s="1" t="str">
        <f>IF(AND(E27&gt;=18,E27&lt;=25),"18-25",IF(AND(E27&gt;=26,E27&lt;=35),"26-35",IF(AND(E27&gt;=36,E27&lt;=45),"36-45",IF(AND(E27&gt;=46,E27&lt;=55),"46-55",IF(AND(E27&gt;=56,E27&lt;=65),"56-65",IF(AND(E27&gt;=66,E27&lt;=75),"66-75"))))))</f>
        <v>26-35</v>
      </c>
      <c r="J27" s="10" t="str">
        <f>IF(F26&gt;25,"YES","NO")</f>
        <v>NO</v>
      </c>
      <c r="P27" s="11"/>
      <c r="Q27" s="11"/>
      <c r="R27" s="11"/>
    </row>
    <row r="28" spans="1:19" ht="14" x14ac:dyDescent="0.3">
      <c r="A28" s="1">
        <v>27</v>
      </c>
      <c r="B28" s="1" t="s">
        <v>69</v>
      </c>
      <c r="C28" s="1" t="s">
        <v>70</v>
      </c>
      <c r="D28" s="1" t="s">
        <v>17</v>
      </c>
      <c r="E28" s="1">
        <v>45</v>
      </c>
      <c r="F28" s="1">
        <v>28</v>
      </c>
      <c r="G28" s="1">
        <v>32</v>
      </c>
      <c r="H28" s="1" t="s">
        <v>11</v>
      </c>
      <c r="I28" s="1" t="str">
        <f>IF(AND(E28&gt;=18,E28&lt;=25),"18-25",IF(AND(E28&gt;=26,E28&lt;=35),"26-35",IF(AND(E28&gt;=36,E28&lt;=45),"36-45",IF(AND(E28&gt;=46,E28&lt;=55),"46-55",IF(AND(E28&gt;=56,E28&lt;=65),"56-65",IF(AND(E28&gt;=66,E28&lt;=75),"66-75"))))))</f>
        <v>36-45</v>
      </c>
      <c r="J28" s="10" t="str">
        <f>IF(F27&gt;25,"YES","NO")</f>
        <v>YES</v>
      </c>
      <c r="P28" s="11"/>
      <c r="Q28" s="11"/>
      <c r="R28" s="11"/>
    </row>
    <row r="29" spans="1:19" ht="14" x14ac:dyDescent="0.3">
      <c r="A29" s="1">
        <v>28</v>
      </c>
      <c r="B29" s="1" t="s">
        <v>71</v>
      </c>
      <c r="C29" s="1" t="s">
        <v>72</v>
      </c>
      <c r="D29" s="1" t="s">
        <v>10</v>
      </c>
      <c r="E29" s="1">
        <v>35</v>
      </c>
      <c r="F29" s="1">
        <v>28</v>
      </c>
      <c r="G29" s="1">
        <v>61</v>
      </c>
      <c r="H29" s="1" t="s">
        <v>11</v>
      </c>
      <c r="I29" s="1" t="str">
        <f>IF(AND(E29&gt;=18,E29&lt;=25),"18-25",IF(AND(E29&gt;=26,E29&lt;=35),"26-35",IF(AND(E29&gt;=36,E29&lt;=45),"36-45",IF(AND(E29&gt;=46,E29&lt;=55),"46-55",IF(AND(E29&gt;=56,E29&lt;=65),"56-65",IF(AND(E29&gt;=66,E29&lt;=75),"66-75"))))))</f>
        <v>26-35</v>
      </c>
      <c r="J29" s="10" t="str">
        <f>IF(F28&gt;25,"YES","NO")</f>
        <v>YES</v>
      </c>
      <c r="P29" s="11"/>
      <c r="Q29" s="11"/>
      <c r="R29" s="11"/>
    </row>
    <row r="30" spans="1:19" ht="14" x14ac:dyDescent="0.3">
      <c r="A30" s="1">
        <v>29</v>
      </c>
      <c r="B30" s="1" t="s">
        <v>73</v>
      </c>
      <c r="C30" s="1" t="s">
        <v>74</v>
      </c>
      <c r="D30" s="1" t="s">
        <v>17</v>
      </c>
      <c r="E30" s="1">
        <v>40</v>
      </c>
      <c r="F30" s="1">
        <v>29</v>
      </c>
      <c r="G30" s="1">
        <v>31</v>
      </c>
      <c r="H30" s="1" t="s">
        <v>11</v>
      </c>
      <c r="I30" s="1" t="str">
        <f>IF(AND(E30&gt;=18,E30&lt;=25),"18-25",IF(AND(E30&gt;=26,E30&lt;=35),"26-35",IF(AND(E30&gt;=36,E30&lt;=45),"36-45",IF(AND(E30&gt;=46,E30&lt;=55),"46-55",IF(AND(E30&gt;=56,E30&lt;=65),"56-65",IF(AND(E30&gt;=66,E30&lt;=75),"66-75"))))))</f>
        <v>36-45</v>
      </c>
      <c r="J30" s="10" t="str">
        <f>IF(F29&gt;25,"YES","NO")</f>
        <v>YES</v>
      </c>
      <c r="P30" s="11"/>
      <c r="Q30" s="11"/>
      <c r="R30" s="11"/>
    </row>
    <row r="31" spans="1:19" ht="14" x14ac:dyDescent="0.3">
      <c r="A31" s="1">
        <v>30</v>
      </c>
      <c r="B31" s="1" t="s">
        <v>75</v>
      </c>
      <c r="C31" s="1" t="s">
        <v>76</v>
      </c>
      <c r="D31" s="1" t="s">
        <v>17</v>
      </c>
      <c r="E31" s="1">
        <v>23</v>
      </c>
      <c r="F31" s="1">
        <v>29</v>
      </c>
      <c r="G31" s="1">
        <v>87</v>
      </c>
      <c r="H31" s="1" t="s">
        <v>11</v>
      </c>
      <c r="I31" s="1" t="str">
        <f>IF(AND(E31&gt;=18,E31&lt;=25),"18-25",IF(AND(E31&gt;=26,E31&lt;=35),"26-35",IF(AND(E31&gt;=36,E31&lt;=45),"36-45",IF(AND(E31&gt;=46,E31&lt;=55),"46-55",IF(AND(E31&gt;=56,E31&lt;=65),"56-65",IF(AND(E31&gt;=66,E31&lt;=75),"66-75"))))))</f>
        <v>18-25</v>
      </c>
      <c r="J31" s="10" t="str">
        <f>IF(F30&gt;25,"YES","NO")</f>
        <v>YES</v>
      </c>
      <c r="P31" s="11"/>
      <c r="Q31" s="11"/>
      <c r="R31" s="11"/>
    </row>
    <row r="32" spans="1:19" ht="14" x14ac:dyDescent="0.3">
      <c r="A32" s="1">
        <v>31</v>
      </c>
      <c r="B32" s="1" t="s">
        <v>77</v>
      </c>
      <c r="C32" s="1" t="s">
        <v>78</v>
      </c>
      <c r="D32" s="1" t="s">
        <v>10</v>
      </c>
      <c r="E32" s="1">
        <v>60</v>
      </c>
      <c r="F32" s="1">
        <v>30</v>
      </c>
      <c r="G32" s="1">
        <v>4</v>
      </c>
      <c r="H32" s="1" t="s">
        <v>79</v>
      </c>
      <c r="I32" s="1" t="str">
        <f>IF(AND(E32&gt;=18,E32&lt;=25),"18-25",IF(AND(E32&gt;=26,E32&lt;=35),"26-35",IF(AND(E32&gt;=36,E32&lt;=45),"36-45",IF(AND(E32&gt;=46,E32&lt;=55),"46-55",IF(AND(E32&gt;=56,E32&lt;=65),"56-65",IF(AND(E32&gt;=66,E32&lt;=75),"66-75"))))))</f>
        <v>56-65</v>
      </c>
      <c r="J32" s="10" t="str">
        <f>IF(F31&gt;25,"YES","NO")</f>
        <v>YES</v>
      </c>
      <c r="P32" s="6"/>
      <c r="Q32" s="11"/>
      <c r="R32" s="11"/>
      <c r="S32" s="11"/>
    </row>
    <row r="33" spans="1:19" ht="14" x14ac:dyDescent="0.3">
      <c r="A33" s="1">
        <v>32</v>
      </c>
      <c r="B33" s="1" t="s">
        <v>80</v>
      </c>
      <c r="C33" s="1" t="s">
        <v>81</v>
      </c>
      <c r="D33" s="1" t="s">
        <v>17</v>
      </c>
      <c r="E33" s="1">
        <v>21</v>
      </c>
      <c r="F33" s="1">
        <v>30</v>
      </c>
      <c r="G33" s="1">
        <v>73</v>
      </c>
      <c r="H33" s="1" t="s">
        <v>82</v>
      </c>
      <c r="I33" s="1" t="str">
        <f>IF(AND(E33&gt;=18,E33&lt;=25),"18-25",IF(AND(E33&gt;=26,E33&lt;=35),"26-35",IF(AND(E33&gt;=36,E33&lt;=45),"36-45",IF(AND(E33&gt;=46,E33&lt;=55),"46-55",IF(AND(E33&gt;=56,E33&lt;=65),"56-65",IF(AND(E33&gt;=66,E33&lt;=75),"66-75"))))))</f>
        <v>18-25</v>
      </c>
      <c r="J33" s="10" t="str">
        <f>IF(F32&gt;25,"YES","NO")</f>
        <v>YES</v>
      </c>
      <c r="P33" s="6"/>
      <c r="Q33" s="11"/>
      <c r="R33" s="11"/>
      <c r="S33" s="11"/>
    </row>
    <row r="34" spans="1:19" ht="14" x14ac:dyDescent="0.3">
      <c r="A34" s="1">
        <v>33</v>
      </c>
      <c r="B34" s="1" t="s">
        <v>83</v>
      </c>
      <c r="C34" s="1" t="s">
        <v>84</v>
      </c>
      <c r="D34" s="1" t="s">
        <v>10</v>
      </c>
      <c r="E34" s="1">
        <v>53</v>
      </c>
      <c r="F34" s="1">
        <v>33</v>
      </c>
      <c r="G34" s="1">
        <v>4</v>
      </c>
      <c r="H34" s="1" t="s">
        <v>11</v>
      </c>
      <c r="I34" s="1" t="str">
        <f>IF(AND(E34&gt;=18,E34&lt;=25),"18-25",IF(AND(E34&gt;=26,E34&lt;=35),"26-35",IF(AND(E34&gt;=36,E34&lt;=45),"36-45",IF(AND(E34&gt;=46,E34&lt;=55),"46-55",IF(AND(E34&gt;=56,E34&lt;=65),"56-65",IF(AND(E34&gt;=66,E34&lt;=75),"66-75"))))))</f>
        <v>46-55</v>
      </c>
      <c r="J34" s="10" t="str">
        <f>IF(F33&gt;25,"YES","NO")</f>
        <v>YES</v>
      </c>
      <c r="Q34" s="11"/>
      <c r="R34" s="11"/>
      <c r="S34" s="11"/>
    </row>
    <row r="35" spans="1:19" x14ac:dyDescent="0.25">
      <c r="A35" s="1">
        <v>34</v>
      </c>
      <c r="B35" s="1" t="s">
        <v>85</v>
      </c>
      <c r="C35" s="1" t="s">
        <v>86</v>
      </c>
      <c r="D35" s="1" t="s">
        <v>10</v>
      </c>
      <c r="E35" s="1">
        <v>18</v>
      </c>
      <c r="F35" s="1">
        <v>33</v>
      </c>
      <c r="G35" s="1">
        <v>92</v>
      </c>
      <c r="H35" s="1" t="s">
        <v>11</v>
      </c>
      <c r="I35" s="1" t="str">
        <f>IF(AND(E35&gt;=18,E35&lt;=25),"18-25",IF(AND(E35&gt;=26,E35&lt;=35),"26-35",IF(AND(E35&gt;=36,E35&lt;=45),"36-45",IF(AND(E35&gt;=46,E35&lt;=55),"46-55",IF(AND(E35&gt;=56,E35&lt;=65),"56-65",IF(AND(E35&gt;=66,E35&lt;=75),"66-75"))))))</f>
        <v>18-25</v>
      </c>
      <c r="J35" s="10" t="str">
        <f>IF(F34&gt;25,"YES","NO")</f>
        <v>YES</v>
      </c>
    </row>
    <row r="36" spans="1:19" x14ac:dyDescent="0.25">
      <c r="A36" s="1">
        <v>35</v>
      </c>
      <c r="B36" s="1" t="s">
        <v>87</v>
      </c>
      <c r="C36" s="1" t="s">
        <v>88</v>
      </c>
      <c r="D36" s="1" t="s">
        <v>17</v>
      </c>
      <c r="E36" s="1">
        <v>49</v>
      </c>
      <c r="F36" s="1">
        <v>33</v>
      </c>
      <c r="G36" s="1">
        <v>14</v>
      </c>
      <c r="H36" s="1" t="s">
        <v>11</v>
      </c>
      <c r="I36" s="1" t="str">
        <f>IF(AND(E36&gt;=18,E36&lt;=25),"18-25",IF(AND(E36&gt;=26,E36&lt;=35),"26-35",IF(AND(E36&gt;=36,E36&lt;=45),"36-45",IF(AND(E36&gt;=46,E36&lt;=55),"46-55",IF(AND(E36&gt;=56,E36&lt;=65),"56-65",IF(AND(E36&gt;=66,E36&lt;=75),"66-75"))))))</f>
        <v>46-55</v>
      </c>
      <c r="J36" s="10" t="str">
        <f>IF(F35&gt;25,"YES","NO")</f>
        <v>YES</v>
      </c>
    </row>
    <row r="37" spans="1:19" x14ac:dyDescent="0.25">
      <c r="A37" s="1">
        <v>36</v>
      </c>
      <c r="B37" s="1" t="s">
        <v>89</v>
      </c>
      <c r="C37" s="1" t="s">
        <v>90</v>
      </c>
      <c r="D37" s="1" t="s">
        <v>17</v>
      </c>
      <c r="E37" s="1">
        <v>21</v>
      </c>
      <c r="F37" s="1">
        <v>33</v>
      </c>
      <c r="G37" s="1">
        <v>81</v>
      </c>
      <c r="H37" s="1" t="s">
        <v>11</v>
      </c>
      <c r="I37" s="1" t="str">
        <f>IF(AND(E37&gt;=18,E37&lt;=25),"18-25",IF(AND(E37&gt;=26,E37&lt;=35),"26-35",IF(AND(E37&gt;=36,E37&lt;=45),"36-45",IF(AND(E37&gt;=46,E37&lt;=55),"46-55",IF(AND(E37&gt;=56,E37&lt;=65),"56-65",IF(AND(E37&gt;=66,E37&lt;=75),"66-75"))))))</f>
        <v>18-25</v>
      </c>
      <c r="J37" s="10" t="str">
        <f>IF(F36&gt;25,"YES","NO")</f>
        <v>YES</v>
      </c>
    </row>
    <row r="38" spans="1:19" x14ac:dyDescent="0.25">
      <c r="A38" s="1">
        <v>37</v>
      </c>
      <c r="B38" s="1" t="s">
        <v>91</v>
      </c>
      <c r="C38" s="1" t="s">
        <v>92</v>
      </c>
      <c r="D38" s="1" t="s">
        <v>17</v>
      </c>
      <c r="E38" s="1">
        <v>42</v>
      </c>
      <c r="F38" s="1">
        <v>34</v>
      </c>
      <c r="G38" s="1">
        <v>17</v>
      </c>
      <c r="H38" s="1" t="s">
        <v>25</v>
      </c>
      <c r="I38" s="1" t="str">
        <f>IF(AND(E38&gt;=18,E38&lt;=25),"18-25",IF(AND(E38&gt;=26,E38&lt;=35),"26-35",IF(AND(E38&gt;=36,E38&lt;=45),"36-45",IF(AND(E38&gt;=46,E38&lt;=55),"46-55",IF(AND(E38&gt;=56,E38&lt;=65),"56-65",IF(AND(E38&gt;=66,E38&lt;=75),"66-75"))))))</f>
        <v>36-45</v>
      </c>
      <c r="J38" s="10" t="str">
        <f>IF(F37&gt;25,"YES","NO")</f>
        <v>YES</v>
      </c>
    </row>
    <row r="39" spans="1:19" x14ac:dyDescent="0.25">
      <c r="A39" s="1">
        <v>38</v>
      </c>
      <c r="B39" s="1" t="s">
        <v>93</v>
      </c>
      <c r="C39" s="1" t="s">
        <v>94</v>
      </c>
      <c r="D39" s="1" t="s">
        <v>17</v>
      </c>
      <c r="E39" s="1">
        <v>30</v>
      </c>
      <c r="F39" s="1">
        <v>34</v>
      </c>
      <c r="G39" s="1">
        <v>73</v>
      </c>
      <c r="H39" s="1" t="s">
        <v>11</v>
      </c>
      <c r="I39" s="1" t="str">
        <f>IF(AND(E39&gt;=18,E39&lt;=25),"18-25",IF(AND(E39&gt;=26,E39&lt;=35),"26-35",IF(AND(E39&gt;=36,E39&lt;=45),"36-45",IF(AND(E39&gt;=46,E39&lt;=55),"46-55",IF(AND(E39&gt;=56,E39&lt;=65),"56-65",IF(AND(E39&gt;=66,E39&lt;=75),"66-75"))))))</f>
        <v>26-35</v>
      </c>
      <c r="J39" s="10" t="str">
        <f>IF(F38&gt;25,"YES","NO")</f>
        <v>YES</v>
      </c>
    </row>
    <row r="40" spans="1:19" x14ac:dyDescent="0.25">
      <c r="A40" s="1">
        <v>39</v>
      </c>
      <c r="B40" s="1" t="s">
        <v>95</v>
      </c>
      <c r="C40" s="1" t="s">
        <v>96</v>
      </c>
      <c r="D40" s="1" t="s">
        <v>17</v>
      </c>
      <c r="E40" s="1">
        <v>36</v>
      </c>
      <c r="F40" s="1">
        <v>37</v>
      </c>
      <c r="G40" s="1">
        <v>26</v>
      </c>
      <c r="H40" s="1" t="s">
        <v>97</v>
      </c>
      <c r="I40" s="1" t="str">
        <f>IF(AND(E40&gt;=18,E40&lt;=25),"18-25",IF(AND(E40&gt;=26,E40&lt;=35),"26-35",IF(AND(E40&gt;=36,E40&lt;=45),"36-45",IF(AND(E40&gt;=46,E40&lt;=55),"46-55",IF(AND(E40&gt;=56,E40&lt;=65),"56-65",IF(AND(E40&gt;=66,E40&lt;=75),"66-75"))))))</f>
        <v>36-45</v>
      </c>
      <c r="J40" s="10" t="str">
        <f>IF(F39&gt;25,"YES","NO")</f>
        <v>YES</v>
      </c>
    </row>
    <row r="41" spans="1:19" x14ac:dyDescent="0.25">
      <c r="A41" s="1">
        <v>40</v>
      </c>
      <c r="B41" s="1" t="s">
        <v>98</v>
      </c>
      <c r="C41" s="1" t="s">
        <v>99</v>
      </c>
      <c r="D41" s="1" t="s">
        <v>17</v>
      </c>
      <c r="E41" s="1">
        <v>20</v>
      </c>
      <c r="F41" s="1">
        <v>37</v>
      </c>
      <c r="G41" s="1">
        <v>75</v>
      </c>
      <c r="H41" s="1" t="s">
        <v>11</v>
      </c>
      <c r="I41" s="1" t="str">
        <f>IF(AND(E41&gt;=18,E41&lt;=25),"18-25",IF(AND(E41&gt;=26,E41&lt;=35),"26-35",IF(AND(E41&gt;=36,E41&lt;=45),"36-45",IF(AND(E41&gt;=46,E41&lt;=55),"46-55",IF(AND(E41&gt;=56,E41&lt;=65),"56-65",IF(AND(E41&gt;=66,E41&lt;=75),"66-75"))))))</f>
        <v>18-25</v>
      </c>
      <c r="J41" s="10" t="str">
        <f>IF(F40&gt;25,"YES","NO")</f>
        <v>YES</v>
      </c>
    </row>
    <row r="42" spans="1:19" x14ac:dyDescent="0.25">
      <c r="A42" s="1">
        <v>41</v>
      </c>
      <c r="B42" s="1" t="s">
        <v>100</v>
      </c>
      <c r="C42" s="1" t="s">
        <v>101</v>
      </c>
      <c r="D42" s="1" t="s">
        <v>17</v>
      </c>
      <c r="E42" s="1">
        <v>65</v>
      </c>
      <c r="F42" s="1">
        <v>38</v>
      </c>
      <c r="G42" s="1">
        <v>35</v>
      </c>
      <c r="H42" s="1" t="s">
        <v>11</v>
      </c>
      <c r="I42" s="1" t="str">
        <f>IF(AND(E42&gt;=18,E42&lt;=25),"18-25",IF(AND(E42&gt;=26,E42&lt;=35),"26-35",IF(AND(E42&gt;=36,E42&lt;=45),"36-45",IF(AND(E42&gt;=46,E42&lt;=55),"46-55",IF(AND(E42&gt;=56,E42&lt;=65),"56-65",IF(AND(E42&gt;=66,E42&lt;=75),"66-75"))))))</f>
        <v>56-65</v>
      </c>
      <c r="J42" s="10" t="str">
        <f>IF(F41&gt;25,"YES","NO")</f>
        <v>YES</v>
      </c>
    </row>
    <row r="43" spans="1:19" x14ac:dyDescent="0.25">
      <c r="A43" s="1">
        <v>42</v>
      </c>
      <c r="B43" s="1" t="s">
        <v>102</v>
      </c>
      <c r="C43" s="1" t="s">
        <v>103</v>
      </c>
      <c r="D43" s="1" t="s">
        <v>10</v>
      </c>
      <c r="E43" s="1">
        <v>24</v>
      </c>
      <c r="F43" s="1">
        <v>38</v>
      </c>
      <c r="G43" s="1">
        <v>92</v>
      </c>
      <c r="H43" s="1" t="s">
        <v>11</v>
      </c>
      <c r="I43" s="1" t="str">
        <f>IF(AND(E43&gt;=18,E43&lt;=25),"18-25",IF(AND(E43&gt;=26,E43&lt;=35),"26-35",IF(AND(E43&gt;=36,E43&lt;=45),"36-45",IF(AND(E43&gt;=46,E43&lt;=55),"46-55",IF(AND(E43&gt;=56,E43&lt;=65),"56-65",IF(AND(E43&gt;=66,E43&lt;=75),"66-75"))))))</f>
        <v>18-25</v>
      </c>
      <c r="J43" s="10" t="str">
        <f>IF(F42&gt;25,"YES","NO")</f>
        <v>YES</v>
      </c>
    </row>
    <row r="44" spans="1:19" x14ac:dyDescent="0.25">
      <c r="A44" s="1">
        <v>43</v>
      </c>
      <c r="B44" s="1" t="s">
        <v>104</v>
      </c>
      <c r="C44" s="1" t="s">
        <v>105</v>
      </c>
      <c r="D44" s="1" t="s">
        <v>10</v>
      </c>
      <c r="E44" s="1">
        <v>48</v>
      </c>
      <c r="F44" s="1">
        <v>39</v>
      </c>
      <c r="G44" s="1">
        <v>36</v>
      </c>
      <c r="H44" s="1" t="s">
        <v>11</v>
      </c>
      <c r="I44" s="1" t="str">
        <f>IF(AND(E44&gt;=18,E44&lt;=25),"18-25",IF(AND(E44&gt;=26,E44&lt;=35),"26-35",IF(AND(E44&gt;=36,E44&lt;=45),"36-45",IF(AND(E44&gt;=46,E44&lt;=55),"46-55",IF(AND(E44&gt;=56,E44&lt;=65),"56-65",IF(AND(E44&gt;=66,E44&lt;=75),"66-75"))))))</f>
        <v>46-55</v>
      </c>
      <c r="J44" s="10" t="str">
        <f>IF(F43&gt;25,"YES","NO")</f>
        <v>YES</v>
      </c>
    </row>
    <row r="45" spans="1:19" x14ac:dyDescent="0.25">
      <c r="A45" s="1">
        <v>44</v>
      </c>
      <c r="B45" s="1" t="s">
        <v>106</v>
      </c>
      <c r="C45" s="1" t="s">
        <v>107</v>
      </c>
      <c r="D45" s="1" t="s">
        <v>17</v>
      </c>
      <c r="E45" s="1">
        <v>31</v>
      </c>
      <c r="F45" s="1">
        <v>39</v>
      </c>
      <c r="G45" s="1">
        <v>61</v>
      </c>
      <c r="H45" s="1" t="s">
        <v>82</v>
      </c>
      <c r="I45" s="1" t="str">
        <f>IF(AND(E45&gt;=18,E45&lt;=25),"18-25",IF(AND(E45&gt;=26,E45&lt;=35),"26-35",IF(AND(E45&gt;=36,E45&lt;=45),"36-45",IF(AND(E45&gt;=46,E45&lt;=55),"46-55",IF(AND(E45&gt;=56,E45&lt;=65),"56-65",IF(AND(E45&gt;=66,E45&lt;=75),"66-75"))))))</f>
        <v>26-35</v>
      </c>
      <c r="J45" s="10" t="str">
        <f>IF(F44&gt;25,"YES","NO")</f>
        <v>YES</v>
      </c>
    </row>
    <row r="46" spans="1:19" x14ac:dyDescent="0.25">
      <c r="A46" s="1">
        <v>45</v>
      </c>
      <c r="B46" s="1" t="s">
        <v>108</v>
      </c>
      <c r="C46" s="1" t="s">
        <v>109</v>
      </c>
      <c r="D46" s="1" t="s">
        <v>17</v>
      </c>
      <c r="E46" s="1">
        <v>49</v>
      </c>
      <c r="F46" s="1">
        <v>39</v>
      </c>
      <c r="G46" s="1">
        <v>28</v>
      </c>
      <c r="H46" s="1" t="s">
        <v>11</v>
      </c>
      <c r="I46" s="1" t="str">
        <f>IF(AND(E46&gt;=18,E46&lt;=25),"18-25",IF(AND(E46&gt;=26,E46&lt;=35),"26-35",IF(AND(E46&gt;=36,E46&lt;=45),"36-45",IF(AND(E46&gt;=46,E46&lt;=55),"46-55",IF(AND(E46&gt;=56,E46&lt;=65),"56-65",IF(AND(E46&gt;=66,E46&lt;=75),"66-75"))))))</f>
        <v>46-55</v>
      </c>
      <c r="J46" s="10" t="str">
        <f>IF(F45&gt;25,"YES","NO")</f>
        <v>YES</v>
      </c>
    </row>
    <row r="47" spans="1:19" x14ac:dyDescent="0.25">
      <c r="A47" s="1">
        <v>46</v>
      </c>
      <c r="B47" s="1" t="s">
        <v>110</v>
      </c>
      <c r="C47" s="1" t="s">
        <v>111</v>
      </c>
      <c r="D47" s="1" t="s">
        <v>17</v>
      </c>
      <c r="E47" s="1">
        <v>24</v>
      </c>
      <c r="F47" s="1">
        <v>39</v>
      </c>
      <c r="G47" s="1">
        <v>65</v>
      </c>
      <c r="H47" s="1" t="s">
        <v>82</v>
      </c>
      <c r="I47" s="1" t="str">
        <f>IF(AND(E47&gt;=18,E47&lt;=25),"18-25",IF(AND(E47&gt;=26,E47&lt;=35),"26-35",IF(AND(E47&gt;=36,E47&lt;=45),"36-45",IF(AND(E47&gt;=46,E47&lt;=55),"46-55",IF(AND(E47&gt;=56,E47&lt;=65),"56-65",IF(AND(E47&gt;=66,E47&lt;=75),"66-75"))))))</f>
        <v>18-25</v>
      </c>
      <c r="J47" s="10" t="str">
        <f>IF(F46&gt;25,"YES","NO")</f>
        <v>YES</v>
      </c>
    </row>
    <row r="48" spans="1:19" x14ac:dyDescent="0.25">
      <c r="A48" s="1">
        <v>47</v>
      </c>
      <c r="B48" s="1" t="s">
        <v>112</v>
      </c>
      <c r="C48" s="1" t="s">
        <v>113</v>
      </c>
      <c r="D48" s="1" t="s">
        <v>17</v>
      </c>
      <c r="E48" s="1">
        <v>50</v>
      </c>
      <c r="F48" s="1">
        <v>40</v>
      </c>
      <c r="G48" s="1">
        <v>55</v>
      </c>
      <c r="H48" s="1" t="s">
        <v>25</v>
      </c>
      <c r="I48" s="1" t="str">
        <f>IF(AND(E48&gt;=18,E48&lt;=25),"18-25",IF(AND(E48&gt;=26,E48&lt;=35),"26-35",IF(AND(E48&gt;=36,E48&lt;=45),"36-45",IF(AND(E48&gt;=46,E48&lt;=55),"46-55",IF(AND(E48&gt;=56,E48&lt;=65),"56-65",IF(AND(E48&gt;=66,E48&lt;=75),"66-75"))))))</f>
        <v>46-55</v>
      </c>
      <c r="J48" s="10" t="str">
        <f>IF(F47&gt;25,"YES","NO")</f>
        <v>YES</v>
      </c>
    </row>
    <row r="49" spans="1:10" x14ac:dyDescent="0.25">
      <c r="A49" s="1">
        <v>48</v>
      </c>
      <c r="B49" s="1" t="s">
        <v>114</v>
      </c>
      <c r="C49" s="1" t="s">
        <v>115</v>
      </c>
      <c r="D49" s="1" t="s">
        <v>17</v>
      </c>
      <c r="E49" s="1">
        <v>27</v>
      </c>
      <c r="F49" s="1">
        <v>40</v>
      </c>
      <c r="G49" s="1">
        <v>47</v>
      </c>
      <c r="H49" s="1" t="s">
        <v>11</v>
      </c>
      <c r="I49" s="1" t="str">
        <f>IF(AND(E49&gt;=18,E49&lt;=25),"18-25",IF(AND(E49&gt;=26,E49&lt;=35),"26-35",IF(AND(E49&gt;=36,E49&lt;=45),"36-45",IF(AND(E49&gt;=46,E49&lt;=55),"46-55",IF(AND(E49&gt;=56,E49&lt;=65),"56-65",IF(AND(E49&gt;=66,E49&lt;=75),"66-75"))))))</f>
        <v>26-35</v>
      </c>
      <c r="J49" s="10" t="str">
        <f>IF(F48&gt;25,"YES","NO")</f>
        <v>YES</v>
      </c>
    </row>
    <row r="50" spans="1:10" x14ac:dyDescent="0.25">
      <c r="A50" s="1">
        <v>49</v>
      </c>
      <c r="B50" s="1" t="s">
        <v>116</v>
      </c>
      <c r="C50" s="1" t="s">
        <v>117</v>
      </c>
      <c r="D50" s="1" t="s">
        <v>17</v>
      </c>
      <c r="E50" s="1">
        <v>29</v>
      </c>
      <c r="F50" s="1">
        <v>40</v>
      </c>
      <c r="G50" s="1">
        <v>42</v>
      </c>
      <c r="H50" s="1" t="s">
        <v>25</v>
      </c>
      <c r="I50" s="1" t="str">
        <f>IF(AND(E50&gt;=18,E50&lt;=25),"18-25",IF(AND(E50&gt;=26,E50&lt;=35),"26-35",IF(AND(E50&gt;=36,E50&lt;=45),"36-45",IF(AND(E50&gt;=46,E50&lt;=55),"46-55",IF(AND(E50&gt;=56,E50&lt;=65),"56-65",IF(AND(E50&gt;=66,E50&lt;=75),"66-75"))))))</f>
        <v>26-35</v>
      </c>
      <c r="J50" s="10" t="str">
        <f>IF(F49&gt;25,"YES","NO")</f>
        <v>YES</v>
      </c>
    </row>
    <row r="51" spans="1:10" x14ac:dyDescent="0.25">
      <c r="A51" s="1">
        <v>50</v>
      </c>
      <c r="B51" s="1" t="s">
        <v>118</v>
      </c>
      <c r="C51" s="1" t="s">
        <v>119</v>
      </c>
      <c r="D51" s="1" t="s">
        <v>17</v>
      </c>
      <c r="E51" s="1">
        <v>31</v>
      </c>
      <c r="F51" s="1">
        <v>40</v>
      </c>
      <c r="G51" s="1">
        <v>42</v>
      </c>
      <c r="H51" s="1" t="s">
        <v>25</v>
      </c>
      <c r="I51" s="1" t="str">
        <f>IF(AND(E51&gt;=18,E51&lt;=25),"18-25",IF(AND(E51&gt;=26,E51&lt;=35),"26-35",IF(AND(E51&gt;=36,E51&lt;=45),"36-45",IF(AND(E51&gt;=46,E51&lt;=55),"46-55",IF(AND(E51&gt;=56,E51&lt;=65),"56-65",IF(AND(E51&gt;=66,E51&lt;=75),"66-75"))))))</f>
        <v>26-35</v>
      </c>
      <c r="J51" s="10" t="str">
        <f>IF(F50&gt;25,"YES","NO")</f>
        <v>YES</v>
      </c>
    </row>
    <row r="52" spans="1:10" x14ac:dyDescent="0.25">
      <c r="A52" s="1">
        <v>51</v>
      </c>
      <c r="B52" s="1" t="s">
        <v>120</v>
      </c>
      <c r="C52" s="1" t="s">
        <v>121</v>
      </c>
      <c r="D52" s="1" t="s">
        <v>17</v>
      </c>
      <c r="E52" s="1">
        <v>49</v>
      </c>
      <c r="F52" s="1">
        <v>42</v>
      </c>
      <c r="G52" s="1">
        <v>52</v>
      </c>
      <c r="H52" s="1" t="s">
        <v>11</v>
      </c>
      <c r="I52" s="1" t="str">
        <f>IF(AND(E52&gt;=18,E52&lt;=25),"18-25",IF(AND(E52&gt;=26,E52&lt;=35),"26-35",IF(AND(E52&gt;=36,E52&lt;=45),"36-45",IF(AND(E52&gt;=46,E52&lt;=55),"46-55",IF(AND(E52&gt;=56,E52&lt;=65),"56-65",IF(AND(E52&gt;=66,E52&lt;=75),"66-75"))))))</f>
        <v>46-55</v>
      </c>
      <c r="J52" s="10" t="str">
        <f>IF(F51&gt;25,"YES","NO")</f>
        <v>YES</v>
      </c>
    </row>
    <row r="53" spans="1:10" x14ac:dyDescent="0.25">
      <c r="A53" s="1">
        <v>52</v>
      </c>
      <c r="B53" s="1" t="s">
        <v>122</v>
      </c>
      <c r="C53" s="1" t="s">
        <v>123</v>
      </c>
      <c r="D53" s="1" t="s">
        <v>10</v>
      </c>
      <c r="E53" s="1">
        <v>33</v>
      </c>
      <c r="F53" s="1">
        <v>42</v>
      </c>
      <c r="G53" s="1">
        <v>60</v>
      </c>
      <c r="H53" s="1" t="s">
        <v>25</v>
      </c>
      <c r="I53" s="1" t="str">
        <f>IF(AND(E53&gt;=18,E53&lt;=25),"18-25",IF(AND(E53&gt;=26,E53&lt;=35),"26-35",IF(AND(E53&gt;=36,E53&lt;=45),"36-45",IF(AND(E53&gt;=46,E53&lt;=55),"46-55",IF(AND(E53&gt;=56,E53&lt;=65),"56-65",IF(AND(E53&gt;=66,E53&lt;=75),"66-75"))))))</f>
        <v>26-35</v>
      </c>
      <c r="J53" s="10" t="str">
        <f>IF(F52&gt;25,"YES","NO")</f>
        <v>YES</v>
      </c>
    </row>
    <row r="54" spans="1:10" x14ac:dyDescent="0.25">
      <c r="A54" s="1">
        <v>53</v>
      </c>
      <c r="B54" s="1" t="s">
        <v>124</v>
      </c>
      <c r="C54" s="1" t="s">
        <v>125</v>
      </c>
      <c r="D54" s="1" t="s">
        <v>17</v>
      </c>
      <c r="E54" s="1">
        <v>31</v>
      </c>
      <c r="F54" s="1">
        <v>43</v>
      </c>
      <c r="G54" s="1">
        <v>54</v>
      </c>
      <c r="H54" s="1" t="s">
        <v>97</v>
      </c>
      <c r="I54" s="1" t="str">
        <f>IF(AND(E54&gt;=18,E54&lt;=25),"18-25",IF(AND(E54&gt;=26,E54&lt;=35),"26-35",IF(AND(E54&gt;=36,E54&lt;=45),"36-45",IF(AND(E54&gt;=46,E54&lt;=55),"46-55",IF(AND(E54&gt;=56,E54&lt;=65),"56-65",IF(AND(E54&gt;=66,E54&lt;=75),"66-75"))))))</f>
        <v>26-35</v>
      </c>
      <c r="J54" s="10" t="str">
        <f>IF(F53&gt;25,"YES","NO")</f>
        <v>YES</v>
      </c>
    </row>
    <row r="55" spans="1:10" x14ac:dyDescent="0.25">
      <c r="A55" s="1">
        <v>54</v>
      </c>
      <c r="B55" s="1" t="s">
        <v>126</v>
      </c>
      <c r="C55" s="1" t="s">
        <v>127</v>
      </c>
      <c r="D55" s="1" t="s">
        <v>10</v>
      </c>
      <c r="E55" s="1">
        <v>59</v>
      </c>
      <c r="F55" s="1">
        <v>43</v>
      </c>
      <c r="G55" s="1">
        <v>60</v>
      </c>
      <c r="H55" s="1" t="s">
        <v>11</v>
      </c>
      <c r="I55" s="1" t="str">
        <f>IF(AND(E55&gt;=18,E55&lt;=25),"18-25",IF(AND(E55&gt;=26,E55&lt;=35),"26-35",IF(AND(E55&gt;=36,E55&lt;=45),"36-45",IF(AND(E55&gt;=46,E55&lt;=55),"46-55",IF(AND(E55&gt;=56,E55&lt;=65),"56-65",IF(AND(E55&gt;=66,E55&lt;=75),"66-75"))))))</f>
        <v>56-65</v>
      </c>
      <c r="J55" s="10" t="str">
        <f>IF(F54&gt;25,"YES","NO")</f>
        <v>YES</v>
      </c>
    </row>
    <row r="56" spans="1:10" x14ac:dyDescent="0.25">
      <c r="A56" s="1">
        <v>55</v>
      </c>
      <c r="B56" s="1" t="s">
        <v>128</v>
      </c>
      <c r="C56" s="1" t="s">
        <v>129</v>
      </c>
      <c r="D56" s="1" t="s">
        <v>17</v>
      </c>
      <c r="E56" s="1">
        <v>50</v>
      </c>
      <c r="F56" s="1">
        <v>43</v>
      </c>
      <c r="G56" s="1">
        <v>45</v>
      </c>
      <c r="H56" s="1" t="s">
        <v>11</v>
      </c>
      <c r="I56" s="1" t="str">
        <f>IF(AND(E56&gt;=18,E56&lt;=25),"18-25",IF(AND(E56&gt;=26,E56&lt;=35),"26-35",IF(AND(E56&gt;=36,E56&lt;=45),"36-45",IF(AND(E56&gt;=46,E56&lt;=55),"46-55",IF(AND(E56&gt;=56,E56&lt;=65),"56-65",IF(AND(E56&gt;=66,E56&lt;=75),"66-75"))))))</f>
        <v>46-55</v>
      </c>
      <c r="J56" s="10" t="str">
        <f>IF(F55&gt;25,"YES","NO")</f>
        <v>YES</v>
      </c>
    </row>
    <row r="57" spans="1:10" x14ac:dyDescent="0.25">
      <c r="A57" s="1">
        <v>56</v>
      </c>
      <c r="B57" s="1" t="s">
        <v>130</v>
      </c>
      <c r="C57" s="1" t="s">
        <v>131</v>
      </c>
      <c r="D57" s="1" t="s">
        <v>10</v>
      </c>
      <c r="E57" s="1">
        <v>47</v>
      </c>
      <c r="F57" s="1">
        <v>43</v>
      </c>
      <c r="G57" s="1">
        <v>41</v>
      </c>
      <c r="H57" s="1" t="s">
        <v>11</v>
      </c>
      <c r="I57" s="1" t="str">
        <f>IF(AND(E57&gt;=18,E57&lt;=25),"18-25",IF(AND(E57&gt;=26,E57&lt;=35),"26-35",IF(AND(E57&gt;=36,E57&lt;=45),"36-45",IF(AND(E57&gt;=46,E57&lt;=55),"46-55",IF(AND(E57&gt;=56,E57&lt;=65),"56-65",IF(AND(E57&gt;=66,E57&lt;=75),"66-75"))))))</f>
        <v>46-55</v>
      </c>
      <c r="J57" s="10" t="str">
        <f>IF(F56&gt;25,"YES","NO")</f>
        <v>YES</v>
      </c>
    </row>
    <row r="58" spans="1:10" x14ac:dyDescent="0.25">
      <c r="A58" s="1">
        <v>57</v>
      </c>
      <c r="B58" s="1" t="s">
        <v>132</v>
      </c>
      <c r="C58" s="1" t="s">
        <v>133</v>
      </c>
      <c r="D58" s="1" t="s">
        <v>17</v>
      </c>
      <c r="E58" s="1">
        <v>51</v>
      </c>
      <c r="F58" s="1">
        <v>44</v>
      </c>
      <c r="G58" s="1">
        <v>50</v>
      </c>
      <c r="H58" s="1" t="s">
        <v>30</v>
      </c>
      <c r="I58" s="1" t="str">
        <f>IF(AND(E58&gt;=18,E58&lt;=25),"18-25",IF(AND(E58&gt;=26,E58&lt;=35),"26-35",IF(AND(E58&gt;=36,E58&lt;=45),"36-45",IF(AND(E58&gt;=46,E58&lt;=55),"46-55",IF(AND(E58&gt;=56,E58&lt;=65),"56-65",IF(AND(E58&gt;=66,E58&lt;=75),"66-75"))))))</f>
        <v>46-55</v>
      </c>
      <c r="J58" s="10" t="str">
        <f>IF(F57&gt;25,"YES","NO")</f>
        <v>YES</v>
      </c>
    </row>
    <row r="59" spans="1:10" x14ac:dyDescent="0.25">
      <c r="A59" s="1">
        <v>58</v>
      </c>
      <c r="B59" s="1" t="s">
        <v>134</v>
      </c>
      <c r="C59" s="1" t="s">
        <v>135</v>
      </c>
      <c r="D59" s="1" t="s">
        <v>10</v>
      </c>
      <c r="E59" s="1">
        <v>69</v>
      </c>
      <c r="F59" s="1">
        <v>44</v>
      </c>
      <c r="G59" s="1">
        <v>46</v>
      </c>
      <c r="H59" s="1" t="s">
        <v>11</v>
      </c>
      <c r="I59" s="1" t="str">
        <f>IF(AND(E59&gt;=18,E59&lt;=25),"18-25",IF(AND(E59&gt;=26,E59&lt;=35),"26-35",IF(AND(E59&gt;=36,E59&lt;=45),"36-45",IF(AND(E59&gt;=46,E59&lt;=55),"46-55",IF(AND(E59&gt;=56,E59&lt;=65),"56-65",IF(AND(E59&gt;=66,E59&lt;=75),"66-75"))))))</f>
        <v>66-75</v>
      </c>
      <c r="J59" s="10" t="str">
        <f>IF(F58&gt;25,"YES","NO")</f>
        <v>YES</v>
      </c>
    </row>
    <row r="60" spans="1:10" x14ac:dyDescent="0.25">
      <c r="A60" s="1">
        <v>59</v>
      </c>
      <c r="B60" s="1" t="s">
        <v>136</v>
      </c>
      <c r="C60" s="1" t="s">
        <v>137</v>
      </c>
      <c r="D60" s="1" t="s">
        <v>17</v>
      </c>
      <c r="E60" s="1">
        <v>27</v>
      </c>
      <c r="F60" s="1">
        <v>46</v>
      </c>
      <c r="G60" s="1">
        <v>51</v>
      </c>
      <c r="H60" s="1" t="s">
        <v>11</v>
      </c>
      <c r="I60" s="1" t="str">
        <f>IF(AND(E60&gt;=18,E60&lt;=25),"18-25",IF(AND(E60&gt;=26,E60&lt;=35),"26-35",IF(AND(E60&gt;=36,E60&lt;=45),"36-45",IF(AND(E60&gt;=46,E60&lt;=55),"46-55",IF(AND(E60&gt;=56,E60&lt;=65),"56-65",IF(AND(E60&gt;=66,E60&lt;=75),"66-75"))))))</f>
        <v>26-35</v>
      </c>
      <c r="J60" s="10" t="str">
        <f>IF(F59&gt;25,"YES","NO")</f>
        <v>YES</v>
      </c>
    </row>
    <row r="61" spans="1:10" x14ac:dyDescent="0.25">
      <c r="A61" s="1">
        <v>60</v>
      </c>
      <c r="B61" s="1" t="s">
        <v>138</v>
      </c>
      <c r="C61" s="1" t="s">
        <v>139</v>
      </c>
      <c r="D61" s="1" t="s">
        <v>10</v>
      </c>
      <c r="E61" s="1">
        <v>53</v>
      </c>
      <c r="F61" s="1">
        <v>46</v>
      </c>
      <c r="G61" s="1">
        <v>46</v>
      </c>
      <c r="H61" s="1" t="s">
        <v>25</v>
      </c>
      <c r="I61" s="1" t="str">
        <f>IF(AND(E61&gt;=18,E61&lt;=25),"18-25",IF(AND(E61&gt;=26,E61&lt;=35),"26-35",IF(AND(E61&gt;=36,E61&lt;=45),"36-45",IF(AND(E61&gt;=46,E61&lt;=55),"46-55",IF(AND(E61&gt;=56,E61&lt;=65),"56-65",IF(AND(E61&gt;=66,E61&lt;=75),"66-75"))))))</f>
        <v>46-55</v>
      </c>
      <c r="J61" s="10" t="str">
        <f>IF(F60&gt;25,"YES","NO")</f>
        <v>YES</v>
      </c>
    </row>
    <row r="62" spans="1:10" x14ac:dyDescent="0.25">
      <c r="A62" s="1">
        <v>61</v>
      </c>
      <c r="B62" s="1" t="s">
        <v>140</v>
      </c>
      <c r="C62" s="1" t="s">
        <v>141</v>
      </c>
      <c r="D62" s="1" t="s">
        <v>10</v>
      </c>
      <c r="E62" s="1">
        <v>70</v>
      </c>
      <c r="F62" s="1">
        <v>46</v>
      </c>
      <c r="G62" s="1">
        <v>56</v>
      </c>
      <c r="H62" s="1" t="s">
        <v>11</v>
      </c>
      <c r="I62" s="1" t="str">
        <f>IF(AND(E62&gt;=18,E62&lt;=25),"18-25",IF(AND(E62&gt;=26,E62&lt;=35),"26-35",IF(AND(E62&gt;=36,E62&lt;=45),"36-45",IF(AND(E62&gt;=46,E62&lt;=55),"46-55",IF(AND(E62&gt;=56,E62&lt;=65),"56-65",IF(AND(E62&gt;=66,E62&lt;=75),"66-75"))))))</f>
        <v>66-75</v>
      </c>
      <c r="J62" s="10" t="str">
        <f>IF(F61&gt;25,"YES","NO")</f>
        <v>YES</v>
      </c>
    </row>
    <row r="63" spans="1:10" x14ac:dyDescent="0.25">
      <c r="A63" s="1">
        <v>62</v>
      </c>
      <c r="B63" s="1" t="s">
        <v>142</v>
      </c>
      <c r="C63" s="1" t="s">
        <v>143</v>
      </c>
      <c r="D63" s="1" t="s">
        <v>10</v>
      </c>
      <c r="E63" s="1">
        <v>19</v>
      </c>
      <c r="F63" s="1">
        <v>46</v>
      </c>
      <c r="G63" s="1">
        <v>55</v>
      </c>
      <c r="H63" s="1" t="s">
        <v>30</v>
      </c>
      <c r="I63" s="1" t="str">
        <f>IF(AND(E63&gt;=18,E63&lt;=25),"18-25",IF(AND(E63&gt;=26,E63&lt;=35),"26-35",IF(AND(E63&gt;=36,E63&lt;=45),"36-45",IF(AND(E63&gt;=46,E63&lt;=55),"46-55",IF(AND(E63&gt;=56,E63&lt;=65),"56-65",IF(AND(E63&gt;=66,E63&lt;=75),"66-75"))))))</f>
        <v>18-25</v>
      </c>
      <c r="J63" s="10" t="str">
        <f>IF(F62&gt;25,"YES","NO")</f>
        <v>YES</v>
      </c>
    </row>
    <row r="64" spans="1:10" x14ac:dyDescent="0.25">
      <c r="A64" s="1">
        <v>63</v>
      </c>
      <c r="B64" s="1" t="s">
        <v>144</v>
      </c>
      <c r="C64" s="1" t="s">
        <v>145</v>
      </c>
      <c r="D64" s="1" t="s">
        <v>17</v>
      </c>
      <c r="E64" s="1">
        <v>67</v>
      </c>
      <c r="F64" s="1">
        <v>47</v>
      </c>
      <c r="G64" s="1">
        <v>52</v>
      </c>
      <c r="H64" s="1" t="s">
        <v>11</v>
      </c>
      <c r="I64" s="1" t="str">
        <f>IF(AND(E64&gt;=18,E64&lt;=25),"18-25",IF(AND(E64&gt;=26,E64&lt;=35),"26-35",IF(AND(E64&gt;=36,E64&lt;=45),"36-45",IF(AND(E64&gt;=46,E64&lt;=55),"46-55",IF(AND(E64&gt;=56,E64&lt;=65),"56-65",IF(AND(E64&gt;=66,E64&lt;=75),"66-75"))))))</f>
        <v>66-75</v>
      </c>
      <c r="J64" s="10" t="str">
        <f>IF(F63&gt;25,"YES","NO")</f>
        <v>YES</v>
      </c>
    </row>
    <row r="65" spans="1:10" x14ac:dyDescent="0.25">
      <c r="A65" s="1">
        <v>64</v>
      </c>
      <c r="B65" s="1" t="s">
        <v>146</v>
      </c>
      <c r="C65" s="1" t="s">
        <v>147</v>
      </c>
      <c r="D65" s="1" t="s">
        <v>17</v>
      </c>
      <c r="E65" s="1">
        <v>54</v>
      </c>
      <c r="F65" s="1">
        <v>47</v>
      </c>
      <c r="G65" s="1">
        <v>59</v>
      </c>
      <c r="H65" s="1" t="s">
        <v>11</v>
      </c>
      <c r="I65" s="1" t="str">
        <f>IF(AND(E65&gt;=18,E65&lt;=25),"18-25",IF(AND(E65&gt;=26,E65&lt;=35),"26-35",IF(AND(E65&gt;=36,E65&lt;=45),"36-45",IF(AND(E65&gt;=46,E65&lt;=55),"46-55",IF(AND(E65&gt;=56,E65&lt;=65),"56-65",IF(AND(E65&gt;=66,E65&lt;=75),"66-75"))))))</f>
        <v>46-55</v>
      </c>
      <c r="J65" s="10" t="str">
        <f>IF(F64&gt;25,"YES","NO")</f>
        <v>YES</v>
      </c>
    </row>
    <row r="66" spans="1:10" x14ac:dyDescent="0.25">
      <c r="A66" s="1">
        <v>65</v>
      </c>
      <c r="B66" s="1" t="s">
        <v>148</v>
      </c>
      <c r="C66" s="1" t="s">
        <v>149</v>
      </c>
      <c r="D66" s="1" t="s">
        <v>10</v>
      </c>
      <c r="E66" s="1">
        <v>63</v>
      </c>
      <c r="F66" s="1">
        <v>48</v>
      </c>
      <c r="G66" s="1">
        <v>51</v>
      </c>
      <c r="H66" s="1" t="s">
        <v>11</v>
      </c>
      <c r="I66" s="1" t="str">
        <f>IF(AND(E66&gt;=18,E66&lt;=25),"18-25",IF(AND(E66&gt;=26,E66&lt;=35),"26-35",IF(AND(E66&gt;=36,E66&lt;=45),"36-45",IF(AND(E66&gt;=46,E66&lt;=55),"46-55",IF(AND(E66&gt;=56,E66&lt;=65),"56-65",IF(AND(E66&gt;=66,E66&lt;=75),"66-75"))))))</f>
        <v>56-65</v>
      </c>
      <c r="J66" s="10" t="str">
        <f>IF(F65&gt;25,"YES","NO")</f>
        <v>YES</v>
      </c>
    </row>
    <row r="67" spans="1:10" x14ac:dyDescent="0.25">
      <c r="A67" s="1">
        <v>66</v>
      </c>
      <c r="B67" s="1" t="s">
        <v>150</v>
      </c>
      <c r="C67" s="1" t="s">
        <v>119</v>
      </c>
      <c r="D67" s="1" t="s">
        <v>10</v>
      </c>
      <c r="E67" s="1">
        <v>18</v>
      </c>
      <c r="F67" s="1">
        <v>48</v>
      </c>
      <c r="G67" s="1">
        <v>59</v>
      </c>
      <c r="H67" s="1" t="s">
        <v>11</v>
      </c>
      <c r="I67" s="1" t="str">
        <f>IF(AND(E67&gt;=18,E67&lt;=25),"18-25",IF(AND(E67&gt;=26,E67&lt;=35),"26-35",IF(AND(E67&gt;=36,E67&lt;=45),"36-45",IF(AND(E67&gt;=46,E67&lt;=55),"46-55",IF(AND(E67&gt;=56,E67&lt;=65),"56-65",IF(AND(E67&gt;=66,E67&lt;=75),"66-75"))))))</f>
        <v>18-25</v>
      </c>
      <c r="J67" s="10" t="str">
        <f>IF(F66&gt;25,"YES","NO")</f>
        <v>YES</v>
      </c>
    </row>
    <row r="68" spans="1:10" x14ac:dyDescent="0.25">
      <c r="A68" s="1">
        <v>67</v>
      </c>
      <c r="B68" s="1" t="s">
        <v>151</v>
      </c>
      <c r="C68" s="1" t="s">
        <v>152</v>
      </c>
      <c r="D68" s="1" t="s">
        <v>17</v>
      </c>
      <c r="E68" s="1">
        <v>43</v>
      </c>
      <c r="F68" s="1">
        <v>48</v>
      </c>
      <c r="G68" s="1">
        <v>50</v>
      </c>
      <c r="H68" s="1" t="s">
        <v>153</v>
      </c>
      <c r="I68" s="1" t="str">
        <f>IF(AND(E68&gt;=18,E68&lt;=25),"18-25",IF(AND(E68&gt;=26,E68&lt;=35),"26-35",IF(AND(E68&gt;=36,E68&lt;=45),"36-45",IF(AND(E68&gt;=46,E68&lt;=55),"46-55",IF(AND(E68&gt;=56,E68&lt;=65),"56-65",IF(AND(E68&gt;=66,E68&lt;=75),"66-75"))))))</f>
        <v>36-45</v>
      </c>
      <c r="J68" s="10" t="str">
        <f>IF(F67&gt;25,"YES","NO")</f>
        <v>YES</v>
      </c>
    </row>
    <row r="69" spans="1:10" x14ac:dyDescent="0.25">
      <c r="A69" s="1">
        <v>68</v>
      </c>
      <c r="B69" s="1" t="s">
        <v>154</v>
      </c>
      <c r="C69" s="1" t="s">
        <v>155</v>
      </c>
      <c r="D69" s="1" t="s">
        <v>17</v>
      </c>
      <c r="E69" s="1">
        <v>68</v>
      </c>
      <c r="F69" s="1">
        <v>48</v>
      </c>
      <c r="G69" s="1">
        <v>48</v>
      </c>
      <c r="H69" s="1" t="s">
        <v>11</v>
      </c>
      <c r="I69" s="1" t="str">
        <f>IF(AND(E69&gt;=18,E69&lt;=25),"18-25",IF(AND(E69&gt;=26,E69&lt;=35),"26-35",IF(AND(E69&gt;=36,E69&lt;=45),"36-45",IF(AND(E69&gt;=46,E69&lt;=55),"46-55",IF(AND(E69&gt;=56,E69&lt;=65),"56-65",IF(AND(E69&gt;=66,E69&lt;=75),"66-75"))))))</f>
        <v>66-75</v>
      </c>
      <c r="J69" s="10" t="str">
        <f>IF(F68&gt;25,"YES","NO")</f>
        <v>YES</v>
      </c>
    </row>
    <row r="70" spans="1:10" x14ac:dyDescent="0.25">
      <c r="A70" s="1">
        <v>69</v>
      </c>
      <c r="B70" s="1" t="s">
        <v>156</v>
      </c>
      <c r="C70" s="1" t="s">
        <v>157</v>
      </c>
      <c r="D70" s="1" t="s">
        <v>10</v>
      </c>
      <c r="E70" s="1">
        <v>19</v>
      </c>
      <c r="F70" s="1">
        <v>48</v>
      </c>
      <c r="G70" s="1">
        <v>59</v>
      </c>
      <c r="H70" s="1" t="s">
        <v>11</v>
      </c>
      <c r="I70" s="1" t="str">
        <f>IF(AND(E70&gt;=18,E70&lt;=25),"18-25",IF(AND(E70&gt;=26,E70&lt;=35),"26-35",IF(AND(E70&gt;=36,E70&lt;=45),"36-45",IF(AND(E70&gt;=46,E70&lt;=55),"46-55",IF(AND(E70&gt;=56,E70&lt;=65),"56-65",IF(AND(E70&gt;=66,E70&lt;=75),"66-75"))))))</f>
        <v>18-25</v>
      </c>
      <c r="J70" s="10" t="str">
        <f>IF(F69&gt;25,"YES","NO")</f>
        <v>YES</v>
      </c>
    </row>
    <row r="71" spans="1:10" x14ac:dyDescent="0.25">
      <c r="A71" s="1">
        <v>70</v>
      </c>
      <c r="B71" s="1" t="s">
        <v>158</v>
      </c>
      <c r="C71" s="1" t="s">
        <v>159</v>
      </c>
      <c r="D71" s="1" t="s">
        <v>17</v>
      </c>
      <c r="E71" s="1">
        <v>32</v>
      </c>
      <c r="F71" s="1">
        <v>48</v>
      </c>
      <c r="G71" s="1">
        <v>47</v>
      </c>
      <c r="H71" s="1" t="s">
        <v>25</v>
      </c>
      <c r="I71" s="1" t="str">
        <f>IF(AND(E71&gt;=18,E71&lt;=25),"18-25",IF(AND(E71&gt;=26,E71&lt;=35),"26-35",IF(AND(E71&gt;=36,E71&lt;=45),"36-45",IF(AND(E71&gt;=46,E71&lt;=55),"46-55",IF(AND(E71&gt;=56,E71&lt;=65),"56-65",IF(AND(E71&gt;=66,E71&lt;=75),"66-75"))))))</f>
        <v>26-35</v>
      </c>
      <c r="J71" s="10" t="str">
        <f>IF(F70&gt;25,"YES","NO")</f>
        <v>YES</v>
      </c>
    </row>
    <row r="72" spans="1:10" x14ac:dyDescent="0.25">
      <c r="A72" s="1">
        <v>71</v>
      </c>
      <c r="B72" s="1" t="s">
        <v>160</v>
      </c>
      <c r="C72" s="1" t="s">
        <v>161</v>
      </c>
      <c r="D72" s="1" t="s">
        <v>10</v>
      </c>
      <c r="E72" s="1">
        <v>70</v>
      </c>
      <c r="F72" s="1">
        <v>49</v>
      </c>
      <c r="G72" s="1">
        <v>55</v>
      </c>
      <c r="H72" s="1" t="s">
        <v>11</v>
      </c>
      <c r="I72" s="1" t="str">
        <f>IF(AND(E72&gt;=18,E72&lt;=25),"18-25",IF(AND(E72&gt;=26,E72&lt;=35),"26-35",IF(AND(E72&gt;=36,E72&lt;=45),"36-45",IF(AND(E72&gt;=46,E72&lt;=55),"46-55",IF(AND(E72&gt;=56,E72&lt;=65),"56-65",IF(AND(E72&gt;=66,E72&lt;=75),"66-75"))))))</f>
        <v>66-75</v>
      </c>
      <c r="J72" s="10" t="str">
        <f>IF(F71&gt;25,"YES","NO")</f>
        <v>YES</v>
      </c>
    </row>
    <row r="73" spans="1:10" x14ac:dyDescent="0.25">
      <c r="A73" s="1">
        <v>72</v>
      </c>
      <c r="B73" s="1" t="s">
        <v>162</v>
      </c>
      <c r="C73" s="1" t="s">
        <v>163</v>
      </c>
      <c r="D73" s="1" t="s">
        <v>17</v>
      </c>
      <c r="E73" s="1">
        <v>47</v>
      </c>
      <c r="F73" s="1">
        <v>49</v>
      </c>
      <c r="G73" s="1">
        <v>42</v>
      </c>
      <c r="H73" s="1" t="s">
        <v>22</v>
      </c>
      <c r="I73" s="1" t="str">
        <f>IF(AND(E73&gt;=18,E73&lt;=25),"18-25",IF(AND(E73&gt;=26,E73&lt;=35),"26-35",IF(AND(E73&gt;=36,E73&lt;=45),"36-45",IF(AND(E73&gt;=46,E73&lt;=55),"46-55",IF(AND(E73&gt;=56,E73&lt;=65),"56-65",IF(AND(E73&gt;=66,E73&lt;=75),"66-75"))))))</f>
        <v>46-55</v>
      </c>
      <c r="J73" s="10" t="str">
        <f>IF(F72&gt;25,"YES","NO")</f>
        <v>YES</v>
      </c>
    </row>
    <row r="74" spans="1:10" x14ac:dyDescent="0.25">
      <c r="A74" s="1">
        <v>73</v>
      </c>
      <c r="B74" s="1" t="s">
        <v>164</v>
      </c>
      <c r="C74" s="1" t="s">
        <v>165</v>
      </c>
      <c r="D74" s="1" t="s">
        <v>17</v>
      </c>
      <c r="E74" s="1">
        <v>60</v>
      </c>
      <c r="F74" s="1">
        <v>50</v>
      </c>
      <c r="G74" s="1">
        <v>49</v>
      </c>
      <c r="H74" s="1" t="s">
        <v>11</v>
      </c>
      <c r="I74" s="1" t="str">
        <f>IF(AND(E74&gt;=18,E74&lt;=25),"18-25",IF(AND(E74&gt;=26,E74&lt;=35),"26-35",IF(AND(E74&gt;=36,E74&lt;=45),"36-45",IF(AND(E74&gt;=46,E74&lt;=55),"46-55",IF(AND(E74&gt;=56,E74&lt;=65),"56-65",IF(AND(E74&gt;=66,E74&lt;=75),"66-75"))))))</f>
        <v>56-65</v>
      </c>
      <c r="J74" s="10" t="str">
        <f>IF(F73&gt;25,"YES","NO")</f>
        <v>YES</v>
      </c>
    </row>
    <row r="75" spans="1:10" x14ac:dyDescent="0.25">
      <c r="A75" s="1">
        <v>74</v>
      </c>
      <c r="B75" s="1" t="s">
        <v>166</v>
      </c>
      <c r="C75" s="1" t="s">
        <v>167</v>
      </c>
      <c r="D75" s="1" t="s">
        <v>17</v>
      </c>
      <c r="E75" s="1">
        <v>60</v>
      </c>
      <c r="F75" s="1">
        <v>50</v>
      </c>
      <c r="G75" s="1">
        <v>56</v>
      </c>
      <c r="H75" s="1" t="s">
        <v>25</v>
      </c>
      <c r="I75" s="1" t="str">
        <f>IF(AND(E75&gt;=18,E75&lt;=25),"18-25",IF(AND(E75&gt;=26,E75&lt;=35),"26-35",IF(AND(E75&gt;=36,E75&lt;=45),"36-45",IF(AND(E75&gt;=46,E75&lt;=55),"46-55",IF(AND(E75&gt;=56,E75&lt;=65),"56-65",IF(AND(E75&gt;=66,E75&lt;=75),"66-75"))))))</f>
        <v>56-65</v>
      </c>
      <c r="J75" s="10" t="str">
        <f>IF(F74&gt;25,"YES","NO")</f>
        <v>YES</v>
      </c>
    </row>
    <row r="76" spans="1:10" x14ac:dyDescent="0.25">
      <c r="A76" s="1">
        <v>75</v>
      </c>
      <c r="B76" s="1" t="s">
        <v>168</v>
      </c>
      <c r="C76" s="1" t="s">
        <v>169</v>
      </c>
      <c r="D76" s="1" t="s">
        <v>10</v>
      </c>
      <c r="E76" s="1">
        <v>59</v>
      </c>
      <c r="F76" s="1">
        <v>54</v>
      </c>
      <c r="G76" s="1">
        <v>47</v>
      </c>
      <c r="H76" s="1" t="s">
        <v>30</v>
      </c>
      <c r="I76" s="1" t="str">
        <f>IF(AND(E76&gt;=18,E76&lt;=25),"18-25",IF(AND(E76&gt;=26,E76&lt;=35),"26-35",IF(AND(E76&gt;=36,E76&lt;=45),"36-45",IF(AND(E76&gt;=46,E76&lt;=55),"46-55",IF(AND(E76&gt;=56,E76&lt;=65),"56-65",IF(AND(E76&gt;=66,E76&lt;=75),"66-75"))))))</f>
        <v>56-65</v>
      </c>
      <c r="J76" s="10" t="str">
        <f>IF(F75&gt;25,"YES","NO")</f>
        <v>YES</v>
      </c>
    </row>
    <row r="77" spans="1:10" x14ac:dyDescent="0.25">
      <c r="A77" s="1">
        <v>76</v>
      </c>
      <c r="B77" s="1" t="s">
        <v>170</v>
      </c>
      <c r="C77" s="1" t="s">
        <v>171</v>
      </c>
      <c r="D77" s="1" t="s">
        <v>10</v>
      </c>
      <c r="E77" s="1">
        <v>26</v>
      </c>
      <c r="F77" s="1">
        <v>54</v>
      </c>
      <c r="G77" s="1">
        <v>54</v>
      </c>
      <c r="H77" s="1" t="s">
        <v>11</v>
      </c>
      <c r="I77" s="1" t="str">
        <f>IF(AND(E77&gt;=18,E77&lt;=25),"18-25",IF(AND(E77&gt;=26,E77&lt;=35),"26-35",IF(AND(E77&gt;=36,E77&lt;=45),"36-45",IF(AND(E77&gt;=46,E77&lt;=55),"46-55",IF(AND(E77&gt;=56,E77&lt;=65),"56-65",IF(AND(E77&gt;=66,E77&lt;=75),"66-75"))))))</f>
        <v>26-35</v>
      </c>
      <c r="J77" s="10" t="str">
        <f>IF(F76&gt;25,"YES","NO")</f>
        <v>YES</v>
      </c>
    </row>
    <row r="78" spans="1:10" x14ac:dyDescent="0.25">
      <c r="A78" s="1">
        <v>77</v>
      </c>
      <c r="B78" s="1" t="s">
        <v>172</v>
      </c>
      <c r="C78" s="1" t="s">
        <v>173</v>
      </c>
      <c r="D78" s="1" t="s">
        <v>17</v>
      </c>
      <c r="E78" s="1">
        <v>45</v>
      </c>
      <c r="F78" s="1">
        <v>54</v>
      </c>
      <c r="G78" s="1">
        <v>53</v>
      </c>
      <c r="H78" s="1" t="s">
        <v>11</v>
      </c>
      <c r="I78" s="1" t="str">
        <f>IF(AND(E78&gt;=18,E78&lt;=25),"18-25",IF(AND(E78&gt;=26,E78&lt;=35),"26-35",IF(AND(E78&gt;=36,E78&lt;=45),"36-45",IF(AND(E78&gt;=46,E78&lt;=55),"46-55",IF(AND(E78&gt;=56,E78&lt;=65),"56-65",IF(AND(E78&gt;=66,E78&lt;=75),"66-75"))))))</f>
        <v>36-45</v>
      </c>
      <c r="J78" s="10" t="str">
        <f>IF(F77&gt;25,"YES","NO")</f>
        <v>YES</v>
      </c>
    </row>
    <row r="79" spans="1:10" x14ac:dyDescent="0.25">
      <c r="A79" s="1">
        <v>78</v>
      </c>
      <c r="B79" s="1" t="s">
        <v>174</v>
      </c>
      <c r="C79" s="1" t="s">
        <v>175</v>
      </c>
      <c r="D79" s="1" t="s">
        <v>10</v>
      </c>
      <c r="E79" s="1">
        <v>40</v>
      </c>
      <c r="F79" s="1">
        <v>54</v>
      </c>
      <c r="G79" s="1">
        <v>48</v>
      </c>
      <c r="H79" s="1" t="s">
        <v>11</v>
      </c>
      <c r="I79" s="1" t="str">
        <f>IF(AND(E79&gt;=18,E79&lt;=25),"18-25",IF(AND(E79&gt;=26,E79&lt;=35),"26-35",IF(AND(E79&gt;=36,E79&lt;=45),"36-45",IF(AND(E79&gt;=46,E79&lt;=55),"46-55",IF(AND(E79&gt;=56,E79&lt;=65),"56-65",IF(AND(E79&gt;=66,E79&lt;=75),"66-75"))))))</f>
        <v>36-45</v>
      </c>
      <c r="J79" s="10" t="str">
        <f>IF(F78&gt;25,"YES","NO")</f>
        <v>YES</v>
      </c>
    </row>
    <row r="80" spans="1:10" x14ac:dyDescent="0.25">
      <c r="A80" s="1">
        <v>79</v>
      </c>
      <c r="B80" s="1" t="s">
        <v>176</v>
      </c>
      <c r="C80" s="1" t="s">
        <v>177</v>
      </c>
      <c r="D80" s="1" t="s">
        <v>17</v>
      </c>
      <c r="E80" s="1">
        <v>23</v>
      </c>
      <c r="F80" s="1">
        <v>54</v>
      </c>
      <c r="G80" s="1">
        <v>52</v>
      </c>
      <c r="H80" s="1" t="s">
        <v>11</v>
      </c>
      <c r="I80" s="1" t="str">
        <f>IF(AND(E80&gt;=18,E80&lt;=25),"18-25",IF(AND(E80&gt;=26,E80&lt;=35),"26-35",IF(AND(E80&gt;=36,E80&lt;=45),"36-45",IF(AND(E80&gt;=46,E80&lt;=55),"46-55",IF(AND(E80&gt;=56,E80&lt;=65),"56-65",IF(AND(E80&gt;=66,E80&lt;=75),"66-75"))))))</f>
        <v>18-25</v>
      </c>
      <c r="J80" s="10" t="str">
        <f>IF(F79&gt;25,"YES","NO")</f>
        <v>YES</v>
      </c>
    </row>
    <row r="81" spans="1:10" x14ac:dyDescent="0.25">
      <c r="A81" s="1">
        <v>80</v>
      </c>
      <c r="B81" s="1" t="s">
        <v>178</v>
      </c>
      <c r="C81" s="1" t="s">
        <v>179</v>
      </c>
      <c r="D81" s="1" t="s">
        <v>17</v>
      </c>
      <c r="E81" s="1">
        <v>49</v>
      </c>
      <c r="F81" s="1">
        <v>54</v>
      </c>
      <c r="G81" s="1">
        <v>42</v>
      </c>
      <c r="H81" s="1" t="s">
        <v>25</v>
      </c>
      <c r="I81" s="1" t="str">
        <f>IF(AND(E81&gt;=18,E81&lt;=25),"18-25",IF(AND(E81&gt;=26,E81&lt;=35),"26-35",IF(AND(E81&gt;=36,E81&lt;=45),"36-45",IF(AND(E81&gt;=46,E81&lt;=55),"46-55",IF(AND(E81&gt;=56,E81&lt;=65),"56-65",IF(AND(E81&gt;=66,E81&lt;=75),"66-75"))))))</f>
        <v>46-55</v>
      </c>
      <c r="J81" s="10" t="str">
        <f>IF(F80&gt;25,"YES","NO")</f>
        <v>YES</v>
      </c>
    </row>
    <row r="82" spans="1:10" x14ac:dyDescent="0.25">
      <c r="A82" s="1">
        <v>81</v>
      </c>
      <c r="B82" s="1" t="s">
        <v>180</v>
      </c>
      <c r="C82" s="1" t="s">
        <v>181</v>
      </c>
      <c r="D82" s="1" t="s">
        <v>10</v>
      </c>
      <c r="E82" s="1">
        <v>57</v>
      </c>
      <c r="F82" s="1">
        <v>54</v>
      </c>
      <c r="G82" s="1">
        <v>51</v>
      </c>
      <c r="H82" s="1" t="s">
        <v>11</v>
      </c>
      <c r="I82" s="1" t="str">
        <f>IF(AND(E82&gt;=18,E82&lt;=25),"18-25",IF(AND(E82&gt;=26,E82&lt;=35),"26-35",IF(AND(E82&gt;=36,E82&lt;=45),"36-45",IF(AND(E82&gt;=46,E82&lt;=55),"46-55",IF(AND(E82&gt;=56,E82&lt;=65),"56-65",IF(AND(E82&gt;=66,E82&lt;=75),"66-75"))))))</f>
        <v>56-65</v>
      </c>
      <c r="J82" s="10" t="str">
        <f>IF(F81&gt;25,"YES","NO")</f>
        <v>YES</v>
      </c>
    </row>
    <row r="83" spans="1:10" x14ac:dyDescent="0.25">
      <c r="A83" s="1">
        <v>82</v>
      </c>
      <c r="B83" s="1" t="s">
        <v>182</v>
      </c>
      <c r="C83" s="1" t="s">
        <v>183</v>
      </c>
      <c r="D83" s="1" t="s">
        <v>10</v>
      </c>
      <c r="E83" s="1">
        <v>38</v>
      </c>
      <c r="F83" s="1">
        <v>54</v>
      </c>
      <c r="G83" s="1">
        <v>55</v>
      </c>
      <c r="H83" s="1" t="s">
        <v>11</v>
      </c>
      <c r="I83" s="1" t="str">
        <f>IF(AND(E83&gt;=18,E83&lt;=25),"18-25",IF(AND(E83&gt;=26,E83&lt;=35),"26-35",IF(AND(E83&gt;=36,E83&lt;=45),"36-45",IF(AND(E83&gt;=46,E83&lt;=55),"46-55",IF(AND(E83&gt;=56,E83&lt;=65),"56-65",IF(AND(E83&gt;=66,E83&lt;=75),"66-75"))))))</f>
        <v>36-45</v>
      </c>
      <c r="J83" s="10" t="str">
        <f>IF(F82&gt;25,"YES","NO")</f>
        <v>YES</v>
      </c>
    </row>
    <row r="84" spans="1:10" x14ac:dyDescent="0.25">
      <c r="A84" s="1">
        <v>83</v>
      </c>
      <c r="B84" s="1" t="s">
        <v>184</v>
      </c>
      <c r="C84" s="1" t="s">
        <v>185</v>
      </c>
      <c r="D84" s="1" t="s">
        <v>10</v>
      </c>
      <c r="E84" s="1">
        <v>67</v>
      </c>
      <c r="F84" s="1">
        <v>54</v>
      </c>
      <c r="G84" s="1">
        <v>41</v>
      </c>
      <c r="H84" s="1" t="s">
        <v>25</v>
      </c>
      <c r="I84" s="1" t="str">
        <f>IF(AND(E84&gt;=18,E84&lt;=25),"18-25",IF(AND(E84&gt;=26,E84&lt;=35),"26-35",IF(AND(E84&gt;=36,E84&lt;=45),"36-45",IF(AND(E84&gt;=46,E84&lt;=55),"46-55",IF(AND(E84&gt;=56,E84&lt;=65),"56-65",IF(AND(E84&gt;=66,E84&lt;=75),"66-75"))))))</f>
        <v>66-75</v>
      </c>
      <c r="J84" s="10" t="str">
        <f>IF(F83&gt;25,"YES","NO")</f>
        <v>YES</v>
      </c>
    </row>
    <row r="85" spans="1:10" x14ac:dyDescent="0.25">
      <c r="A85" s="1">
        <v>84</v>
      </c>
      <c r="B85" s="1" t="s">
        <v>186</v>
      </c>
      <c r="C85" s="1" t="s">
        <v>187</v>
      </c>
      <c r="D85" s="1" t="s">
        <v>17</v>
      </c>
      <c r="E85" s="1">
        <v>46</v>
      </c>
      <c r="F85" s="1">
        <v>54</v>
      </c>
      <c r="G85" s="1">
        <v>44</v>
      </c>
      <c r="H85" s="1" t="s">
        <v>11</v>
      </c>
      <c r="I85" s="1" t="str">
        <f>IF(AND(E85&gt;=18,E85&lt;=25),"18-25",IF(AND(E85&gt;=26,E85&lt;=35),"26-35",IF(AND(E85&gt;=36,E85&lt;=45),"36-45",IF(AND(E85&gt;=46,E85&lt;=55),"46-55",IF(AND(E85&gt;=56,E85&lt;=65),"56-65",IF(AND(E85&gt;=66,E85&lt;=75),"66-75"))))))</f>
        <v>46-55</v>
      </c>
      <c r="J85" s="10" t="str">
        <f>IF(F84&gt;25,"YES","NO")</f>
        <v>YES</v>
      </c>
    </row>
    <row r="86" spans="1:10" x14ac:dyDescent="0.25">
      <c r="A86" s="1">
        <v>85</v>
      </c>
      <c r="B86" s="1" t="s">
        <v>188</v>
      </c>
      <c r="C86" s="1" t="s">
        <v>189</v>
      </c>
      <c r="D86" s="1" t="s">
        <v>17</v>
      </c>
      <c r="E86" s="1">
        <v>21</v>
      </c>
      <c r="F86" s="1">
        <v>54</v>
      </c>
      <c r="G86" s="1">
        <v>57</v>
      </c>
      <c r="H86" s="1" t="s">
        <v>11</v>
      </c>
      <c r="I86" s="1" t="str">
        <f>IF(AND(E86&gt;=18,E86&lt;=25),"18-25",IF(AND(E86&gt;=26,E86&lt;=35),"26-35",IF(AND(E86&gt;=36,E86&lt;=45),"36-45",IF(AND(E86&gt;=46,E86&lt;=55),"46-55",IF(AND(E86&gt;=56,E86&lt;=65),"56-65",IF(AND(E86&gt;=66,E86&lt;=75),"66-75"))))))</f>
        <v>18-25</v>
      </c>
      <c r="J86" s="10" t="str">
        <f>IF(F85&gt;25,"YES","NO")</f>
        <v>YES</v>
      </c>
    </row>
    <row r="87" spans="1:10" x14ac:dyDescent="0.25">
      <c r="A87" s="1">
        <v>86</v>
      </c>
      <c r="B87" s="1" t="s">
        <v>190</v>
      </c>
      <c r="C87" s="1" t="s">
        <v>191</v>
      </c>
      <c r="D87" s="1" t="s">
        <v>10</v>
      </c>
      <c r="E87" s="1">
        <v>48</v>
      </c>
      <c r="F87" s="1">
        <v>54</v>
      </c>
      <c r="G87" s="1">
        <v>46</v>
      </c>
      <c r="H87" s="1" t="s">
        <v>192</v>
      </c>
      <c r="I87" s="1" t="str">
        <f>IF(AND(E87&gt;=18,E87&lt;=25),"18-25",IF(AND(E87&gt;=26,E87&lt;=35),"26-35",IF(AND(E87&gt;=36,E87&lt;=45),"36-45",IF(AND(E87&gt;=46,E87&lt;=55),"46-55",IF(AND(E87&gt;=56,E87&lt;=65),"56-65",IF(AND(E87&gt;=66,E87&lt;=75),"66-75"))))))</f>
        <v>46-55</v>
      </c>
      <c r="J87" s="10" t="str">
        <f>IF(F86&gt;25,"YES","NO")</f>
        <v>YES</v>
      </c>
    </row>
    <row r="88" spans="1:10" x14ac:dyDescent="0.25">
      <c r="A88" s="1">
        <v>87</v>
      </c>
      <c r="B88" s="1" t="s">
        <v>193</v>
      </c>
      <c r="C88" s="1" t="s">
        <v>194</v>
      </c>
      <c r="D88" s="1" t="s">
        <v>17</v>
      </c>
      <c r="E88" s="1">
        <v>55</v>
      </c>
      <c r="F88" s="1">
        <v>57</v>
      </c>
      <c r="G88" s="1">
        <v>58</v>
      </c>
      <c r="H88" s="1" t="s">
        <v>11</v>
      </c>
      <c r="I88" s="1" t="str">
        <f>IF(AND(E88&gt;=18,E88&lt;=25),"18-25",IF(AND(E88&gt;=26,E88&lt;=35),"26-35",IF(AND(E88&gt;=36,E88&lt;=45),"36-45",IF(AND(E88&gt;=46,E88&lt;=55),"46-55",IF(AND(E88&gt;=56,E88&lt;=65),"56-65",IF(AND(E88&gt;=66,E88&lt;=75),"66-75"))))))</f>
        <v>46-55</v>
      </c>
      <c r="J88" s="10" t="str">
        <f>IF(F87&gt;25,"YES","NO")</f>
        <v>YES</v>
      </c>
    </row>
    <row r="89" spans="1:10" x14ac:dyDescent="0.25">
      <c r="A89" s="1">
        <v>88</v>
      </c>
      <c r="B89" s="1" t="s">
        <v>195</v>
      </c>
      <c r="C89" s="1" t="s">
        <v>196</v>
      </c>
      <c r="D89" s="1" t="s">
        <v>17</v>
      </c>
      <c r="E89" s="1">
        <v>22</v>
      </c>
      <c r="F89" s="1">
        <v>57</v>
      </c>
      <c r="G89" s="1">
        <v>55</v>
      </c>
      <c r="H89" s="1" t="s">
        <v>11</v>
      </c>
      <c r="I89" s="1" t="str">
        <f>IF(AND(E89&gt;=18,E89&lt;=25),"18-25",IF(AND(E89&gt;=26,E89&lt;=35),"26-35",IF(AND(E89&gt;=36,E89&lt;=45),"36-45",IF(AND(E89&gt;=46,E89&lt;=55),"46-55",IF(AND(E89&gt;=56,E89&lt;=65),"56-65",IF(AND(E89&gt;=66,E89&lt;=75),"66-75"))))))</f>
        <v>18-25</v>
      </c>
      <c r="J89" s="10" t="str">
        <f>IF(F88&gt;25,"YES","NO")</f>
        <v>YES</v>
      </c>
    </row>
    <row r="90" spans="1:10" x14ac:dyDescent="0.25">
      <c r="A90" s="1">
        <v>89</v>
      </c>
      <c r="B90" s="1" t="s">
        <v>197</v>
      </c>
      <c r="C90" s="1" t="s">
        <v>198</v>
      </c>
      <c r="D90" s="1" t="s">
        <v>17</v>
      </c>
      <c r="E90" s="1">
        <v>34</v>
      </c>
      <c r="F90" s="1">
        <v>58</v>
      </c>
      <c r="G90" s="1">
        <v>60</v>
      </c>
      <c r="H90" s="1" t="s">
        <v>199</v>
      </c>
      <c r="I90" s="1" t="str">
        <f>IF(AND(E90&gt;=18,E90&lt;=25),"18-25",IF(AND(E90&gt;=26,E90&lt;=35),"26-35",IF(AND(E90&gt;=36,E90&lt;=45),"36-45",IF(AND(E90&gt;=46,E90&lt;=55),"46-55",IF(AND(E90&gt;=56,E90&lt;=65),"56-65",IF(AND(E90&gt;=66,E90&lt;=75),"66-75"))))))</f>
        <v>26-35</v>
      </c>
      <c r="J90" s="10" t="str">
        <f>IF(F89&gt;25,"YES","NO")</f>
        <v>YES</v>
      </c>
    </row>
    <row r="91" spans="1:10" x14ac:dyDescent="0.25">
      <c r="A91" s="1">
        <v>90</v>
      </c>
      <c r="B91" s="1" t="s">
        <v>200</v>
      </c>
      <c r="C91" s="1" t="s">
        <v>201</v>
      </c>
      <c r="D91" s="1" t="s">
        <v>17</v>
      </c>
      <c r="E91" s="1">
        <v>50</v>
      </c>
      <c r="F91" s="1">
        <v>58</v>
      </c>
      <c r="G91" s="1">
        <v>46</v>
      </c>
      <c r="H91" s="1" t="s">
        <v>25</v>
      </c>
      <c r="I91" s="1" t="str">
        <f>IF(AND(E91&gt;=18,E91&lt;=25),"18-25",IF(AND(E91&gt;=26,E91&lt;=35),"26-35",IF(AND(E91&gt;=36,E91&lt;=45),"36-45",IF(AND(E91&gt;=46,E91&lt;=55),"46-55",IF(AND(E91&gt;=56,E91&lt;=65),"56-65",IF(AND(E91&gt;=66,E91&lt;=75),"66-75"))))))</f>
        <v>46-55</v>
      </c>
      <c r="J91" s="10" t="str">
        <f>IF(F90&gt;25,"YES","NO")</f>
        <v>YES</v>
      </c>
    </row>
    <row r="92" spans="1:10" x14ac:dyDescent="0.25">
      <c r="A92" s="1">
        <v>91</v>
      </c>
      <c r="B92" s="1" t="s">
        <v>202</v>
      </c>
      <c r="C92" s="1" t="s">
        <v>203</v>
      </c>
      <c r="D92" s="1" t="s">
        <v>17</v>
      </c>
      <c r="E92" s="1">
        <v>68</v>
      </c>
      <c r="F92" s="1">
        <v>59</v>
      </c>
      <c r="G92" s="1">
        <v>55</v>
      </c>
      <c r="H92" s="1" t="s">
        <v>11</v>
      </c>
      <c r="I92" s="1" t="str">
        <f>IF(AND(E92&gt;=18,E92&lt;=25),"18-25",IF(AND(E92&gt;=26,E92&lt;=35),"26-35",IF(AND(E92&gt;=36,E92&lt;=45),"36-45",IF(AND(E92&gt;=46,E92&lt;=55),"46-55",IF(AND(E92&gt;=56,E92&lt;=65),"56-65",IF(AND(E92&gt;=66,E92&lt;=75),"66-75"))))))</f>
        <v>66-75</v>
      </c>
      <c r="J92" s="10" t="str">
        <f>IF(F91&gt;25,"YES","NO")</f>
        <v>YES</v>
      </c>
    </row>
    <row r="93" spans="1:10" x14ac:dyDescent="0.25">
      <c r="A93" s="1">
        <v>92</v>
      </c>
      <c r="B93" s="1" t="s">
        <v>204</v>
      </c>
      <c r="C93" s="1" t="s">
        <v>205</v>
      </c>
      <c r="D93" s="1" t="s">
        <v>10</v>
      </c>
      <c r="E93" s="1">
        <v>18</v>
      </c>
      <c r="F93" s="1">
        <v>59</v>
      </c>
      <c r="G93" s="1">
        <v>41</v>
      </c>
      <c r="H93" s="1" t="s">
        <v>82</v>
      </c>
      <c r="I93" s="1" t="str">
        <f>IF(AND(E93&gt;=18,E93&lt;=25),"18-25",IF(AND(E93&gt;=26,E93&lt;=35),"26-35",IF(AND(E93&gt;=36,E93&lt;=45),"36-45",IF(AND(E93&gt;=46,E93&lt;=55),"46-55",IF(AND(E93&gt;=56,E93&lt;=65),"56-65",IF(AND(E93&gt;=66,E93&lt;=75),"66-75"))))))</f>
        <v>18-25</v>
      </c>
      <c r="J93" s="10" t="str">
        <f>IF(F92&gt;25,"YES","NO")</f>
        <v>YES</v>
      </c>
    </row>
    <row r="94" spans="1:10" x14ac:dyDescent="0.25">
      <c r="A94" s="1">
        <v>93</v>
      </c>
      <c r="B94" s="1" t="s">
        <v>206</v>
      </c>
      <c r="C94" s="1" t="s">
        <v>207</v>
      </c>
      <c r="D94" s="1" t="s">
        <v>10</v>
      </c>
      <c r="E94" s="1">
        <v>48</v>
      </c>
      <c r="F94" s="1">
        <v>60</v>
      </c>
      <c r="G94" s="1">
        <v>49</v>
      </c>
      <c r="H94" s="1" t="s">
        <v>11</v>
      </c>
      <c r="I94" s="1" t="str">
        <f>IF(AND(E94&gt;=18,E94&lt;=25),"18-25",IF(AND(E94&gt;=26,E94&lt;=35),"26-35",IF(AND(E94&gt;=36,E94&lt;=45),"36-45",IF(AND(E94&gt;=46,E94&lt;=55),"46-55",IF(AND(E94&gt;=56,E94&lt;=65),"56-65",IF(AND(E94&gt;=66,E94&lt;=75),"66-75"))))))</f>
        <v>46-55</v>
      </c>
      <c r="J94" s="10" t="str">
        <f>IF(F93&gt;25,"YES","NO")</f>
        <v>YES</v>
      </c>
    </row>
    <row r="95" spans="1:10" x14ac:dyDescent="0.25">
      <c r="A95" s="1">
        <v>94</v>
      </c>
      <c r="B95" s="1" t="s">
        <v>208</v>
      </c>
      <c r="C95" s="1" t="s">
        <v>209</v>
      </c>
      <c r="D95" s="1" t="s">
        <v>17</v>
      </c>
      <c r="E95" s="1">
        <v>40</v>
      </c>
      <c r="F95" s="1">
        <v>60</v>
      </c>
      <c r="G95" s="1">
        <v>40</v>
      </c>
      <c r="H95" s="1" t="s">
        <v>11</v>
      </c>
      <c r="I95" s="1" t="str">
        <f>IF(AND(E95&gt;=18,E95&lt;=25),"18-25",IF(AND(E95&gt;=26,E95&lt;=35),"26-35",IF(AND(E95&gt;=36,E95&lt;=45),"36-45",IF(AND(E95&gt;=46,E95&lt;=55),"46-55",IF(AND(E95&gt;=56,E95&lt;=65),"56-65",IF(AND(E95&gt;=66,E95&lt;=75),"66-75"))))))</f>
        <v>36-45</v>
      </c>
      <c r="J95" s="10" t="str">
        <f>IF(F94&gt;25,"YES","NO")</f>
        <v>YES</v>
      </c>
    </row>
    <row r="96" spans="1:10" x14ac:dyDescent="0.25">
      <c r="A96" s="1">
        <v>95</v>
      </c>
      <c r="B96" s="1" t="s">
        <v>210</v>
      </c>
      <c r="C96" s="1" t="s">
        <v>211</v>
      </c>
      <c r="D96" s="1" t="s">
        <v>17</v>
      </c>
      <c r="E96" s="1">
        <v>32</v>
      </c>
      <c r="F96" s="1">
        <v>60</v>
      </c>
      <c r="G96" s="1">
        <v>42</v>
      </c>
      <c r="H96" s="1" t="s">
        <v>11</v>
      </c>
      <c r="I96" s="1" t="str">
        <f>IF(AND(E96&gt;=18,E96&lt;=25),"18-25",IF(AND(E96&gt;=26,E96&lt;=35),"26-35",IF(AND(E96&gt;=36,E96&lt;=45),"36-45",IF(AND(E96&gt;=46,E96&lt;=55),"46-55",IF(AND(E96&gt;=56,E96&lt;=65),"56-65",IF(AND(E96&gt;=66,E96&lt;=75),"66-75"))))))</f>
        <v>26-35</v>
      </c>
      <c r="J96" s="10" t="str">
        <f>IF(F95&gt;25,"YES","NO")</f>
        <v>YES</v>
      </c>
    </row>
    <row r="97" spans="1:10" x14ac:dyDescent="0.25">
      <c r="A97" s="1">
        <v>96</v>
      </c>
      <c r="B97" s="1" t="s">
        <v>212</v>
      </c>
      <c r="C97" s="1" t="s">
        <v>213</v>
      </c>
      <c r="D97" s="1" t="s">
        <v>10</v>
      </c>
      <c r="E97" s="1">
        <v>24</v>
      </c>
      <c r="F97" s="1">
        <v>60</v>
      </c>
      <c r="G97" s="1">
        <v>52</v>
      </c>
      <c r="H97" s="1" t="s">
        <v>25</v>
      </c>
      <c r="I97" s="1" t="str">
        <f>IF(AND(E97&gt;=18,E97&lt;=25),"18-25",IF(AND(E97&gt;=26,E97&lt;=35),"26-35",IF(AND(E97&gt;=36,E97&lt;=45),"36-45",IF(AND(E97&gt;=46,E97&lt;=55),"46-55",IF(AND(E97&gt;=56,E97&lt;=65),"56-65",IF(AND(E97&gt;=66,E97&lt;=75),"66-75"))))))</f>
        <v>18-25</v>
      </c>
      <c r="J97" s="10" t="str">
        <f>IF(F96&gt;25,"YES","NO")</f>
        <v>YES</v>
      </c>
    </row>
    <row r="98" spans="1:10" x14ac:dyDescent="0.25">
      <c r="A98" s="1">
        <v>97</v>
      </c>
      <c r="B98" s="1" t="s">
        <v>214</v>
      </c>
      <c r="C98" s="1" t="s">
        <v>215</v>
      </c>
      <c r="D98" s="1" t="s">
        <v>17</v>
      </c>
      <c r="E98" s="1">
        <v>47</v>
      </c>
      <c r="F98" s="1">
        <v>60</v>
      </c>
      <c r="G98" s="1">
        <v>47</v>
      </c>
      <c r="H98" s="1" t="s">
        <v>25</v>
      </c>
      <c r="I98" s="1" t="str">
        <f>IF(AND(E98&gt;=18,E98&lt;=25),"18-25",IF(AND(E98&gt;=26,E98&lt;=35),"26-35",IF(AND(E98&gt;=36,E98&lt;=45),"36-45",IF(AND(E98&gt;=46,E98&lt;=55),"46-55",IF(AND(E98&gt;=56,E98&lt;=65),"56-65",IF(AND(E98&gt;=66,E98&lt;=75),"66-75"))))))</f>
        <v>46-55</v>
      </c>
      <c r="J98" s="10" t="str">
        <f>IF(F97&gt;25,"YES","NO")</f>
        <v>YES</v>
      </c>
    </row>
    <row r="99" spans="1:10" x14ac:dyDescent="0.25">
      <c r="A99" s="1">
        <v>98</v>
      </c>
      <c r="B99" s="1" t="s">
        <v>216</v>
      </c>
      <c r="C99" s="1" t="s">
        <v>217</v>
      </c>
      <c r="D99" s="1" t="s">
        <v>17</v>
      </c>
      <c r="E99" s="1">
        <v>27</v>
      </c>
      <c r="F99" s="1">
        <v>60</v>
      </c>
      <c r="G99" s="1">
        <v>50</v>
      </c>
      <c r="H99" s="1" t="s">
        <v>218</v>
      </c>
      <c r="I99" s="1" t="str">
        <f>IF(AND(E99&gt;=18,E99&lt;=25),"18-25",IF(AND(E99&gt;=26,E99&lt;=35),"26-35",IF(AND(E99&gt;=36,E99&lt;=45),"36-45",IF(AND(E99&gt;=46,E99&lt;=55),"46-55",IF(AND(E99&gt;=56,E99&lt;=65),"56-65",IF(AND(E99&gt;=66,E99&lt;=75),"66-75"))))))</f>
        <v>26-35</v>
      </c>
      <c r="J99" s="10" t="str">
        <f>IF(F98&gt;25,"YES","NO")</f>
        <v>YES</v>
      </c>
    </row>
    <row r="100" spans="1:10" x14ac:dyDescent="0.25">
      <c r="A100" s="1">
        <v>99</v>
      </c>
      <c r="B100" s="1" t="s">
        <v>219</v>
      </c>
      <c r="C100" s="1" t="s">
        <v>220</v>
      </c>
      <c r="D100" s="1" t="s">
        <v>10</v>
      </c>
      <c r="E100" s="1">
        <v>48</v>
      </c>
      <c r="F100" s="1">
        <v>61</v>
      </c>
      <c r="G100" s="1">
        <v>42</v>
      </c>
      <c r="H100" s="1" t="s">
        <v>11</v>
      </c>
      <c r="I100" s="1" t="str">
        <f>IF(AND(E100&gt;=18,E100&lt;=25),"18-25",IF(AND(E100&gt;=26,E100&lt;=35),"26-35",IF(AND(E100&gt;=36,E100&lt;=45),"36-45",IF(AND(E100&gt;=46,E100&lt;=55),"46-55",IF(AND(E100&gt;=56,E100&lt;=65),"56-65",IF(AND(E100&gt;=66,E100&lt;=75),"66-75"))))))</f>
        <v>46-55</v>
      </c>
      <c r="J100" s="10" t="str">
        <f>IF(F99&gt;25,"YES","NO")</f>
        <v>YES</v>
      </c>
    </row>
    <row r="101" spans="1:10" x14ac:dyDescent="0.25">
      <c r="A101" s="1">
        <v>100</v>
      </c>
      <c r="B101" s="1" t="s">
        <v>221</v>
      </c>
      <c r="C101" s="1" t="s">
        <v>222</v>
      </c>
      <c r="D101" s="1" t="s">
        <v>10</v>
      </c>
      <c r="E101" s="1">
        <v>20</v>
      </c>
      <c r="F101" s="1">
        <v>61</v>
      </c>
      <c r="G101" s="1">
        <v>49</v>
      </c>
      <c r="H101" s="1" t="s">
        <v>11</v>
      </c>
      <c r="I101" s="1" t="str">
        <f>IF(AND(E101&gt;=18,E101&lt;=25),"18-25",IF(AND(E101&gt;=26,E101&lt;=35),"26-35",IF(AND(E101&gt;=36,E101&lt;=45),"36-45",IF(AND(E101&gt;=46,E101&lt;=55),"46-55",IF(AND(E101&gt;=56,E101&lt;=65),"56-65",IF(AND(E101&gt;=66,E101&lt;=75),"66-75"))))))</f>
        <v>18-25</v>
      </c>
      <c r="J101" s="10" t="str">
        <f>IF(F100&gt;25,"YES","NO")</f>
        <v>YES</v>
      </c>
    </row>
    <row r="102" spans="1:10" x14ac:dyDescent="0.25">
      <c r="A102" s="1">
        <v>101</v>
      </c>
      <c r="B102" s="1" t="s">
        <v>223</v>
      </c>
      <c r="C102" s="1" t="s">
        <v>224</v>
      </c>
      <c r="D102" s="1" t="s">
        <v>17</v>
      </c>
      <c r="E102" s="1">
        <v>23</v>
      </c>
      <c r="F102" s="1">
        <v>62</v>
      </c>
      <c r="G102" s="1">
        <v>41</v>
      </c>
      <c r="H102" s="1" t="s">
        <v>25</v>
      </c>
      <c r="I102" s="1" t="str">
        <f>IF(AND(E102&gt;=18,E102&lt;=25),"18-25",IF(AND(E102&gt;=26,E102&lt;=35),"26-35",IF(AND(E102&gt;=36,E102&lt;=45),"36-45",IF(AND(E102&gt;=46,E102&lt;=55),"46-55",IF(AND(E102&gt;=56,E102&lt;=65),"56-65",IF(AND(E102&gt;=66,E102&lt;=75),"66-75"))))))</f>
        <v>18-25</v>
      </c>
      <c r="J102" s="10" t="str">
        <f>IF(F101&gt;25,"YES","NO")</f>
        <v>YES</v>
      </c>
    </row>
    <row r="103" spans="1:10" x14ac:dyDescent="0.25">
      <c r="A103" s="1">
        <v>102</v>
      </c>
      <c r="B103" s="1" t="s">
        <v>225</v>
      </c>
      <c r="C103" s="1" t="s">
        <v>226</v>
      </c>
      <c r="D103" s="1" t="s">
        <v>17</v>
      </c>
      <c r="E103" s="1">
        <v>49</v>
      </c>
      <c r="F103" s="1">
        <v>62</v>
      </c>
      <c r="G103" s="1">
        <v>48</v>
      </c>
      <c r="H103" s="1" t="s">
        <v>11</v>
      </c>
      <c r="I103" s="1" t="str">
        <f>IF(AND(E103&gt;=18,E103&lt;=25),"18-25",IF(AND(E103&gt;=26,E103&lt;=35),"26-35",IF(AND(E103&gt;=36,E103&lt;=45),"36-45",IF(AND(E103&gt;=46,E103&lt;=55),"46-55",IF(AND(E103&gt;=56,E103&lt;=65),"56-65",IF(AND(E103&gt;=66,E103&lt;=75),"66-75"))))))</f>
        <v>46-55</v>
      </c>
      <c r="J103" s="10" t="str">
        <f>IF(F102&gt;25,"YES","NO")</f>
        <v>YES</v>
      </c>
    </row>
    <row r="104" spans="1:10" x14ac:dyDescent="0.25">
      <c r="A104" s="1">
        <v>103</v>
      </c>
      <c r="B104" s="1" t="s">
        <v>227</v>
      </c>
      <c r="C104" s="1" t="s">
        <v>228</v>
      </c>
      <c r="D104" s="1" t="s">
        <v>10</v>
      </c>
      <c r="E104" s="1">
        <v>67</v>
      </c>
      <c r="F104" s="1">
        <v>62</v>
      </c>
      <c r="G104" s="1">
        <v>59</v>
      </c>
      <c r="H104" s="1" t="s">
        <v>11</v>
      </c>
      <c r="I104" s="1" t="str">
        <f>IF(AND(E104&gt;=18,E104&lt;=25),"18-25",IF(AND(E104&gt;=26,E104&lt;=35),"26-35",IF(AND(E104&gt;=36,E104&lt;=45),"36-45",IF(AND(E104&gt;=46,E104&lt;=55),"46-55",IF(AND(E104&gt;=56,E104&lt;=65),"56-65",IF(AND(E104&gt;=66,E104&lt;=75),"66-75"))))))</f>
        <v>66-75</v>
      </c>
      <c r="J104" s="10" t="str">
        <f>IF(F103&gt;25,"YES","NO")</f>
        <v>YES</v>
      </c>
    </row>
    <row r="105" spans="1:10" x14ac:dyDescent="0.25">
      <c r="A105" s="1">
        <v>104</v>
      </c>
      <c r="B105" s="1" t="s">
        <v>229</v>
      </c>
      <c r="C105" s="1" t="s">
        <v>230</v>
      </c>
      <c r="D105" s="1" t="s">
        <v>10</v>
      </c>
      <c r="E105" s="1">
        <v>26</v>
      </c>
      <c r="F105" s="1">
        <v>62</v>
      </c>
      <c r="G105" s="1">
        <v>55</v>
      </c>
      <c r="H105" s="1" t="s">
        <v>82</v>
      </c>
      <c r="I105" s="1" t="str">
        <f>IF(AND(E105&gt;=18,E105&lt;=25),"18-25",IF(AND(E105&gt;=26,E105&lt;=35),"26-35",IF(AND(E105&gt;=36,E105&lt;=45),"36-45",IF(AND(E105&gt;=46,E105&lt;=55),"46-55",IF(AND(E105&gt;=56,E105&lt;=65),"56-65",IF(AND(E105&gt;=66,E105&lt;=75),"66-75"))))))</f>
        <v>26-35</v>
      </c>
      <c r="J105" s="10" t="str">
        <f>IF(F104&gt;25,"YES","NO")</f>
        <v>YES</v>
      </c>
    </row>
    <row r="106" spans="1:10" x14ac:dyDescent="0.25">
      <c r="A106" s="1">
        <v>105</v>
      </c>
      <c r="B106" s="1" t="s">
        <v>231</v>
      </c>
      <c r="C106" s="1" t="s">
        <v>232</v>
      </c>
      <c r="D106" s="1" t="s">
        <v>10</v>
      </c>
      <c r="E106" s="1">
        <v>49</v>
      </c>
      <c r="F106" s="1">
        <v>62</v>
      </c>
      <c r="G106" s="1">
        <v>56</v>
      </c>
      <c r="H106" s="1" t="s">
        <v>218</v>
      </c>
      <c r="I106" s="1" t="str">
        <f>IF(AND(E106&gt;=18,E106&lt;=25),"18-25",IF(AND(E106&gt;=26,E106&lt;=35),"26-35",IF(AND(E106&gt;=36,E106&lt;=45),"36-45",IF(AND(E106&gt;=46,E106&lt;=55),"46-55",IF(AND(E106&gt;=56,E106&lt;=65),"56-65",IF(AND(E106&gt;=66,E106&lt;=75),"66-75"))))))</f>
        <v>46-55</v>
      </c>
      <c r="J106" s="10" t="str">
        <f>IF(F105&gt;25,"YES","NO")</f>
        <v>YES</v>
      </c>
    </row>
    <row r="107" spans="1:10" x14ac:dyDescent="0.25">
      <c r="A107" s="1">
        <v>106</v>
      </c>
      <c r="B107" s="1" t="s">
        <v>233</v>
      </c>
      <c r="C107" s="1" t="s">
        <v>234</v>
      </c>
      <c r="D107" s="1" t="s">
        <v>17</v>
      </c>
      <c r="E107" s="1">
        <v>21</v>
      </c>
      <c r="F107" s="1">
        <v>62</v>
      </c>
      <c r="G107" s="1">
        <v>42</v>
      </c>
      <c r="H107" s="1" t="s">
        <v>25</v>
      </c>
      <c r="I107" s="1" t="str">
        <f>IF(AND(E107&gt;=18,E107&lt;=25),"18-25",IF(AND(E107&gt;=26,E107&lt;=35),"26-35",IF(AND(E107&gt;=36,E107&lt;=45),"36-45",IF(AND(E107&gt;=46,E107&lt;=55),"46-55",IF(AND(E107&gt;=56,E107&lt;=65),"56-65",IF(AND(E107&gt;=66,E107&lt;=75),"66-75"))))))</f>
        <v>18-25</v>
      </c>
      <c r="J107" s="10" t="str">
        <f>IF(F106&gt;25,"YES","NO")</f>
        <v>YES</v>
      </c>
    </row>
    <row r="108" spans="1:10" x14ac:dyDescent="0.25">
      <c r="A108" s="1">
        <v>107</v>
      </c>
      <c r="B108" s="1" t="s">
        <v>235</v>
      </c>
      <c r="C108" s="1" t="s">
        <v>236</v>
      </c>
      <c r="D108" s="1" t="s">
        <v>17</v>
      </c>
      <c r="E108" s="1">
        <v>66</v>
      </c>
      <c r="F108" s="1">
        <v>63</v>
      </c>
      <c r="G108" s="1">
        <v>50</v>
      </c>
      <c r="H108" s="1" t="s">
        <v>11</v>
      </c>
      <c r="I108" s="1" t="str">
        <f>IF(AND(E108&gt;=18,E108&lt;=25),"18-25",IF(AND(E108&gt;=26,E108&lt;=35),"26-35",IF(AND(E108&gt;=36,E108&lt;=45),"36-45",IF(AND(E108&gt;=46,E108&lt;=55),"46-55",IF(AND(E108&gt;=56,E108&lt;=65),"56-65",IF(AND(E108&gt;=66,E108&lt;=75),"66-75"))))))</f>
        <v>66-75</v>
      </c>
      <c r="J108" s="10" t="str">
        <f>IF(F107&gt;25,"YES","NO")</f>
        <v>YES</v>
      </c>
    </row>
    <row r="109" spans="1:10" x14ac:dyDescent="0.25">
      <c r="A109" s="1">
        <v>108</v>
      </c>
      <c r="B109" s="1" t="s">
        <v>237</v>
      </c>
      <c r="C109" s="1" t="s">
        <v>238</v>
      </c>
      <c r="D109" s="1" t="s">
        <v>10</v>
      </c>
      <c r="E109" s="1">
        <v>54</v>
      </c>
      <c r="F109" s="1">
        <v>63</v>
      </c>
      <c r="G109" s="1">
        <v>46</v>
      </c>
      <c r="H109" s="1" t="s">
        <v>239</v>
      </c>
      <c r="I109" s="1" t="str">
        <f>IF(AND(E109&gt;=18,E109&lt;=25),"18-25",IF(AND(E109&gt;=26,E109&lt;=35),"26-35",IF(AND(E109&gt;=36,E109&lt;=45),"36-45",IF(AND(E109&gt;=46,E109&lt;=55),"46-55",IF(AND(E109&gt;=56,E109&lt;=65),"56-65",IF(AND(E109&gt;=66,E109&lt;=75),"66-75"))))))</f>
        <v>46-55</v>
      </c>
      <c r="J109" s="10" t="str">
        <f>IF(F108&gt;25,"YES","NO")</f>
        <v>YES</v>
      </c>
    </row>
    <row r="110" spans="1:10" x14ac:dyDescent="0.25">
      <c r="A110" s="1">
        <v>109</v>
      </c>
      <c r="B110" s="1" t="s">
        <v>240</v>
      </c>
      <c r="C110" s="1" t="s">
        <v>241</v>
      </c>
      <c r="D110" s="1" t="s">
        <v>10</v>
      </c>
      <c r="E110" s="1">
        <v>68</v>
      </c>
      <c r="F110" s="1">
        <v>63</v>
      </c>
      <c r="G110" s="1">
        <v>43</v>
      </c>
      <c r="H110" s="1" t="s">
        <v>11</v>
      </c>
      <c r="I110" s="1" t="str">
        <f>IF(AND(E110&gt;=18,E110&lt;=25),"18-25",IF(AND(E110&gt;=26,E110&lt;=35),"26-35",IF(AND(E110&gt;=36,E110&lt;=45),"36-45",IF(AND(E110&gt;=46,E110&lt;=55),"46-55",IF(AND(E110&gt;=56,E110&lt;=65),"56-65",IF(AND(E110&gt;=66,E110&lt;=75),"66-75"))))))</f>
        <v>66-75</v>
      </c>
      <c r="J110" s="10" t="str">
        <f>IF(F109&gt;25,"YES","NO")</f>
        <v>YES</v>
      </c>
    </row>
    <row r="111" spans="1:10" x14ac:dyDescent="0.25">
      <c r="A111" s="1">
        <v>110</v>
      </c>
      <c r="B111" s="1" t="s">
        <v>242</v>
      </c>
      <c r="C111" s="1" t="s">
        <v>243</v>
      </c>
      <c r="D111" s="1" t="s">
        <v>10</v>
      </c>
      <c r="E111" s="1">
        <v>66</v>
      </c>
      <c r="F111" s="1">
        <v>63</v>
      </c>
      <c r="G111" s="1">
        <v>48</v>
      </c>
      <c r="H111" s="1" t="s">
        <v>82</v>
      </c>
      <c r="I111" s="1" t="str">
        <f>IF(AND(E111&gt;=18,E111&lt;=25),"18-25",IF(AND(E111&gt;=26,E111&lt;=35),"26-35",IF(AND(E111&gt;=36,E111&lt;=45),"36-45",IF(AND(E111&gt;=46,E111&lt;=55),"46-55",IF(AND(E111&gt;=56,E111&lt;=65),"56-65",IF(AND(E111&gt;=66,E111&lt;=75),"66-75"))))))</f>
        <v>66-75</v>
      </c>
      <c r="J111" s="10" t="str">
        <f>IF(F110&gt;25,"YES","NO")</f>
        <v>YES</v>
      </c>
    </row>
    <row r="112" spans="1:10" x14ac:dyDescent="0.25">
      <c r="A112" s="1">
        <v>111</v>
      </c>
      <c r="B112" s="1" t="s">
        <v>244</v>
      </c>
      <c r="C112" s="1" t="s">
        <v>245</v>
      </c>
      <c r="D112" s="1" t="s">
        <v>10</v>
      </c>
      <c r="E112" s="1">
        <v>65</v>
      </c>
      <c r="F112" s="1">
        <v>63</v>
      </c>
      <c r="G112" s="1">
        <v>52</v>
      </c>
      <c r="H112" s="1" t="s">
        <v>25</v>
      </c>
      <c r="I112" s="1" t="str">
        <f>IF(AND(E112&gt;=18,E112&lt;=25),"18-25",IF(AND(E112&gt;=26,E112&lt;=35),"26-35",IF(AND(E112&gt;=36,E112&lt;=45),"36-45",IF(AND(E112&gt;=46,E112&lt;=55),"46-55",IF(AND(E112&gt;=56,E112&lt;=65),"56-65",IF(AND(E112&gt;=66,E112&lt;=75),"66-75"))))))</f>
        <v>56-65</v>
      </c>
      <c r="J112" s="10" t="str">
        <f>IF(F111&gt;25,"YES","NO")</f>
        <v>YES</v>
      </c>
    </row>
    <row r="113" spans="1:10" x14ac:dyDescent="0.25">
      <c r="A113" s="1">
        <v>112</v>
      </c>
      <c r="B113" s="1" t="s">
        <v>246</v>
      </c>
      <c r="C113" s="1" t="s">
        <v>247</v>
      </c>
      <c r="D113" s="1" t="s">
        <v>17</v>
      </c>
      <c r="E113" s="1">
        <v>19</v>
      </c>
      <c r="F113" s="1">
        <v>63</v>
      </c>
      <c r="G113" s="1">
        <v>54</v>
      </c>
      <c r="H113" s="1" t="s">
        <v>25</v>
      </c>
      <c r="I113" s="1" t="str">
        <f>IF(AND(E113&gt;=18,E113&lt;=25),"18-25",IF(AND(E113&gt;=26,E113&lt;=35),"26-35",IF(AND(E113&gt;=36,E113&lt;=45),"36-45",IF(AND(E113&gt;=46,E113&lt;=55),"46-55",IF(AND(E113&gt;=56,E113&lt;=65),"56-65",IF(AND(E113&gt;=66,E113&lt;=75),"66-75"))))))</f>
        <v>18-25</v>
      </c>
      <c r="J113" s="10" t="str">
        <f>IF(F112&gt;25,"YES","NO")</f>
        <v>YES</v>
      </c>
    </row>
    <row r="114" spans="1:10" x14ac:dyDescent="0.25">
      <c r="A114" s="1">
        <v>113</v>
      </c>
      <c r="B114" s="1" t="s">
        <v>248</v>
      </c>
      <c r="C114" s="1" t="s">
        <v>249</v>
      </c>
      <c r="D114" s="1" t="s">
        <v>17</v>
      </c>
      <c r="E114" s="1">
        <v>38</v>
      </c>
      <c r="F114" s="1">
        <v>64</v>
      </c>
      <c r="G114" s="1">
        <v>42</v>
      </c>
      <c r="H114" s="1" t="s">
        <v>11</v>
      </c>
      <c r="I114" s="1" t="str">
        <f>IF(AND(E114&gt;=18,E114&lt;=25),"18-25",IF(AND(E114&gt;=26,E114&lt;=35),"26-35",IF(AND(E114&gt;=36,E114&lt;=45),"36-45",IF(AND(E114&gt;=46,E114&lt;=55),"46-55",IF(AND(E114&gt;=56,E114&lt;=65),"56-65",IF(AND(E114&gt;=66,E114&lt;=75),"66-75"))))))</f>
        <v>36-45</v>
      </c>
      <c r="J114" s="10" t="str">
        <f>IF(F113&gt;25,"YES","NO")</f>
        <v>YES</v>
      </c>
    </row>
    <row r="115" spans="1:10" x14ac:dyDescent="0.25">
      <c r="A115" s="1">
        <v>114</v>
      </c>
      <c r="B115" s="1" t="s">
        <v>250</v>
      </c>
      <c r="C115" s="1" t="s">
        <v>251</v>
      </c>
      <c r="D115" s="1" t="s">
        <v>10</v>
      </c>
      <c r="E115" s="1">
        <v>19</v>
      </c>
      <c r="F115" s="1">
        <v>64</v>
      </c>
      <c r="G115" s="1">
        <v>46</v>
      </c>
      <c r="H115" s="1" t="s">
        <v>25</v>
      </c>
      <c r="I115" s="1" t="str">
        <f>IF(AND(E115&gt;=18,E115&lt;=25),"18-25",IF(AND(E115&gt;=26,E115&lt;=35),"26-35",IF(AND(E115&gt;=36,E115&lt;=45),"36-45",IF(AND(E115&gt;=46,E115&lt;=55),"46-55",IF(AND(E115&gt;=56,E115&lt;=65),"56-65",IF(AND(E115&gt;=66,E115&lt;=75),"66-75"))))))</f>
        <v>18-25</v>
      </c>
      <c r="J115" s="10" t="str">
        <f>IF(F114&gt;25,"YES","NO")</f>
        <v>YES</v>
      </c>
    </row>
    <row r="116" spans="1:10" x14ac:dyDescent="0.25">
      <c r="A116" s="1">
        <v>115</v>
      </c>
      <c r="B116" s="1" t="s">
        <v>252</v>
      </c>
      <c r="C116" s="1" t="s">
        <v>253</v>
      </c>
      <c r="D116" s="1" t="s">
        <v>17</v>
      </c>
      <c r="E116" s="1">
        <v>18</v>
      </c>
      <c r="F116" s="1">
        <v>65</v>
      </c>
      <c r="G116" s="1">
        <v>48</v>
      </c>
      <c r="H116" s="1" t="s">
        <v>25</v>
      </c>
      <c r="I116" s="1" t="str">
        <f>IF(AND(E116&gt;=18,E116&lt;=25),"18-25",IF(AND(E116&gt;=26,E116&lt;=35),"26-35",IF(AND(E116&gt;=36,E116&lt;=45),"36-45",IF(AND(E116&gt;=46,E116&lt;=55),"46-55",IF(AND(E116&gt;=56,E116&lt;=65),"56-65",IF(AND(E116&gt;=66,E116&lt;=75),"66-75"))))))</f>
        <v>18-25</v>
      </c>
      <c r="J116" s="10" t="str">
        <f>IF(F115&gt;25,"YES","NO")</f>
        <v>YES</v>
      </c>
    </row>
    <row r="117" spans="1:10" x14ac:dyDescent="0.25">
      <c r="A117" s="1">
        <v>116</v>
      </c>
      <c r="B117" s="1" t="s">
        <v>254</v>
      </c>
      <c r="C117" s="1" t="s">
        <v>255</v>
      </c>
      <c r="D117" s="1" t="s">
        <v>17</v>
      </c>
      <c r="E117" s="1">
        <v>19</v>
      </c>
      <c r="F117" s="1">
        <v>65</v>
      </c>
      <c r="G117" s="1">
        <v>50</v>
      </c>
      <c r="H117" s="1" t="s">
        <v>25</v>
      </c>
      <c r="I117" s="1" t="str">
        <f>IF(AND(E117&gt;=18,E117&lt;=25),"18-25",IF(AND(E117&gt;=26,E117&lt;=35),"26-35",IF(AND(E117&gt;=36,E117&lt;=45),"36-45",IF(AND(E117&gt;=46,E117&lt;=55),"46-55",IF(AND(E117&gt;=56,E117&lt;=65),"56-65",IF(AND(E117&gt;=66,E117&lt;=75),"66-75"))))))</f>
        <v>18-25</v>
      </c>
      <c r="J117" s="10" t="str">
        <f>IF(F116&gt;25,"YES","NO")</f>
        <v>YES</v>
      </c>
    </row>
    <row r="118" spans="1:10" x14ac:dyDescent="0.25">
      <c r="A118" s="1">
        <v>117</v>
      </c>
      <c r="B118" s="1" t="s">
        <v>256</v>
      </c>
      <c r="C118" s="1" t="s">
        <v>257</v>
      </c>
      <c r="D118" s="1" t="s">
        <v>17</v>
      </c>
      <c r="E118" s="1">
        <v>63</v>
      </c>
      <c r="F118" s="1">
        <v>65</v>
      </c>
      <c r="G118" s="1">
        <v>43</v>
      </c>
      <c r="H118" s="1" t="s">
        <v>25</v>
      </c>
      <c r="I118" s="1" t="str">
        <f>IF(AND(E118&gt;=18,E118&lt;=25),"18-25",IF(AND(E118&gt;=26,E118&lt;=35),"26-35",IF(AND(E118&gt;=36,E118&lt;=45),"36-45",IF(AND(E118&gt;=46,E118&lt;=55),"46-55",IF(AND(E118&gt;=56,E118&lt;=65),"56-65",IF(AND(E118&gt;=66,E118&lt;=75),"66-75"))))))</f>
        <v>56-65</v>
      </c>
      <c r="J118" s="10" t="str">
        <f>IF(F117&gt;25,"YES","NO")</f>
        <v>YES</v>
      </c>
    </row>
    <row r="119" spans="1:10" x14ac:dyDescent="0.25">
      <c r="A119" s="1">
        <v>118</v>
      </c>
      <c r="B119" s="1" t="s">
        <v>258</v>
      </c>
      <c r="C119" s="1" t="s">
        <v>259</v>
      </c>
      <c r="D119" s="1" t="s">
        <v>17</v>
      </c>
      <c r="E119" s="1">
        <v>49</v>
      </c>
      <c r="F119" s="1">
        <v>65</v>
      </c>
      <c r="G119" s="1">
        <v>59</v>
      </c>
      <c r="H119" s="1" t="s">
        <v>11</v>
      </c>
      <c r="I119" s="1" t="str">
        <f>IF(AND(E119&gt;=18,E119&lt;=25),"18-25",IF(AND(E119&gt;=26,E119&lt;=35),"26-35",IF(AND(E119&gt;=36,E119&lt;=45),"36-45",IF(AND(E119&gt;=46,E119&lt;=55),"46-55",IF(AND(E119&gt;=56,E119&lt;=65),"56-65",IF(AND(E119&gt;=66,E119&lt;=75),"66-75"))))))</f>
        <v>46-55</v>
      </c>
      <c r="J119" s="10" t="str">
        <f>IF(F118&gt;25,"YES","NO")</f>
        <v>YES</v>
      </c>
    </row>
    <row r="120" spans="1:10" x14ac:dyDescent="0.25">
      <c r="A120" s="1">
        <v>119</v>
      </c>
      <c r="B120" s="1" t="s">
        <v>260</v>
      </c>
      <c r="C120" s="1" t="s">
        <v>261</v>
      </c>
      <c r="D120" s="1" t="s">
        <v>17</v>
      </c>
      <c r="E120" s="1">
        <v>51</v>
      </c>
      <c r="F120" s="1">
        <v>67</v>
      </c>
      <c r="G120" s="1">
        <v>43</v>
      </c>
      <c r="H120" s="1" t="s">
        <v>262</v>
      </c>
      <c r="I120" s="1" t="str">
        <f>IF(AND(E120&gt;=18,E120&lt;=25),"18-25",IF(AND(E120&gt;=26,E120&lt;=35),"26-35",IF(AND(E120&gt;=36,E120&lt;=45),"36-45",IF(AND(E120&gt;=46,E120&lt;=55),"46-55",IF(AND(E120&gt;=56,E120&lt;=65),"56-65",IF(AND(E120&gt;=66,E120&lt;=75),"66-75"))))))</f>
        <v>46-55</v>
      </c>
      <c r="J120" s="10" t="str">
        <f>IF(F119&gt;25,"YES","NO")</f>
        <v>YES</v>
      </c>
    </row>
    <row r="121" spans="1:10" x14ac:dyDescent="0.25">
      <c r="A121" s="1">
        <v>120</v>
      </c>
      <c r="B121" s="1" t="s">
        <v>263</v>
      </c>
      <c r="C121" s="1" t="s">
        <v>264</v>
      </c>
      <c r="D121" s="1" t="s">
        <v>17</v>
      </c>
      <c r="E121" s="1">
        <v>50</v>
      </c>
      <c r="F121" s="1">
        <v>67</v>
      </c>
      <c r="G121" s="1">
        <v>57</v>
      </c>
      <c r="H121" s="1" t="s">
        <v>30</v>
      </c>
      <c r="I121" s="1" t="str">
        <f>IF(AND(E121&gt;=18,E121&lt;=25),"18-25",IF(AND(E121&gt;=26,E121&lt;=35),"26-35",IF(AND(E121&gt;=36,E121&lt;=45),"36-45",IF(AND(E121&gt;=46,E121&lt;=55),"46-55",IF(AND(E121&gt;=56,E121&lt;=65),"56-65",IF(AND(E121&gt;=66,E121&lt;=75),"66-75"))))))</f>
        <v>46-55</v>
      </c>
      <c r="J121" s="10" t="str">
        <f>IF(F120&gt;25,"YES","NO")</f>
        <v>YES</v>
      </c>
    </row>
    <row r="122" spans="1:10" x14ac:dyDescent="0.25">
      <c r="A122" s="1">
        <v>121</v>
      </c>
      <c r="B122" s="1" t="s">
        <v>265</v>
      </c>
      <c r="C122" s="1" t="s">
        <v>266</v>
      </c>
      <c r="D122" s="1" t="s">
        <v>10</v>
      </c>
      <c r="E122" s="1">
        <v>27</v>
      </c>
      <c r="F122" s="1">
        <v>67</v>
      </c>
      <c r="G122" s="1">
        <v>56</v>
      </c>
      <c r="H122" s="1" t="s">
        <v>11</v>
      </c>
      <c r="I122" s="1" t="str">
        <f>IF(AND(E122&gt;=18,E122&lt;=25),"18-25",IF(AND(E122&gt;=26,E122&lt;=35),"26-35",IF(AND(E122&gt;=36,E122&lt;=45),"36-45",IF(AND(E122&gt;=46,E122&lt;=55),"46-55",IF(AND(E122&gt;=56,E122&lt;=65),"56-65",IF(AND(E122&gt;=66,E122&lt;=75),"66-75"))))))</f>
        <v>26-35</v>
      </c>
      <c r="J122" s="10" t="str">
        <f>IF(F121&gt;25,"YES","NO")</f>
        <v>YES</v>
      </c>
    </row>
    <row r="123" spans="1:10" x14ac:dyDescent="0.25">
      <c r="A123" s="1">
        <v>122</v>
      </c>
      <c r="B123" s="1" t="s">
        <v>267</v>
      </c>
      <c r="C123" s="1" t="s">
        <v>268</v>
      </c>
      <c r="D123" s="1" t="s">
        <v>17</v>
      </c>
      <c r="E123" s="1">
        <v>38</v>
      </c>
      <c r="F123" s="1">
        <v>67</v>
      </c>
      <c r="G123" s="1">
        <v>40</v>
      </c>
      <c r="H123" s="1" t="s">
        <v>11</v>
      </c>
      <c r="I123" s="1" t="str">
        <f>IF(AND(E123&gt;=18,E123&lt;=25),"18-25",IF(AND(E123&gt;=26,E123&lt;=35),"26-35",IF(AND(E123&gt;=36,E123&lt;=45),"36-45",IF(AND(E123&gt;=46,E123&lt;=55),"46-55",IF(AND(E123&gt;=56,E123&lt;=65),"56-65",IF(AND(E123&gt;=66,E123&lt;=75),"66-75"))))))</f>
        <v>36-45</v>
      </c>
      <c r="J123" s="10" t="str">
        <f>IF(F122&gt;25,"YES","NO")</f>
        <v>YES</v>
      </c>
    </row>
    <row r="124" spans="1:10" x14ac:dyDescent="0.25">
      <c r="A124" s="1">
        <v>123</v>
      </c>
      <c r="B124" s="1" t="s">
        <v>269</v>
      </c>
      <c r="C124" s="1" t="s">
        <v>270</v>
      </c>
      <c r="D124" s="1" t="s">
        <v>17</v>
      </c>
      <c r="E124" s="1">
        <v>40</v>
      </c>
      <c r="F124" s="1">
        <v>69</v>
      </c>
      <c r="G124" s="1">
        <v>58</v>
      </c>
      <c r="H124" s="1" t="s">
        <v>11</v>
      </c>
      <c r="I124" s="1" t="str">
        <f>IF(AND(E124&gt;=18,E124&lt;=25),"18-25",IF(AND(E124&gt;=26,E124&lt;=35),"26-35",IF(AND(E124&gt;=36,E124&lt;=45),"36-45",IF(AND(E124&gt;=46,E124&lt;=55),"46-55",IF(AND(E124&gt;=56,E124&lt;=65),"56-65",IF(AND(E124&gt;=66,E124&lt;=75),"66-75"))))))</f>
        <v>36-45</v>
      </c>
      <c r="J124" s="10" t="str">
        <f>IF(F123&gt;25,"YES","NO")</f>
        <v>YES</v>
      </c>
    </row>
    <row r="125" spans="1:10" x14ac:dyDescent="0.25">
      <c r="A125" s="1">
        <v>124</v>
      </c>
      <c r="B125" s="1" t="s">
        <v>271</v>
      </c>
      <c r="C125" s="1" t="s">
        <v>272</v>
      </c>
      <c r="D125" s="1" t="s">
        <v>10</v>
      </c>
      <c r="E125" s="1">
        <v>39</v>
      </c>
      <c r="F125" s="1">
        <v>69</v>
      </c>
      <c r="G125" s="1">
        <v>91</v>
      </c>
      <c r="H125" s="1" t="s">
        <v>11</v>
      </c>
      <c r="I125" s="1" t="str">
        <f>IF(AND(E125&gt;=18,E125&lt;=25),"18-25",IF(AND(E125&gt;=26,E125&lt;=35),"26-35",IF(AND(E125&gt;=36,E125&lt;=45),"36-45",IF(AND(E125&gt;=46,E125&lt;=55),"46-55",IF(AND(E125&gt;=56,E125&lt;=65),"56-65",IF(AND(E125&gt;=66,E125&lt;=75),"66-75"))))))</f>
        <v>36-45</v>
      </c>
      <c r="J125" s="10" t="str">
        <f>IF(F124&gt;25,"YES","NO")</f>
        <v>YES</v>
      </c>
    </row>
    <row r="126" spans="1:10" x14ac:dyDescent="0.25">
      <c r="A126" s="1">
        <v>125</v>
      </c>
      <c r="B126" s="1" t="s">
        <v>273</v>
      </c>
      <c r="C126" s="1" t="s">
        <v>274</v>
      </c>
      <c r="D126" s="1" t="s">
        <v>17</v>
      </c>
      <c r="E126" s="1">
        <v>23</v>
      </c>
      <c r="F126" s="1">
        <v>70</v>
      </c>
      <c r="G126" s="1">
        <v>29</v>
      </c>
      <c r="H126" s="1" t="s">
        <v>11</v>
      </c>
      <c r="I126" s="1" t="str">
        <f>IF(AND(E126&gt;=18,E126&lt;=25),"18-25",IF(AND(E126&gt;=26,E126&lt;=35),"26-35",IF(AND(E126&gt;=36,E126&lt;=45),"36-45",IF(AND(E126&gt;=46,E126&lt;=55),"46-55",IF(AND(E126&gt;=56,E126&lt;=65),"56-65",IF(AND(E126&gt;=66,E126&lt;=75),"66-75"))))))</f>
        <v>18-25</v>
      </c>
      <c r="J126" s="10" t="str">
        <f>IF(F125&gt;25,"YES","NO")</f>
        <v>YES</v>
      </c>
    </row>
    <row r="127" spans="1:10" x14ac:dyDescent="0.25">
      <c r="A127" s="1">
        <v>126</v>
      </c>
      <c r="B127" s="1" t="s">
        <v>275</v>
      </c>
      <c r="C127" s="1" t="s">
        <v>276</v>
      </c>
      <c r="D127" s="1" t="s">
        <v>17</v>
      </c>
      <c r="E127" s="1">
        <v>31</v>
      </c>
      <c r="F127" s="1">
        <v>70</v>
      </c>
      <c r="G127" s="1">
        <v>77</v>
      </c>
      <c r="H127" s="1" t="s">
        <v>63</v>
      </c>
      <c r="I127" s="1" t="str">
        <f>IF(AND(E127&gt;=18,E127&lt;=25),"18-25",IF(AND(E127&gt;=26,E127&lt;=35),"26-35",IF(AND(E127&gt;=36,E127&lt;=45),"36-45",IF(AND(E127&gt;=46,E127&lt;=55),"46-55",IF(AND(E127&gt;=56,E127&lt;=65),"56-65",IF(AND(E127&gt;=66,E127&lt;=75),"66-75"))))))</f>
        <v>26-35</v>
      </c>
      <c r="J127" s="10" t="str">
        <f>IF(F126&gt;25,"YES","NO")</f>
        <v>YES</v>
      </c>
    </row>
    <row r="128" spans="1:10" x14ac:dyDescent="0.25">
      <c r="A128" s="1">
        <v>127</v>
      </c>
      <c r="B128" s="1" t="s">
        <v>277</v>
      </c>
      <c r="C128" s="1" t="s">
        <v>278</v>
      </c>
      <c r="D128" s="1" t="s">
        <v>10</v>
      </c>
      <c r="E128" s="1">
        <v>43</v>
      </c>
      <c r="F128" s="1">
        <v>71</v>
      </c>
      <c r="G128" s="1">
        <v>35</v>
      </c>
      <c r="H128" s="1" t="s">
        <v>66</v>
      </c>
      <c r="I128" s="1" t="str">
        <f>IF(AND(E128&gt;=18,E128&lt;=25),"18-25",IF(AND(E128&gt;=26,E128&lt;=35),"26-35",IF(AND(E128&gt;=36,E128&lt;=45),"36-45",IF(AND(E128&gt;=46,E128&lt;=55),"46-55",IF(AND(E128&gt;=56,E128&lt;=65),"56-65",IF(AND(E128&gt;=66,E128&lt;=75),"66-75"))))))</f>
        <v>36-45</v>
      </c>
      <c r="J128" s="10" t="str">
        <f>IF(F127&gt;25,"YES","NO")</f>
        <v>YES</v>
      </c>
    </row>
    <row r="129" spans="1:10" x14ac:dyDescent="0.25">
      <c r="A129" s="1">
        <v>128</v>
      </c>
      <c r="B129" s="1" t="s">
        <v>279</v>
      </c>
      <c r="C129" s="1" t="s">
        <v>280</v>
      </c>
      <c r="D129" s="1" t="s">
        <v>10</v>
      </c>
      <c r="E129" s="1">
        <v>40</v>
      </c>
      <c r="F129" s="1">
        <v>71</v>
      </c>
      <c r="G129" s="1">
        <v>95</v>
      </c>
      <c r="H129" s="1" t="s">
        <v>30</v>
      </c>
      <c r="I129" s="1" t="str">
        <f>IF(AND(E129&gt;=18,E129&lt;=25),"18-25",IF(AND(E129&gt;=26,E129&lt;=35),"26-35",IF(AND(E129&gt;=36,E129&lt;=45),"36-45",IF(AND(E129&gt;=46,E129&lt;=55),"46-55",IF(AND(E129&gt;=56,E129&lt;=65),"56-65",IF(AND(E129&gt;=66,E129&lt;=75),"66-75"))))))</f>
        <v>36-45</v>
      </c>
      <c r="J129" s="10" t="str">
        <f>IF(F128&gt;25,"YES","NO")</f>
        <v>YES</v>
      </c>
    </row>
    <row r="130" spans="1:10" x14ac:dyDescent="0.25">
      <c r="A130" s="1">
        <v>129</v>
      </c>
      <c r="B130" s="1" t="s">
        <v>281</v>
      </c>
      <c r="C130" s="1" t="s">
        <v>282</v>
      </c>
      <c r="D130" s="1" t="s">
        <v>10</v>
      </c>
      <c r="E130" s="1">
        <v>59</v>
      </c>
      <c r="F130" s="1">
        <v>71</v>
      </c>
      <c r="G130" s="1">
        <v>11</v>
      </c>
      <c r="H130" s="1" t="s">
        <v>11</v>
      </c>
      <c r="I130" s="1" t="str">
        <f>IF(AND(E130&gt;=18,E130&lt;=25),"18-25",IF(AND(E130&gt;=26,E130&lt;=35),"26-35",IF(AND(E130&gt;=36,E130&lt;=45),"36-45",IF(AND(E130&gt;=46,E130&lt;=55),"46-55",IF(AND(E130&gt;=56,E130&lt;=65),"56-65",IF(AND(E130&gt;=66,E130&lt;=75),"66-75"))))))</f>
        <v>56-65</v>
      </c>
      <c r="J130" s="10" t="str">
        <f>IF(F129&gt;25,"YES","NO")</f>
        <v>YES</v>
      </c>
    </row>
    <row r="131" spans="1:10" x14ac:dyDescent="0.25">
      <c r="A131" s="1">
        <v>130</v>
      </c>
      <c r="B131" s="1" t="s">
        <v>283</v>
      </c>
      <c r="C131" s="1" t="s">
        <v>284</v>
      </c>
      <c r="D131" s="1" t="s">
        <v>10</v>
      </c>
      <c r="E131" s="1">
        <v>38</v>
      </c>
      <c r="F131" s="1">
        <v>71</v>
      </c>
      <c r="G131" s="1">
        <v>75</v>
      </c>
      <c r="H131" s="1" t="s">
        <v>11</v>
      </c>
      <c r="I131" s="1" t="str">
        <f>IF(AND(E131&gt;=18,E131&lt;=25),"18-25",IF(AND(E131&gt;=26,E131&lt;=35),"26-35",IF(AND(E131&gt;=36,E131&lt;=45),"36-45",IF(AND(E131&gt;=46,E131&lt;=55),"46-55",IF(AND(E131&gt;=56,E131&lt;=65),"56-65",IF(AND(E131&gt;=66,E131&lt;=75),"66-75"))))))</f>
        <v>36-45</v>
      </c>
      <c r="J131" s="10" t="str">
        <f>IF(F130&gt;25,"YES","NO")</f>
        <v>YES</v>
      </c>
    </row>
    <row r="132" spans="1:10" x14ac:dyDescent="0.25">
      <c r="A132" s="1">
        <v>131</v>
      </c>
      <c r="B132" s="1" t="s">
        <v>285</v>
      </c>
      <c r="C132" s="1" t="s">
        <v>286</v>
      </c>
      <c r="D132" s="1" t="s">
        <v>10</v>
      </c>
      <c r="E132" s="1">
        <v>47</v>
      </c>
      <c r="F132" s="1">
        <v>71</v>
      </c>
      <c r="G132" s="1">
        <v>9</v>
      </c>
      <c r="H132" s="1" t="s">
        <v>11</v>
      </c>
      <c r="I132" s="1" t="str">
        <f>IF(AND(E132&gt;=18,E132&lt;=25),"18-25",IF(AND(E132&gt;=26,E132&lt;=35),"26-35",IF(AND(E132&gt;=36,E132&lt;=45),"36-45",IF(AND(E132&gt;=46,E132&lt;=55),"46-55",IF(AND(E132&gt;=56,E132&lt;=65),"56-65",IF(AND(E132&gt;=66,E132&lt;=75),"66-75"))))))</f>
        <v>46-55</v>
      </c>
      <c r="J132" s="10" t="str">
        <f>IF(F131&gt;25,"YES","NO")</f>
        <v>YES</v>
      </c>
    </row>
    <row r="133" spans="1:10" x14ac:dyDescent="0.25">
      <c r="A133" s="1">
        <v>132</v>
      </c>
      <c r="B133" s="1" t="s">
        <v>287</v>
      </c>
      <c r="C133" s="1" t="s">
        <v>288</v>
      </c>
      <c r="D133" s="1" t="s">
        <v>10</v>
      </c>
      <c r="E133" s="1">
        <v>39</v>
      </c>
      <c r="F133" s="1">
        <v>71</v>
      </c>
      <c r="G133" s="1">
        <v>75</v>
      </c>
      <c r="H133" s="1" t="s">
        <v>11</v>
      </c>
      <c r="I133" s="1" t="str">
        <f>IF(AND(E133&gt;=18,E133&lt;=25),"18-25",IF(AND(E133&gt;=26,E133&lt;=35),"26-35",IF(AND(E133&gt;=36,E133&lt;=45),"36-45",IF(AND(E133&gt;=46,E133&lt;=55),"46-55",IF(AND(E133&gt;=56,E133&lt;=65),"56-65",IF(AND(E133&gt;=66,E133&lt;=75),"66-75"))))))</f>
        <v>36-45</v>
      </c>
      <c r="J133" s="10" t="str">
        <f>IF(F132&gt;25,"YES","NO")</f>
        <v>YES</v>
      </c>
    </row>
    <row r="134" spans="1:10" x14ac:dyDescent="0.25">
      <c r="A134" s="1">
        <v>133</v>
      </c>
      <c r="B134" s="1" t="s">
        <v>289</v>
      </c>
      <c r="C134" s="1" t="s">
        <v>290</v>
      </c>
      <c r="D134" s="1" t="s">
        <v>17</v>
      </c>
      <c r="E134" s="1">
        <v>25</v>
      </c>
      <c r="F134" s="1">
        <v>72</v>
      </c>
      <c r="G134" s="1">
        <v>34</v>
      </c>
      <c r="H134" s="1" t="s">
        <v>79</v>
      </c>
      <c r="I134" s="1" t="str">
        <f>IF(AND(E134&gt;=18,E134&lt;=25),"18-25",IF(AND(E134&gt;=26,E134&lt;=35),"26-35",IF(AND(E134&gt;=36,E134&lt;=45),"36-45",IF(AND(E134&gt;=46,E134&lt;=55),"46-55",IF(AND(E134&gt;=56,E134&lt;=65),"56-65",IF(AND(E134&gt;=66,E134&lt;=75),"66-75"))))))</f>
        <v>18-25</v>
      </c>
      <c r="J134" s="10" t="str">
        <f>IF(F133&gt;25,"YES","NO")</f>
        <v>YES</v>
      </c>
    </row>
    <row r="135" spans="1:10" x14ac:dyDescent="0.25">
      <c r="A135" s="1">
        <v>134</v>
      </c>
      <c r="B135" s="1" t="s">
        <v>291</v>
      </c>
      <c r="C135" s="1" t="s">
        <v>292</v>
      </c>
      <c r="D135" s="1" t="s">
        <v>17</v>
      </c>
      <c r="E135" s="1">
        <v>31</v>
      </c>
      <c r="F135" s="1">
        <v>72</v>
      </c>
      <c r="G135" s="1">
        <v>71</v>
      </c>
      <c r="H135" s="1" t="s">
        <v>82</v>
      </c>
      <c r="I135" s="1" t="str">
        <f>IF(AND(E135&gt;=18,E135&lt;=25),"18-25",IF(AND(E135&gt;=26,E135&lt;=35),"26-35",IF(AND(E135&gt;=36,E135&lt;=45),"36-45",IF(AND(E135&gt;=46,E135&lt;=55),"46-55",IF(AND(E135&gt;=56,E135&lt;=65),"56-65",IF(AND(E135&gt;=66,E135&lt;=75),"66-75"))))))</f>
        <v>26-35</v>
      </c>
      <c r="J135" s="10" t="str">
        <f>IF(F134&gt;25,"YES","NO")</f>
        <v>YES</v>
      </c>
    </row>
    <row r="136" spans="1:10" x14ac:dyDescent="0.25">
      <c r="A136" s="1">
        <v>135</v>
      </c>
      <c r="B136" s="1" t="s">
        <v>293</v>
      </c>
      <c r="C136" s="1" t="s">
        <v>181</v>
      </c>
      <c r="D136" s="1" t="s">
        <v>10</v>
      </c>
      <c r="E136" s="1">
        <v>20</v>
      </c>
      <c r="F136" s="1">
        <v>73</v>
      </c>
      <c r="G136" s="1">
        <v>5</v>
      </c>
      <c r="H136" s="1" t="s">
        <v>11</v>
      </c>
      <c r="I136" s="1" t="str">
        <f>IF(AND(E136&gt;=18,E136&lt;=25),"18-25",IF(AND(E136&gt;=26,E136&lt;=35),"26-35",IF(AND(E136&gt;=36,E136&lt;=45),"36-45",IF(AND(E136&gt;=46,E136&lt;=55),"46-55",IF(AND(E136&gt;=56,E136&lt;=65),"56-65",IF(AND(E136&gt;=66,E136&lt;=75),"66-75"))))))</f>
        <v>18-25</v>
      </c>
      <c r="J136" s="10" t="str">
        <f>IF(F135&gt;25,"YES","NO")</f>
        <v>YES</v>
      </c>
    </row>
    <row r="137" spans="1:10" x14ac:dyDescent="0.25">
      <c r="A137" s="1">
        <v>136</v>
      </c>
      <c r="B137" s="1" t="s">
        <v>294</v>
      </c>
      <c r="C137" s="1" t="s">
        <v>295</v>
      </c>
      <c r="D137" s="1" t="s">
        <v>17</v>
      </c>
      <c r="E137" s="1">
        <v>29</v>
      </c>
      <c r="F137" s="1">
        <v>73</v>
      </c>
      <c r="G137" s="1">
        <v>88</v>
      </c>
      <c r="H137" s="1" t="s">
        <v>11</v>
      </c>
      <c r="I137" s="1" t="str">
        <f>IF(AND(E137&gt;=18,E137&lt;=25),"18-25",IF(AND(E137&gt;=26,E137&lt;=35),"26-35",IF(AND(E137&gt;=36,E137&lt;=45),"36-45",IF(AND(E137&gt;=46,E137&lt;=55),"46-55",IF(AND(E137&gt;=56,E137&lt;=65),"56-65",IF(AND(E137&gt;=66,E137&lt;=75),"66-75"))))))</f>
        <v>26-35</v>
      </c>
      <c r="J137" s="10" t="str">
        <f>IF(F136&gt;25,"YES","NO")</f>
        <v>YES</v>
      </c>
    </row>
    <row r="138" spans="1:10" x14ac:dyDescent="0.25">
      <c r="A138" s="1">
        <v>137</v>
      </c>
      <c r="B138" s="1" t="s">
        <v>296</v>
      </c>
      <c r="C138" s="1" t="s">
        <v>297</v>
      </c>
      <c r="D138" s="1" t="s">
        <v>17</v>
      </c>
      <c r="E138" s="1">
        <v>44</v>
      </c>
      <c r="F138" s="1">
        <v>73</v>
      </c>
      <c r="G138" s="1">
        <v>7</v>
      </c>
      <c r="H138" s="1" t="s">
        <v>11</v>
      </c>
      <c r="I138" s="1" t="str">
        <f>IF(AND(E138&gt;=18,E138&lt;=25),"18-25",IF(AND(E138&gt;=26,E138&lt;=35),"26-35",IF(AND(E138&gt;=36,E138&lt;=45),"36-45",IF(AND(E138&gt;=46,E138&lt;=55),"46-55",IF(AND(E138&gt;=56,E138&lt;=65),"56-65",IF(AND(E138&gt;=66,E138&lt;=75),"66-75"))))))</f>
        <v>36-45</v>
      </c>
      <c r="J138" s="10" t="str">
        <f>IF(F137&gt;25,"YES","NO")</f>
        <v>YES</v>
      </c>
    </row>
    <row r="139" spans="1:10" x14ac:dyDescent="0.25">
      <c r="A139" s="1">
        <v>138</v>
      </c>
      <c r="B139" s="1" t="s">
        <v>298</v>
      </c>
      <c r="C139" s="1" t="s">
        <v>299</v>
      </c>
      <c r="D139" s="1" t="s">
        <v>10</v>
      </c>
      <c r="E139" s="1">
        <v>32</v>
      </c>
      <c r="F139" s="1">
        <v>73</v>
      </c>
      <c r="G139" s="1">
        <v>73</v>
      </c>
      <c r="H139" s="1" t="s">
        <v>11</v>
      </c>
      <c r="I139" s="1" t="str">
        <f>IF(AND(E139&gt;=18,E139&lt;=25),"18-25",IF(AND(E139&gt;=26,E139&lt;=35),"26-35",IF(AND(E139&gt;=36,E139&lt;=45),"36-45",IF(AND(E139&gt;=46,E139&lt;=55),"46-55",IF(AND(E139&gt;=56,E139&lt;=65),"56-65",IF(AND(E139&gt;=66,E139&lt;=75),"66-75"))))))</f>
        <v>26-35</v>
      </c>
      <c r="J139" s="10" t="str">
        <f>IF(F138&gt;25,"YES","NO")</f>
        <v>YES</v>
      </c>
    </row>
    <row r="140" spans="1:10" x14ac:dyDescent="0.25">
      <c r="A140" s="1">
        <v>139</v>
      </c>
      <c r="B140" s="1" t="s">
        <v>300</v>
      </c>
      <c r="C140" s="1" t="s">
        <v>301</v>
      </c>
      <c r="D140" s="1" t="s">
        <v>10</v>
      </c>
      <c r="E140" s="1">
        <v>19</v>
      </c>
      <c r="F140" s="1">
        <v>74</v>
      </c>
      <c r="G140" s="1">
        <v>10</v>
      </c>
      <c r="H140" s="1" t="s">
        <v>25</v>
      </c>
      <c r="I140" s="1" t="str">
        <f>IF(AND(E140&gt;=18,E140&lt;=25),"18-25",IF(AND(E140&gt;=26,E140&lt;=35),"26-35",IF(AND(E140&gt;=36,E140&lt;=45),"36-45",IF(AND(E140&gt;=46,E140&lt;=55),"46-55",IF(AND(E140&gt;=56,E140&lt;=65),"56-65",IF(AND(E140&gt;=66,E140&lt;=75),"66-75"))))))</f>
        <v>18-25</v>
      </c>
      <c r="J140" s="10" t="str">
        <f>IF(F139&gt;25,"YES","NO")</f>
        <v>YES</v>
      </c>
    </row>
    <row r="141" spans="1:10" x14ac:dyDescent="0.25">
      <c r="A141" s="1">
        <v>140</v>
      </c>
      <c r="B141" s="1" t="s">
        <v>302</v>
      </c>
      <c r="C141" s="1" t="s">
        <v>303</v>
      </c>
      <c r="D141" s="1" t="s">
        <v>17</v>
      </c>
      <c r="E141" s="1">
        <v>35</v>
      </c>
      <c r="F141" s="1">
        <v>74</v>
      </c>
      <c r="G141" s="1">
        <v>72</v>
      </c>
      <c r="H141" s="1" t="s">
        <v>11</v>
      </c>
      <c r="I141" s="1" t="str">
        <f>IF(AND(E141&gt;=18,E141&lt;=25),"18-25",IF(AND(E141&gt;=26,E141&lt;=35),"26-35",IF(AND(E141&gt;=36,E141&lt;=45),"36-45",IF(AND(E141&gt;=46,E141&lt;=55),"46-55",IF(AND(E141&gt;=56,E141&lt;=65),"56-65",IF(AND(E141&gt;=66,E141&lt;=75),"66-75"))))))</f>
        <v>26-35</v>
      </c>
      <c r="J141" s="10" t="str">
        <f>IF(F140&gt;25,"YES","NO")</f>
        <v>YES</v>
      </c>
    </row>
    <row r="142" spans="1:10" x14ac:dyDescent="0.25">
      <c r="A142" s="1">
        <v>141</v>
      </c>
      <c r="B142" s="1" t="s">
        <v>304</v>
      </c>
      <c r="C142" s="1" t="s">
        <v>305</v>
      </c>
      <c r="D142" s="1" t="s">
        <v>17</v>
      </c>
      <c r="E142" s="1">
        <v>57</v>
      </c>
      <c r="F142" s="1">
        <v>75</v>
      </c>
      <c r="G142" s="1">
        <v>5</v>
      </c>
      <c r="H142" s="1" t="s">
        <v>97</v>
      </c>
      <c r="I142" s="1" t="str">
        <f>IF(AND(E142&gt;=18,E142&lt;=25),"18-25",IF(AND(E142&gt;=26,E142&lt;=35),"26-35",IF(AND(E142&gt;=36,E142&lt;=45),"36-45",IF(AND(E142&gt;=46,E142&lt;=55),"46-55",IF(AND(E142&gt;=56,E142&lt;=65),"56-65",IF(AND(E142&gt;=66,E142&lt;=75),"66-75"))))))</f>
        <v>56-65</v>
      </c>
      <c r="J142" s="10" t="str">
        <f>IF(F141&gt;25,"YES","NO")</f>
        <v>YES</v>
      </c>
    </row>
    <row r="143" spans="1:10" x14ac:dyDescent="0.25">
      <c r="A143" s="1">
        <v>142</v>
      </c>
      <c r="B143" s="1" t="s">
        <v>306</v>
      </c>
      <c r="C143" s="1" t="s">
        <v>307</v>
      </c>
      <c r="D143" s="1" t="s">
        <v>10</v>
      </c>
      <c r="E143" s="1">
        <v>32</v>
      </c>
      <c r="F143" s="1">
        <v>75</v>
      </c>
      <c r="G143" s="1">
        <v>93</v>
      </c>
      <c r="H143" s="1" t="s">
        <v>11</v>
      </c>
      <c r="I143" s="1" t="str">
        <f>IF(AND(E143&gt;=18,E143&lt;=25),"18-25",IF(AND(E143&gt;=26,E143&lt;=35),"26-35",IF(AND(E143&gt;=36,E143&lt;=45),"36-45",IF(AND(E143&gt;=46,E143&lt;=55),"46-55",IF(AND(E143&gt;=56,E143&lt;=65),"56-65",IF(AND(E143&gt;=66,E143&lt;=75),"66-75"))))))</f>
        <v>26-35</v>
      </c>
      <c r="J143" s="10" t="str">
        <f>IF(F142&gt;25,"YES","NO")</f>
        <v>YES</v>
      </c>
    </row>
    <row r="144" spans="1:10" x14ac:dyDescent="0.25">
      <c r="A144" s="1">
        <v>143</v>
      </c>
      <c r="B144" s="1" t="s">
        <v>308</v>
      </c>
      <c r="C144" s="1" t="s">
        <v>309</v>
      </c>
      <c r="D144" s="1" t="s">
        <v>17</v>
      </c>
      <c r="E144" s="1">
        <v>28</v>
      </c>
      <c r="F144" s="1">
        <v>76</v>
      </c>
      <c r="G144" s="1">
        <v>40</v>
      </c>
      <c r="H144" s="1" t="s">
        <v>11</v>
      </c>
      <c r="I144" s="1" t="str">
        <f>IF(AND(E144&gt;=18,E144&lt;=25),"18-25",IF(AND(E144&gt;=26,E144&lt;=35),"26-35",IF(AND(E144&gt;=36,E144&lt;=45),"36-45",IF(AND(E144&gt;=46,E144&lt;=55),"46-55",IF(AND(E144&gt;=56,E144&lt;=65),"56-65",IF(AND(E144&gt;=66,E144&lt;=75),"66-75"))))))</f>
        <v>26-35</v>
      </c>
      <c r="J144" s="10" t="str">
        <f>IF(F143&gt;25,"YES","NO")</f>
        <v>YES</v>
      </c>
    </row>
    <row r="145" spans="1:10" x14ac:dyDescent="0.25">
      <c r="A145" s="1">
        <v>144</v>
      </c>
      <c r="B145" s="1" t="s">
        <v>310</v>
      </c>
      <c r="C145" s="1" t="s">
        <v>311</v>
      </c>
      <c r="D145" s="1" t="s">
        <v>17</v>
      </c>
      <c r="E145" s="1">
        <v>32</v>
      </c>
      <c r="F145" s="1">
        <v>76</v>
      </c>
      <c r="G145" s="1">
        <v>87</v>
      </c>
      <c r="H145" s="1" t="s">
        <v>11</v>
      </c>
      <c r="I145" s="1" t="str">
        <f>IF(AND(E145&gt;=18,E145&lt;=25),"18-25",IF(AND(E145&gt;=26,E145&lt;=35),"26-35",IF(AND(E145&gt;=36,E145&lt;=45),"36-45",IF(AND(E145&gt;=46,E145&lt;=55),"46-55",IF(AND(E145&gt;=56,E145&lt;=65),"56-65",IF(AND(E145&gt;=66,E145&lt;=75),"66-75"))))))</f>
        <v>26-35</v>
      </c>
      <c r="J145" s="10" t="str">
        <f>IF(F144&gt;25,"YES","NO")</f>
        <v>YES</v>
      </c>
    </row>
    <row r="146" spans="1:10" x14ac:dyDescent="0.25">
      <c r="A146" s="1">
        <v>145</v>
      </c>
      <c r="B146" s="1" t="s">
        <v>312</v>
      </c>
      <c r="C146" s="1" t="s">
        <v>313</v>
      </c>
      <c r="D146" s="1" t="s">
        <v>10</v>
      </c>
      <c r="E146" s="1">
        <v>25</v>
      </c>
      <c r="F146" s="1">
        <v>77</v>
      </c>
      <c r="G146" s="1">
        <v>12</v>
      </c>
      <c r="H146" s="1" t="s">
        <v>11</v>
      </c>
      <c r="I146" s="1" t="str">
        <f>IF(AND(E146&gt;=18,E146&lt;=25),"18-25",IF(AND(E146&gt;=26,E146&lt;=35),"26-35",IF(AND(E146&gt;=36,E146&lt;=45),"36-45",IF(AND(E146&gt;=46,E146&lt;=55),"46-55",IF(AND(E146&gt;=56,E146&lt;=65),"56-65",IF(AND(E146&gt;=66,E146&lt;=75),"66-75"))))))</f>
        <v>18-25</v>
      </c>
      <c r="J146" s="10" t="str">
        <f>IF(F145&gt;25,"YES","NO")</f>
        <v>YES</v>
      </c>
    </row>
    <row r="147" spans="1:10" x14ac:dyDescent="0.25">
      <c r="A147" s="1">
        <v>146</v>
      </c>
      <c r="B147" s="1" t="s">
        <v>314</v>
      </c>
      <c r="C147" s="1" t="s">
        <v>315</v>
      </c>
      <c r="D147" s="1" t="s">
        <v>10</v>
      </c>
      <c r="E147" s="1">
        <v>28</v>
      </c>
      <c r="F147" s="1">
        <v>77</v>
      </c>
      <c r="G147" s="1">
        <v>97</v>
      </c>
      <c r="H147" s="1" t="s">
        <v>63</v>
      </c>
      <c r="I147" s="1" t="str">
        <f>IF(AND(E147&gt;=18,E147&lt;=25),"18-25",IF(AND(E147&gt;=26,E147&lt;=35),"26-35",IF(AND(E147&gt;=36,E147&lt;=45),"36-45",IF(AND(E147&gt;=46,E147&lt;=55),"46-55",IF(AND(E147&gt;=56,E147&lt;=65),"56-65",IF(AND(E147&gt;=66,E147&lt;=75),"66-75"))))))</f>
        <v>26-35</v>
      </c>
      <c r="J147" s="10" t="str">
        <f>IF(F146&gt;25,"YES","NO")</f>
        <v>YES</v>
      </c>
    </row>
    <row r="148" spans="1:10" x14ac:dyDescent="0.25">
      <c r="A148" s="1">
        <v>147</v>
      </c>
      <c r="B148" s="1" t="s">
        <v>316</v>
      </c>
      <c r="C148" s="1" t="s">
        <v>317</v>
      </c>
      <c r="D148" s="1" t="s">
        <v>10</v>
      </c>
      <c r="E148" s="1">
        <v>48</v>
      </c>
      <c r="F148" s="1">
        <v>77</v>
      </c>
      <c r="G148" s="1">
        <v>36</v>
      </c>
      <c r="H148" s="1" t="s">
        <v>66</v>
      </c>
      <c r="I148" s="1" t="str">
        <f>IF(AND(E148&gt;=18,E148&lt;=25),"18-25",IF(AND(E148&gt;=26,E148&lt;=35),"26-35",IF(AND(E148&gt;=36,E148&lt;=45),"36-45",IF(AND(E148&gt;=46,E148&lt;=55),"46-55",IF(AND(E148&gt;=56,E148&lt;=65),"56-65",IF(AND(E148&gt;=66,E148&lt;=75),"66-75"))))))</f>
        <v>46-55</v>
      </c>
      <c r="J148" s="10" t="str">
        <f>IF(F147&gt;25,"YES","NO")</f>
        <v>YES</v>
      </c>
    </row>
    <row r="149" spans="1:10" x14ac:dyDescent="0.25">
      <c r="A149" s="1">
        <v>148</v>
      </c>
      <c r="B149" s="1" t="s">
        <v>318</v>
      </c>
      <c r="C149" s="1" t="s">
        <v>319</v>
      </c>
      <c r="D149" s="1" t="s">
        <v>17</v>
      </c>
      <c r="E149" s="1">
        <v>32</v>
      </c>
      <c r="F149" s="1">
        <v>77</v>
      </c>
      <c r="G149" s="1">
        <v>74</v>
      </c>
      <c r="H149" s="1" t="s">
        <v>30</v>
      </c>
      <c r="I149" s="1" t="str">
        <f>IF(AND(E149&gt;=18,E149&lt;=25),"18-25",IF(AND(E149&gt;=26,E149&lt;=35),"26-35",IF(AND(E149&gt;=36,E149&lt;=45),"36-45",IF(AND(E149&gt;=46,E149&lt;=55),"46-55",IF(AND(E149&gt;=56,E149&lt;=65),"56-65",IF(AND(E149&gt;=66,E149&lt;=75),"66-75"))))))</f>
        <v>26-35</v>
      </c>
      <c r="J149" s="10" t="str">
        <f>IF(F148&gt;25,"YES","NO")</f>
        <v>YES</v>
      </c>
    </row>
    <row r="150" spans="1:10" x14ac:dyDescent="0.25">
      <c r="A150" s="1">
        <v>149</v>
      </c>
      <c r="B150" s="1" t="s">
        <v>320</v>
      </c>
      <c r="C150" s="1" t="s">
        <v>321</v>
      </c>
      <c r="D150" s="1" t="s">
        <v>17</v>
      </c>
      <c r="E150" s="1">
        <v>34</v>
      </c>
      <c r="F150" s="1">
        <v>78</v>
      </c>
      <c r="G150" s="1">
        <v>22</v>
      </c>
      <c r="H150" s="1" t="s">
        <v>11</v>
      </c>
      <c r="I150" s="1" t="str">
        <f>IF(AND(E150&gt;=18,E150&lt;=25),"18-25",IF(AND(E150&gt;=26,E150&lt;=35),"26-35",IF(AND(E150&gt;=36,E150&lt;=45),"36-45",IF(AND(E150&gt;=46,E150&lt;=55),"46-55",IF(AND(E150&gt;=56,E150&lt;=65),"56-65",IF(AND(E150&gt;=66,E150&lt;=75),"66-75"))))))</f>
        <v>26-35</v>
      </c>
      <c r="J150" s="10" t="str">
        <f>IF(F149&gt;25,"YES","NO")</f>
        <v>YES</v>
      </c>
    </row>
    <row r="151" spans="1:10" x14ac:dyDescent="0.25">
      <c r="A151" s="1">
        <v>150</v>
      </c>
      <c r="B151" s="1" t="s">
        <v>322</v>
      </c>
      <c r="C151" s="1" t="s">
        <v>323</v>
      </c>
      <c r="D151" s="1" t="s">
        <v>10</v>
      </c>
      <c r="E151" s="1">
        <v>34</v>
      </c>
      <c r="F151" s="1">
        <v>78</v>
      </c>
      <c r="G151" s="1">
        <v>90</v>
      </c>
      <c r="H151" s="1" t="s">
        <v>11</v>
      </c>
      <c r="I151" s="1" t="str">
        <f>IF(AND(E151&gt;=18,E151&lt;=25),"18-25",IF(AND(E151&gt;=26,E151&lt;=35),"26-35",IF(AND(E151&gt;=36,E151&lt;=45),"36-45",IF(AND(E151&gt;=46,E151&lt;=55),"46-55",IF(AND(E151&gt;=56,E151&lt;=65),"56-65",IF(AND(E151&gt;=66,E151&lt;=75),"66-75"))))))</f>
        <v>26-35</v>
      </c>
      <c r="J151" s="10" t="str">
        <f>IF(F150&gt;25,"YES","NO")</f>
        <v>YES</v>
      </c>
    </row>
    <row r="152" spans="1:10" x14ac:dyDescent="0.25">
      <c r="A152" s="1">
        <v>151</v>
      </c>
      <c r="B152" s="1" t="s">
        <v>324</v>
      </c>
      <c r="C152" s="1" t="s">
        <v>325</v>
      </c>
      <c r="D152" s="1" t="s">
        <v>10</v>
      </c>
      <c r="E152" s="1">
        <v>43</v>
      </c>
      <c r="F152" s="1">
        <v>78</v>
      </c>
      <c r="G152" s="1">
        <v>17</v>
      </c>
      <c r="H152" s="1" t="s">
        <v>11</v>
      </c>
      <c r="I152" s="1" t="str">
        <f>IF(AND(E152&gt;=18,E152&lt;=25),"18-25",IF(AND(E152&gt;=26,E152&lt;=35),"26-35",IF(AND(E152&gt;=36,E152&lt;=45),"36-45",IF(AND(E152&gt;=46,E152&lt;=55),"46-55",IF(AND(E152&gt;=56,E152&lt;=65),"56-65",IF(AND(E152&gt;=66,E152&lt;=75),"66-75"))))))</f>
        <v>36-45</v>
      </c>
      <c r="J152" s="10" t="str">
        <f>IF(F151&gt;25,"YES","NO")</f>
        <v>YES</v>
      </c>
    </row>
    <row r="153" spans="1:10" x14ac:dyDescent="0.25">
      <c r="A153" s="1">
        <v>152</v>
      </c>
      <c r="B153" s="1" t="s">
        <v>326</v>
      </c>
      <c r="C153" s="1" t="s">
        <v>327</v>
      </c>
      <c r="D153" s="1" t="s">
        <v>10</v>
      </c>
      <c r="E153" s="1">
        <v>39</v>
      </c>
      <c r="F153" s="1">
        <v>78</v>
      </c>
      <c r="G153" s="1">
        <v>88</v>
      </c>
      <c r="H153" s="1" t="s">
        <v>11</v>
      </c>
      <c r="I153" s="1" t="str">
        <f>IF(AND(E153&gt;=18,E153&lt;=25),"18-25",IF(AND(E153&gt;=26,E153&lt;=35),"26-35",IF(AND(E153&gt;=36,E153&lt;=45),"36-45",IF(AND(E153&gt;=46,E153&lt;=55),"46-55",IF(AND(E153&gt;=56,E153&lt;=65),"56-65",IF(AND(E153&gt;=66,E153&lt;=75),"66-75"))))))</f>
        <v>36-45</v>
      </c>
      <c r="J153" s="10" t="str">
        <f>IF(F152&gt;25,"YES","NO")</f>
        <v>YES</v>
      </c>
    </row>
    <row r="154" spans="1:10" x14ac:dyDescent="0.25">
      <c r="A154" s="1">
        <v>153</v>
      </c>
      <c r="B154" s="1" t="s">
        <v>328</v>
      </c>
      <c r="C154" s="1" t="s">
        <v>329</v>
      </c>
      <c r="D154" s="1" t="s">
        <v>17</v>
      </c>
      <c r="E154" s="1">
        <v>44</v>
      </c>
      <c r="F154" s="1">
        <v>78</v>
      </c>
      <c r="G154" s="1">
        <v>20</v>
      </c>
      <c r="H154" s="1" t="s">
        <v>79</v>
      </c>
      <c r="I154" s="1" t="str">
        <f>IF(AND(E154&gt;=18,E154&lt;=25),"18-25",IF(AND(E154&gt;=26,E154&lt;=35),"26-35",IF(AND(E154&gt;=36,E154&lt;=45),"36-45",IF(AND(E154&gt;=46,E154&lt;=55),"46-55",IF(AND(E154&gt;=56,E154&lt;=65),"56-65",IF(AND(E154&gt;=66,E154&lt;=75),"66-75"))))))</f>
        <v>36-45</v>
      </c>
      <c r="J154" s="10" t="str">
        <f>IF(F153&gt;25,"YES","NO")</f>
        <v>YES</v>
      </c>
    </row>
    <row r="155" spans="1:10" x14ac:dyDescent="0.25">
      <c r="A155" s="1">
        <v>154</v>
      </c>
      <c r="B155" s="1" t="s">
        <v>330</v>
      </c>
      <c r="C155" s="1" t="s">
        <v>331</v>
      </c>
      <c r="D155" s="1" t="s">
        <v>17</v>
      </c>
      <c r="E155" s="1">
        <v>38</v>
      </c>
      <c r="F155" s="1">
        <v>78</v>
      </c>
      <c r="G155" s="1">
        <v>76</v>
      </c>
      <c r="H155" s="1" t="s">
        <v>82</v>
      </c>
      <c r="I155" s="1" t="str">
        <f>IF(AND(E155&gt;=18,E155&lt;=25),"18-25",IF(AND(E155&gt;=26,E155&lt;=35),"26-35",IF(AND(E155&gt;=36,E155&lt;=45),"36-45",IF(AND(E155&gt;=46,E155&lt;=55),"46-55",IF(AND(E155&gt;=56,E155&lt;=65),"56-65",IF(AND(E155&gt;=66,E155&lt;=75),"66-75"))))))</f>
        <v>36-45</v>
      </c>
      <c r="J155" s="10" t="str">
        <f>IF(F154&gt;25,"YES","NO")</f>
        <v>YES</v>
      </c>
    </row>
    <row r="156" spans="1:10" x14ac:dyDescent="0.25">
      <c r="A156" s="1">
        <v>155</v>
      </c>
      <c r="B156" s="1" t="s">
        <v>332</v>
      </c>
      <c r="C156" s="1" t="s">
        <v>333</v>
      </c>
      <c r="D156" s="1" t="s">
        <v>17</v>
      </c>
      <c r="E156" s="1">
        <v>47</v>
      </c>
      <c r="F156" s="1">
        <v>78</v>
      </c>
      <c r="G156" s="1">
        <v>16</v>
      </c>
      <c r="H156" s="1" t="s">
        <v>11</v>
      </c>
      <c r="I156" s="1" t="str">
        <f>IF(AND(E156&gt;=18,E156&lt;=25),"18-25",IF(AND(E156&gt;=26,E156&lt;=35),"26-35",IF(AND(E156&gt;=36,E156&lt;=45),"36-45",IF(AND(E156&gt;=46,E156&lt;=55),"46-55",IF(AND(E156&gt;=56,E156&lt;=65),"56-65",IF(AND(E156&gt;=66,E156&lt;=75),"66-75"))))))</f>
        <v>46-55</v>
      </c>
      <c r="J156" s="10" t="str">
        <f>IF(F155&gt;25,"YES","NO")</f>
        <v>YES</v>
      </c>
    </row>
    <row r="157" spans="1:10" x14ac:dyDescent="0.25">
      <c r="A157" s="1">
        <v>156</v>
      </c>
      <c r="B157" s="1" t="s">
        <v>334</v>
      </c>
      <c r="C157" s="1" t="s">
        <v>335</v>
      </c>
      <c r="D157" s="1" t="s">
        <v>17</v>
      </c>
      <c r="E157" s="1">
        <v>27</v>
      </c>
      <c r="F157" s="1">
        <v>78</v>
      </c>
      <c r="G157" s="1">
        <v>89</v>
      </c>
      <c r="H157" s="1" t="s">
        <v>11</v>
      </c>
      <c r="I157" s="1" t="str">
        <f>IF(AND(E157&gt;=18,E157&lt;=25),"18-25",IF(AND(E157&gt;=26,E157&lt;=35),"26-35",IF(AND(E157&gt;=36,E157&lt;=45),"36-45",IF(AND(E157&gt;=46,E157&lt;=55),"46-55",IF(AND(E157&gt;=56,E157&lt;=65),"56-65",IF(AND(E157&gt;=66,E157&lt;=75),"66-75"))))))</f>
        <v>26-35</v>
      </c>
      <c r="J157" s="10" t="str">
        <f>IF(F156&gt;25,"YES","NO")</f>
        <v>YES</v>
      </c>
    </row>
    <row r="158" spans="1:10" x14ac:dyDescent="0.25">
      <c r="A158" s="1">
        <v>157</v>
      </c>
      <c r="B158" s="1" t="s">
        <v>336</v>
      </c>
      <c r="C158" s="1" t="s">
        <v>337</v>
      </c>
      <c r="D158" s="1" t="s">
        <v>10</v>
      </c>
      <c r="E158" s="1">
        <v>37</v>
      </c>
      <c r="F158" s="1">
        <v>78</v>
      </c>
      <c r="G158" s="1">
        <v>1</v>
      </c>
      <c r="H158" s="1" t="s">
        <v>11</v>
      </c>
      <c r="I158" s="1" t="str">
        <f>IF(AND(E158&gt;=18,E158&lt;=25),"18-25",IF(AND(E158&gt;=26,E158&lt;=35),"26-35",IF(AND(E158&gt;=36,E158&lt;=45),"36-45",IF(AND(E158&gt;=46,E158&lt;=55),"46-55",IF(AND(E158&gt;=56,E158&lt;=65),"56-65",IF(AND(E158&gt;=66,E158&lt;=75),"66-75"))))))</f>
        <v>36-45</v>
      </c>
      <c r="J158" s="10" t="str">
        <f>IF(F157&gt;25,"YES","NO")</f>
        <v>YES</v>
      </c>
    </row>
    <row r="159" spans="1:10" x14ac:dyDescent="0.25">
      <c r="A159" s="1">
        <v>158</v>
      </c>
      <c r="B159" s="1" t="s">
        <v>338</v>
      </c>
      <c r="C159" s="1" t="s">
        <v>339</v>
      </c>
      <c r="D159" s="1" t="s">
        <v>17</v>
      </c>
      <c r="E159" s="1">
        <v>30</v>
      </c>
      <c r="F159" s="1">
        <v>78</v>
      </c>
      <c r="G159" s="1">
        <v>78</v>
      </c>
      <c r="H159" s="1" t="s">
        <v>11</v>
      </c>
      <c r="I159" s="1" t="str">
        <f>IF(AND(E159&gt;=18,E159&lt;=25),"18-25",IF(AND(E159&gt;=26,E159&lt;=35),"26-35",IF(AND(E159&gt;=36,E159&lt;=45),"36-45",IF(AND(E159&gt;=46,E159&lt;=55),"46-55",IF(AND(E159&gt;=56,E159&lt;=65),"56-65",IF(AND(E159&gt;=66,E159&lt;=75),"66-75"))))))</f>
        <v>26-35</v>
      </c>
      <c r="J159" s="10" t="str">
        <f>IF(F158&gt;25,"YES","NO")</f>
        <v>YES</v>
      </c>
    </row>
    <row r="160" spans="1:10" x14ac:dyDescent="0.25">
      <c r="A160" s="1">
        <v>159</v>
      </c>
      <c r="B160" s="1" t="s">
        <v>340</v>
      </c>
      <c r="C160" s="1" t="s">
        <v>341</v>
      </c>
      <c r="D160" s="1" t="s">
        <v>10</v>
      </c>
      <c r="E160" s="1">
        <v>34</v>
      </c>
      <c r="F160" s="1">
        <v>78</v>
      </c>
      <c r="G160" s="1">
        <v>1</v>
      </c>
      <c r="H160" s="1" t="s">
        <v>25</v>
      </c>
      <c r="I160" s="1" t="str">
        <f>IF(AND(E160&gt;=18,E160&lt;=25),"18-25",IF(AND(E160&gt;=26,E160&lt;=35),"26-35",IF(AND(E160&gt;=36,E160&lt;=45),"36-45",IF(AND(E160&gt;=46,E160&lt;=55),"46-55",IF(AND(E160&gt;=56,E160&lt;=65),"56-65",IF(AND(E160&gt;=66,E160&lt;=75),"66-75"))))))</f>
        <v>26-35</v>
      </c>
      <c r="J160" s="10" t="str">
        <f>IF(F159&gt;25,"YES","NO")</f>
        <v>YES</v>
      </c>
    </row>
    <row r="161" spans="1:10" x14ac:dyDescent="0.25">
      <c r="A161" s="1">
        <v>160</v>
      </c>
      <c r="B161" s="1" t="s">
        <v>342</v>
      </c>
      <c r="C161" s="1" t="s">
        <v>343</v>
      </c>
      <c r="D161" s="1" t="s">
        <v>17</v>
      </c>
      <c r="E161" s="1">
        <v>30</v>
      </c>
      <c r="F161" s="1">
        <v>78</v>
      </c>
      <c r="G161" s="1">
        <v>73</v>
      </c>
      <c r="H161" s="1" t="s">
        <v>11</v>
      </c>
      <c r="I161" s="1" t="str">
        <f>IF(AND(E161&gt;=18,E161&lt;=25),"18-25",IF(AND(E161&gt;=26,E161&lt;=35),"26-35",IF(AND(E161&gt;=36,E161&lt;=45),"36-45",IF(AND(E161&gt;=46,E161&lt;=55),"46-55",IF(AND(E161&gt;=56,E161&lt;=65),"56-65",IF(AND(E161&gt;=66,E161&lt;=75),"66-75"))))))</f>
        <v>26-35</v>
      </c>
      <c r="J161" s="10" t="str">
        <f>IF(F160&gt;25,"YES","NO")</f>
        <v>YES</v>
      </c>
    </row>
    <row r="162" spans="1:10" x14ac:dyDescent="0.25">
      <c r="A162" s="1">
        <v>161</v>
      </c>
      <c r="B162" s="1" t="s">
        <v>344</v>
      </c>
      <c r="C162" s="1" t="s">
        <v>345</v>
      </c>
      <c r="D162" s="1" t="s">
        <v>17</v>
      </c>
      <c r="E162" s="1">
        <v>56</v>
      </c>
      <c r="F162" s="1">
        <v>79</v>
      </c>
      <c r="G162" s="1">
        <v>35</v>
      </c>
      <c r="H162" s="1" t="s">
        <v>97</v>
      </c>
      <c r="I162" s="1" t="str">
        <f>IF(AND(E162&gt;=18,E162&lt;=25),"18-25",IF(AND(E162&gt;=26,E162&lt;=35),"26-35",IF(AND(E162&gt;=36,E162&lt;=45),"36-45",IF(AND(E162&gt;=46,E162&lt;=55),"46-55",IF(AND(E162&gt;=56,E162&lt;=65),"56-65",IF(AND(E162&gt;=66,E162&lt;=75),"66-75"))))))</f>
        <v>56-65</v>
      </c>
      <c r="J162" s="10" t="str">
        <f>IF(F161&gt;25,"YES","NO")</f>
        <v>YES</v>
      </c>
    </row>
    <row r="163" spans="1:10" x14ac:dyDescent="0.25">
      <c r="A163" s="1">
        <v>162</v>
      </c>
      <c r="B163" s="1" t="s">
        <v>346</v>
      </c>
      <c r="C163" s="1" t="s">
        <v>347</v>
      </c>
      <c r="D163" s="1" t="s">
        <v>17</v>
      </c>
      <c r="E163" s="1">
        <v>29</v>
      </c>
      <c r="F163" s="1">
        <v>79</v>
      </c>
      <c r="G163" s="1">
        <v>83</v>
      </c>
      <c r="H163" s="1" t="s">
        <v>11</v>
      </c>
      <c r="I163" s="1" t="str">
        <f>IF(AND(E163&gt;=18,E163&lt;=25),"18-25",IF(AND(E163&gt;=26,E163&lt;=35),"26-35",IF(AND(E163&gt;=36,E163&lt;=45),"36-45",IF(AND(E163&gt;=46,E163&lt;=55),"46-55",IF(AND(E163&gt;=56,E163&lt;=65),"56-65",IF(AND(E163&gt;=66,E163&lt;=75),"66-75"))))))</f>
        <v>26-35</v>
      </c>
      <c r="J163" s="10" t="str">
        <f>IF(F162&gt;25,"YES","NO")</f>
        <v>YES</v>
      </c>
    </row>
    <row r="164" spans="1:10" x14ac:dyDescent="0.25">
      <c r="A164" s="1">
        <v>163</v>
      </c>
      <c r="B164" s="1" t="s">
        <v>348</v>
      </c>
      <c r="C164" s="1" t="s">
        <v>349</v>
      </c>
      <c r="D164" s="1" t="s">
        <v>10</v>
      </c>
      <c r="E164" s="1">
        <v>19</v>
      </c>
      <c r="F164" s="1">
        <v>81</v>
      </c>
      <c r="G164" s="1">
        <v>5</v>
      </c>
      <c r="H164" s="1" t="s">
        <v>11</v>
      </c>
      <c r="I164" s="1" t="str">
        <f>IF(AND(E164&gt;=18,E164&lt;=25),"18-25",IF(AND(E164&gt;=26,E164&lt;=35),"26-35",IF(AND(E164&gt;=36,E164&lt;=45),"36-45",IF(AND(E164&gt;=46,E164&lt;=55),"46-55",IF(AND(E164&gt;=56,E164&lt;=65),"56-65",IF(AND(E164&gt;=66,E164&lt;=75),"66-75"))))))</f>
        <v>18-25</v>
      </c>
      <c r="J164" s="10" t="str">
        <f>IF(F163&gt;25,"YES","NO")</f>
        <v>YES</v>
      </c>
    </row>
    <row r="165" spans="1:10" x14ac:dyDescent="0.25">
      <c r="A165" s="1">
        <v>164</v>
      </c>
      <c r="B165" s="1" t="s">
        <v>350</v>
      </c>
      <c r="C165" s="1" t="s">
        <v>351</v>
      </c>
      <c r="D165" s="1" t="s">
        <v>17</v>
      </c>
      <c r="E165" s="1">
        <v>31</v>
      </c>
      <c r="F165" s="1">
        <v>81</v>
      </c>
      <c r="G165" s="1">
        <v>93</v>
      </c>
      <c r="H165" s="1" t="s">
        <v>11</v>
      </c>
      <c r="I165" s="1" t="str">
        <f>IF(AND(E165&gt;=18,E165&lt;=25),"18-25",IF(AND(E165&gt;=26,E165&lt;=35),"26-35",IF(AND(E165&gt;=36,E165&lt;=45),"36-45",IF(AND(E165&gt;=46,E165&lt;=55),"46-55",IF(AND(E165&gt;=56,E165&lt;=65),"56-65",IF(AND(E165&gt;=66,E165&lt;=75),"66-75"))))))</f>
        <v>26-35</v>
      </c>
      <c r="J165" s="10" t="str">
        <f>IF(F164&gt;25,"YES","NO")</f>
        <v>YES</v>
      </c>
    </row>
    <row r="166" spans="1:10" x14ac:dyDescent="0.25">
      <c r="A166" s="1">
        <v>165</v>
      </c>
      <c r="B166" s="1" t="s">
        <v>352</v>
      </c>
      <c r="C166" s="1" t="s">
        <v>353</v>
      </c>
      <c r="D166" s="1" t="s">
        <v>10</v>
      </c>
      <c r="E166" s="1">
        <v>50</v>
      </c>
      <c r="F166" s="1">
        <v>85</v>
      </c>
      <c r="G166" s="1">
        <v>26</v>
      </c>
      <c r="H166" s="1" t="s">
        <v>25</v>
      </c>
      <c r="I166" s="1" t="str">
        <f>IF(AND(E166&gt;=18,E166&lt;=25),"18-25",IF(AND(E166&gt;=26,E166&lt;=35),"26-35",IF(AND(E166&gt;=36,E166&lt;=45),"36-45",IF(AND(E166&gt;=46,E166&lt;=55),"46-55",IF(AND(E166&gt;=56,E166&lt;=65),"56-65",IF(AND(E166&gt;=66,E166&lt;=75),"66-75"))))))</f>
        <v>46-55</v>
      </c>
      <c r="J166" s="10" t="str">
        <f>IF(F165&gt;25,"YES","NO")</f>
        <v>YES</v>
      </c>
    </row>
    <row r="167" spans="1:10" x14ac:dyDescent="0.25">
      <c r="A167" s="1">
        <v>166</v>
      </c>
      <c r="B167" s="1" t="s">
        <v>354</v>
      </c>
      <c r="C167" s="1" t="s">
        <v>355</v>
      </c>
      <c r="D167" s="1" t="s">
        <v>17</v>
      </c>
      <c r="E167" s="1">
        <v>36</v>
      </c>
      <c r="F167" s="1">
        <v>85</v>
      </c>
      <c r="G167" s="1">
        <v>75</v>
      </c>
      <c r="H167" s="1" t="s">
        <v>11</v>
      </c>
      <c r="I167" s="1" t="str">
        <f>IF(AND(E167&gt;=18,E167&lt;=25),"18-25",IF(AND(E167&gt;=26,E167&lt;=35),"26-35",IF(AND(E167&gt;=36,E167&lt;=45),"36-45",IF(AND(E167&gt;=46,E167&lt;=55),"46-55",IF(AND(E167&gt;=56,E167&lt;=65),"56-65",IF(AND(E167&gt;=66,E167&lt;=75),"66-75"))))))</f>
        <v>36-45</v>
      </c>
      <c r="J167" s="10" t="str">
        <f>IF(F166&gt;25,"YES","NO")</f>
        <v>YES</v>
      </c>
    </row>
    <row r="168" spans="1:10" x14ac:dyDescent="0.25">
      <c r="A168" s="1">
        <v>167</v>
      </c>
      <c r="B168" s="1" t="s">
        <v>356</v>
      </c>
      <c r="C168" s="1" t="s">
        <v>357</v>
      </c>
      <c r="D168" s="1" t="s">
        <v>10</v>
      </c>
      <c r="E168" s="1">
        <v>42</v>
      </c>
      <c r="F168" s="1">
        <v>86</v>
      </c>
      <c r="G168" s="1">
        <v>20</v>
      </c>
      <c r="H168" s="1" t="s">
        <v>30</v>
      </c>
      <c r="I168" s="1" t="str">
        <f>IF(AND(E168&gt;=18,E168&lt;=25),"18-25",IF(AND(E168&gt;=26,E168&lt;=35),"26-35",IF(AND(E168&gt;=36,E168&lt;=45),"36-45",IF(AND(E168&gt;=46,E168&lt;=55),"46-55",IF(AND(E168&gt;=56,E168&lt;=65),"56-65",IF(AND(E168&gt;=66,E168&lt;=75),"66-75"))))))</f>
        <v>36-45</v>
      </c>
      <c r="J168" s="10" t="str">
        <f>IF(F167&gt;25,"YES","NO")</f>
        <v>YES</v>
      </c>
    </row>
    <row r="169" spans="1:10" x14ac:dyDescent="0.25">
      <c r="A169" s="1">
        <v>168</v>
      </c>
      <c r="B169" s="1" t="s">
        <v>358</v>
      </c>
      <c r="C169" s="1" t="s">
        <v>359</v>
      </c>
      <c r="D169" s="1" t="s">
        <v>17</v>
      </c>
      <c r="E169" s="1">
        <v>33</v>
      </c>
      <c r="F169" s="1">
        <v>86</v>
      </c>
      <c r="G169" s="1">
        <v>95</v>
      </c>
      <c r="H169" s="1" t="s">
        <v>11</v>
      </c>
      <c r="I169" s="1" t="str">
        <f>IF(AND(E169&gt;=18,E169&lt;=25),"18-25",IF(AND(E169&gt;=26,E169&lt;=35),"26-35",IF(AND(E169&gt;=36,E169&lt;=45),"36-45",IF(AND(E169&gt;=46,E169&lt;=55),"46-55",IF(AND(E169&gt;=56,E169&lt;=65),"56-65",IF(AND(E169&gt;=66,E169&lt;=75),"66-75"))))))</f>
        <v>26-35</v>
      </c>
      <c r="J169" s="10" t="str">
        <f>IF(F168&gt;25,"YES","NO")</f>
        <v>YES</v>
      </c>
    </row>
    <row r="170" spans="1:10" x14ac:dyDescent="0.25">
      <c r="A170" s="1">
        <v>169</v>
      </c>
      <c r="B170" s="1" t="s">
        <v>360</v>
      </c>
      <c r="C170" s="1" t="s">
        <v>361</v>
      </c>
      <c r="D170" s="1" t="s">
        <v>17</v>
      </c>
      <c r="E170" s="1">
        <v>36</v>
      </c>
      <c r="F170" s="1">
        <v>87</v>
      </c>
      <c r="G170" s="1">
        <v>27</v>
      </c>
      <c r="H170" s="1" t="s">
        <v>11</v>
      </c>
      <c r="I170" s="1" t="str">
        <f>IF(AND(E170&gt;=18,E170&lt;=25),"18-25",IF(AND(E170&gt;=26,E170&lt;=35),"26-35",IF(AND(E170&gt;=36,E170&lt;=45),"36-45",IF(AND(E170&gt;=46,E170&lt;=55),"46-55",IF(AND(E170&gt;=56,E170&lt;=65),"56-65",IF(AND(E170&gt;=66,E170&lt;=75),"66-75"))))))</f>
        <v>36-45</v>
      </c>
      <c r="J170" s="10" t="str">
        <f>IF(F169&gt;25,"YES","NO")</f>
        <v>YES</v>
      </c>
    </row>
    <row r="171" spans="1:10" x14ac:dyDescent="0.25">
      <c r="A171" s="1">
        <v>170</v>
      </c>
      <c r="B171" s="1" t="s">
        <v>362</v>
      </c>
      <c r="C171" s="1" t="s">
        <v>363</v>
      </c>
      <c r="D171" s="1" t="s">
        <v>10</v>
      </c>
      <c r="E171" s="1">
        <v>32</v>
      </c>
      <c r="F171" s="1">
        <v>87</v>
      </c>
      <c r="G171" s="1">
        <v>63</v>
      </c>
      <c r="H171" s="1" t="s">
        <v>11</v>
      </c>
      <c r="I171" s="1" t="str">
        <f>IF(AND(E171&gt;=18,E171&lt;=25),"18-25",IF(AND(E171&gt;=26,E171&lt;=35),"26-35",IF(AND(E171&gt;=36,E171&lt;=45),"36-45",IF(AND(E171&gt;=46,E171&lt;=55),"46-55",IF(AND(E171&gt;=56,E171&lt;=65),"56-65",IF(AND(E171&gt;=66,E171&lt;=75),"66-75"))))))</f>
        <v>26-35</v>
      </c>
      <c r="J171" s="10" t="str">
        <f>IF(F170&gt;25,"YES","NO")</f>
        <v>YES</v>
      </c>
    </row>
    <row r="172" spans="1:10" x14ac:dyDescent="0.25">
      <c r="A172" s="1">
        <v>171</v>
      </c>
      <c r="B172" s="1" t="s">
        <v>364</v>
      </c>
      <c r="C172" s="1" t="s">
        <v>365</v>
      </c>
      <c r="D172" s="1" t="s">
        <v>10</v>
      </c>
      <c r="E172" s="1">
        <v>40</v>
      </c>
      <c r="F172" s="1">
        <v>87</v>
      </c>
      <c r="G172" s="1">
        <v>13</v>
      </c>
      <c r="H172" s="1" t="s">
        <v>11</v>
      </c>
      <c r="I172" s="1" t="str">
        <f>IF(AND(E172&gt;=18,E172&lt;=25),"18-25",IF(AND(E172&gt;=26,E172&lt;=35),"26-35",IF(AND(E172&gt;=36,E172&lt;=45),"36-45",IF(AND(E172&gt;=46,E172&lt;=55),"46-55",IF(AND(E172&gt;=56,E172&lt;=65),"56-65",IF(AND(E172&gt;=66,E172&lt;=75),"66-75"))))))</f>
        <v>36-45</v>
      </c>
      <c r="J172" s="10" t="str">
        <f>IF(F171&gt;25,"YES","NO")</f>
        <v>YES</v>
      </c>
    </row>
    <row r="173" spans="1:10" x14ac:dyDescent="0.25">
      <c r="A173" s="1">
        <v>172</v>
      </c>
      <c r="B173" s="1" t="s">
        <v>366</v>
      </c>
      <c r="C173" s="1" t="s">
        <v>367</v>
      </c>
      <c r="D173" s="1" t="s">
        <v>10</v>
      </c>
      <c r="E173" s="1">
        <v>28</v>
      </c>
      <c r="F173" s="1">
        <v>87</v>
      </c>
      <c r="G173" s="1">
        <v>75</v>
      </c>
      <c r="H173" s="1" t="s">
        <v>153</v>
      </c>
      <c r="I173" s="1" t="str">
        <f>IF(AND(E173&gt;=18,E173&lt;=25),"18-25",IF(AND(E173&gt;=26,E173&lt;=35),"26-35",IF(AND(E173&gt;=36,E173&lt;=45),"36-45",IF(AND(E173&gt;=46,E173&lt;=55),"46-55",IF(AND(E173&gt;=56,E173&lt;=65),"56-65",IF(AND(E173&gt;=66,E173&lt;=75),"66-75"))))))</f>
        <v>26-35</v>
      </c>
      <c r="J173" s="10" t="str">
        <f>IF(F172&gt;25,"YES","NO")</f>
        <v>YES</v>
      </c>
    </row>
    <row r="174" spans="1:10" x14ac:dyDescent="0.25">
      <c r="A174" s="1">
        <v>173</v>
      </c>
      <c r="B174" s="1" t="s">
        <v>368</v>
      </c>
      <c r="C174" s="1" t="s">
        <v>369</v>
      </c>
      <c r="D174" s="1" t="s">
        <v>10</v>
      </c>
      <c r="E174" s="1">
        <v>36</v>
      </c>
      <c r="F174" s="1">
        <v>87</v>
      </c>
      <c r="G174" s="1">
        <v>10</v>
      </c>
      <c r="H174" s="1" t="s">
        <v>11</v>
      </c>
      <c r="I174" s="1" t="str">
        <f>IF(AND(E174&gt;=18,E174&lt;=25),"18-25",IF(AND(E174&gt;=26,E174&lt;=35),"26-35",IF(AND(E174&gt;=36,E174&lt;=45),"36-45",IF(AND(E174&gt;=46,E174&lt;=55),"46-55",IF(AND(E174&gt;=56,E174&lt;=65),"56-65",IF(AND(E174&gt;=66,E174&lt;=75),"66-75"))))))</f>
        <v>36-45</v>
      </c>
      <c r="J174" s="10" t="str">
        <f>IF(F173&gt;25,"YES","NO")</f>
        <v>YES</v>
      </c>
    </row>
    <row r="175" spans="1:10" x14ac:dyDescent="0.25">
      <c r="A175" s="1">
        <v>174</v>
      </c>
      <c r="B175" s="1" t="s">
        <v>370</v>
      </c>
      <c r="C175" s="1" t="s">
        <v>371</v>
      </c>
      <c r="D175" s="1" t="s">
        <v>10</v>
      </c>
      <c r="E175" s="1">
        <v>36</v>
      </c>
      <c r="F175" s="1">
        <v>87</v>
      </c>
      <c r="G175" s="1">
        <v>92</v>
      </c>
      <c r="H175" s="1" t="s">
        <v>11</v>
      </c>
      <c r="I175" s="1" t="str">
        <f>IF(AND(E175&gt;=18,E175&lt;=25),"18-25",IF(AND(E175&gt;=26,E175&lt;=35),"26-35",IF(AND(E175&gt;=36,E175&lt;=45),"36-45",IF(AND(E175&gt;=46,E175&lt;=55),"46-55",IF(AND(E175&gt;=56,E175&lt;=65),"56-65",IF(AND(E175&gt;=66,E175&lt;=75),"66-75"))))))</f>
        <v>36-45</v>
      </c>
      <c r="J175" s="10" t="str">
        <f>IF(F174&gt;25,"YES","NO")</f>
        <v>YES</v>
      </c>
    </row>
    <row r="176" spans="1:10" x14ac:dyDescent="0.25">
      <c r="A176" s="1">
        <v>175</v>
      </c>
      <c r="B176" s="1" t="s">
        <v>372</v>
      </c>
      <c r="C176" s="1" t="s">
        <v>373</v>
      </c>
      <c r="D176" s="1" t="s">
        <v>17</v>
      </c>
      <c r="E176" s="1">
        <v>52</v>
      </c>
      <c r="F176" s="1">
        <v>88</v>
      </c>
      <c r="G176" s="1">
        <v>13</v>
      </c>
      <c r="H176" s="1" t="s">
        <v>25</v>
      </c>
      <c r="I176" s="1" t="str">
        <f>IF(AND(E176&gt;=18,E176&lt;=25),"18-25",IF(AND(E176&gt;=26,E176&lt;=35),"26-35",IF(AND(E176&gt;=36,E176&lt;=45),"36-45",IF(AND(E176&gt;=46,E176&lt;=55),"46-55",IF(AND(E176&gt;=56,E176&lt;=65),"56-65",IF(AND(E176&gt;=66,E176&lt;=75),"66-75"))))))</f>
        <v>46-55</v>
      </c>
      <c r="J176" s="10" t="str">
        <f>IF(F175&gt;25,"YES","NO")</f>
        <v>YES</v>
      </c>
    </row>
    <row r="177" spans="1:10" x14ac:dyDescent="0.25">
      <c r="A177" s="1">
        <v>176</v>
      </c>
      <c r="B177" s="1" t="s">
        <v>374</v>
      </c>
      <c r="C177" s="1" t="s">
        <v>375</v>
      </c>
      <c r="D177" s="1" t="s">
        <v>17</v>
      </c>
      <c r="E177" s="1">
        <v>30</v>
      </c>
      <c r="F177" s="1">
        <v>88</v>
      </c>
      <c r="G177" s="1">
        <v>86</v>
      </c>
      <c r="H177" s="1" t="s">
        <v>11</v>
      </c>
      <c r="I177" s="1" t="str">
        <f>IF(AND(E177&gt;=18,E177&lt;=25),"18-25",IF(AND(E177&gt;=26,E177&lt;=35),"26-35",IF(AND(E177&gt;=36,E177&lt;=45),"36-45",IF(AND(E177&gt;=46,E177&lt;=55),"46-55",IF(AND(E177&gt;=56,E177&lt;=65),"56-65",IF(AND(E177&gt;=66,E177&lt;=75),"66-75"))))))</f>
        <v>26-35</v>
      </c>
      <c r="J177" s="10" t="str">
        <f>IF(F176&gt;25,"YES","NO")</f>
        <v>YES</v>
      </c>
    </row>
    <row r="178" spans="1:10" x14ac:dyDescent="0.25">
      <c r="A178" s="1">
        <v>177</v>
      </c>
      <c r="B178" s="1" t="s">
        <v>376</v>
      </c>
      <c r="C178" s="1" t="s">
        <v>377</v>
      </c>
      <c r="D178" s="1" t="s">
        <v>10</v>
      </c>
      <c r="E178" s="1">
        <v>58</v>
      </c>
      <c r="F178" s="1">
        <v>88</v>
      </c>
      <c r="G178" s="1">
        <v>15</v>
      </c>
      <c r="H178" s="1" t="s">
        <v>11</v>
      </c>
      <c r="I178" s="1" t="str">
        <f>IF(AND(E178&gt;=18,E178&lt;=25),"18-25",IF(AND(E178&gt;=26,E178&lt;=35),"26-35",IF(AND(E178&gt;=36,E178&lt;=45),"36-45",IF(AND(E178&gt;=46,E178&lt;=55),"46-55",IF(AND(E178&gt;=56,E178&lt;=65),"56-65",IF(AND(E178&gt;=66,E178&lt;=75),"66-75"))))))</f>
        <v>56-65</v>
      </c>
      <c r="J178" s="10" t="str">
        <f>IF(F177&gt;25,"YES","NO")</f>
        <v>YES</v>
      </c>
    </row>
    <row r="179" spans="1:10" x14ac:dyDescent="0.25">
      <c r="A179" s="1">
        <v>178</v>
      </c>
      <c r="B179" s="1" t="s">
        <v>378</v>
      </c>
      <c r="C179" s="1" t="s">
        <v>379</v>
      </c>
      <c r="D179" s="1" t="s">
        <v>10</v>
      </c>
      <c r="E179" s="1">
        <v>27</v>
      </c>
      <c r="F179" s="1">
        <v>88</v>
      </c>
      <c r="G179" s="1">
        <v>69</v>
      </c>
      <c r="H179" s="1" t="s">
        <v>25</v>
      </c>
      <c r="I179" s="1" t="str">
        <f>IF(AND(E179&gt;=18,E179&lt;=25),"18-25",IF(AND(E179&gt;=26,E179&lt;=35),"26-35",IF(AND(E179&gt;=36,E179&lt;=45),"36-45",IF(AND(E179&gt;=46,E179&lt;=55),"46-55",IF(AND(E179&gt;=56,E179&lt;=65),"56-65",IF(AND(E179&gt;=66,E179&lt;=75),"66-75"))))))</f>
        <v>26-35</v>
      </c>
      <c r="J179" s="10" t="str">
        <f>IF(F178&gt;25,"YES","NO")</f>
        <v>YES</v>
      </c>
    </row>
    <row r="180" spans="1:10" x14ac:dyDescent="0.25">
      <c r="A180" s="1">
        <v>179</v>
      </c>
      <c r="B180" s="1" t="s">
        <v>380</v>
      </c>
      <c r="C180" s="1" t="s">
        <v>381</v>
      </c>
      <c r="D180" s="1" t="s">
        <v>10</v>
      </c>
      <c r="E180" s="1">
        <v>59</v>
      </c>
      <c r="F180" s="1">
        <v>93</v>
      </c>
      <c r="G180" s="1">
        <v>14</v>
      </c>
      <c r="H180" s="1" t="s">
        <v>11</v>
      </c>
      <c r="I180" s="1" t="str">
        <f>IF(AND(E180&gt;=18,E180&lt;=25),"18-25",IF(AND(E180&gt;=26,E180&lt;=35),"26-35",IF(AND(E180&gt;=36,E180&lt;=45),"36-45",IF(AND(E180&gt;=46,E180&lt;=55),"46-55",IF(AND(E180&gt;=56,E180&lt;=65),"56-65",IF(AND(E180&gt;=66,E180&lt;=75),"66-75"))))))</f>
        <v>56-65</v>
      </c>
      <c r="J180" s="10" t="str">
        <f>IF(F179&gt;25,"YES","NO")</f>
        <v>YES</v>
      </c>
    </row>
    <row r="181" spans="1:10" x14ac:dyDescent="0.25">
      <c r="A181" s="1">
        <v>180</v>
      </c>
      <c r="B181" s="1" t="s">
        <v>382</v>
      </c>
      <c r="C181" s="1" t="s">
        <v>383</v>
      </c>
      <c r="D181" s="1" t="s">
        <v>10</v>
      </c>
      <c r="E181" s="1">
        <v>35</v>
      </c>
      <c r="F181" s="1">
        <v>93</v>
      </c>
      <c r="G181" s="1">
        <v>90</v>
      </c>
      <c r="H181" s="1" t="s">
        <v>30</v>
      </c>
      <c r="I181" s="1" t="str">
        <f>IF(AND(E181&gt;=18,E181&lt;=25),"18-25",IF(AND(E181&gt;=26,E181&lt;=35),"26-35",IF(AND(E181&gt;=36,E181&lt;=45),"36-45",IF(AND(E181&gt;=46,E181&lt;=55),"46-55",IF(AND(E181&gt;=56,E181&lt;=65),"56-65",IF(AND(E181&gt;=66,E181&lt;=75),"66-75"))))))</f>
        <v>26-35</v>
      </c>
      <c r="J181" s="10" t="str">
        <f>IF(F180&gt;25,"YES","NO")</f>
        <v>YES</v>
      </c>
    </row>
    <row r="182" spans="1:10" x14ac:dyDescent="0.25">
      <c r="A182" s="1">
        <v>181</v>
      </c>
      <c r="B182" s="1" t="s">
        <v>384</v>
      </c>
      <c r="C182" s="1" t="s">
        <v>385</v>
      </c>
      <c r="D182" s="1" t="s">
        <v>17</v>
      </c>
      <c r="E182" s="1">
        <v>37</v>
      </c>
      <c r="F182" s="1">
        <v>97</v>
      </c>
      <c r="G182" s="1">
        <v>32</v>
      </c>
      <c r="H182" s="1" t="s">
        <v>11</v>
      </c>
      <c r="I182" s="1" t="str">
        <f>IF(AND(E182&gt;=18,E182&lt;=25),"18-25",IF(AND(E182&gt;=26,E182&lt;=35),"26-35",IF(AND(E182&gt;=36,E182&lt;=45),"36-45",IF(AND(E182&gt;=46,E182&lt;=55),"46-55",IF(AND(E182&gt;=56,E182&lt;=65),"56-65",IF(AND(E182&gt;=66,E182&lt;=75),"66-75"))))))</f>
        <v>36-45</v>
      </c>
      <c r="J182" s="10" t="str">
        <f>IF(F181&gt;25,"YES","NO")</f>
        <v>YES</v>
      </c>
    </row>
    <row r="183" spans="1:10" x14ac:dyDescent="0.25">
      <c r="A183" s="1">
        <v>182</v>
      </c>
      <c r="B183" s="1" t="s">
        <v>386</v>
      </c>
      <c r="C183" s="1" t="s">
        <v>387</v>
      </c>
      <c r="D183" s="1" t="s">
        <v>17</v>
      </c>
      <c r="E183" s="1">
        <v>32</v>
      </c>
      <c r="F183" s="1">
        <v>97</v>
      </c>
      <c r="G183" s="1">
        <v>86</v>
      </c>
      <c r="H183" s="1" t="s">
        <v>11</v>
      </c>
      <c r="I183" s="1" t="str">
        <f>IF(AND(E183&gt;=18,E183&lt;=25),"18-25",IF(AND(E183&gt;=26,E183&lt;=35),"26-35",IF(AND(E183&gt;=36,E183&lt;=45),"36-45",IF(AND(E183&gt;=46,E183&lt;=55),"46-55",IF(AND(E183&gt;=56,E183&lt;=65),"56-65",IF(AND(E183&gt;=66,E183&lt;=75),"66-75"))))))</f>
        <v>26-35</v>
      </c>
      <c r="J183" s="10" t="str">
        <f>IF(F182&gt;25,"YES","NO")</f>
        <v>YES</v>
      </c>
    </row>
    <row r="184" spans="1:10" x14ac:dyDescent="0.25">
      <c r="A184" s="1">
        <v>183</v>
      </c>
      <c r="B184" s="1" t="s">
        <v>388</v>
      </c>
      <c r="C184" s="1" t="s">
        <v>389</v>
      </c>
      <c r="D184" s="1" t="s">
        <v>10</v>
      </c>
      <c r="E184" s="1">
        <v>46</v>
      </c>
      <c r="F184" s="1">
        <v>98</v>
      </c>
      <c r="G184" s="1">
        <v>15</v>
      </c>
      <c r="H184" s="1" t="s">
        <v>11</v>
      </c>
      <c r="I184" s="1" t="str">
        <f>IF(AND(E184&gt;=18,E184&lt;=25),"18-25",IF(AND(E184&gt;=26,E184&lt;=35),"26-35",IF(AND(E184&gt;=36,E184&lt;=45),"36-45",IF(AND(E184&gt;=46,E184&lt;=55),"46-55",IF(AND(E184&gt;=56,E184&lt;=65),"56-65",IF(AND(E184&gt;=66,E184&lt;=75),"66-75"))))))</f>
        <v>46-55</v>
      </c>
      <c r="J184" s="10" t="str">
        <f>IF(F183&gt;25,"YES","NO")</f>
        <v>YES</v>
      </c>
    </row>
    <row r="185" spans="1:10" x14ac:dyDescent="0.25">
      <c r="A185" s="1">
        <v>184</v>
      </c>
      <c r="B185" s="1" t="s">
        <v>390</v>
      </c>
      <c r="C185" s="1" t="s">
        <v>391</v>
      </c>
      <c r="D185" s="1" t="s">
        <v>17</v>
      </c>
      <c r="E185" s="1">
        <v>29</v>
      </c>
      <c r="F185" s="1">
        <v>98</v>
      </c>
      <c r="G185" s="1">
        <v>88</v>
      </c>
      <c r="H185" s="1" t="s">
        <v>11</v>
      </c>
      <c r="I185" s="1" t="str">
        <f>IF(AND(E185&gt;=18,E185&lt;=25),"18-25",IF(AND(E185&gt;=26,E185&lt;=35),"26-35",IF(AND(E185&gt;=36,E185&lt;=45),"36-45",IF(AND(E185&gt;=46,E185&lt;=55),"46-55",IF(AND(E185&gt;=56,E185&lt;=65),"56-65",IF(AND(E185&gt;=66,E185&lt;=75),"66-75"))))))</f>
        <v>26-35</v>
      </c>
      <c r="J185" s="10" t="str">
        <f>IF(F184&gt;25,"YES","NO")</f>
        <v>YES</v>
      </c>
    </row>
    <row r="186" spans="1:10" x14ac:dyDescent="0.25">
      <c r="A186" s="1">
        <v>185</v>
      </c>
      <c r="B186" s="1" t="s">
        <v>392</v>
      </c>
      <c r="C186" s="1" t="s">
        <v>393</v>
      </c>
      <c r="D186" s="1" t="s">
        <v>17</v>
      </c>
      <c r="E186" s="1">
        <v>41</v>
      </c>
      <c r="F186" s="1">
        <v>99</v>
      </c>
      <c r="G186" s="1">
        <v>39</v>
      </c>
      <c r="H186" s="1" t="s">
        <v>153</v>
      </c>
      <c r="I186" s="1" t="str">
        <f>IF(AND(E186&gt;=18,E186&lt;=25),"18-25",IF(AND(E186&gt;=26,E186&lt;=35),"26-35",IF(AND(E186&gt;=36,E186&lt;=45),"36-45",IF(AND(E186&gt;=46,E186&lt;=55),"46-55",IF(AND(E186&gt;=56,E186&lt;=65),"56-65",IF(AND(E186&gt;=66,E186&lt;=75),"66-75"))))))</f>
        <v>36-45</v>
      </c>
      <c r="J186" s="10" t="str">
        <f>IF(F185&gt;25,"YES","NO")</f>
        <v>YES</v>
      </c>
    </row>
    <row r="187" spans="1:10" x14ac:dyDescent="0.25">
      <c r="A187" s="1">
        <v>186</v>
      </c>
      <c r="B187" s="1" t="s">
        <v>394</v>
      </c>
      <c r="C187" s="1" t="s">
        <v>395</v>
      </c>
      <c r="D187" s="1" t="s">
        <v>10</v>
      </c>
      <c r="E187" s="1">
        <v>30</v>
      </c>
      <c r="F187" s="1">
        <v>99</v>
      </c>
      <c r="G187" s="1">
        <v>97</v>
      </c>
      <c r="H187" s="1" t="s">
        <v>11</v>
      </c>
      <c r="I187" s="1" t="str">
        <f>IF(AND(E187&gt;=18,E187&lt;=25),"18-25",IF(AND(E187&gt;=26,E187&lt;=35),"26-35",IF(AND(E187&gt;=36,E187&lt;=45),"36-45",IF(AND(E187&gt;=46,E187&lt;=55),"46-55",IF(AND(E187&gt;=56,E187&lt;=65),"56-65",IF(AND(E187&gt;=66,E187&lt;=75),"66-75"))))))</f>
        <v>26-35</v>
      </c>
      <c r="J187" s="10" t="str">
        <f>IF(F186&gt;25,"YES","NO")</f>
        <v>YES</v>
      </c>
    </row>
    <row r="188" spans="1:10" x14ac:dyDescent="0.25">
      <c r="A188" s="1">
        <v>187</v>
      </c>
      <c r="B188" s="1" t="s">
        <v>396</v>
      </c>
      <c r="C188" s="1" t="s">
        <v>397</v>
      </c>
      <c r="D188" s="1" t="s">
        <v>17</v>
      </c>
      <c r="E188" s="1">
        <v>54</v>
      </c>
      <c r="F188" s="1">
        <v>101</v>
      </c>
      <c r="G188" s="1">
        <v>24</v>
      </c>
      <c r="H188" s="1" t="s">
        <v>11</v>
      </c>
      <c r="I188" s="1" t="str">
        <f>IF(AND(E188&gt;=18,E188&lt;=25),"18-25",IF(AND(E188&gt;=26,E188&lt;=35),"26-35",IF(AND(E188&gt;=36,E188&lt;=45),"36-45",IF(AND(E188&gt;=46,E188&lt;=55),"46-55",IF(AND(E188&gt;=56,E188&lt;=65),"56-65",IF(AND(E188&gt;=66,E188&lt;=75),"66-75"))))))</f>
        <v>46-55</v>
      </c>
      <c r="J188" s="10" t="str">
        <f>IF(F187&gt;25,"YES","NO")</f>
        <v>YES</v>
      </c>
    </row>
    <row r="189" spans="1:10" x14ac:dyDescent="0.25">
      <c r="A189" s="1">
        <v>188</v>
      </c>
      <c r="B189" s="1" t="s">
        <v>398</v>
      </c>
      <c r="C189" s="1" t="s">
        <v>399</v>
      </c>
      <c r="D189" s="1" t="s">
        <v>10</v>
      </c>
      <c r="E189" s="1">
        <v>28</v>
      </c>
      <c r="F189" s="1">
        <v>101</v>
      </c>
      <c r="G189" s="1">
        <v>68</v>
      </c>
      <c r="H189" s="1" t="s">
        <v>25</v>
      </c>
      <c r="I189" s="1" t="str">
        <f>IF(AND(E189&gt;=18,E189&lt;=25),"18-25",IF(AND(E189&gt;=26,E189&lt;=35),"26-35",IF(AND(E189&gt;=36,E189&lt;=45),"36-45",IF(AND(E189&gt;=46,E189&lt;=55),"46-55",IF(AND(E189&gt;=56,E189&lt;=65),"56-65",IF(AND(E189&gt;=66,E189&lt;=75),"66-75"))))))</f>
        <v>26-35</v>
      </c>
      <c r="J189" s="10" t="str">
        <f>IF(F188&gt;25,"YES","NO")</f>
        <v>YES</v>
      </c>
    </row>
    <row r="190" spans="1:10" x14ac:dyDescent="0.25">
      <c r="A190" s="1">
        <v>189</v>
      </c>
      <c r="B190" s="1" t="s">
        <v>400</v>
      </c>
      <c r="C190" s="1" t="s">
        <v>401</v>
      </c>
      <c r="D190" s="1" t="s">
        <v>17</v>
      </c>
      <c r="E190" s="1">
        <v>41</v>
      </c>
      <c r="F190" s="1">
        <v>103</v>
      </c>
      <c r="G190" s="1">
        <v>17</v>
      </c>
      <c r="H190" s="1" t="s">
        <v>11</v>
      </c>
      <c r="I190" s="1" t="str">
        <f>IF(AND(E190&gt;=18,E190&lt;=25),"18-25",IF(AND(E190&gt;=26,E190&lt;=35),"26-35",IF(AND(E190&gt;=36,E190&lt;=45),"36-45",IF(AND(E190&gt;=46,E190&lt;=55),"46-55",IF(AND(E190&gt;=56,E190&lt;=65),"56-65",IF(AND(E190&gt;=66,E190&lt;=75),"66-75"))))))</f>
        <v>36-45</v>
      </c>
      <c r="J190" s="10" t="str">
        <f>IF(F189&gt;25,"YES","NO")</f>
        <v>YES</v>
      </c>
    </row>
    <row r="191" spans="1:10" x14ac:dyDescent="0.25">
      <c r="A191" s="1">
        <v>190</v>
      </c>
      <c r="B191" s="1" t="s">
        <v>402</v>
      </c>
      <c r="C191" s="1" t="s">
        <v>403</v>
      </c>
      <c r="D191" s="1" t="s">
        <v>17</v>
      </c>
      <c r="E191" s="1">
        <v>36</v>
      </c>
      <c r="F191" s="1">
        <v>103</v>
      </c>
      <c r="G191" s="1">
        <v>85</v>
      </c>
      <c r="H191" s="1" t="s">
        <v>11</v>
      </c>
      <c r="I191" s="1" t="str">
        <f>IF(AND(E191&gt;=18,E191&lt;=25),"18-25",IF(AND(E191&gt;=26,E191&lt;=35),"26-35",IF(AND(E191&gt;=36,E191&lt;=45),"36-45",IF(AND(E191&gt;=46,E191&lt;=55),"46-55",IF(AND(E191&gt;=56,E191&lt;=65),"56-65",IF(AND(E191&gt;=66,E191&lt;=75),"66-75"))))))</f>
        <v>36-45</v>
      </c>
      <c r="J191" s="10" t="str">
        <f>IF(F190&gt;25,"YES","NO")</f>
        <v>YES</v>
      </c>
    </row>
    <row r="192" spans="1:10" x14ac:dyDescent="0.25">
      <c r="A192" s="1">
        <v>191</v>
      </c>
      <c r="B192" s="1" t="s">
        <v>404</v>
      </c>
      <c r="C192" s="1" t="s">
        <v>405</v>
      </c>
      <c r="D192" s="1" t="s">
        <v>17</v>
      </c>
      <c r="E192" s="1">
        <v>34</v>
      </c>
      <c r="F192" s="1">
        <v>103</v>
      </c>
      <c r="G192" s="1">
        <v>23</v>
      </c>
      <c r="H192" s="1" t="s">
        <v>25</v>
      </c>
      <c r="I192" s="1" t="str">
        <f>IF(AND(E192&gt;=18,E192&lt;=25),"18-25",IF(AND(E192&gt;=26,E192&lt;=35),"26-35",IF(AND(E192&gt;=36,E192&lt;=45),"36-45",IF(AND(E192&gt;=46,E192&lt;=55),"46-55",IF(AND(E192&gt;=56,E192&lt;=65),"56-65",IF(AND(E192&gt;=66,E192&lt;=75),"66-75"))))))</f>
        <v>26-35</v>
      </c>
      <c r="J192" s="10" t="str">
        <f>IF(F191&gt;25,"YES","NO")</f>
        <v>YES</v>
      </c>
    </row>
    <row r="193" spans="1:10" x14ac:dyDescent="0.25">
      <c r="A193" s="1">
        <v>192</v>
      </c>
      <c r="B193" s="1" t="s">
        <v>406</v>
      </c>
      <c r="C193" s="1" t="s">
        <v>407</v>
      </c>
      <c r="D193" s="1" t="s">
        <v>17</v>
      </c>
      <c r="E193" s="1">
        <v>32</v>
      </c>
      <c r="F193" s="1">
        <v>103</v>
      </c>
      <c r="G193" s="1">
        <v>69</v>
      </c>
      <c r="H193" s="1" t="s">
        <v>11</v>
      </c>
      <c r="I193" s="1" t="str">
        <f>IF(AND(E193&gt;=18,E193&lt;=25),"18-25",IF(AND(E193&gt;=26,E193&lt;=35),"26-35",IF(AND(E193&gt;=36,E193&lt;=45),"36-45",IF(AND(E193&gt;=46,E193&lt;=55),"46-55",IF(AND(E193&gt;=56,E193&lt;=65),"56-65",IF(AND(E193&gt;=66,E193&lt;=75),"66-75"))))))</f>
        <v>26-35</v>
      </c>
      <c r="J193" s="10" t="str">
        <f>IF(F192&gt;25,"YES","NO")</f>
        <v>YES</v>
      </c>
    </row>
    <row r="194" spans="1:10" x14ac:dyDescent="0.25">
      <c r="A194" s="1">
        <v>193</v>
      </c>
      <c r="B194" s="1" t="s">
        <v>408</v>
      </c>
      <c r="C194" s="1" t="s">
        <v>409</v>
      </c>
      <c r="D194" s="1" t="s">
        <v>10</v>
      </c>
      <c r="E194" s="1">
        <v>33</v>
      </c>
      <c r="F194" s="1">
        <v>113</v>
      </c>
      <c r="G194" s="1">
        <v>8</v>
      </c>
      <c r="H194" s="1" t="s">
        <v>30</v>
      </c>
      <c r="I194" s="1" t="str">
        <f>IF(AND(E194&gt;=18,E194&lt;=25),"18-25",IF(AND(E194&gt;=26,E194&lt;=35),"26-35",IF(AND(E194&gt;=36,E194&lt;=45),"36-45",IF(AND(E194&gt;=46,E194&lt;=55),"46-55",IF(AND(E194&gt;=56,E194&lt;=65),"56-65",IF(AND(E194&gt;=66,E194&lt;=75),"66-75"))))))</f>
        <v>26-35</v>
      </c>
      <c r="J194" s="10" t="str">
        <f>IF(F193&gt;25,"YES","NO")</f>
        <v>YES</v>
      </c>
    </row>
    <row r="195" spans="1:10" x14ac:dyDescent="0.25">
      <c r="A195" s="1">
        <v>194</v>
      </c>
      <c r="B195" s="1" t="s">
        <v>410</v>
      </c>
      <c r="C195" s="1" t="s">
        <v>228</v>
      </c>
      <c r="D195" s="1" t="s">
        <v>17</v>
      </c>
      <c r="E195" s="1">
        <v>38</v>
      </c>
      <c r="F195" s="1">
        <v>113</v>
      </c>
      <c r="G195" s="1">
        <v>91</v>
      </c>
      <c r="H195" s="1" t="s">
        <v>11</v>
      </c>
      <c r="I195" s="1" t="str">
        <f>IF(AND(E195&gt;=18,E195&lt;=25),"18-25",IF(AND(E195&gt;=26,E195&lt;=35),"26-35",IF(AND(E195&gt;=36,E195&lt;=45),"36-45",IF(AND(E195&gt;=46,E195&lt;=55),"46-55",IF(AND(E195&gt;=56,E195&lt;=65),"56-65",IF(AND(E195&gt;=66,E195&lt;=75),"66-75"))))))</f>
        <v>36-45</v>
      </c>
      <c r="J195" s="10" t="str">
        <f>IF(F194&gt;25,"YES","NO")</f>
        <v>YES</v>
      </c>
    </row>
    <row r="196" spans="1:10" x14ac:dyDescent="0.25">
      <c r="A196" s="1">
        <v>195</v>
      </c>
      <c r="B196" s="1" t="s">
        <v>411</v>
      </c>
      <c r="C196" s="1" t="s">
        <v>412</v>
      </c>
      <c r="D196" s="1" t="s">
        <v>17</v>
      </c>
      <c r="E196" s="1">
        <v>47</v>
      </c>
      <c r="F196" s="1">
        <v>120</v>
      </c>
      <c r="G196" s="1">
        <v>16</v>
      </c>
      <c r="H196" s="1" t="s">
        <v>11</v>
      </c>
      <c r="I196" s="1" t="str">
        <f>IF(AND(E196&gt;=18,E196&lt;=25),"18-25",IF(AND(E196&gt;=26,E196&lt;=35),"26-35",IF(AND(E196&gt;=36,E196&lt;=45),"36-45",IF(AND(E196&gt;=46,E196&lt;=55),"46-55",IF(AND(E196&gt;=56,E196&lt;=65),"56-65",IF(AND(E196&gt;=66,E196&lt;=75),"66-75"))))))</f>
        <v>46-55</v>
      </c>
      <c r="J196" s="10" t="str">
        <f>IF(F195&gt;25,"YES","NO")</f>
        <v>YES</v>
      </c>
    </row>
    <row r="197" spans="1:10" x14ac:dyDescent="0.25">
      <c r="A197" s="1">
        <v>196</v>
      </c>
      <c r="B197" s="1" t="s">
        <v>413</v>
      </c>
      <c r="C197" s="1" t="s">
        <v>414</v>
      </c>
      <c r="D197" s="1" t="s">
        <v>17</v>
      </c>
      <c r="E197" s="1">
        <v>35</v>
      </c>
      <c r="F197" s="1">
        <v>120</v>
      </c>
      <c r="G197" s="1">
        <v>79</v>
      </c>
      <c r="H197" s="1" t="s">
        <v>11</v>
      </c>
      <c r="I197" s="1" t="str">
        <f>IF(AND(E197&gt;=18,E197&lt;=25),"18-25",IF(AND(E197&gt;=26,E197&lt;=35),"26-35",IF(AND(E197&gt;=36,E197&lt;=45),"36-45",IF(AND(E197&gt;=46,E197&lt;=55),"46-55",IF(AND(E197&gt;=56,E197&lt;=65),"56-65",IF(AND(E197&gt;=66,E197&lt;=75),"66-75"))))))</f>
        <v>26-35</v>
      </c>
      <c r="J197" s="10" t="str">
        <f>IF(F196&gt;25,"YES","NO")</f>
        <v>YES</v>
      </c>
    </row>
    <row r="198" spans="1:10" x14ac:dyDescent="0.25">
      <c r="A198" s="1">
        <v>197</v>
      </c>
      <c r="B198" s="1" t="s">
        <v>415</v>
      </c>
      <c r="C198" s="1" t="s">
        <v>416</v>
      </c>
      <c r="D198" s="1" t="s">
        <v>17</v>
      </c>
      <c r="E198" s="1">
        <v>45</v>
      </c>
      <c r="F198" s="1">
        <v>126</v>
      </c>
      <c r="G198" s="1">
        <v>28</v>
      </c>
      <c r="H198" s="1" t="s">
        <v>11</v>
      </c>
      <c r="I198" s="1" t="str">
        <f>IF(AND(E198&gt;=18,E198&lt;=25),"18-25",IF(AND(E198&gt;=26,E198&lt;=35),"26-35",IF(AND(E198&gt;=36,E198&lt;=45),"36-45",IF(AND(E198&gt;=46,E198&lt;=55),"46-55",IF(AND(E198&gt;=56,E198&lt;=65),"56-65",IF(AND(E198&gt;=66,E198&lt;=75),"66-75"))))))</f>
        <v>36-45</v>
      </c>
      <c r="J198" s="10" t="str">
        <f>IF(F197&gt;25,"YES","NO")</f>
        <v>YES</v>
      </c>
    </row>
    <row r="199" spans="1:10" x14ac:dyDescent="0.25">
      <c r="A199" s="1">
        <v>198</v>
      </c>
      <c r="B199" s="1" t="s">
        <v>417</v>
      </c>
      <c r="C199" s="1" t="s">
        <v>418</v>
      </c>
      <c r="D199" s="1" t="s">
        <v>10</v>
      </c>
      <c r="E199" s="1">
        <v>32</v>
      </c>
      <c r="F199" s="1">
        <v>126</v>
      </c>
      <c r="G199" s="1">
        <v>74</v>
      </c>
      <c r="H199" s="1" t="s">
        <v>153</v>
      </c>
      <c r="I199" s="1" t="str">
        <f>IF(AND(E199&gt;=18,E199&lt;=25),"18-25",IF(AND(E199&gt;=26,E199&lt;=35),"26-35",IF(AND(E199&gt;=36,E199&lt;=45),"36-45",IF(AND(E199&gt;=46,E199&lt;=55),"46-55",IF(AND(E199&gt;=56,E199&lt;=65),"56-65",IF(AND(E199&gt;=66,E199&lt;=75),"66-75"))))))</f>
        <v>26-35</v>
      </c>
      <c r="J199" s="10" t="str">
        <f>IF(F198&gt;25,"YES","NO")</f>
        <v>YES</v>
      </c>
    </row>
    <row r="200" spans="1:10" x14ac:dyDescent="0.25">
      <c r="A200" s="1">
        <v>199</v>
      </c>
      <c r="B200" s="1" t="s">
        <v>419</v>
      </c>
      <c r="C200" s="1" t="s">
        <v>420</v>
      </c>
      <c r="D200" s="1" t="s">
        <v>10</v>
      </c>
      <c r="E200" s="1">
        <v>32</v>
      </c>
      <c r="F200" s="1">
        <v>137</v>
      </c>
      <c r="G200" s="1">
        <v>18</v>
      </c>
      <c r="H200" s="1" t="s">
        <v>11</v>
      </c>
      <c r="I200" s="1" t="str">
        <f>IF(AND(E200&gt;=18,E200&lt;=25),"18-25",IF(AND(E200&gt;=26,E200&lt;=35),"26-35",IF(AND(E200&gt;=36,E200&lt;=45),"36-45",IF(AND(E200&gt;=46,E200&lt;=55),"46-55",IF(AND(E200&gt;=56,E200&lt;=65),"56-65",IF(AND(E200&gt;=66,E200&lt;=75),"66-75"))))))</f>
        <v>26-35</v>
      </c>
      <c r="J200" s="10" t="str">
        <f>IF(F199&gt;25,"YES","NO")</f>
        <v>YES</v>
      </c>
    </row>
    <row r="201" spans="1:10" x14ac:dyDescent="0.25">
      <c r="A201" s="1">
        <v>200</v>
      </c>
      <c r="B201" s="1" t="s">
        <v>421</v>
      </c>
      <c r="C201" s="1" t="s">
        <v>422</v>
      </c>
      <c r="D201" s="1" t="s">
        <v>10</v>
      </c>
      <c r="E201" s="1">
        <v>30</v>
      </c>
      <c r="F201" s="1">
        <v>137</v>
      </c>
      <c r="G201" s="1">
        <v>83</v>
      </c>
      <c r="H201" s="1" t="s">
        <v>11</v>
      </c>
      <c r="I201" s="1" t="str">
        <f>IF(AND(E201&gt;=18,E201&lt;=25),"18-25",IF(AND(E201&gt;=26,E201&lt;=35),"26-35",IF(AND(E201&gt;=36,E201&lt;=45),"36-45",IF(AND(E201&gt;=46,E201&lt;=55),"46-55",IF(AND(E201&gt;=56,E201&lt;=65),"56-65",IF(AND(E201&gt;=66,E201&lt;=75),"66-75"))))))</f>
        <v>26-35</v>
      </c>
      <c r="J201" s="10" t="str">
        <f>IF(F200&gt;25,"YES","NO")</f>
        <v>YES</v>
      </c>
    </row>
  </sheetData>
  <sortState xmlns:xlrd2="http://schemas.microsoft.com/office/spreadsheetml/2017/richdata2" ref="A2:H201">
    <sortCondition ref="A1:A201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PIVOT TABLE</vt:lpstr>
      <vt:lpstr>starbucks-Transactional-data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priya kumari</cp:lastModifiedBy>
  <dcterms:created xsi:type="dcterms:W3CDTF">2024-07-16T16:49:20Z</dcterms:created>
  <dcterms:modified xsi:type="dcterms:W3CDTF">2024-07-17T07:31:41Z</dcterms:modified>
</cp:coreProperties>
</file>