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10" yWindow="-120" windowWidth="20730" windowHeight="11760"/>
  </bookViews>
  <sheets>
    <sheet name="Problem" sheetId="5" r:id="rId1"/>
    <sheet name="Solution" sheetId="6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8" i="5"/>
  <c r="D69"/>
  <c r="D70"/>
  <c r="D71"/>
  <c r="D67"/>
  <c r="E84"/>
  <c r="E85"/>
  <c r="E86"/>
  <c r="E87"/>
  <c r="E88"/>
  <c r="D84"/>
  <c r="D85"/>
  <c r="D86"/>
  <c r="D87"/>
  <c r="D88"/>
  <c r="E83"/>
  <c r="E83" i="6"/>
  <c r="D83" i="5"/>
  <c r="D83" i="6"/>
  <c r="C83"/>
  <c r="C84" i="5"/>
  <c r="C85"/>
  <c r="C86"/>
  <c r="C87"/>
  <c r="C88"/>
  <c r="C83"/>
  <c r="D28"/>
  <c r="D29"/>
  <c r="D30"/>
  <c r="D31"/>
  <c r="D32"/>
  <c r="D27"/>
  <c r="D27" i="6"/>
  <c r="D17" i="5"/>
  <c r="D18"/>
  <c r="D19"/>
  <c r="D20"/>
  <c r="D21"/>
  <c r="D22"/>
  <c r="D48"/>
  <c r="D49"/>
  <c r="D50"/>
  <c r="D51"/>
  <c r="D52"/>
  <c r="D47"/>
  <c r="E117"/>
  <c r="E118"/>
  <c r="E119"/>
  <c r="E120"/>
  <c r="E121"/>
  <c r="E116"/>
  <c r="E116" i="6"/>
  <c r="C101" i="5"/>
  <c r="F42" l="1"/>
  <c r="F41"/>
  <c r="F40"/>
  <c r="F39"/>
  <c r="F38"/>
  <c r="F37"/>
  <c r="E38"/>
  <c r="E39"/>
  <c r="E40"/>
  <c r="E41"/>
  <c r="E42"/>
  <c r="E37"/>
  <c r="G8"/>
  <c r="G9"/>
  <c r="G10"/>
  <c r="G11"/>
  <c r="G12"/>
  <c r="G7"/>
  <c r="F8"/>
  <c r="F9"/>
  <c r="F10"/>
  <c r="F11"/>
  <c r="F12"/>
  <c r="F7"/>
  <c r="E8"/>
  <c r="E9"/>
  <c r="E10"/>
  <c r="E11"/>
  <c r="E12"/>
  <c r="E7"/>
  <c r="D18" i="6"/>
  <c r="D19"/>
  <c r="D20"/>
  <c r="D21"/>
  <c r="D22"/>
  <c r="D17"/>
  <c r="E121"/>
  <c r="E120"/>
  <c r="E119"/>
  <c r="E118"/>
  <c r="E117"/>
  <c r="C101"/>
  <c r="E88"/>
  <c r="D88"/>
  <c r="C88"/>
  <c r="E87"/>
  <c r="D87"/>
  <c r="C87"/>
  <c r="E86"/>
  <c r="D86"/>
  <c r="C86"/>
  <c r="E85"/>
  <c r="D85"/>
  <c r="C85"/>
  <c r="E84"/>
  <c r="D84"/>
  <c r="C84"/>
  <c r="C67" a="1"/>
  <c r="D71" s="1"/>
  <c r="D52"/>
  <c r="D51"/>
  <c r="D50"/>
  <c r="D49"/>
  <c r="D48"/>
  <c r="D47"/>
  <c r="F42"/>
  <c r="E42"/>
  <c r="F41"/>
  <c r="E41"/>
  <c r="F40"/>
  <c r="E40"/>
  <c r="F39"/>
  <c r="E39"/>
  <c r="F38"/>
  <c r="E38"/>
  <c r="F37"/>
  <c r="E37"/>
  <c r="D32"/>
  <c r="D31"/>
  <c r="D30"/>
  <c r="D29"/>
  <c r="D28"/>
  <c r="F12"/>
  <c r="G12" s="1"/>
  <c r="E12"/>
  <c r="F11"/>
  <c r="G11" s="1"/>
  <c r="E11"/>
  <c r="F10"/>
  <c r="G10" s="1"/>
  <c r="E10"/>
  <c r="F9"/>
  <c r="G9" s="1"/>
  <c r="E9"/>
  <c r="F8"/>
  <c r="G8" s="1"/>
  <c r="E8"/>
  <c r="F7"/>
  <c r="G7" s="1"/>
  <c r="E7"/>
  <c r="C67" l="1"/>
  <c r="D67" s="1"/>
  <c r="D68"/>
  <c r="D69"/>
  <c r="D70"/>
  <c r="C71"/>
  <c r="C70"/>
  <c r="C69"/>
  <c r="C6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<sst xmlns="http://schemas.openxmlformats.org/spreadsheetml/2006/main" count="311" uniqueCount="66">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</sst>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=""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=""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=""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=""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=""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=""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="" xmlns:a16="http://schemas.microsoft.com/office/drawing/2014/main" id="{80D70194-41B4-57CD-F83A-B71F83D8F760}"/>
            </a:ext>
          </a:extLst>
        </xdr:cNvPr>
        <xdr:cNvSpPr/>
      </xdr:nvSpPr>
      <xdr:spPr>
        <a:xfrm>
          <a:off x="4638675" y="16278225"/>
          <a:ext cx="53149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=""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=""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=""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=""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  <xdr:twoCellAnchor>
    <xdr:from>
      <xdr:col>4</xdr:col>
      <xdr:colOff>447675</xdr:colOff>
      <xdr:row>73</xdr:row>
      <xdr:rowOff>228600</xdr:rowOff>
    </xdr:from>
    <xdr:to>
      <xdr:col>7</xdr:col>
      <xdr:colOff>2371725</xdr:colOff>
      <xdr:row>78</xdr:row>
      <xdr:rowOff>0</xdr:rowOff>
    </xdr:to>
    <xdr:sp macro="" textlink="">
      <xdr:nvSpPr>
        <xdr:cNvPr id="13" name="Speech Bubble: Rectangle with Corners Rounded 7">
          <a:extLst>
            <a:ext uri="{FF2B5EF4-FFF2-40B4-BE49-F238E27FC236}">
              <a16:creationId xmlns="" xmlns:a16="http://schemas.microsoft.com/office/drawing/2014/main" id="{80D70194-41B4-57CD-F83A-B71F83D8F760}"/>
            </a:ext>
          </a:extLst>
        </xdr:cNvPr>
        <xdr:cNvSpPr/>
      </xdr:nvSpPr>
      <xdr:spPr>
        <a:xfrm>
          <a:off x="4657725" y="18307050"/>
          <a:ext cx="5314950" cy="10096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Note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Feature not available in Excel 2007, that's</a:t>
          </a:r>
          <a:r>
            <a:rPr lang="en-US" sz="14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why I filled the unique column manully.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21"/>
  <sheetViews>
    <sheetView showGridLines="0" tabSelected="1" topLeftCell="A81" workbookViewId="0">
      <selection activeCell="D110" sqref="D110"/>
    </sheetView>
  </sheetViews>
  <sheetFormatPr defaultRowHeight="20.100000000000001" customHeight="1"/>
  <cols>
    <col min="1" max="1" width="3.7109375" style="1" customWidth="1"/>
    <col min="2" max="2" width="24.85546875" style="1" bestFit="1" customWidth="1"/>
    <col min="3" max="3" width="16" style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>
      <c r="B2" s="25" t="s">
        <v>65</v>
      </c>
      <c r="C2" s="25"/>
      <c r="D2" s="25"/>
      <c r="E2" s="25"/>
      <c r="F2" s="25"/>
      <c r="G2" s="25"/>
    </row>
    <row r="3" spans="2:10" ht="20.100000000000001" customHeight="1" thickTop="1"/>
    <row r="4" spans="2:10" ht="20.100000000000001" customHeight="1">
      <c r="B4" s="20" t="s">
        <v>59</v>
      </c>
      <c r="C4" s="21"/>
      <c r="D4" s="21"/>
      <c r="E4" s="21"/>
      <c r="F4" s="21"/>
      <c r="G4" s="22"/>
    </row>
    <row r="6" spans="2:10" ht="20.100000000000001" customHeight="1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>
      <c r="B7" s="3" t="s">
        <v>4</v>
      </c>
      <c r="C7" s="4">
        <v>65</v>
      </c>
      <c r="D7" s="3">
        <v>78</v>
      </c>
      <c r="E7" s="3">
        <f>SUM(C7:D7)</f>
        <v>143</v>
      </c>
      <c r="F7" s="3">
        <f>AVERAGE(C7:D7)</f>
        <v>71.5</v>
      </c>
      <c r="G7" s="3" t="str">
        <f>IF(F7&gt;60,"A","B")</f>
        <v>A</v>
      </c>
    </row>
    <row r="8" spans="2:10" ht="20.100000000000001" customHeight="1">
      <c r="B8" s="3" t="s">
        <v>5</v>
      </c>
      <c r="C8" s="4">
        <v>57</v>
      </c>
      <c r="D8" s="3">
        <v>52</v>
      </c>
      <c r="E8" s="3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IF(F8&gt;60,"A","B")</f>
        <v>B</v>
      </c>
      <c r="J8" s="2"/>
    </row>
    <row r="9" spans="2:10" ht="20.100000000000001" customHeight="1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>
      <c r="B13" s="6"/>
      <c r="C13" s="8"/>
      <c r="D13" s="6"/>
      <c r="E13" s="6"/>
      <c r="F13" s="6"/>
      <c r="G13" s="6"/>
      <c r="J13" s="2"/>
    </row>
    <row r="14" spans="2:10" ht="20.100000000000001" customHeight="1">
      <c r="B14" s="26" t="s">
        <v>57</v>
      </c>
      <c r="C14" s="27"/>
      <c r="D14" s="27"/>
      <c r="E14" s="27"/>
      <c r="F14" s="27"/>
      <c r="G14" s="28"/>
      <c r="J14" s="2"/>
    </row>
    <row r="15" spans="2:10" ht="20.100000000000001" customHeight="1">
      <c r="I15" s="17"/>
      <c r="J15" s="2"/>
    </row>
    <row r="16" spans="2:10" ht="20.100000000000001" customHeight="1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>
      <c r="B17" s="3" t="s">
        <v>4</v>
      </c>
      <c r="C17" s="4" t="s">
        <v>15</v>
      </c>
      <c r="D17" s="11">
        <f>VLOOKUP(C17,$F$17:$G$22,2,FALSE)</f>
        <v>3250</v>
      </c>
      <c r="F17" s="4" t="s">
        <v>15</v>
      </c>
      <c r="G17" s="7">
        <v>3250</v>
      </c>
      <c r="I17" s="12"/>
    </row>
    <row r="18" spans="2:9" ht="20.100000000000001" customHeight="1">
      <c r="B18" s="3" t="s">
        <v>5</v>
      </c>
      <c r="C18" s="4" t="s">
        <v>14</v>
      </c>
      <c r="D18" s="11">
        <f t="shared" ref="D18:D22" si="3">VLOOKUP(C18,$F$17:$G$22,2,FALSE)</f>
        <v>2789</v>
      </c>
      <c r="F18" s="4" t="s">
        <v>14</v>
      </c>
      <c r="G18" s="7">
        <v>2789</v>
      </c>
      <c r="I18" s="12"/>
    </row>
    <row r="19" spans="2:9" ht="20.100000000000001" customHeight="1">
      <c r="B19" s="3" t="s">
        <v>6</v>
      </c>
      <c r="C19" s="4" t="s">
        <v>16</v>
      </c>
      <c r="D19" s="11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>
      <c r="B20" s="3" t="s">
        <v>7</v>
      </c>
      <c r="C20" s="4" t="s">
        <v>17</v>
      </c>
      <c r="D20" s="11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>
      <c r="B21" s="3" t="s">
        <v>8</v>
      </c>
      <c r="C21" s="4" t="s">
        <v>18</v>
      </c>
      <c r="D21" s="11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>
      <c r="B22" s="3" t="s">
        <v>9</v>
      </c>
      <c r="C22" s="4" t="s">
        <v>19</v>
      </c>
      <c r="D22" s="11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>
      <c r="B24" s="20" t="s">
        <v>58</v>
      </c>
      <c r="C24" s="21"/>
      <c r="D24" s="21"/>
      <c r="E24" s="21"/>
      <c r="F24" s="21"/>
      <c r="G24" s="22"/>
    </row>
    <row r="26" spans="2:9" ht="20.100000000000001" customHeight="1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>
      <c r="B27" s="3" t="s">
        <v>4</v>
      </c>
      <c r="C27" s="4" t="s">
        <v>15</v>
      </c>
      <c r="D27" s="11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>
      <c r="B28" s="3" t="s">
        <v>5</v>
      </c>
      <c r="C28" s="4" t="s">
        <v>14</v>
      </c>
      <c r="D28" s="11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>
      <c r="B29" s="3" t="s">
        <v>6</v>
      </c>
      <c r="C29" s="4" t="s">
        <v>16</v>
      </c>
      <c r="D29" s="11">
        <f t="shared" si="4"/>
        <v>2984</v>
      </c>
      <c r="F29" s="7">
        <v>2984</v>
      </c>
      <c r="G29" s="4" t="s">
        <v>16</v>
      </c>
    </row>
    <row r="30" spans="2:9" ht="20.100000000000001" customHeight="1">
      <c r="B30" s="3" t="s">
        <v>7</v>
      </c>
      <c r="C30" s="4" t="s">
        <v>17</v>
      </c>
      <c r="D30" s="11">
        <f t="shared" si="4"/>
        <v>3320</v>
      </c>
      <c r="F30" s="7">
        <v>3320</v>
      </c>
      <c r="G30" s="4" t="s">
        <v>17</v>
      </c>
    </row>
    <row r="31" spans="2:9" ht="20.100000000000001" customHeight="1">
      <c r="B31" s="3" t="s">
        <v>8</v>
      </c>
      <c r="C31" s="4" t="s">
        <v>18</v>
      </c>
      <c r="D31" s="11">
        <f t="shared" si="4"/>
        <v>2458</v>
      </c>
      <c r="F31" s="7">
        <v>2458</v>
      </c>
      <c r="G31" s="4" t="s">
        <v>18</v>
      </c>
    </row>
    <row r="32" spans="2:9" ht="20.100000000000001" customHeight="1">
      <c r="B32" s="3" t="s">
        <v>9</v>
      </c>
      <c r="C32" s="4" t="s">
        <v>19</v>
      </c>
      <c r="D32" s="11">
        <f t="shared" si="4"/>
        <v>3300</v>
      </c>
      <c r="F32" s="7">
        <v>3300</v>
      </c>
      <c r="G32" s="4" t="s">
        <v>19</v>
      </c>
    </row>
    <row r="34" spans="2:7" ht="20.100000000000001" customHeight="1">
      <c r="B34" s="24" t="s">
        <v>36</v>
      </c>
      <c r="C34" s="24"/>
      <c r="D34" s="24"/>
      <c r="E34" s="24"/>
      <c r="F34" s="24"/>
      <c r="G34" s="15"/>
    </row>
    <row r="36" spans="2:7" ht="20.100000000000001" customHeight="1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>
      <c r="B37" s="3" t="s">
        <v>4</v>
      </c>
      <c r="C37" s="4">
        <v>55</v>
      </c>
      <c r="D37" s="9">
        <v>0.99</v>
      </c>
      <c r="E37" s="10">
        <f>D37*C37</f>
        <v>54.45</v>
      </c>
      <c r="F37" s="11">
        <f>ROUND(E37,0)</f>
        <v>54</v>
      </c>
    </row>
    <row r="38" spans="2:7" ht="20.100000000000001" customHeight="1">
      <c r="B38" s="3" t="s">
        <v>5</v>
      </c>
      <c r="C38" s="4">
        <v>25</v>
      </c>
      <c r="D38" s="9">
        <v>2.54</v>
      </c>
      <c r="E38" s="10">
        <f t="shared" ref="E38:E42" si="5">D38*C38</f>
        <v>63.5</v>
      </c>
      <c r="F38" s="11">
        <f t="shared" ref="F38:F42" si="6">ROUND(E38,0)</f>
        <v>64</v>
      </c>
    </row>
    <row r="39" spans="2:7" ht="20.100000000000001" customHeight="1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>
      <c r="B44" s="23" t="s">
        <v>28</v>
      </c>
      <c r="C44" s="23"/>
      <c r="D44" s="23"/>
      <c r="E44" s="15"/>
      <c r="F44" s="15"/>
      <c r="G44" s="15"/>
    </row>
    <row r="46" spans="2:7" ht="20.100000000000001" customHeight="1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>
      <c r="B54" s="24" t="s">
        <v>27</v>
      </c>
      <c r="C54" s="24"/>
      <c r="D54" s="24"/>
      <c r="E54" s="15"/>
      <c r="F54" s="15"/>
      <c r="G54" s="15"/>
    </row>
    <row r="56" spans="2:7" ht="20.100000000000001" customHeight="1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>
      <c r="B64" s="23" t="s">
        <v>56</v>
      </c>
      <c r="C64" s="23"/>
      <c r="D64" s="23"/>
    </row>
    <row r="66" spans="2:5" ht="20.100000000000001" customHeight="1">
      <c r="B66" s="5" t="s">
        <v>0</v>
      </c>
      <c r="C66" s="5" t="s">
        <v>38</v>
      </c>
      <c r="D66" s="5" t="s">
        <v>37</v>
      </c>
    </row>
    <row r="67" spans="2:5" ht="20.100000000000001" customHeight="1">
      <c r="B67" s="3" t="s">
        <v>4</v>
      </c>
      <c r="C67" s="4" t="s">
        <v>4</v>
      </c>
      <c r="D67" s="3">
        <f>COUNTIF($B$67:$B$78,C67)</f>
        <v>3</v>
      </c>
    </row>
    <row r="68" spans="2:5" ht="20.100000000000001" customHeight="1">
      <c r="B68" s="3" t="s">
        <v>6</v>
      </c>
      <c r="C68" s="4" t="s">
        <v>6</v>
      </c>
      <c r="D68" s="3">
        <f t="shared" ref="D68:D71" si="8">COUNTIF($B$67:$B$78,C68)</f>
        <v>4</v>
      </c>
    </row>
    <row r="69" spans="2:5" ht="20.100000000000001" customHeight="1">
      <c r="B69" s="3" t="s">
        <v>6</v>
      </c>
      <c r="C69" s="4" t="s">
        <v>8</v>
      </c>
      <c r="D69" s="3">
        <f t="shared" si="8"/>
        <v>1</v>
      </c>
    </row>
    <row r="70" spans="2:5" ht="20.100000000000001" customHeight="1">
      <c r="B70" s="3" t="s">
        <v>4</v>
      </c>
      <c r="C70" s="4" t="s">
        <v>40</v>
      </c>
      <c r="D70" s="3">
        <f t="shared" si="8"/>
        <v>2</v>
      </c>
    </row>
    <row r="71" spans="2:5" ht="20.100000000000001" customHeight="1">
      <c r="B71" s="3" t="s">
        <v>8</v>
      </c>
      <c r="C71" s="4" t="s">
        <v>39</v>
      </c>
      <c r="D71" s="3">
        <f t="shared" si="8"/>
        <v>2</v>
      </c>
    </row>
    <row r="72" spans="2:5" ht="20.100000000000001" customHeight="1">
      <c r="B72" s="3" t="s">
        <v>40</v>
      </c>
      <c r="C72" s="4"/>
      <c r="D72" s="3"/>
    </row>
    <row r="73" spans="2:5" ht="20.100000000000001" customHeight="1">
      <c r="B73" s="3" t="s">
        <v>39</v>
      </c>
      <c r="C73" s="3"/>
      <c r="D73" s="3"/>
    </row>
    <row r="74" spans="2:5" ht="20.100000000000001" customHeight="1">
      <c r="B74" s="3" t="s">
        <v>40</v>
      </c>
      <c r="C74" s="3"/>
      <c r="D74" s="3"/>
    </row>
    <row r="75" spans="2:5" ht="20.100000000000001" customHeight="1">
      <c r="B75" s="3" t="s">
        <v>6</v>
      </c>
      <c r="C75" s="3"/>
      <c r="D75" s="3"/>
    </row>
    <row r="76" spans="2:5" ht="20.100000000000001" customHeight="1">
      <c r="B76" s="3" t="s">
        <v>4</v>
      </c>
      <c r="C76" s="3"/>
      <c r="D76" s="3"/>
    </row>
    <row r="77" spans="2:5" ht="20.100000000000001" customHeight="1">
      <c r="B77" s="3" t="s">
        <v>39</v>
      </c>
      <c r="C77" s="3"/>
      <c r="D77" s="3"/>
    </row>
    <row r="78" spans="2:5" ht="20.100000000000001" customHeight="1">
      <c r="B78" s="3" t="s">
        <v>6</v>
      </c>
      <c r="C78" s="3"/>
      <c r="D78" s="3"/>
    </row>
    <row r="80" spans="2:5" ht="20.100000000000001" customHeight="1">
      <c r="B80" s="30" t="s">
        <v>48</v>
      </c>
      <c r="C80" s="30"/>
      <c r="D80" s="30"/>
      <c r="E80" s="30"/>
    </row>
    <row r="82" spans="2:8" ht="20.100000000000001" customHeight="1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>
      <c r="B90" s="24" t="s">
        <v>49</v>
      </c>
      <c r="C90" s="24"/>
      <c r="D90" s="15"/>
    </row>
    <row r="92" spans="2:8" ht="20.100000000000001" customHeight="1">
      <c r="B92" s="5" t="s">
        <v>50</v>
      </c>
      <c r="C92" s="5" t="s">
        <v>20</v>
      </c>
    </row>
    <row r="93" spans="2:8" ht="20.100000000000001" customHeight="1">
      <c r="B93" s="3" t="s">
        <v>51</v>
      </c>
      <c r="C93" s="7">
        <v>500000</v>
      </c>
    </row>
    <row r="94" spans="2:8" ht="20.100000000000001" customHeight="1">
      <c r="B94" s="3" t="s">
        <v>52</v>
      </c>
      <c r="C94" s="7">
        <v>350000</v>
      </c>
    </row>
    <row r="95" spans="2:8" ht="20.100000000000001" customHeight="1">
      <c r="B95" s="3" t="s">
        <v>53</v>
      </c>
      <c r="C95" s="7">
        <v>450000</v>
      </c>
      <c r="H95" s="18"/>
    </row>
    <row r="96" spans="2:8" ht="20.100000000000001" customHeight="1">
      <c r="B96" s="3" t="s">
        <v>53</v>
      </c>
      <c r="C96" s="7">
        <v>398000</v>
      </c>
      <c r="H96" s="17"/>
    </row>
    <row r="97" spans="2:8" ht="20.100000000000001" customHeight="1">
      <c r="B97" s="3" t="s">
        <v>51</v>
      </c>
      <c r="C97" s="7">
        <v>458000</v>
      </c>
      <c r="H97" s="17"/>
    </row>
    <row r="98" spans="2:8" ht="20.100000000000001" customHeight="1">
      <c r="B98" s="3" t="s">
        <v>54</v>
      </c>
      <c r="C98" s="7">
        <v>300000</v>
      </c>
      <c r="H98" s="17"/>
    </row>
    <row r="99" spans="2:8" ht="20.100000000000001" customHeight="1">
      <c r="H99" s="17"/>
    </row>
    <row r="100" spans="2:8" ht="20.100000000000001" customHeight="1">
      <c r="B100" s="5" t="s">
        <v>50</v>
      </c>
      <c r="C100" s="5" t="s">
        <v>20</v>
      </c>
      <c r="H100" s="17"/>
    </row>
    <row r="101" spans="2:8" ht="20.100000000000001" customHeight="1">
      <c r="B101" s="3" t="s">
        <v>51</v>
      </c>
      <c r="C101" s="11">
        <f>SUMIF(B93:B98,B101,C93:C98)</f>
        <v>958000</v>
      </c>
      <c r="H101" s="17"/>
    </row>
    <row r="103" spans="2:8" ht="20.100000000000001" customHeight="1">
      <c r="B103" s="29" t="s">
        <v>55</v>
      </c>
      <c r="C103" s="29"/>
    </row>
    <row r="105" spans="2:8" ht="20.100000000000001" customHeight="1">
      <c r="B105" s="5" t="s">
        <v>50</v>
      </c>
      <c r="C105" s="5" t="s">
        <v>20</v>
      </c>
    </row>
    <row r="106" spans="2:8" ht="20.100000000000001" customHeight="1">
      <c r="B106" s="3" t="s">
        <v>51</v>
      </c>
      <c r="C106" s="7">
        <v>500000</v>
      </c>
    </row>
    <row r="107" spans="2:8" ht="20.100000000000001" customHeight="1">
      <c r="B107" s="3" t="s">
        <v>52</v>
      </c>
      <c r="C107" s="7">
        <v>350000</v>
      </c>
    </row>
    <row r="108" spans="2:8" ht="20.100000000000001" customHeight="1">
      <c r="B108" s="3" t="s">
        <v>53</v>
      </c>
      <c r="C108" s="7">
        <v>450000</v>
      </c>
    </row>
    <row r="109" spans="2:8" ht="20.100000000000001" customHeight="1">
      <c r="B109" s="3" t="s">
        <v>53</v>
      </c>
      <c r="C109" s="7">
        <v>398000</v>
      </c>
    </row>
    <row r="110" spans="2:8" ht="20.100000000000001" customHeight="1">
      <c r="B110" s="3" t="s">
        <v>51</v>
      </c>
      <c r="C110" s="7">
        <v>458000</v>
      </c>
    </row>
    <row r="111" spans="2:8" ht="20.100000000000001" customHeight="1">
      <c r="B111" s="3" t="s">
        <v>54</v>
      </c>
      <c r="C111" s="7">
        <v>300000</v>
      </c>
    </row>
    <row r="113" spans="2:5" ht="20.100000000000001" customHeight="1">
      <c r="B113" s="24" t="s">
        <v>64</v>
      </c>
      <c r="C113" s="24"/>
      <c r="D113" s="24"/>
      <c r="E113" s="24"/>
    </row>
    <row r="115" spans="2:5" ht="20.100000000000001" customHeight="1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conditionalFormatting sqref="D57:D62">
    <cfRule type="dataBar" priority="3">
      <dataBar>
        <cfvo type="min" val="0"/>
        <cfvo type="max" val="0"/>
        <color rgb="FFFFB628"/>
      </dataBar>
    </cfRule>
    <cfRule type="dataBar" priority="1">
      <dataBar showValue="0">
        <cfvo type="min" val="0"/>
        <cfvo type="max" val="0"/>
        <color rgb="FFFFB628"/>
      </dataBar>
    </cfRule>
  </conditionalFormatting>
  <dataValidations xWindow="331" yWindow="442"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>
      <formula1>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21"/>
  <sheetViews>
    <sheetView showGridLines="0" topLeftCell="A102" workbookViewId="0">
      <selection activeCell="C106" sqref="C106:C111"/>
    </sheetView>
  </sheetViews>
  <sheetFormatPr defaultRowHeight="20.100000000000001" customHeight="1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>
      <c r="B2" s="25" t="s">
        <v>65</v>
      </c>
      <c r="C2" s="25"/>
      <c r="D2" s="25"/>
      <c r="E2" s="25"/>
      <c r="F2" s="25"/>
      <c r="G2" s="25"/>
    </row>
    <row r="3" spans="2:10" ht="20.100000000000001" customHeight="1" thickTop="1"/>
    <row r="4" spans="2:10" ht="20.100000000000001" customHeight="1">
      <c r="B4" s="20" t="s">
        <v>59</v>
      </c>
      <c r="C4" s="21"/>
      <c r="D4" s="21"/>
      <c r="E4" s="21"/>
      <c r="F4" s="21"/>
      <c r="G4" s="22"/>
    </row>
    <row r="6" spans="2:10" ht="20.100000000000001" customHeight="1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>
      <c r="B13" s="6"/>
      <c r="C13" s="8"/>
      <c r="D13" s="6"/>
      <c r="E13" s="6"/>
      <c r="F13" s="6"/>
      <c r="G13" s="6"/>
      <c r="J13" s="2"/>
    </row>
    <row r="14" spans="2:10" ht="20.100000000000001" customHeight="1">
      <c r="B14" s="26" t="s">
        <v>57</v>
      </c>
      <c r="C14" s="27"/>
      <c r="D14" s="27"/>
      <c r="E14" s="27"/>
      <c r="F14" s="27"/>
      <c r="G14" s="28"/>
      <c r="J14" s="2"/>
    </row>
    <row r="15" spans="2:10" ht="20.100000000000001" customHeight="1">
      <c r="I15" s="17"/>
      <c r="J15" s="2"/>
    </row>
    <row r="16" spans="2:10" ht="20.100000000000001" customHeight="1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>
      <c r="B24" s="20" t="s">
        <v>58</v>
      </c>
      <c r="C24" s="21"/>
      <c r="D24" s="21"/>
      <c r="E24" s="21"/>
      <c r="F24" s="21"/>
      <c r="G24" s="22"/>
    </row>
    <row r="26" spans="2:9" ht="20.100000000000001" customHeight="1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>
      <c r="B34" s="24" t="s">
        <v>36</v>
      </c>
      <c r="C34" s="24"/>
      <c r="D34" s="24"/>
      <c r="E34" s="24"/>
      <c r="F34" s="24"/>
      <c r="G34" s="15"/>
    </row>
    <row r="36" spans="2:7" ht="20.100000000000001" customHeight="1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>
      <c r="B44" s="23" t="s">
        <v>28</v>
      </c>
      <c r="C44" s="23"/>
      <c r="D44" s="23"/>
      <c r="E44" s="15"/>
      <c r="F44" s="15"/>
      <c r="G44" s="15"/>
    </row>
    <row r="46" spans="2:7" ht="20.100000000000001" customHeight="1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>
      <c r="B54" s="24" t="s">
        <v>27</v>
      </c>
      <c r="C54" s="24"/>
      <c r="D54" s="24"/>
      <c r="E54" s="15"/>
      <c r="F54" s="15"/>
      <c r="G54" s="15"/>
    </row>
    <row r="56" spans="2:7" ht="20.100000000000001" customHeight="1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>
      <c r="B64" s="23" t="s">
        <v>56</v>
      </c>
      <c r="C64" s="23"/>
      <c r="D64" s="23"/>
    </row>
    <row r="66" spans="2:5" ht="20.100000000000001" customHeight="1">
      <c r="B66" s="5" t="s">
        <v>0</v>
      </c>
      <c r="C66" s="5" t="s">
        <v>38</v>
      </c>
      <c r="D66" s="5" t="s">
        <v>37</v>
      </c>
    </row>
    <row r="67" spans="2:5" ht="20.100000000000001" customHeight="1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>
      <c r="B72" s="3" t="s">
        <v>40</v>
      </c>
      <c r="C72" s="4"/>
      <c r="D72" s="3"/>
    </row>
    <row r="73" spans="2:5" ht="20.100000000000001" customHeight="1">
      <c r="B73" s="3" t="s">
        <v>39</v>
      </c>
      <c r="C73" s="3"/>
      <c r="D73" s="3"/>
    </row>
    <row r="74" spans="2:5" ht="20.100000000000001" customHeight="1">
      <c r="B74" s="3" t="s">
        <v>40</v>
      </c>
      <c r="C74" s="3"/>
      <c r="D74" s="3"/>
    </row>
    <row r="75" spans="2:5" ht="20.100000000000001" customHeight="1">
      <c r="B75" s="3" t="s">
        <v>6</v>
      </c>
      <c r="C75" s="3"/>
      <c r="D75" s="3"/>
    </row>
    <row r="76" spans="2:5" ht="20.100000000000001" customHeight="1">
      <c r="B76" s="3" t="s">
        <v>4</v>
      </c>
      <c r="C76" s="3"/>
      <c r="D76" s="3"/>
    </row>
    <row r="77" spans="2:5" ht="20.100000000000001" customHeight="1">
      <c r="B77" s="3" t="s">
        <v>39</v>
      </c>
      <c r="C77" s="3"/>
      <c r="D77" s="3"/>
    </row>
    <row r="78" spans="2:5" ht="20.100000000000001" customHeight="1">
      <c r="B78" s="3" t="s">
        <v>6</v>
      </c>
      <c r="C78" s="3"/>
      <c r="D78" s="3"/>
    </row>
    <row r="80" spans="2:5" ht="20.100000000000001" customHeight="1">
      <c r="B80" s="30" t="s">
        <v>48</v>
      </c>
      <c r="C80" s="30"/>
      <c r="D80" s="30"/>
      <c r="E80" s="30"/>
    </row>
    <row r="82" spans="2:8" ht="20.100000000000001" customHeight="1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>
      <c r="B90" s="24" t="s">
        <v>49</v>
      </c>
      <c r="C90" s="24"/>
      <c r="D90" s="15"/>
    </row>
    <row r="92" spans="2:8" ht="20.100000000000001" customHeight="1">
      <c r="B92" s="5" t="s">
        <v>50</v>
      </c>
      <c r="C92" s="5" t="s">
        <v>20</v>
      </c>
    </row>
    <row r="93" spans="2:8" ht="20.100000000000001" customHeight="1">
      <c r="B93" s="3" t="s">
        <v>51</v>
      </c>
      <c r="C93" s="7">
        <v>500000</v>
      </c>
    </row>
    <row r="94" spans="2:8" ht="20.100000000000001" customHeight="1">
      <c r="B94" s="3" t="s">
        <v>52</v>
      </c>
      <c r="C94" s="7">
        <v>350000</v>
      </c>
    </row>
    <row r="95" spans="2:8" ht="20.100000000000001" customHeight="1">
      <c r="B95" s="3" t="s">
        <v>53</v>
      </c>
      <c r="C95" s="7">
        <v>450000</v>
      </c>
      <c r="H95" s="18"/>
    </row>
    <row r="96" spans="2:8" ht="20.100000000000001" customHeight="1">
      <c r="B96" s="3" t="s">
        <v>53</v>
      </c>
      <c r="C96" s="7">
        <v>398000</v>
      </c>
      <c r="H96" s="17"/>
    </row>
    <row r="97" spans="2:8" ht="20.100000000000001" customHeight="1">
      <c r="B97" s="3" t="s">
        <v>51</v>
      </c>
      <c r="C97" s="7">
        <v>458000</v>
      </c>
      <c r="H97" s="17"/>
    </row>
    <row r="98" spans="2:8" ht="20.100000000000001" customHeight="1">
      <c r="B98" s="3" t="s">
        <v>54</v>
      </c>
      <c r="C98" s="7">
        <v>300000</v>
      </c>
      <c r="H98" s="17"/>
    </row>
    <row r="99" spans="2:8" ht="20.100000000000001" customHeight="1">
      <c r="H99" s="17"/>
    </row>
    <row r="100" spans="2:8" ht="20.100000000000001" customHeight="1">
      <c r="B100" s="5" t="s">
        <v>50</v>
      </c>
      <c r="C100" s="5" t="s">
        <v>20</v>
      </c>
      <c r="H100" s="17"/>
    </row>
    <row r="101" spans="2:8" ht="20.100000000000001" customHeight="1">
      <c r="B101" s="3" t="s">
        <v>51</v>
      </c>
      <c r="C101" s="11">
        <f>SUMIF(B93:B98,B101,C93:C98)</f>
        <v>958000</v>
      </c>
      <c r="H101" s="17"/>
    </row>
    <row r="103" spans="2:8" ht="20.100000000000001" customHeight="1">
      <c r="B103" s="29" t="s">
        <v>55</v>
      </c>
      <c r="C103" s="29"/>
    </row>
    <row r="105" spans="2:8" ht="20.100000000000001" customHeight="1">
      <c r="B105" s="5" t="s">
        <v>50</v>
      </c>
      <c r="C105" s="5" t="s">
        <v>20</v>
      </c>
    </row>
    <row r="106" spans="2:8" ht="20.100000000000001" customHeight="1">
      <c r="B106" s="3" t="s">
        <v>51</v>
      </c>
      <c r="C106" s="7">
        <v>500000</v>
      </c>
    </row>
    <row r="107" spans="2:8" ht="20.100000000000001" customHeight="1">
      <c r="B107" s="3" t="s">
        <v>52</v>
      </c>
      <c r="C107" s="7">
        <v>350000</v>
      </c>
    </row>
    <row r="108" spans="2:8" ht="20.100000000000001" customHeight="1">
      <c r="B108" s="3" t="s">
        <v>53</v>
      </c>
      <c r="C108" s="7">
        <v>450000</v>
      </c>
    </row>
    <row r="109" spans="2:8" ht="20.100000000000001" customHeight="1">
      <c r="B109" s="3" t="s">
        <v>53</v>
      </c>
      <c r="C109" s="7">
        <v>398000</v>
      </c>
    </row>
    <row r="110" spans="2:8" ht="20.100000000000001" customHeight="1">
      <c r="B110" s="3" t="s">
        <v>51</v>
      </c>
      <c r="C110" s="7">
        <v>458000</v>
      </c>
    </row>
    <row r="111" spans="2:8" ht="20.100000000000001" customHeight="1">
      <c r="B111" s="3" t="s">
        <v>54</v>
      </c>
      <c r="C111" s="7">
        <v>300000</v>
      </c>
    </row>
    <row r="113" spans="2:5" ht="20.100000000000001" customHeight="1">
      <c r="B113" s="24" t="s">
        <v>64</v>
      </c>
      <c r="C113" s="24"/>
      <c r="D113" s="24"/>
      <c r="E113" s="24"/>
    </row>
    <row r="115" spans="2:5" ht="20.100000000000001" customHeight="1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DELL</cp:lastModifiedBy>
  <dcterms:created xsi:type="dcterms:W3CDTF">2015-06-05T18:17:20Z</dcterms:created>
  <dcterms:modified xsi:type="dcterms:W3CDTF">2024-02-03T02:37:48Z</dcterms:modified>
</cp:coreProperties>
</file>