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12" i="1"/>
  <c r="S3913"/>
  <c r="S3914"/>
  <c r="S3915"/>
  <c r="S3916"/>
  <c r="S3917"/>
  <c r="S3918"/>
  <c r="S3919"/>
  <c r="S3920"/>
  <c r="S3921"/>
  <c r="S3922"/>
  <c r="S3923"/>
  <c r="S3924"/>
  <c r="S3925"/>
  <c r="S3926"/>
  <c r="S3927"/>
  <c r="S3928"/>
  <c r="S3929"/>
  <c r="S3930"/>
  <c r="S3931"/>
  <c r="S3932"/>
  <c r="S3933"/>
  <c r="S3934"/>
  <c r="S3935"/>
  <c r="S3936"/>
  <c r="S3937"/>
  <c r="S3938"/>
  <c r="S3939"/>
  <c r="S3940"/>
  <c r="S3941"/>
  <c r="S3942"/>
  <c r="S3943"/>
  <c r="S3944"/>
  <c r="S3945"/>
  <c r="S3946"/>
  <c r="S3947"/>
  <c r="S3948"/>
  <c r="S3949"/>
  <c r="S3950"/>
  <c r="S3951"/>
  <c r="S3952"/>
  <c r="S3953"/>
  <c r="S3954"/>
  <c r="S3955"/>
  <c r="S3956"/>
  <c r="S3957"/>
  <c r="S3958"/>
  <c r="S3959"/>
  <c r="S3960"/>
  <c r="S3961"/>
  <c r="S3962"/>
  <c r="S3963"/>
  <c r="S3964"/>
  <c r="S3965"/>
  <c r="S3966"/>
  <c r="S3967"/>
  <c r="S3968"/>
  <c r="S3969"/>
  <c r="S3970"/>
  <c r="S3971"/>
  <c r="S3972"/>
  <c r="S3973"/>
  <c r="S3974"/>
  <c r="S3975"/>
  <c r="S3976"/>
  <c r="S3977"/>
  <c r="S3978"/>
  <c r="S3979"/>
  <c r="S3980"/>
  <c r="S3981"/>
  <c r="S3982"/>
  <c r="S3983"/>
  <c r="S3984"/>
  <c r="S3985"/>
  <c r="S3986"/>
  <c r="S3987"/>
  <c r="S3988"/>
  <c r="S3989"/>
  <c r="S3990"/>
  <c r="S3991"/>
  <c r="S3992"/>
  <c r="S3993"/>
  <c r="S3994"/>
  <c r="S3995"/>
  <c r="S3996"/>
  <c r="S3997"/>
  <c r="S3998"/>
  <c r="S3999"/>
  <c r="S4000"/>
  <c r="S4001"/>
  <c r="S4002"/>
  <c r="S4003"/>
  <c r="S4004"/>
  <c r="S4005"/>
  <c r="S4006"/>
  <c r="S4007"/>
  <c r="S4008"/>
  <c r="S4009"/>
  <c r="S4010"/>
  <c r="S4011"/>
  <c r="S4012"/>
  <c r="S4013"/>
  <c r="S4014"/>
  <c r="S4015"/>
  <c r="S4016"/>
  <c r="S4017"/>
  <c r="S4018"/>
  <c r="S4019"/>
  <c r="S4020"/>
  <c r="S4021"/>
  <c r="S4022"/>
  <c r="S4023"/>
  <c r="S4024"/>
  <c r="S4025"/>
  <c r="S4026"/>
  <c r="S4027"/>
  <c r="S4028"/>
  <c r="S4029"/>
  <c r="S4030"/>
  <c r="S4031"/>
  <c r="S4032"/>
  <c r="S4033"/>
  <c r="S4034"/>
  <c r="S4035"/>
  <c r="S4036"/>
  <c r="S4037"/>
  <c r="S4038"/>
  <c r="S4039"/>
  <c r="S4040"/>
  <c r="S4041"/>
  <c r="S4042"/>
  <c r="S4043"/>
  <c r="S4044"/>
  <c r="S4045"/>
  <c r="S4046"/>
  <c r="S4047"/>
  <c r="S4048"/>
  <c r="S4049"/>
  <c r="S4050"/>
  <c r="S4051"/>
  <c r="S4052"/>
  <c r="S4053"/>
  <c r="S4054"/>
  <c r="S4055"/>
  <c r="S4056"/>
  <c r="S4057"/>
  <c r="S4058"/>
  <c r="S4059"/>
  <c r="S4060"/>
  <c r="S4061"/>
  <c r="S4062"/>
  <c r="S4063"/>
  <c r="S4064"/>
  <c r="S4065"/>
  <c r="S4066"/>
  <c r="S4067"/>
  <c r="S4068"/>
  <c r="S4069"/>
  <c r="S4070"/>
  <c r="S4071"/>
  <c r="S4072"/>
  <c r="S4073"/>
  <c r="S4074"/>
  <c r="S4075"/>
  <c r="S4076"/>
  <c r="S4077"/>
  <c r="S4078"/>
  <c r="S4079"/>
  <c r="S4080"/>
  <c r="S4081"/>
  <c r="S4082"/>
  <c r="S4083"/>
  <c r="S4084"/>
  <c r="S4085"/>
  <c r="S4086"/>
  <c r="S4087"/>
  <c r="S4088"/>
  <c r="S4089"/>
  <c r="S4090"/>
  <c r="S4091"/>
  <c r="S4092"/>
  <c r="S4093"/>
  <c r="S4094"/>
  <c r="S4095"/>
  <c r="S4096"/>
  <c r="S4097"/>
  <c r="S4098"/>
  <c r="S4099"/>
  <c r="S4100"/>
  <c r="S4101"/>
  <c r="S4102"/>
  <c r="S4103"/>
  <c r="S4104"/>
  <c r="S4105"/>
  <c r="S4106"/>
  <c r="S4107"/>
  <c r="S4108"/>
  <c r="S4109"/>
  <c r="S4110"/>
  <c r="S4111"/>
  <c r="S4112"/>
  <c r="S4113"/>
  <c r="S4114"/>
  <c r="S4115"/>
  <c r="S4116"/>
  <c r="S4117"/>
  <c r="S4118"/>
  <c r="S4119"/>
  <c r="S4120"/>
  <c r="S4121"/>
  <c r="S4122"/>
  <c r="S4123"/>
  <c r="S4124"/>
  <c r="S4125"/>
  <c r="S4126"/>
  <c r="S4127"/>
  <c r="S4128"/>
  <c r="S4129"/>
  <c r="S4130"/>
  <c r="S4131"/>
  <c r="S4132"/>
  <c r="S4133"/>
  <c r="S4134"/>
  <c r="S4135"/>
  <c r="S4136"/>
  <c r="S4137"/>
  <c r="S4138"/>
  <c r="S4139"/>
  <c r="S4140"/>
  <c r="S4141"/>
  <c r="S4142"/>
  <c r="S4143"/>
  <c r="S4144"/>
  <c r="S4145"/>
  <c r="S4146"/>
  <c r="S4147"/>
  <c r="S4148"/>
  <c r="S4149"/>
  <c r="S4150"/>
  <c r="S4151"/>
  <c r="S4152"/>
  <c r="S4153"/>
  <c r="S4154"/>
  <c r="S4155"/>
  <c r="S4156"/>
  <c r="S4157"/>
  <c r="S4158"/>
  <c r="S4159"/>
  <c r="S4160"/>
  <c r="S4161"/>
  <c r="S4162"/>
  <c r="S4163"/>
  <c r="S4164"/>
  <c r="S4165"/>
  <c r="S4166"/>
  <c r="S4167"/>
  <c r="S4168"/>
  <c r="S4169"/>
  <c r="S4170"/>
  <c r="S4171"/>
  <c r="S4172"/>
  <c r="S4173"/>
  <c r="S4174"/>
  <c r="S4175"/>
  <c r="S4176"/>
  <c r="S4177"/>
  <c r="S4178"/>
  <c r="S4179"/>
  <c r="S4180"/>
  <c r="S4181"/>
  <c r="S4182"/>
  <c r="S4183"/>
  <c r="S4184"/>
  <c r="S4185"/>
  <c r="S4186"/>
  <c r="S4187"/>
  <c r="S4188"/>
  <c r="S4189"/>
  <c r="S4190"/>
  <c r="S4191"/>
  <c r="S4192"/>
  <c r="S4193"/>
  <c r="S4194"/>
  <c r="S4195"/>
  <c r="S4196"/>
  <c r="S4197"/>
  <c r="S4198"/>
  <c r="S4199"/>
  <c r="S4200"/>
  <c r="S4201"/>
  <c r="S4202"/>
  <c r="S4203"/>
  <c r="S4204"/>
  <c r="S4205"/>
  <c r="S4206"/>
  <c r="S4207"/>
  <c r="S4208"/>
  <c r="S4209"/>
  <c r="S4210"/>
  <c r="S4211"/>
  <c r="S4212"/>
  <c r="S4213"/>
  <c r="S4214"/>
  <c r="S4215"/>
  <c r="S4216"/>
  <c r="S4217"/>
  <c r="S4218"/>
  <c r="S4219"/>
  <c r="S4220"/>
  <c r="S4221"/>
  <c r="S4222"/>
  <c r="S4223"/>
  <c r="S4224"/>
  <c r="S4225"/>
  <c r="S4226"/>
  <c r="S4227"/>
  <c r="S4228"/>
  <c r="S4229"/>
  <c r="S4230"/>
  <c r="S4231"/>
  <c r="S4232"/>
  <c r="S4233"/>
  <c r="S4234"/>
  <c r="S4235"/>
  <c r="S4236"/>
  <c r="S4237"/>
  <c r="S4238"/>
  <c r="S4239"/>
  <c r="S4240"/>
  <c r="S4241"/>
  <c r="S4242"/>
  <c r="S4243"/>
  <c r="S4244"/>
  <c r="S4245"/>
  <c r="S4246"/>
  <c r="S4247"/>
  <c r="S4248"/>
  <c r="S4249"/>
  <c r="S4250"/>
  <c r="S4251"/>
  <c r="S4252"/>
  <c r="S4253"/>
  <c r="S4254"/>
  <c r="S4255"/>
  <c r="S4256"/>
  <c r="S4257"/>
  <c r="S4258"/>
  <c r="S4259"/>
  <c r="S4260"/>
  <c r="S4261"/>
  <c r="S4262"/>
  <c r="S4263"/>
  <c r="S4264"/>
  <c r="S4265"/>
  <c r="S4266"/>
  <c r="S4267"/>
  <c r="S4268"/>
  <c r="S4269"/>
  <c r="S4270"/>
  <c r="S4271"/>
  <c r="S4272"/>
  <c r="S4273"/>
  <c r="S4274"/>
  <c r="S4275"/>
  <c r="S4276"/>
  <c r="S4277"/>
  <c r="S4278"/>
  <c r="S4279"/>
  <c r="S4280"/>
  <c r="S4281"/>
  <c r="S4282"/>
  <c r="S4283"/>
  <c r="S4284"/>
  <c r="S4285"/>
  <c r="S4286"/>
  <c r="S4287"/>
  <c r="S4288"/>
  <c r="S4289"/>
  <c r="S4290"/>
  <c r="S4291"/>
  <c r="S4292"/>
  <c r="S4293"/>
  <c r="S4294"/>
  <c r="S4295"/>
  <c r="S4296"/>
  <c r="S4297"/>
  <c r="S4298"/>
  <c r="S4299"/>
  <c r="S4300"/>
  <c r="S4301"/>
  <c r="S4302"/>
  <c r="S4303"/>
  <c r="S4304"/>
  <c r="S4305"/>
  <c r="S4306"/>
  <c r="S4307"/>
  <c r="S4308"/>
  <c r="S4309"/>
  <c r="S4310"/>
  <c r="S4311"/>
  <c r="S4312"/>
  <c r="S4313"/>
  <c r="S4314"/>
  <c r="S4315"/>
  <c r="S4316"/>
  <c r="S4317"/>
  <c r="S4318"/>
  <c r="S4319"/>
  <c r="S4320"/>
  <c r="S4321"/>
  <c r="S4322"/>
  <c r="S4323"/>
  <c r="S4324"/>
  <c r="S4325"/>
  <c r="S4326"/>
  <c r="S4327"/>
  <c r="S4328"/>
  <c r="S4329"/>
  <c r="S4330"/>
  <c r="S4331"/>
  <c r="S4332"/>
  <c r="S4333"/>
  <c r="S4334"/>
  <c r="S4335"/>
  <c r="S4336"/>
  <c r="S4337"/>
  <c r="S4338"/>
  <c r="S4339"/>
  <c r="S4340"/>
  <c r="S4341"/>
  <c r="S4342"/>
  <c r="S4343"/>
  <c r="S4344"/>
  <c r="S4345"/>
  <c r="S4346"/>
  <c r="S4347"/>
  <c r="S4348"/>
  <c r="S4349"/>
  <c r="S4350"/>
  <c r="S4351"/>
  <c r="S4352"/>
  <c r="S4353"/>
  <c r="S4354"/>
  <c r="S4355"/>
  <c r="S4356"/>
  <c r="S4357"/>
  <c r="S4358"/>
  <c r="S4359"/>
  <c r="S4360"/>
  <c r="S4361"/>
  <c r="S4362"/>
  <c r="S4363"/>
  <c r="S4364"/>
  <c r="S4365"/>
  <c r="S4366"/>
  <c r="S4367"/>
  <c r="S4368"/>
  <c r="S4369"/>
  <c r="S4370"/>
  <c r="S4371"/>
  <c r="S4372"/>
  <c r="S4373"/>
  <c r="S4374"/>
  <c r="S4375"/>
  <c r="S4376"/>
  <c r="S4377"/>
  <c r="S4378"/>
  <c r="S4379"/>
  <c r="S4380"/>
  <c r="S4381"/>
  <c r="S4382"/>
  <c r="S4383"/>
  <c r="S4384"/>
  <c r="S4385"/>
  <c r="S4386"/>
  <c r="S4387"/>
  <c r="S4388"/>
  <c r="S4389"/>
  <c r="S4390"/>
  <c r="S4391"/>
  <c r="S4392"/>
  <c r="S4393"/>
  <c r="S4394"/>
  <c r="S4395"/>
  <c r="S4396"/>
  <c r="S4397"/>
  <c r="S4398"/>
  <c r="S4399"/>
  <c r="S4400"/>
  <c r="S4401"/>
  <c r="S4402"/>
  <c r="S4403"/>
  <c r="S4404"/>
  <c r="S4405"/>
  <c r="S4406"/>
  <c r="S4407"/>
  <c r="S4408"/>
  <c r="S4409"/>
  <c r="S4410"/>
  <c r="S4411"/>
  <c r="S4412"/>
  <c r="S4413"/>
  <c r="S4414"/>
  <c r="S4415"/>
  <c r="S4416"/>
  <c r="S4417"/>
  <c r="S4418"/>
  <c r="S4419"/>
  <c r="S4420"/>
  <c r="S4421"/>
  <c r="S4422"/>
  <c r="S4423"/>
  <c r="S4424"/>
  <c r="S4425"/>
  <c r="S4426"/>
  <c r="S4427"/>
  <c r="S4428"/>
  <c r="S4429"/>
  <c r="S4430"/>
  <c r="S4431"/>
  <c r="S4432"/>
  <c r="S4433"/>
  <c r="S4434"/>
  <c r="S4435"/>
  <c r="S4436"/>
  <c r="S4437"/>
  <c r="S4438"/>
  <c r="S4439"/>
  <c r="S4440"/>
  <c r="S4441"/>
  <c r="S4442"/>
  <c r="S4443"/>
  <c r="S4444"/>
  <c r="S4445"/>
  <c r="S4446"/>
  <c r="S4447"/>
  <c r="S4448"/>
  <c r="S4449"/>
  <c r="S4450"/>
  <c r="S4451"/>
  <c r="S4452"/>
  <c r="S4453"/>
  <c r="S4454"/>
  <c r="S4455"/>
  <c r="S4456"/>
  <c r="S4457"/>
  <c r="S4458"/>
  <c r="S4459"/>
  <c r="S4460"/>
  <c r="S4461"/>
  <c r="S4462"/>
  <c r="S4463"/>
  <c r="S4464"/>
  <c r="S4465"/>
  <c r="S4466"/>
  <c r="S4467"/>
  <c r="S4468"/>
  <c r="S4469"/>
  <c r="S4470"/>
  <c r="S4471"/>
  <c r="S4472"/>
  <c r="S4473"/>
  <c r="S4474"/>
  <c r="S4475"/>
  <c r="S4476"/>
  <c r="S4477"/>
  <c r="S4478"/>
  <c r="S4479"/>
  <c r="S4480"/>
  <c r="S4481"/>
  <c r="S4482"/>
  <c r="S4483"/>
  <c r="S4484"/>
  <c r="S4485"/>
  <c r="S4486"/>
  <c r="S4487"/>
  <c r="S4488"/>
  <c r="S4489"/>
  <c r="S4490"/>
  <c r="S4491"/>
  <c r="S4492"/>
  <c r="S4493"/>
  <c r="S4494"/>
  <c r="S4495"/>
  <c r="S4496"/>
  <c r="S4497"/>
  <c r="S4498"/>
  <c r="S4499"/>
  <c r="S4500"/>
  <c r="S4501"/>
  <c r="S4502"/>
  <c r="S4503"/>
  <c r="S4504"/>
  <c r="S4505"/>
  <c r="S4506"/>
  <c r="S4507"/>
  <c r="S4508"/>
  <c r="S4509"/>
  <c r="S4510"/>
  <c r="S4511"/>
  <c r="S4512"/>
  <c r="S4513"/>
  <c r="S4514"/>
  <c r="S4515"/>
  <c r="S4516"/>
  <c r="S4517"/>
  <c r="S4518"/>
  <c r="S4519"/>
  <c r="S4520"/>
  <c r="S4521"/>
  <c r="S4522"/>
  <c r="S4523"/>
  <c r="S4524"/>
  <c r="S4525"/>
  <c r="S4526"/>
  <c r="S4527"/>
  <c r="S4528"/>
  <c r="S4529"/>
  <c r="S4530"/>
  <c r="S4531"/>
  <c r="S4532"/>
  <c r="S4533"/>
  <c r="S4534"/>
  <c r="S4535"/>
  <c r="S4536"/>
  <c r="S4537"/>
  <c r="S4538"/>
  <c r="S4539"/>
  <c r="S4540"/>
  <c r="S4541"/>
  <c r="S4542"/>
  <c r="S4543"/>
  <c r="S4544"/>
  <c r="S4545"/>
  <c r="S4546"/>
  <c r="S4547"/>
  <c r="S4548"/>
  <c r="S4549"/>
  <c r="S4550"/>
  <c r="S4551"/>
  <c r="S4552"/>
  <c r="S4553"/>
  <c r="S4554"/>
  <c r="S4555"/>
  <c r="S4556"/>
  <c r="S4557"/>
  <c r="S4558"/>
  <c r="S4559"/>
  <c r="S4560"/>
  <c r="S4561"/>
  <c r="S4562"/>
  <c r="S4563"/>
  <c r="S4564"/>
  <c r="S4565"/>
  <c r="S4566"/>
  <c r="S4567"/>
  <c r="S4568"/>
  <c r="S4569"/>
  <c r="S4570"/>
  <c r="S4571"/>
  <c r="S4572"/>
  <c r="S4573"/>
  <c r="S4574"/>
  <c r="S4575"/>
  <c r="S4576"/>
  <c r="S4577"/>
  <c r="S4578"/>
  <c r="S4579"/>
  <c r="S4580"/>
  <c r="S4581"/>
  <c r="S4582"/>
  <c r="S4583"/>
  <c r="S4584"/>
  <c r="S4585"/>
  <c r="S4586"/>
  <c r="S4587"/>
  <c r="S4588"/>
  <c r="S4589"/>
  <c r="S4590"/>
  <c r="S4591"/>
  <c r="S4592"/>
  <c r="S4593"/>
  <c r="S4594"/>
  <c r="S4595"/>
  <c r="S4596"/>
  <c r="S4597"/>
  <c r="S4598"/>
  <c r="S4599"/>
  <c r="S4600"/>
  <c r="S4601"/>
  <c r="S4602"/>
  <c r="S4603"/>
  <c r="S4604"/>
  <c r="S4605"/>
  <c r="S4606"/>
  <c r="S4607"/>
  <c r="S4608"/>
  <c r="S4609"/>
  <c r="S4610"/>
  <c r="S4611"/>
  <c r="S4612"/>
  <c r="S4613"/>
  <c r="S4614"/>
  <c r="S4615"/>
  <c r="S4616"/>
  <c r="S4617"/>
  <c r="S4618"/>
  <c r="S4619"/>
  <c r="S4620"/>
  <c r="S4621"/>
  <c r="S4622"/>
  <c r="S4623"/>
  <c r="S4624"/>
  <c r="S4625"/>
  <c r="S4626"/>
  <c r="S4627"/>
  <c r="S4628"/>
  <c r="S4629"/>
  <c r="S4630"/>
  <c r="S4631"/>
  <c r="S4632"/>
  <c r="S4633"/>
  <c r="S4634"/>
  <c r="S4635"/>
  <c r="S4636"/>
  <c r="S4637"/>
  <c r="S4638"/>
  <c r="S4639"/>
  <c r="S4640"/>
  <c r="S4641"/>
  <c r="S4642"/>
  <c r="S4643"/>
  <c r="S4644"/>
  <c r="S4645"/>
  <c r="S4646"/>
  <c r="S4647"/>
  <c r="S4648"/>
  <c r="S4649"/>
  <c r="S4650"/>
  <c r="S4651"/>
  <c r="S4652"/>
  <c r="S4653"/>
  <c r="S4654"/>
  <c r="S4655"/>
  <c r="S4656"/>
  <c r="S4657"/>
  <c r="S4658"/>
  <c r="S4659"/>
  <c r="S4660"/>
  <c r="S4661"/>
  <c r="S4662"/>
  <c r="S4663"/>
  <c r="S4664"/>
  <c r="S4665"/>
  <c r="S4666"/>
  <c r="S4667"/>
  <c r="S4668"/>
  <c r="S4669"/>
  <c r="S4670"/>
  <c r="S4671"/>
  <c r="S4672"/>
  <c r="S4673"/>
  <c r="S4674"/>
  <c r="S4675"/>
  <c r="S4676"/>
  <c r="S4677"/>
  <c r="S4678"/>
  <c r="S4679"/>
  <c r="S4680"/>
  <c r="S4681"/>
  <c r="S4682"/>
  <c r="S4683"/>
  <c r="S4684"/>
  <c r="S4685"/>
  <c r="S4686"/>
  <c r="S4687"/>
  <c r="S4688"/>
  <c r="S4689"/>
  <c r="S4690"/>
  <c r="S4691"/>
  <c r="S4692"/>
  <c r="S4693"/>
  <c r="S4694"/>
  <c r="S4695"/>
  <c r="S4696"/>
  <c r="S4697"/>
  <c r="S4698"/>
  <c r="S4699"/>
  <c r="S4700"/>
  <c r="S4701"/>
  <c r="S4702"/>
  <c r="S4703"/>
  <c r="S4704"/>
  <c r="S4705"/>
  <c r="S4706"/>
  <c r="S4707"/>
  <c r="S4708"/>
  <c r="S4709"/>
  <c r="S4710"/>
  <c r="S4711"/>
  <c r="S4712"/>
  <c r="S4713"/>
  <c r="S4714"/>
  <c r="S4715"/>
  <c r="S4716"/>
  <c r="S4717"/>
  <c r="S4718"/>
  <c r="S4719"/>
  <c r="S4720"/>
  <c r="S4721"/>
  <c r="S4722"/>
  <c r="S4723"/>
  <c r="S4724"/>
  <c r="S4725"/>
  <c r="S4726"/>
  <c r="S4727"/>
  <c r="S4728"/>
  <c r="S4729"/>
  <c r="S4730"/>
  <c r="S4731"/>
  <c r="S4732"/>
  <c r="S4733"/>
  <c r="S4734"/>
  <c r="S4735"/>
  <c r="S4736"/>
  <c r="S4737"/>
  <c r="S4738"/>
  <c r="S4739"/>
  <c r="S4740"/>
  <c r="S4741"/>
  <c r="S4742"/>
  <c r="S4743"/>
  <c r="S4744"/>
  <c r="S4745"/>
  <c r="S4746"/>
  <c r="S4747"/>
  <c r="S4748"/>
  <c r="S4749"/>
  <c r="S4750"/>
  <c r="S4751"/>
  <c r="S4752"/>
  <c r="S4753"/>
  <c r="S4754"/>
  <c r="S4755"/>
  <c r="S4756"/>
  <c r="S4757"/>
  <c r="S4758"/>
  <c r="S4759"/>
  <c r="S4760"/>
  <c r="S4761"/>
  <c r="S4762"/>
  <c r="S4763"/>
  <c r="S4764"/>
  <c r="S4765"/>
  <c r="S4766"/>
  <c r="S4767"/>
  <c r="S4768"/>
  <c r="S4769"/>
  <c r="S4770"/>
  <c r="S4771"/>
  <c r="S4772"/>
  <c r="S4773"/>
  <c r="S4774"/>
  <c r="S4775"/>
  <c r="S4776"/>
  <c r="S4777"/>
  <c r="S4778"/>
  <c r="S4779"/>
  <c r="S4780"/>
  <c r="S4781"/>
  <c r="S4782"/>
  <c r="S4783"/>
  <c r="S4784"/>
  <c r="S4785"/>
  <c r="S4786"/>
  <c r="S4787"/>
  <c r="S4788"/>
  <c r="S4789"/>
  <c r="S4790"/>
  <c r="S4791"/>
  <c r="S4792"/>
  <c r="S4793"/>
  <c r="S4794"/>
  <c r="S4795"/>
  <c r="S4796"/>
  <c r="S4797"/>
  <c r="S4798"/>
  <c r="S4799"/>
  <c r="S4800"/>
  <c r="S4801"/>
  <c r="S4802"/>
  <c r="S4803"/>
  <c r="S4804"/>
  <c r="S4805"/>
  <c r="S4806"/>
  <c r="S4807"/>
  <c r="S4808"/>
  <c r="S4809"/>
  <c r="S4810"/>
  <c r="S4811"/>
  <c r="S4812"/>
  <c r="S4813"/>
  <c r="S4814"/>
  <c r="S4815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952"/>
  <c r="S953"/>
  <c r="S954"/>
  <c r="S955"/>
  <c r="S956"/>
  <c r="S957"/>
  <c r="S958"/>
  <c r="S959"/>
  <c r="S960"/>
  <c r="S961"/>
  <c r="S962"/>
  <c r="S963"/>
  <c r="S964"/>
  <c r="S965"/>
  <c r="S966"/>
  <c r="S967"/>
  <c r="S968"/>
  <c r="S969"/>
  <c r="S970"/>
  <c r="S971"/>
  <c r="S972"/>
  <c r="S973"/>
  <c r="S974"/>
  <c r="S975"/>
  <c r="S976"/>
  <c r="S977"/>
  <c r="S978"/>
  <c r="S979"/>
  <c r="S980"/>
  <c r="S981"/>
  <c r="S982"/>
  <c r="S983"/>
  <c r="S984"/>
  <c r="S985"/>
  <c r="S986"/>
  <c r="S987"/>
  <c r="S988"/>
  <c r="S989"/>
  <c r="S990"/>
  <c r="S991"/>
  <c r="S992"/>
  <c r="S993"/>
  <c r="S994"/>
  <c r="S995"/>
  <c r="S996"/>
  <c r="S997"/>
  <c r="S998"/>
  <c r="S999"/>
  <c r="S1000"/>
  <c r="S1001"/>
  <c r="S1002"/>
  <c r="S1003"/>
  <c r="S1004"/>
  <c r="S1005"/>
  <c r="S1006"/>
  <c r="S1007"/>
  <c r="S1008"/>
  <c r="S1009"/>
  <c r="S1010"/>
  <c r="S1011"/>
  <c r="S1012"/>
  <c r="S1013"/>
  <c r="S1014"/>
  <c r="S1015"/>
  <c r="S1016"/>
  <c r="S1017"/>
  <c r="S1018"/>
  <c r="S1019"/>
  <c r="S1020"/>
  <c r="S1021"/>
  <c r="S1022"/>
  <c r="S1023"/>
  <c r="S1024"/>
  <c r="S1025"/>
  <c r="S1026"/>
  <c r="S1027"/>
  <c r="S1028"/>
  <c r="S1029"/>
  <c r="S1030"/>
  <c r="S1031"/>
  <c r="S1032"/>
  <c r="S1033"/>
  <c r="S1034"/>
  <c r="S1035"/>
  <c r="S1036"/>
  <c r="S1037"/>
  <c r="S1038"/>
  <c r="S1039"/>
  <c r="S1040"/>
  <c r="S1041"/>
  <c r="S1042"/>
  <c r="S1043"/>
  <c r="S1044"/>
  <c r="S1045"/>
  <c r="S1046"/>
  <c r="S1047"/>
  <c r="S1048"/>
  <c r="S1049"/>
  <c r="S1050"/>
  <c r="S1051"/>
  <c r="S1052"/>
  <c r="S1053"/>
  <c r="S1054"/>
  <c r="S1055"/>
  <c r="S1056"/>
  <c r="S1057"/>
  <c r="S1058"/>
  <c r="S1059"/>
  <c r="S1060"/>
  <c r="S1061"/>
  <c r="S1062"/>
  <c r="S1063"/>
  <c r="S1064"/>
  <c r="S1065"/>
  <c r="S1066"/>
  <c r="S1067"/>
  <c r="S1068"/>
  <c r="S1069"/>
  <c r="S1070"/>
  <c r="S1071"/>
  <c r="S1072"/>
  <c r="S1073"/>
  <c r="S1074"/>
  <c r="S1075"/>
  <c r="S1076"/>
  <c r="S1077"/>
  <c r="S1078"/>
  <c r="S1079"/>
  <c r="S1080"/>
  <c r="S1081"/>
  <c r="S1082"/>
  <c r="S1083"/>
  <c r="S1084"/>
  <c r="S1085"/>
  <c r="S1086"/>
  <c r="S1087"/>
  <c r="S1088"/>
  <c r="S1089"/>
  <c r="S1090"/>
  <c r="S1091"/>
  <c r="S1092"/>
  <c r="S1093"/>
  <c r="S1094"/>
  <c r="S1095"/>
  <c r="S1096"/>
  <c r="S1097"/>
  <c r="S1098"/>
  <c r="S1099"/>
  <c r="S1100"/>
  <c r="S1101"/>
  <c r="S1102"/>
  <c r="S1103"/>
  <c r="S1104"/>
  <c r="S1105"/>
  <c r="S1106"/>
  <c r="S1107"/>
  <c r="S1108"/>
  <c r="S1109"/>
  <c r="S1110"/>
  <c r="S1111"/>
  <c r="S1112"/>
  <c r="S1113"/>
  <c r="S1114"/>
  <c r="S1115"/>
  <c r="S1116"/>
  <c r="S1117"/>
  <c r="S1118"/>
  <c r="S1119"/>
  <c r="S1120"/>
  <c r="S1121"/>
  <c r="S1122"/>
  <c r="S1123"/>
  <c r="S1124"/>
  <c r="S1125"/>
  <c r="S1126"/>
  <c r="S1127"/>
  <c r="S1128"/>
  <c r="S1129"/>
  <c r="S1130"/>
  <c r="S1131"/>
  <c r="S1132"/>
  <c r="S1133"/>
  <c r="S1134"/>
  <c r="S1135"/>
  <c r="S1136"/>
  <c r="S1137"/>
  <c r="S1138"/>
  <c r="S1139"/>
  <c r="S1140"/>
  <c r="S1141"/>
  <c r="S1142"/>
  <c r="S1143"/>
  <c r="S1144"/>
  <c r="S1145"/>
  <c r="S1146"/>
  <c r="S1147"/>
  <c r="S1148"/>
  <c r="S1149"/>
  <c r="S1150"/>
  <c r="S1151"/>
  <c r="S1152"/>
  <c r="S1153"/>
  <c r="S1154"/>
  <c r="S1155"/>
  <c r="S1156"/>
  <c r="S1157"/>
  <c r="S1158"/>
  <c r="S1159"/>
  <c r="S1160"/>
  <c r="S1161"/>
  <c r="S1162"/>
  <c r="S1163"/>
  <c r="S1164"/>
  <c r="S1165"/>
  <c r="S1166"/>
  <c r="S1167"/>
  <c r="S1168"/>
  <c r="S1169"/>
  <c r="S1170"/>
  <c r="S1171"/>
  <c r="S1172"/>
  <c r="S1173"/>
  <c r="S1174"/>
  <c r="S1175"/>
  <c r="S1176"/>
  <c r="S1177"/>
  <c r="S1178"/>
  <c r="S1179"/>
  <c r="S1180"/>
  <c r="S1181"/>
  <c r="S1182"/>
  <c r="S1183"/>
  <c r="S1184"/>
  <c r="S1185"/>
  <c r="S1186"/>
  <c r="S1187"/>
  <c r="S1188"/>
  <c r="S1189"/>
  <c r="S1190"/>
  <c r="S1191"/>
  <c r="S1192"/>
  <c r="S1193"/>
  <c r="S1194"/>
  <c r="S1195"/>
  <c r="S1196"/>
  <c r="S1197"/>
  <c r="S1198"/>
  <c r="S1199"/>
  <c r="S1200"/>
  <c r="S1201"/>
  <c r="S1202"/>
  <c r="S1203"/>
  <c r="S1204"/>
  <c r="S1205"/>
  <c r="S1206"/>
  <c r="S1207"/>
  <c r="S1208"/>
  <c r="S1209"/>
  <c r="S1210"/>
  <c r="S1211"/>
  <c r="S1212"/>
  <c r="S1213"/>
  <c r="S1214"/>
  <c r="S1215"/>
  <c r="S1216"/>
  <c r="S1217"/>
  <c r="S1218"/>
  <c r="S1219"/>
  <c r="S1220"/>
  <c r="S1221"/>
  <c r="S1222"/>
  <c r="S1223"/>
  <c r="S1224"/>
  <c r="S1225"/>
  <c r="S1226"/>
  <c r="S1227"/>
  <c r="S1228"/>
  <c r="S1229"/>
  <c r="S1230"/>
  <c r="S1231"/>
  <c r="S1232"/>
  <c r="S1233"/>
  <c r="S1234"/>
  <c r="S1235"/>
  <c r="S1236"/>
  <c r="S1237"/>
  <c r="S1238"/>
  <c r="S1239"/>
  <c r="S1240"/>
  <c r="S1241"/>
  <c r="S1242"/>
  <c r="S1243"/>
  <c r="S1244"/>
  <c r="S1245"/>
  <c r="S1246"/>
  <c r="S1247"/>
  <c r="S1248"/>
  <c r="S1249"/>
  <c r="S1250"/>
  <c r="S1251"/>
  <c r="S1252"/>
  <c r="S1253"/>
  <c r="S1254"/>
  <c r="S1255"/>
  <c r="S1256"/>
  <c r="S1257"/>
  <c r="S1258"/>
  <c r="S1259"/>
  <c r="S1260"/>
  <c r="S1261"/>
  <c r="S1262"/>
  <c r="S1263"/>
  <c r="S1264"/>
  <c r="S1265"/>
  <c r="S1266"/>
  <c r="S1267"/>
  <c r="S1268"/>
  <c r="S1269"/>
  <c r="S1270"/>
  <c r="S1271"/>
  <c r="S1272"/>
  <c r="S1273"/>
  <c r="S1274"/>
  <c r="S1275"/>
  <c r="S1276"/>
  <c r="S1277"/>
  <c r="S1278"/>
  <c r="S1279"/>
  <c r="S1280"/>
  <c r="S1281"/>
  <c r="S1282"/>
  <c r="S1283"/>
  <c r="S1284"/>
  <c r="S1285"/>
  <c r="S1286"/>
  <c r="S1287"/>
  <c r="S1288"/>
  <c r="S1289"/>
  <c r="S1290"/>
  <c r="S1291"/>
  <c r="S1292"/>
  <c r="S1293"/>
  <c r="S1294"/>
  <c r="S1295"/>
  <c r="S1296"/>
  <c r="S1297"/>
  <c r="S1298"/>
  <c r="S1299"/>
  <c r="S1300"/>
  <c r="S1301"/>
  <c r="S1302"/>
  <c r="S1303"/>
  <c r="S1304"/>
  <c r="S1305"/>
  <c r="S1306"/>
  <c r="S1307"/>
  <c r="S1308"/>
  <c r="S1309"/>
  <c r="S1310"/>
  <c r="S1311"/>
  <c r="S1312"/>
  <c r="S1313"/>
  <c r="S1314"/>
  <c r="S1315"/>
  <c r="S1316"/>
  <c r="S1317"/>
  <c r="S1318"/>
  <c r="S1319"/>
  <c r="S1320"/>
  <c r="S1321"/>
  <c r="S1322"/>
  <c r="S1323"/>
  <c r="S1324"/>
  <c r="S1325"/>
  <c r="S1326"/>
  <c r="S1327"/>
  <c r="S1328"/>
  <c r="S1329"/>
  <c r="S1330"/>
  <c r="S1331"/>
  <c r="S1332"/>
  <c r="S1333"/>
  <c r="S1334"/>
  <c r="S1335"/>
  <c r="S1336"/>
  <c r="S1337"/>
  <c r="S1338"/>
  <c r="S1339"/>
  <c r="S1340"/>
  <c r="S1341"/>
  <c r="S1342"/>
  <c r="S1343"/>
  <c r="S1344"/>
  <c r="S1345"/>
  <c r="S1346"/>
  <c r="S1347"/>
  <c r="S1348"/>
  <c r="S1349"/>
  <c r="S1350"/>
  <c r="S1351"/>
  <c r="S1352"/>
  <c r="S1353"/>
  <c r="S1354"/>
  <c r="S1355"/>
  <c r="S1356"/>
  <c r="S1357"/>
  <c r="S1358"/>
  <c r="S1359"/>
  <c r="S1360"/>
  <c r="S1361"/>
  <c r="S1362"/>
  <c r="S1363"/>
  <c r="S1364"/>
  <c r="S1365"/>
  <c r="S1366"/>
  <c r="S1367"/>
  <c r="S1368"/>
  <c r="S1369"/>
  <c r="S1370"/>
  <c r="S1371"/>
  <c r="S1372"/>
  <c r="S1373"/>
  <c r="S1374"/>
  <c r="S1375"/>
  <c r="S1376"/>
  <c r="S1377"/>
  <c r="S1378"/>
  <c r="S1379"/>
  <c r="S1380"/>
  <c r="S1381"/>
  <c r="S1382"/>
  <c r="S1383"/>
  <c r="S1384"/>
  <c r="S1385"/>
  <c r="S1386"/>
  <c r="S1387"/>
  <c r="S1388"/>
  <c r="S1389"/>
  <c r="S1390"/>
  <c r="S1391"/>
  <c r="S1392"/>
  <c r="S1393"/>
  <c r="S1394"/>
  <c r="S1395"/>
  <c r="S1396"/>
  <c r="S1397"/>
  <c r="S1398"/>
  <c r="S1399"/>
  <c r="S1400"/>
  <c r="S1401"/>
  <c r="S1402"/>
  <c r="S1403"/>
  <c r="S1404"/>
  <c r="S1405"/>
  <c r="S1406"/>
  <c r="S1407"/>
  <c r="S1408"/>
  <c r="S1409"/>
  <c r="S1410"/>
  <c r="S1411"/>
  <c r="S1412"/>
  <c r="S1413"/>
  <c r="S1414"/>
  <c r="S1415"/>
  <c r="S1416"/>
  <c r="S1417"/>
  <c r="S1418"/>
  <c r="S1419"/>
  <c r="S1420"/>
  <c r="S1421"/>
  <c r="S1422"/>
  <c r="S1423"/>
  <c r="S1424"/>
  <c r="S1425"/>
  <c r="S1426"/>
  <c r="S1427"/>
  <c r="S1428"/>
  <c r="S1429"/>
  <c r="S1430"/>
  <c r="S1431"/>
  <c r="S1432"/>
  <c r="S1433"/>
  <c r="S1434"/>
  <c r="S1435"/>
  <c r="S1436"/>
  <c r="S1437"/>
  <c r="S1438"/>
  <c r="S1439"/>
  <c r="S1440"/>
  <c r="S1441"/>
  <c r="S1442"/>
  <c r="S1443"/>
  <c r="S1444"/>
  <c r="S1445"/>
  <c r="S1446"/>
  <c r="S1447"/>
  <c r="S1448"/>
  <c r="S1449"/>
  <c r="S1450"/>
  <c r="S1451"/>
  <c r="S1452"/>
  <c r="S1453"/>
  <c r="S1454"/>
  <c r="S1455"/>
  <c r="S1456"/>
  <c r="S1457"/>
  <c r="S1458"/>
  <c r="S1459"/>
  <c r="S1460"/>
  <c r="S1461"/>
  <c r="S1462"/>
  <c r="S1463"/>
  <c r="S1464"/>
  <c r="S1465"/>
  <c r="S1466"/>
  <c r="S1467"/>
  <c r="S1468"/>
  <c r="S1469"/>
  <c r="S1470"/>
  <c r="S1471"/>
  <c r="S1472"/>
  <c r="S1473"/>
  <c r="S1474"/>
  <c r="S1475"/>
  <c r="S1476"/>
  <c r="S1477"/>
  <c r="S1478"/>
  <c r="S1479"/>
  <c r="S1480"/>
  <c r="S1481"/>
  <c r="S1482"/>
  <c r="S1483"/>
  <c r="S1484"/>
  <c r="S1485"/>
  <c r="S1486"/>
  <c r="S1487"/>
  <c r="S1488"/>
  <c r="S1489"/>
  <c r="S1490"/>
  <c r="S1491"/>
  <c r="S1492"/>
  <c r="S1493"/>
  <c r="S1494"/>
  <c r="S1495"/>
  <c r="S1496"/>
  <c r="S1497"/>
  <c r="S1498"/>
  <c r="S1499"/>
  <c r="S1500"/>
  <c r="S1501"/>
  <c r="S1502"/>
  <c r="S1503"/>
  <c r="S1504"/>
  <c r="S1505"/>
  <c r="S1506"/>
  <c r="S1507"/>
  <c r="S1508"/>
  <c r="S1509"/>
  <c r="S1510"/>
  <c r="S1511"/>
  <c r="S1512"/>
  <c r="S1513"/>
  <c r="S1514"/>
  <c r="S1515"/>
  <c r="S1516"/>
  <c r="S1517"/>
  <c r="S1518"/>
  <c r="S1519"/>
  <c r="S1520"/>
  <c r="S1521"/>
  <c r="S1522"/>
  <c r="S1523"/>
  <c r="S1524"/>
  <c r="S1525"/>
  <c r="S1526"/>
  <c r="S1527"/>
  <c r="S1528"/>
  <c r="S1529"/>
  <c r="S1530"/>
  <c r="S1531"/>
  <c r="S1532"/>
  <c r="S1533"/>
  <c r="S1534"/>
  <c r="S1535"/>
  <c r="S1536"/>
  <c r="S1537"/>
  <c r="S1538"/>
  <c r="S1539"/>
  <c r="S1540"/>
  <c r="S1541"/>
  <c r="S1542"/>
  <c r="S1543"/>
  <c r="S1544"/>
  <c r="S1545"/>
  <c r="S1546"/>
  <c r="S1547"/>
  <c r="S1548"/>
  <c r="S1549"/>
  <c r="S1550"/>
  <c r="S1551"/>
  <c r="S1552"/>
  <c r="S1553"/>
  <c r="S1554"/>
  <c r="S1555"/>
  <c r="S1556"/>
  <c r="S1557"/>
  <c r="S1558"/>
  <c r="S1559"/>
  <c r="S1560"/>
  <c r="S1561"/>
  <c r="S1562"/>
  <c r="S1563"/>
  <c r="S1564"/>
  <c r="S1565"/>
  <c r="S1566"/>
  <c r="S1567"/>
  <c r="S1568"/>
  <c r="S1569"/>
  <c r="S1570"/>
  <c r="S1571"/>
  <c r="S1572"/>
  <c r="S1573"/>
  <c r="S1574"/>
  <c r="S1575"/>
  <c r="S1576"/>
  <c r="S1577"/>
  <c r="S1578"/>
  <c r="S1579"/>
  <c r="S1580"/>
  <c r="S1581"/>
  <c r="S1582"/>
  <c r="S1583"/>
  <c r="S1584"/>
  <c r="S1585"/>
  <c r="S1586"/>
  <c r="S1587"/>
  <c r="S1588"/>
  <c r="S1589"/>
  <c r="S1590"/>
  <c r="S1591"/>
  <c r="S1592"/>
  <c r="S1593"/>
  <c r="S1594"/>
  <c r="S1595"/>
  <c r="S1596"/>
  <c r="S1597"/>
  <c r="S1598"/>
  <c r="S1599"/>
  <c r="S1600"/>
  <c r="S1601"/>
  <c r="S1602"/>
  <c r="S1603"/>
  <c r="S1604"/>
  <c r="S1605"/>
  <c r="S1606"/>
  <c r="S1607"/>
  <c r="S1608"/>
  <c r="S1609"/>
  <c r="S1610"/>
  <c r="S1611"/>
  <c r="S1612"/>
  <c r="S1613"/>
  <c r="S1614"/>
  <c r="S1615"/>
  <c r="S1616"/>
  <c r="S1617"/>
  <c r="S1618"/>
  <c r="S1619"/>
  <c r="S1620"/>
  <c r="S1621"/>
  <c r="S1622"/>
  <c r="S1623"/>
  <c r="S1624"/>
  <c r="S1625"/>
  <c r="S1626"/>
  <c r="S1627"/>
  <c r="S1628"/>
  <c r="S1629"/>
  <c r="S1630"/>
  <c r="S1631"/>
  <c r="S1632"/>
  <c r="S1633"/>
  <c r="S1634"/>
  <c r="S1635"/>
  <c r="S1636"/>
  <c r="S1637"/>
  <c r="S1638"/>
  <c r="S1639"/>
  <c r="S1640"/>
  <c r="S1641"/>
  <c r="S1642"/>
  <c r="S1643"/>
  <c r="S1644"/>
  <c r="S1645"/>
  <c r="S1646"/>
  <c r="S1647"/>
  <c r="S1648"/>
  <c r="S1649"/>
  <c r="S1650"/>
  <c r="S1651"/>
  <c r="S1652"/>
  <c r="S1653"/>
  <c r="S1654"/>
  <c r="S1655"/>
  <c r="S1656"/>
  <c r="S1657"/>
  <c r="S1658"/>
  <c r="S1659"/>
  <c r="S1660"/>
  <c r="S1661"/>
  <c r="S1662"/>
  <c r="S1663"/>
  <c r="S1664"/>
  <c r="S1665"/>
  <c r="S1666"/>
  <c r="S1667"/>
  <c r="S1668"/>
  <c r="S1669"/>
  <c r="S1670"/>
  <c r="S1671"/>
  <c r="S1672"/>
  <c r="S1673"/>
  <c r="S1674"/>
  <c r="S1675"/>
  <c r="S1676"/>
  <c r="S1677"/>
  <c r="S1678"/>
  <c r="S1679"/>
  <c r="S1680"/>
  <c r="S1681"/>
  <c r="S1682"/>
  <c r="S1683"/>
  <c r="S1684"/>
  <c r="S1685"/>
  <c r="S1686"/>
  <c r="S1687"/>
  <c r="S1688"/>
  <c r="S1689"/>
  <c r="S1690"/>
  <c r="S1691"/>
  <c r="S1692"/>
  <c r="S1693"/>
  <c r="S1694"/>
  <c r="S1695"/>
  <c r="S1696"/>
  <c r="S1697"/>
  <c r="S1698"/>
  <c r="S1699"/>
  <c r="S1700"/>
  <c r="S1701"/>
  <c r="S1702"/>
  <c r="S1703"/>
  <c r="S1704"/>
  <c r="S1705"/>
  <c r="S1706"/>
  <c r="S1707"/>
  <c r="S1708"/>
  <c r="S1709"/>
  <c r="S1710"/>
  <c r="S1711"/>
  <c r="S1712"/>
  <c r="S1713"/>
  <c r="S1714"/>
  <c r="S1715"/>
  <c r="S1716"/>
  <c r="S1717"/>
  <c r="S1718"/>
  <c r="S1719"/>
  <c r="S1720"/>
  <c r="S1721"/>
  <c r="S1722"/>
  <c r="S1723"/>
  <c r="S1724"/>
  <c r="S1725"/>
  <c r="S1726"/>
  <c r="S1727"/>
  <c r="S1728"/>
  <c r="S1729"/>
  <c r="S1730"/>
  <c r="S1731"/>
  <c r="S1732"/>
  <c r="S1733"/>
  <c r="S1734"/>
  <c r="S1735"/>
  <c r="S1736"/>
  <c r="S1737"/>
  <c r="S1738"/>
  <c r="S1739"/>
  <c r="S1740"/>
  <c r="S1741"/>
  <c r="S1742"/>
  <c r="S1743"/>
  <c r="S1744"/>
  <c r="S1745"/>
  <c r="S1746"/>
  <c r="S1747"/>
  <c r="S1748"/>
  <c r="S1749"/>
  <c r="S1750"/>
  <c r="S1751"/>
  <c r="S1752"/>
  <c r="S1753"/>
  <c r="S1754"/>
  <c r="S1755"/>
  <c r="S1756"/>
  <c r="S1757"/>
  <c r="S1758"/>
  <c r="S1759"/>
  <c r="S1760"/>
  <c r="S1761"/>
  <c r="S1762"/>
  <c r="S1763"/>
  <c r="S1764"/>
  <c r="S1765"/>
  <c r="S1766"/>
  <c r="S1767"/>
  <c r="S1768"/>
  <c r="S1769"/>
  <c r="S1770"/>
  <c r="S1771"/>
  <c r="S1772"/>
  <c r="S1773"/>
  <c r="S1774"/>
  <c r="S1775"/>
  <c r="S1776"/>
  <c r="S1777"/>
  <c r="S1778"/>
  <c r="S1779"/>
  <c r="S1780"/>
  <c r="S1781"/>
  <c r="S1782"/>
  <c r="S1783"/>
  <c r="S1784"/>
  <c r="S1785"/>
  <c r="S1786"/>
  <c r="S1787"/>
  <c r="S1788"/>
  <c r="S1789"/>
  <c r="S1790"/>
  <c r="S1791"/>
  <c r="S1792"/>
  <c r="S1793"/>
  <c r="S1794"/>
  <c r="S1795"/>
  <c r="S1796"/>
  <c r="S1797"/>
  <c r="S1798"/>
  <c r="S1799"/>
  <c r="S1800"/>
  <c r="S1801"/>
  <c r="S1802"/>
  <c r="S1803"/>
  <c r="S1804"/>
  <c r="S1805"/>
  <c r="S1806"/>
  <c r="S1807"/>
  <c r="S1808"/>
  <c r="S1809"/>
  <c r="S1810"/>
  <c r="S1811"/>
  <c r="S1812"/>
  <c r="S1813"/>
  <c r="S1814"/>
  <c r="S1815"/>
  <c r="S1816"/>
  <c r="S1817"/>
  <c r="S1818"/>
  <c r="S1819"/>
  <c r="S1820"/>
  <c r="S1821"/>
  <c r="S1822"/>
  <c r="S1823"/>
  <c r="S1824"/>
  <c r="S1825"/>
  <c r="S1826"/>
  <c r="S1827"/>
  <c r="S1828"/>
  <c r="S1829"/>
  <c r="S1830"/>
  <c r="S1831"/>
  <c r="S1832"/>
  <c r="S1833"/>
  <c r="S1834"/>
  <c r="S1835"/>
  <c r="S1836"/>
  <c r="S1837"/>
  <c r="S1838"/>
  <c r="S1839"/>
  <c r="S1840"/>
  <c r="S1841"/>
  <c r="S1842"/>
  <c r="S1843"/>
  <c r="S1844"/>
  <c r="S1845"/>
  <c r="S1846"/>
  <c r="S1847"/>
  <c r="S1848"/>
  <c r="S1849"/>
  <c r="S1850"/>
  <c r="S1851"/>
  <c r="S1852"/>
  <c r="S1853"/>
  <c r="S1854"/>
  <c r="S1855"/>
  <c r="S1856"/>
  <c r="S1857"/>
  <c r="S1858"/>
  <c r="S1859"/>
  <c r="S1860"/>
  <c r="S1861"/>
  <c r="S1862"/>
  <c r="S1863"/>
  <c r="S1864"/>
  <c r="S1865"/>
  <c r="S1866"/>
  <c r="S1867"/>
  <c r="S1868"/>
  <c r="S1869"/>
  <c r="S1870"/>
  <c r="S1871"/>
  <c r="S1872"/>
  <c r="S1873"/>
  <c r="S1874"/>
  <c r="S1875"/>
  <c r="S1876"/>
  <c r="S1877"/>
  <c r="S1878"/>
  <c r="S1879"/>
  <c r="S1880"/>
  <c r="S1881"/>
  <c r="S1882"/>
  <c r="S1883"/>
  <c r="S1884"/>
  <c r="S1885"/>
  <c r="S1886"/>
  <c r="S1887"/>
  <c r="S1888"/>
  <c r="S1889"/>
  <c r="S1890"/>
  <c r="S1891"/>
  <c r="S1892"/>
  <c r="S1893"/>
  <c r="S1894"/>
  <c r="S1895"/>
  <c r="S1896"/>
  <c r="S1897"/>
  <c r="S1898"/>
  <c r="S1899"/>
  <c r="S1900"/>
  <c r="S1901"/>
  <c r="S1902"/>
  <c r="S1903"/>
  <c r="S1904"/>
  <c r="S1905"/>
  <c r="S1906"/>
  <c r="S1907"/>
  <c r="S1908"/>
  <c r="S1909"/>
  <c r="S1910"/>
  <c r="S1911"/>
  <c r="S1912"/>
  <c r="S1913"/>
  <c r="S1914"/>
  <c r="S1915"/>
  <c r="S1916"/>
  <c r="S1917"/>
  <c r="S1918"/>
  <c r="S1919"/>
  <c r="S1920"/>
  <c r="S1921"/>
  <c r="S1922"/>
  <c r="S1923"/>
  <c r="S1924"/>
  <c r="S1925"/>
  <c r="S1926"/>
  <c r="S1927"/>
  <c r="S1928"/>
  <c r="S1929"/>
  <c r="S1930"/>
  <c r="S1931"/>
  <c r="S1932"/>
  <c r="S1933"/>
  <c r="S1934"/>
  <c r="S1935"/>
  <c r="S1936"/>
  <c r="S1937"/>
  <c r="S1938"/>
  <c r="S1939"/>
  <c r="S1940"/>
  <c r="S1941"/>
  <c r="S1942"/>
  <c r="S1943"/>
  <c r="S1944"/>
  <c r="S1945"/>
  <c r="S1946"/>
  <c r="S1947"/>
  <c r="S1948"/>
  <c r="S1949"/>
  <c r="S1950"/>
  <c r="S1951"/>
  <c r="S1952"/>
  <c r="S1953"/>
  <c r="S1954"/>
  <c r="S1955"/>
  <c r="S1956"/>
  <c r="S1957"/>
  <c r="S1958"/>
  <c r="S1959"/>
  <c r="S1960"/>
  <c r="S1961"/>
  <c r="S1962"/>
  <c r="S1963"/>
  <c r="S1964"/>
  <c r="S1965"/>
  <c r="S1966"/>
  <c r="S1967"/>
  <c r="S1968"/>
  <c r="S1969"/>
  <c r="S1970"/>
  <c r="S1971"/>
  <c r="S1972"/>
  <c r="S1973"/>
  <c r="S1974"/>
  <c r="S1975"/>
  <c r="S1976"/>
  <c r="S1977"/>
  <c r="S1978"/>
  <c r="S1979"/>
  <c r="S1980"/>
  <c r="S1981"/>
  <c r="S1982"/>
  <c r="S1983"/>
  <c r="S1984"/>
  <c r="S1985"/>
  <c r="S1986"/>
  <c r="S1987"/>
  <c r="S1988"/>
  <c r="S1989"/>
  <c r="S1990"/>
  <c r="S1991"/>
  <c r="S1992"/>
  <c r="S1993"/>
  <c r="S1994"/>
  <c r="S1995"/>
  <c r="S1996"/>
  <c r="S1997"/>
  <c r="S1998"/>
  <c r="S1999"/>
  <c r="S2000"/>
  <c r="S2001"/>
  <c r="S2002"/>
  <c r="S2003"/>
  <c r="S2004"/>
  <c r="S2005"/>
  <c r="S2006"/>
  <c r="S2007"/>
  <c r="S2008"/>
  <c r="S2009"/>
  <c r="S2010"/>
  <c r="S2011"/>
  <c r="S2012"/>
  <c r="S2013"/>
  <c r="S2014"/>
  <c r="S2015"/>
  <c r="S2016"/>
  <c r="S2017"/>
  <c r="S2018"/>
  <c r="S2019"/>
  <c r="S2020"/>
  <c r="S2021"/>
  <c r="S2022"/>
  <c r="S2023"/>
  <c r="S2024"/>
  <c r="S2025"/>
  <c r="S2026"/>
  <c r="S2027"/>
  <c r="S2028"/>
  <c r="S2029"/>
  <c r="S2030"/>
  <c r="S2031"/>
  <c r="S2032"/>
  <c r="S2033"/>
  <c r="S2034"/>
  <c r="S2035"/>
  <c r="S2036"/>
  <c r="S2037"/>
  <c r="S2038"/>
  <c r="S2039"/>
  <c r="S2040"/>
  <c r="S2041"/>
  <c r="S2042"/>
  <c r="S2043"/>
  <c r="S2044"/>
  <c r="S2045"/>
  <c r="S2046"/>
  <c r="S2047"/>
  <c r="S2048"/>
  <c r="S2049"/>
  <c r="S2050"/>
  <c r="S2051"/>
  <c r="S2052"/>
  <c r="S2053"/>
  <c r="S2054"/>
  <c r="S2055"/>
  <c r="S2056"/>
  <c r="S2057"/>
  <c r="S2058"/>
  <c r="S2059"/>
  <c r="S2060"/>
  <c r="S2061"/>
  <c r="S2062"/>
  <c r="S2063"/>
  <c r="S2064"/>
  <c r="S2065"/>
  <c r="S2066"/>
  <c r="S2067"/>
  <c r="S2068"/>
  <c r="S2069"/>
  <c r="S2070"/>
  <c r="S2071"/>
  <c r="S2072"/>
  <c r="S2073"/>
  <c r="S2074"/>
  <c r="S2075"/>
  <c r="S2076"/>
  <c r="S2077"/>
  <c r="S2078"/>
  <c r="S2079"/>
  <c r="S2080"/>
  <c r="S2081"/>
  <c r="S2082"/>
  <c r="S2083"/>
  <c r="S2084"/>
  <c r="S2085"/>
  <c r="S2086"/>
  <c r="S2087"/>
  <c r="S2088"/>
  <c r="S2089"/>
  <c r="S2090"/>
  <c r="S2091"/>
  <c r="S2092"/>
  <c r="S2093"/>
  <c r="S2094"/>
  <c r="S2095"/>
  <c r="S2096"/>
  <c r="S2097"/>
  <c r="S2098"/>
  <c r="S2099"/>
  <c r="S2100"/>
  <c r="S2101"/>
  <c r="S2102"/>
  <c r="S2103"/>
  <c r="S2104"/>
  <c r="S2105"/>
  <c r="S2106"/>
  <c r="S2107"/>
  <c r="S2108"/>
  <c r="S2109"/>
  <c r="S2110"/>
  <c r="S2111"/>
  <c r="S2112"/>
  <c r="S2113"/>
  <c r="S2114"/>
  <c r="S2115"/>
  <c r="S2116"/>
  <c r="S2117"/>
  <c r="S2118"/>
  <c r="S2119"/>
  <c r="S2120"/>
  <c r="S2121"/>
  <c r="S2122"/>
  <c r="S2123"/>
  <c r="S2124"/>
  <c r="S2125"/>
  <c r="S2126"/>
  <c r="S2127"/>
  <c r="S2128"/>
  <c r="S2129"/>
  <c r="S2130"/>
  <c r="S2131"/>
  <c r="S2132"/>
  <c r="S2133"/>
  <c r="S2134"/>
  <c r="S2135"/>
  <c r="S2136"/>
  <c r="S2137"/>
  <c r="S2138"/>
  <c r="S2139"/>
  <c r="S2140"/>
  <c r="S2141"/>
  <c r="S2142"/>
  <c r="S2143"/>
  <c r="S2144"/>
  <c r="S2145"/>
  <c r="S2146"/>
  <c r="S2147"/>
  <c r="S2148"/>
  <c r="S2149"/>
  <c r="S2150"/>
  <c r="S2151"/>
  <c r="S2152"/>
  <c r="S2153"/>
  <c r="S2154"/>
  <c r="S2155"/>
  <c r="S2156"/>
  <c r="S2157"/>
  <c r="S2158"/>
  <c r="S2159"/>
  <c r="S2160"/>
  <c r="S2161"/>
  <c r="S2162"/>
  <c r="S2163"/>
  <c r="S2164"/>
  <c r="S2165"/>
  <c r="S2166"/>
  <c r="S2167"/>
  <c r="S2168"/>
  <c r="S2169"/>
  <c r="S2170"/>
  <c r="S2171"/>
  <c r="S2172"/>
  <c r="S2173"/>
  <c r="S2174"/>
  <c r="S2175"/>
  <c r="S2176"/>
  <c r="S2177"/>
  <c r="S2178"/>
  <c r="S2179"/>
  <c r="S2180"/>
  <c r="S2181"/>
  <c r="S2182"/>
  <c r="S2183"/>
  <c r="S2184"/>
  <c r="S2185"/>
  <c r="S2186"/>
  <c r="S2187"/>
  <c r="S2188"/>
  <c r="S2189"/>
  <c r="S2190"/>
  <c r="S2191"/>
  <c r="S2192"/>
  <c r="S2193"/>
  <c r="S2194"/>
  <c r="S2195"/>
  <c r="S2196"/>
  <c r="S2197"/>
  <c r="S2198"/>
  <c r="S2199"/>
  <c r="S2200"/>
  <c r="S2201"/>
  <c r="S2202"/>
  <c r="S2203"/>
  <c r="S2204"/>
  <c r="S2205"/>
  <c r="S2206"/>
  <c r="S2207"/>
  <c r="S2208"/>
  <c r="S2209"/>
  <c r="S2210"/>
  <c r="S2211"/>
  <c r="S2212"/>
  <c r="S2213"/>
  <c r="S2214"/>
  <c r="S2215"/>
  <c r="S2216"/>
  <c r="S2217"/>
  <c r="S2218"/>
  <c r="S2219"/>
  <c r="S2220"/>
  <c r="S2221"/>
  <c r="S2222"/>
  <c r="S2223"/>
  <c r="S2224"/>
  <c r="S2225"/>
  <c r="S2226"/>
  <c r="S2227"/>
  <c r="S2228"/>
  <c r="S2229"/>
  <c r="S2230"/>
  <c r="S2231"/>
  <c r="S2232"/>
  <c r="S2233"/>
  <c r="S2234"/>
  <c r="S2235"/>
  <c r="S2236"/>
  <c r="S2237"/>
  <c r="S2238"/>
  <c r="S2239"/>
  <c r="S2240"/>
  <c r="S2241"/>
  <c r="S2242"/>
  <c r="S2243"/>
  <c r="S2244"/>
  <c r="S2245"/>
  <c r="S2246"/>
  <c r="S2247"/>
  <c r="S2248"/>
  <c r="S2249"/>
  <c r="S2250"/>
  <c r="S2251"/>
  <c r="S2252"/>
  <c r="S2253"/>
  <c r="S2254"/>
  <c r="S2255"/>
  <c r="S2256"/>
  <c r="S2257"/>
  <c r="S2258"/>
  <c r="S2259"/>
  <c r="S2260"/>
  <c r="S2261"/>
  <c r="S2262"/>
  <c r="S2263"/>
  <c r="S2264"/>
  <c r="S2265"/>
  <c r="S2266"/>
  <c r="S2267"/>
  <c r="S2268"/>
  <c r="S2269"/>
  <c r="S2270"/>
  <c r="S2271"/>
  <c r="S2272"/>
  <c r="S2273"/>
  <c r="S2274"/>
  <c r="S2275"/>
  <c r="S2276"/>
  <c r="S2277"/>
  <c r="S2278"/>
  <c r="S2279"/>
  <c r="S2280"/>
  <c r="S2281"/>
  <c r="S2282"/>
  <c r="S2283"/>
  <c r="S2284"/>
  <c r="S2285"/>
  <c r="S2286"/>
  <c r="S2287"/>
  <c r="S2288"/>
  <c r="S2289"/>
  <c r="S2290"/>
  <c r="S2291"/>
  <c r="S2292"/>
  <c r="S2293"/>
  <c r="S2294"/>
  <c r="S2295"/>
  <c r="S2296"/>
  <c r="S2297"/>
  <c r="S2298"/>
  <c r="S2299"/>
  <c r="S2300"/>
  <c r="S2301"/>
  <c r="S2302"/>
  <c r="S2303"/>
  <c r="S2304"/>
  <c r="S2305"/>
  <c r="S2306"/>
  <c r="S2307"/>
  <c r="S2308"/>
  <c r="S2309"/>
  <c r="S2310"/>
  <c r="S2311"/>
  <c r="S2312"/>
  <c r="S2313"/>
  <c r="S2314"/>
  <c r="S2315"/>
  <c r="S2316"/>
  <c r="S2317"/>
  <c r="S2318"/>
  <c r="S2319"/>
  <c r="S2320"/>
  <c r="S2321"/>
  <c r="S2322"/>
  <c r="S2323"/>
  <c r="S2324"/>
  <c r="S2325"/>
  <c r="S2326"/>
  <c r="S2327"/>
  <c r="S2328"/>
  <c r="S2329"/>
  <c r="S2330"/>
  <c r="S2331"/>
  <c r="S2332"/>
  <c r="S2333"/>
  <c r="S2334"/>
  <c r="S2335"/>
  <c r="S2336"/>
  <c r="S2337"/>
  <c r="S2338"/>
  <c r="S2339"/>
  <c r="S2340"/>
  <c r="S2341"/>
  <c r="S2342"/>
  <c r="S2343"/>
  <c r="S2344"/>
  <c r="S2345"/>
  <c r="S2346"/>
  <c r="S2347"/>
  <c r="S2348"/>
  <c r="S2349"/>
  <c r="S2350"/>
  <c r="S2351"/>
  <c r="S2352"/>
  <c r="S2353"/>
  <c r="S2354"/>
  <c r="S2355"/>
  <c r="S2356"/>
  <c r="S2357"/>
  <c r="S2358"/>
  <c r="S2359"/>
  <c r="S2360"/>
  <c r="S2361"/>
  <c r="S2362"/>
  <c r="S2363"/>
  <c r="S2364"/>
  <c r="S2365"/>
  <c r="S2366"/>
  <c r="S2367"/>
  <c r="S2368"/>
  <c r="S2369"/>
  <c r="S2370"/>
  <c r="S2371"/>
  <c r="S2372"/>
  <c r="S2373"/>
  <c r="S2374"/>
  <c r="S2375"/>
  <c r="S2376"/>
  <c r="S2377"/>
  <c r="S2378"/>
  <c r="S2379"/>
  <c r="S2380"/>
  <c r="S2381"/>
  <c r="S2382"/>
  <c r="S2383"/>
  <c r="S2384"/>
  <c r="S2385"/>
  <c r="S2386"/>
  <c r="S2387"/>
  <c r="S2388"/>
  <c r="S2389"/>
  <c r="S2390"/>
  <c r="S2391"/>
  <c r="S2392"/>
  <c r="S2393"/>
  <c r="S2394"/>
  <c r="S2395"/>
  <c r="S2396"/>
  <c r="S2397"/>
  <c r="S2398"/>
  <c r="S2399"/>
  <c r="S2400"/>
  <c r="S2401"/>
  <c r="S2402"/>
  <c r="S2403"/>
  <c r="S2404"/>
  <c r="S2405"/>
  <c r="S2406"/>
  <c r="S2407"/>
  <c r="S2408"/>
  <c r="S2409"/>
  <c r="S2410"/>
  <c r="S2411"/>
  <c r="S2412"/>
  <c r="S2413"/>
  <c r="S2414"/>
  <c r="S2415"/>
  <c r="S2416"/>
  <c r="S2417"/>
  <c r="S2418"/>
  <c r="S2419"/>
  <c r="S2420"/>
  <c r="S2421"/>
  <c r="S2422"/>
  <c r="S2423"/>
  <c r="S2424"/>
  <c r="S2425"/>
  <c r="S2426"/>
  <c r="S2427"/>
  <c r="S2428"/>
  <c r="S2429"/>
  <c r="S2430"/>
  <c r="S2431"/>
  <c r="S2432"/>
  <c r="S2433"/>
  <c r="S2434"/>
  <c r="S2435"/>
  <c r="S2436"/>
  <c r="S2437"/>
  <c r="S2438"/>
  <c r="S2439"/>
  <c r="S2440"/>
  <c r="S2441"/>
  <c r="S2442"/>
  <c r="S2443"/>
  <c r="S2444"/>
  <c r="S2445"/>
  <c r="S2446"/>
  <c r="S2447"/>
  <c r="S2448"/>
  <c r="S2449"/>
  <c r="S2450"/>
  <c r="S2451"/>
  <c r="S2452"/>
  <c r="S2453"/>
  <c r="S2454"/>
  <c r="S2455"/>
  <c r="S2456"/>
  <c r="S2457"/>
  <c r="S2458"/>
  <c r="S2459"/>
  <c r="S2460"/>
  <c r="S2461"/>
  <c r="S2462"/>
  <c r="S2463"/>
  <c r="S2464"/>
  <c r="S2465"/>
  <c r="S2466"/>
  <c r="S2467"/>
  <c r="S2468"/>
  <c r="S2469"/>
  <c r="S2470"/>
  <c r="S2471"/>
  <c r="S2472"/>
  <c r="S2473"/>
  <c r="S2474"/>
  <c r="S2475"/>
  <c r="S2476"/>
  <c r="S2477"/>
  <c r="S2478"/>
  <c r="S2479"/>
  <c r="S2480"/>
  <c r="S2481"/>
  <c r="S2482"/>
  <c r="S2483"/>
  <c r="S2484"/>
  <c r="S2485"/>
  <c r="S2486"/>
  <c r="S2487"/>
  <c r="S2488"/>
  <c r="S2489"/>
  <c r="S2490"/>
  <c r="S2491"/>
  <c r="S2492"/>
  <c r="S2493"/>
  <c r="S2494"/>
  <c r="S2495"/>
  <c r="S2496"/>
  <c r="S2497"/>
  <c r="S2498"/>
  <c r="S2499"/>
  <c r="S2500"/>
  <c r="S2501"/>
  <c r="S2502"/>
  <c r="S2503"/>
  <c r="S2504"/>
  <c r="S2505"/>
  <c r="S2506"/>
  <c r="S2507"/>
  <c r="S2508"/>
  <c r="S2509"/>
  <c r="S2510"/>
  <c r="S2511"/>
  <c r="S2512"/>
  <c r="S2513"/>
  <c r="S2514"/>
  <c r="S2515"/>
  <c r="S2516"/>
  <c r="S2517"/>
  <c r="S2518"/>
  <c r="S2519"/>
  <c r="S2520"/>
  <c r="S2521"/>
  <c r="S2522"/>
  <c r="S2523"/>
  <c r="S2524"/>
  <c r="S2525"/>
  <c r="S2526"/>
  <c r="S2527"/>
  <c r="S2528"/>
  <c r="S2529"/>
  <c r="S2530"/>
  <c r="S2531"/>
  <c r="S2532"/>
  <c r="S2533"/>
  <c r="S2534"/>
  <c r="S2535"/>
  <c r="S2536"/>
  <c r="S2537"/>
  <c r="S2538"/>
  <c r="S2539"/>
  <c r="S2540"/>
  <c r="S2541"/>
  <c r="S2542"/>
  <c r="S2543"/>
  <c r="S2544"/>
  <c r="S2545"/>
  <c r="S2546"/>
  <c r="S2547"/>
  <c r="S2548"/>
  <c r="S2549"/>
  <c r="S2550"/>
  <c r="S2551"/>
  <c r="S2552"/>
  <c r="S2553"/>
  <c r="S2554"/>
  <c r="S2555"/>
  <c r="S2556"/>
  <c r="S2557"/>
  <c r="S2558"/>
  <c r="S2559"/>
  <c r="S2560"/>
  <c r="S2561"/>
  <c r="S2562"/>
  <c r="S2563"/>
  <c r="S2564"/>
  <c r="S2565"/>
  <c r="S2566"/>
  <c r="S2567"/>
  <c r="S2568"/>
  <c r="S2569"/>
  <c r="S2570"/>
  <c r="S2571"/>
  <c r="S2572"/>
  <c r="S2573"/>
  <c r="S2574"/>
  <c r="S2575"/>
  <c r="S2576"/>
  <c r="S2577"/>
  <c r="S2578"/>
  <c r="S2579"/>
  <c r="S2580"/>
  <c r="S2581"/>
  <c r="S2582"/>
  <c r="S2583"/>
  <c r="S2584"/>
  <c r="S2585"/>
  <c r="S2586"/>
  <c r="S2587"/>
  <c r="S2588"/>
  <c r="S2589"/>
  <c r="S2590"/>
  <c r="S2591"/>
  <c r="S2592"/>
  <c r="S2593"/>
  <c r="S2594"/>
  <c r="S2595"/>
  <c r="S2596"/>
  <c r="S2597"/>
  <c r="S2598"/>
  <c r="S2599"/>
  <c r="S2600"/>
  <c r="S2601"/>
  <c r="S2602"/>
  <c r="S2603"/>
  <c r="S2604"/>
  <c r="S2605"/>
  <c r="S2606"/>
  <c r="S2607"/>
  <c r="S2608"/>
  <c r="S2609"/>
  <c r="S2610"/>
  <c r="S2611"/>
  <c r="S2612"/>
  <c r="S2613"/>
  <c r="S2614"/>
  <c r="S2615"/>
  <c r="S2616"/>
  <c r="S2617"/>
  <c r="S2618"/>
  <c r="S2619"/>
  <c r="S2620"/>
  <c r="S2621"/>
  <c r="S2622"/>
  <c r="S2623"/>
  <c r="S2624"/>
  <c r="S2625"/>
  <c r="S2626"/>
  <c r="S2627"/>
  <c r="S2628"/>
  <c r="S2629"/>
  <c r="S2630"/>
  <c r="S2631"/>
  <c r="S2632"/>
  <c r="S2633"/>
  <c r="S2634"/>
  <c r="S2635"/>
  <c r="S2636"/>
  <c r="S2637"/>
  <c r="S2638"/>
  <c r="S2639"/>
  <c r="S2640"/>
  <c r="S2641"/>
  <c r="S2642"/>
  <c r="S2643"/>
  <c r="S2644"/>
  <c r="S2645"/>
  <c r="S2646"/>
  <c r="S2647"/>
  <c r="S2648"/>
  <c r="S2649"/>
  <c r="S2650"/>
  <c r="S2651"/>
  <c r="S2652"/>
  <c r="S2653"/>
  <c r="S2654"/>
  <c r="S2655"/>
  <c r="S2656"/>
  <c r="S2657"/>
  <c r="S2658"/>
  <c r="S2659"/>
  <c r="S2660"/>
  <c r="S2661"/>
  <c r="S2662"/>
  <c r="S2663"/>
  <c r="S2664"/>
  <c r="S2665"/>
  <c r="S2666"/>
  <c r="S2667"/>
  <c r="S2668"/>
  <c r="S2669"/>
  <c r="S2670"/>
  <c r="S2671"/>
  <c r="S2672"/>
  <c r="S2673"/>
  <c r="S2674"/>
  <c r="S2675"/>
  <c r="S2676"/>
  <c r="S2677"/>
  <c r="S2678"/>
  <c r="S2679"/>
  <c r="S2680"/>
  <c r="S2681"/>
  <c r="S2682"/>
  <c r="S2683"/>
  <c r="S2684"/>
  <c r="S2685"/>
  <c r="S2686"/>
  <c r="S2687"/>
  <c r="S2688"/>
  <c r="S2689"/>
  <c r="S2690"/>
  <c r="S2691"/>
  <c r="S2692"/>
  <c r="S2693"/>
  <c r="S2694"/>
  <c r="S2695"/>
  <c r="S2696"/>
  <c r="S2697"/>
  <c r="S2698"/>
  <c r="S2699"/>
  <c r="S2700"/>
  <c r="S2701"/>
  <c r="S2702"/>
  <c r="S2703"/>
  <c r="S2704"/>
  <c r="S2705"/>
  <c r="S2706"/>
  <c r="S2707"/>
  <c r="S2708"/>
  <c r="S2709"/>
  <c r="S2710"/>
  <c r="S2711"/>
  <c r="S2712"/>
  <c r="S2713"/>
  <c r="S2714"/>
  <c r="S2715"/>
  <c r="S2716"/>
  <c r="S2717"/>
  <c r="S2718"/>
  <c r="S2719"/>
  <c r="S2720"/>
  <c r="S2721"/>
  <c r="S2722"/>
  <c r="S2723"/>
  <c r="S2724"/>
  <c r="S2725"/>
  <c r="S2726"/>
  <c r="S2727"/>
  <c r="S2728"/>
  <c r="S2729"/>
  <c r="S2730"/>
  <c r="S2731"/>
  <c r="S2732"/>
  <c r="S2733"/>
  <c r="S2734"/>
  <c r="S2735"/>
  <c r="S2736"/>
  <c r="S2737"/>
  <c r="S2738"/>
  <c r="S2739"/>
  <c r="S2740"/>
  <c r="S2741"/>
  <c r="S2742"/>
  <c r="S2743"/>
  <c r="S2744"/>
  <c r="S2745"/>
  <c r="S2746"/>
  <c r="S2747"/>
  <c r="S2748"/>
  <c r="S2749"/>
  <c r="S2750"/>
  <c r="S2751"/>
  <c r="S2752"/>
  <c r="S2753"/>
  <c r="S2754"/>
  <c r="S2755"/>
  <c r="S2756"/>
  <c r="S2757"/>
  <c r="S2758"/>
  <c r="S2759"/>
  <c r="S2760"/>
  <c r="S2761"/>
  <c r="S2762"/>
  <c r="S2763"/>
  <c r="S2764"/>
  <c r="S2765"/>
  <c r="S2766"/>
  <c r="S2767"/>
  <c r="S2768"/>
  <c r="S2769"/>
  <c r="S2770"/>
  <c r="S2771"/>
  <c r="S2772"/>
  <c r="S2773"/>
  <c r="S2774"/>
  <c r="S2775"/>
  <c r="S2776"/>
  <c r="S2777"/>
  <c r="S2778"/>
  <c r="S2779"/>
  <c r="S2780"/>
  <c r="S2781"/>
  <c r="S2782"/>
  <c r="S2783"/>
  <c r="S2784"/>
  <c r="S2785"/>
  <c r="S2786"/>
  <c r="S2787"/>
  <c r="S2788"/>
  <c r="S2789"/>
  <c r="S2790"/>
  <c r="S2791"/>
  <c r="S2792"/>
  <c r="S2793"/>
  <c r="S2794"/>
  <c r="S2795"/>
  <c r="S2796"/>
  <c r="S2797"/>
  <c r="S2798"/>
  <c r="S2799"/>
  <c r="S2800"/>
  <c r="S2801"/>
  <c r="S2802"/>
  <c r="S2803"/>
  <c r="S2804"/>
  <c r="S2805"/>
  <c r="S2806"/>
  <c r="S2807"/>
  <c r="S2808"/>
  <c r="S2809"/>
  <c r="S2810"/>
  <c r="S2811"/>
  <c r="S2812"/>
  <c r="S2813"/>
  <c r="S2814"/>
  <c r="S2815"/>
  <c r="S2816"/>
  <c r="S2817"/>
  <c r="S2818"/>
  <c r="S2819"/>
  <c r="S2820"/>
  <c r="S2821"/>
  <c r="S2822"/>
  <c r="S2823"/>
  <c r="S2824"/>
  <c r="S2825"/>
  <c r="S2826"/>
  <c r="S2827"/>
  <c r="S2828"/>
  <c r="S2829"/>
  <c r="S2830"/>
  <c r="S2831"/>
  <c r="S2832"/>
  <c r="S2833"/>
  <c r="S2834"/>
  <c r="S2835"/>
  <c r="S2836"/>
  <c r="S2837"/>
  <c r="S2838"/>
  <c r="S2839"/>
  <c r="S2840"/>
  <c r="S2841"/>
  <c r="S2842"/>
  <c r="S2843"/>
  <c r="S2844"/>
  <c r="S2845"/>
  <c r="S2846"/>
  <c r="S2847"/>
  <c r="S2848"/>
  <c r="S2849"/>
  <c r="S2850"/>
  <c r="S2851"/>
  <c r="S2852"/>
  <c r="S2853"/>
  <c r="S2854"/>
  <c r="S2855"/>
  <c r="S2856"/>
  <c r="S2857"/>
  <c r="S2858"/>
  <c r="S2859"/>
  <c r="S2860"/>
  <c r="S2861"/>
  <c r="S2862"/>
  <c r="S2863"/>
  <c r="S2864"/>
  <c r="S2865"/>
  <c r="S2866"/>
  <c r="S2867"/>
  <c r="S2868"/>
  <c r="S2869"/>
  <c r="S2870"/>
  <c r="S2871"/>
  <c r="S2872"/>
  <c r="S2873"/>
  <c r="S2874"/>
  <c r="S2875"/>
  <c r="S2876"/>
  <c r="S2877"/>
  <c r="S2878"/>
  <c r="S2879"/>
  <c r="S2880"/>
  <c r="S2881"/>
  <c r="S2882"/>
  <c r="S2883"/>
  <c r="S2884"/>
  <c r="S2885"/>
  <c r="S2886"/>
  <c r="S2887"/>
  <c r="S2888"/>
  <c r="S2889"/>
  <c r="S2890"/>
  <c r="S2891"/>
  <c r="S2892"/>
  <c r="S2893"/>
  <c r="S2894"/>
  <c r="S2895"/>
  <c r="S2896"/>
  <c r="S2897"/>
  <c r="S2898"/>
  <c r="S2899"/>
  <c r="S2900"/>
  <c r="S2901"/>
  <c r="S2902"/>
  <c r="S2903"/>
  <c r="S2904"/>
  <c r="S2905"/>
  <c r="S2906"/>
  <c r="S2907"/>
  <c r="S2908"/>
  <c r="S2909"/>
  <c r="S2910"/>
  <c r="S2911"/>
  <c r="S2912"/>
  <c r="S2913"/>
  <c r="S2914"/>
  <c r="S2915"/>
  <c r="S2916"/>
  <c r="S2917"/>
  <c r="S2918"/>
  <c r="S2919"/>
  <c r="S2920"/>
  <c r="S2921"/>
  <c r="S2922"/>
  <c r="S2923"/>
  <c r="S2924"/>
  <c r="S2925"/>
  <c r="S2926"/>
  <c r="S2927"/>
  <c r="S2928"/>
  <c r="S2929"/>
  <c r="S2930"/>
  <c r="S2931"/>
  <c r="S2932"/>
  <c r="S2933"/>
  <c r="S2934"/>
  <c r="S2935"/>
  <c r="S2936"/>
  <c r="S2937"/>
  <c r="S2938"/>
  <c r="S2939"/>
  <c r="S2940"/>
  <c r="S2941"/>
  <c r="S2942"/>
  <c r="S2943"/>
  <c r="S2944"/>
  <c r="S2945"/>
  <c r="S2946"/>
  <c r="S2947"/>
  <c r="S2948"/>
  <c r="S2949"/>
  <c r="S2950"/>
  <c r="S2951"/>
  <c r="S2952"/>
  <c r="S2953"/>
  <c r="S2954"/>
  <c r="S2955"/>
  <c r="S2956"/>
  <c r="S2957"/>
  <c r="S2958"/>
  <c r="S2959"/>
  <c r="S2960"/>
  <c r="S2961"/>
  <c r="S2962"/>
  <c r="S2963"/>
  <c r="S2964"/>
  <c r="S2965"/>
  <c r="S2966"/>
  <c r="S2967"/>
  <c r="S2968"/>
  <c r="S2969"/>
  <c r="S2970"/>
  <c r="S2971"/>
  <c r="S2972"/>
  <c r="S2973"/>
  <c r="S2974"/>
  <c r="S2975"/>
  <c r="S2976"/>
  <c r="S2977"/>
  <c r="S2978"/>
  <c r="S2979"/>
  <c r="S2980"/>
  <c r="S2981"/>
  <c r="S2982"/>
  <c r="S2983"/>
  <c r="S2984"/>
  <c r="S2985"/>
  <c r="S2986"/>
  <c r="S2987"/>
  <c r="S2988"/>
  <c r="S2989"/>
  <c r="S2990"/>
  <c r="S2991"/>
  <c r="S2992"/>
  <c r="S2993"/>
  <c r="S2994"/>
  <c r="S2995"/>
  <c r="S2996"/>
  <c r="S2997"/>
  <c r="S2998"/>
  <c r="S2999"/>
  <c r="S3000"/>
  <c r="S3001"/>
  <c r="S3002"/>
  <c r="S3003"/>
  <c r="S3004"/>
  <c r="S3005"/>
  <c r="S3006"/>
  <c r="S3007"/>
  <c r="S3008"/>
  <c r="S3009"/>
  <c r="S3010"/>
  <c r="S3011"/>
  <c r="S3012"/>
  <c r="S3013"/>
  <c r="S3014"/>
  <c r="S3015"/>
  <c r="S3016"/>
  <c r="S3017"/>
  <c r="S3018"/>
  <c r="S3019"/>
  <c r="S3020"/>
  <c r="S3021"/>
  <c r="S3022"/>
  <c r="S3023"/>
  <c r="S3024"/>
  <c r="S3025"/>
  <c r="S3026"/>
  <c r="S3027"/>
  <c r="S3028"/>
  <c r="S3029"/>
  <c r="S3030"/>
  <c r="S3031"/>
  <c r="S3032"/>
  <c r="S3033"/>
  <c r="S3034"/>
  <c r="S3035"/>
  <c r="S3036"/>
  <c r="S3037"/>
  <c r="S3038"/>
  <c r="S3039"/>
  <c r="S3040"/>
  <c r="S3041"/>
  <c r="S3042"/>
  <c r="S3043"/>
  <c r="S3044"/>
  <c r="S3045"/>
  <c r="S3046"/>
  <c r="S3047"/>
  <c r="S3048"/>
  <c r="S3049"/>
  <c r="S3050"/>
  <c r="S3051"/>
  <c r="S3052"/>
  <c r="S3053"/>
  <c r="S3054"/>
  <c r="S3055"/>
  <c r="S3056"/>
  <c r="S3057"/>
  <c r="S3058"/>
  <c r="S3059"/>
  <c r="S3060"/>
  <c r="S3061"/>
  <c r="S3062"/>
  <c r="S3063"/>
  <c r="S3064"/>
  <c r="S3065"/>
  <c r="S3066"/>
  <c r="S3067"/>
  <c r="S3068"/>
  <c r="S3069"/>
  <c r="S3070"/>
  <c r="S3071"/>
  <c r="S3072"/>
  <c r="S3073"/>
  <c r="S3074"/>
  <c r="S3075"/>
  <c r="S3076"/>
  <c r="S3077"/>
  <c r="S3078"/>
  <c r="S3079"/>
  <c r="S3080"/>
  <c r="S3081"/>
  <c r="S3082"/>
  <c r="S3083"/>
  <c r="S3084"/>
  <c r="S3085"/>
  <c r="S3086"/>
  <c r="S3087"/>
  <c r="S3088"/>
  <c r="S3089"/>
  <c r="S3090"/>
  <c r="S3091"/>
  <c r="S3092"/>
  <c r="S3093"/>
  <c r="S3094"/>
  <c r="S3095"/>
  <c r="S3096"/>
  <c r="S3097"/>
  <c r="S3098"/>
  <c r="S3099"/>
  <c r="S3100"/>
  <c r="S3101"/>
  <c r="S3102"/>
  <c r="S3103"/>
  <c r="S3104"/>
  <c r="S3105"/>
  <c r="S3106"/>
  <c r="S3107"/>
  <c r="S3108"/>
  <c r="S3109"/>
  <c r="S3110"/>
  <c r="S3111"/>
  <c r="S3112"/>
  <c r="S3113"/>
  <c r="S3114"/>
  <c r="S3115"/>
  <c r="S3116"/>
  <c r="S3117"/>
  <c r="S3118"/>
  <c r="S3119"/>
  <c r="S3120"/>
  <c r="S3121"/>
  <c r="S3122"/>
  <c r="S3123"/>
  <c r="S3124"/>
  <c r="S3125"/>
  <c r="S3126"/>
  <c r="S3127"/>
  <c r="S3128"/>
  <c r="S3129"/>
  <c r="S3130"/>
  <c r="S3131"/>
  <c r="S3132"/>
  <c r="S3133"/>
  <c r="S3134"/>
  <c r="S3135"/>
  <c r="S3136"/>
  <c r="S3137"/>
  <c r="S3138"/>
  <c r="S3139"/>
  <c r="S3140"/>
  <c r="S3141"/>
  <c r="S3142"/>
  <c r="S3143"/>
  <c r="S3144"/>
  <c r="S3145"/>
  <c r="S3146"/>
  <c r="S3147"/>
  <c r="S3148"/>
  <c r="S3149"/>
  <c r="S3150"/>
  <c r="S3151"/>
  <c r="S3152"/>
  <c r="S3153"/>
  <c r="S3154"/>
  <c r="S3155"/>
  <c r="S3156"/>
  <c r="S3157"/>
  <c r="S3158"/>
  <c r="S3159"/>
  <c r="S3160"/>
  <c r="S3161"/>
  <c r="S3162"/>
  <c r="S3163"/>
  <c r="S3164"/>
  <c r="S3165"/>
  <c r="S3166"/>
  <c r="S3167"/>
  <c r="S3168"/>
  <c r="S3169"/>
  <c r="S3170"/>
  <c r="S3171"/>
  <c r="S3172"/>
  <c r="S3173"/>
  <c r="S3174"/>
  <c r="S3175"/>
  <c r="S3176"/>
  <c r="S3177"/>
  <c r="S3178"/>
  <c r="S3179"/>
  <c r="S3180"/>
  <c r="S3181"/>
  <c r="S3182"/>
  <c r="S3183"/>
  <c r="S3184"/>
  <c r="S3185"/>
  <c r="S3186"/>
  <c r="S3187"/>
  <c r="S3188"/>
  <c r="S3189"/>
  <c r="S3190"/>
  <c r="S3191"/>
  <c r="S3192"/>
  <c r="S3193"/>
  <c r="S3194"/>
  <c r="S3195"/>
  <c r="S3196"/>
  <c r="S3197"/>
  <c r="S3198"/>
  <c r="S3199"/>
  <c r="S3200"/>
  <c r="S3201"/>
  <c r="S3202"/>
  <c r="S3203"/>
  <c r="S3204"/>
  <c r="S3205"/>
  <c r="S3206"/>
  <c r="S3207"/>
  <c r="S3208"/>
  <c r="S3209"/>
  <c r="S3210"/>
  <c r="S3211"/>
  <c r="S3212"/>
  <c r="S3213"/>
  <c r="S3214"/>
  <c r="S3215"/>
  <c r="S3216"/>
  <c r="S3217"/>
  <c r="S3218"/>
  <c r="S3219"/>
  <c r="S3220"/>
  <c r="S3221"/>
  <c r="S3222"/>
  <c r="S3223"/>
  <c r="S3224"/>
  <c r="S3225"/>
  <c r="S3226"/>
  <c r="S3227"/>
  <c r="S3228"/>
  <c r="S3229"/>
  <c r="S3230"/>
  <c r="S3231"/>
  <c r="S3232"/>
  <c r="S3233"/>
  <c r="S3234"/>
  <c r="S3235"/>
  <c r="S3236"/>
  <c r="S3237"/>
  <c r="S3238"/>
  <c r="S3239"/>
  <c r="S3240"/>
  <c r="S3241"/>
  <c r="S3242"/>
  <c r="S3243"/>
  <c r="S3244"/>
  <c r="S3245"/>
  <c r="S3246"/>
  <c r="S3247"/>
  <c r="S3248"/>
  <c r="S3249"/>
  <c r="S3250"/>
  <c r="S3251"/>
  <c r="S3252"/>
  <c r="S3253"/>
  <c r="S3254"/>
  <c r="S3255"/>
  <c r="S3256"/>
  <c r="S3257"/>
  <c r="S3258"/>
  <c r="S3259"/>
  <c r="S3260"/>
  <c r="S3261"/>
  <c r="S3262"/>
  <c r="S3263"/>
  <c r="S3264"/>
  <c r="S3265"/>
  <c r="S3266"/>
  <c r="S3267"/>
  <c r="S3268"/>
  <c r="S3269"/>
  <c r="S3270"/>
  <c r="S3271"/>
  <c r="S3272"/>
  <c r="S3273"/>
  <c r="S3274"/>
  <c r="S3275"/>
  <c r="S3276"/>
  <c r="S3277"/>
  <c r="S3278"/>
  <c r="S3279"/>
  <c r="S3280"/>
  <c r="S3281"/>
  <c r="S3282"/>
  <c r="S3283"/>
  <c r="S3284"/>
  <c r="S3285"/>
  <c r="S3286"/>
  <c r="S3287"/>
  <c r="S3288"/>
  <c r="S3289"/>
  <c r="S3290"/>
  <c r="S3291"/>
  <c r="S3292"/>
  <c r="S3293"/>
  <c r="S3294"/>
  <c r="S3295"/>
  <c r="S3296"/>
  <c r="S3297"/>
  <c r="S3298"/>
  <c r="S3299"/>
  <c r="S3300"/>
  <c r="S3301"/>
  <c r="S3302"/>
  <c r="S3303"/>
  <c r="S3304"/>
  <c r="S3305"/>
  <c r="S3306"/>
  <c r="S3307"/>
  <c r="S3308"/>
  <c r="S3309"/>
  <c r="S3310"/>
  <c r="S3311"/>
  <c r="S3312"/>
  <c r="S3313"/>
  <c r="S3314"/>
  <c r="S3315"/>
  <c r="S3316"/>
  <c r="S3317"/>
  <c r="S3318"/>
  <c r="S3319"/>
  <c r="S3320"/>
  <c r="S3321"/>
  <c r="S3322"/>
  <c r="S3323"/>
  <c r="S3324"/>
  <c r="S3325"/>
  <c r="S3326"/>
  <c r="S3327"/>
  <c r="S3328"/>
  <c r="S3329"/>
  <c r="S3330"/>
  <c r="S3331"/>
  <c r="S3332"/>
  <c r="S3333"/>
  <c r="S3334"/>
  <c r="S3335"/>
  <c r="S3336"/>
  <c r="S3337"/>
  <c r="S3338"/>
  <c r="S3339"/>
  <c r="S3340"/>
  <c r="S3341"/>
  <c r="S3342"/>
  <c r="S3343"/>
  <c r="S3344"/>
  <c r="S3345"/>
  <c r="S3346"/>
  <c r="S3347"/>
  <c r="S3348"/>
  <c r="S3349"/>
  <c r="S3350"/>
  <c r="S3351"/>
  <c r="S3352"/>
  <c r="S3353"/>
  <c r="S3354"/>
  <c r="S3355"/>
  <c r="S3356"/>
  <c r="S3357"/>
  <c r="S3358"/>
  <c r="S3359"/>
  <c r="S3360"/>
  <c r="S3361"/>
  <c r="S3362"/>
  <c r="S3363"/>
  <c r="S3364"/>
  <c r="S3365"/>
  <c r="S3366"/>
  <c r="S3367"/>
  <c r="S3368"/>
  <c r="S3369"/>
  <c r="S3370"/>
  <c r="S3371"/>
  <c r="S3372"/>
  <c r="S3373"/>
  <c r="S3374"/>
  <c r="S3375"/>
  <c r="S3376"/>
  <c r="S3377"/>
  <c r="S3378"/>
  <c r="S3379"/>
  <c r="S3380"/>
  <c r="S3381"/>
  <c r="S3382"/>
  <c r="S3383"/>
  <c r="S3384"/>
  <c r="S3385"/>
  <c r="S3386"/>
  <c r="S3387"/>
  <c r="S3388"/>
  <c r="S3389"/>
  <c r="S3390"/>
  <c r="S3391"/>
  <c r="S3392"/>
  <c r="S3393"/>
  <c r="S3394"/>
  <c r="S3395"/>
  <c r="S3396"/>
  <c r="S3397"/>
  <c r="S3398"/>
  <c r="S3399"/>
  <c r="S3400"/>
  <c r="S3401"/>
  <c r="S3402"/>
  <c r="S3403"/>
  <c r="S3404"/>
  <c r="S3405"/>
  <c r="S3406"/>
  <c r="S3407"/>
  <c r="S3408"/>
  <c r="S3409"/>
  <c r="S3410"/>
  <c r="S3411"/>
  <c r="S3412"/>
  <c r="S3413"/>
  <c r="S3414"/>
  <c r="S3415"/>
  <c r="S3416"/>
  <c r="S3417"/>
  <c r="S3418"/>
  <c r="S3419"/>
  <c r="S3420"/>
  <c r="S3421"/>
  <c r="S3422"/>
  <c r="S3423"/>
  <c r="S3424"/>
  <c r="S3425"/>
  <c r="S3426"/>
  <c r="S3427"/>
  <c r="S3428"/>
  <c r="S3429"/>
  <c r="S3430"/>
  <c r="S3431"/>
  <c r="S3432"/>
  <c r="S3433"/>
  <c r="S3434"/>
  <c r="S3435"/>
  <c r="S3436"/>
  <c r="S3437"/>
  <c r="S3438"/>
  <c r="S3439"/>
  <c r="S3440"/>
  <c r="S3441"/>
  <c r="S3442"/>
  <c r="S3443"/>
  <c r="S3444"/>
  <c r="S3445"/>
  <c r="S3446"/>
  <c r="S3447"/>
  <c r="S3448"/>
  <c r="S3449"/>
  <c r="S3450"/>
  <c r="S3451"/>
  <c r="S3452"/>
  <c r="S3453"/>
  <c r="S3454"/>
  <c r="S3455"/>
  <c r="S3456"/>
  <c r="S3457"/>
  <c r="S3458"/>
  <c r="S3459"/>
  <c r="S3460"/>
  <c r="S3461"/>
  <c r="S3462"/>
  <c r="S3463"/>
  <c r="S3464"/>
  <c r="S3465"/>
  <c r="S3466"/>
  <c r="S3467"/>
  <c r="S3468"/>
  <c r="S3469"/>
  <c r="S3470"/>
  <c r="S3471"/>
  <c r="S3472"/>
  <c r="S3473"/>
  <c r="S3474"/>
  <c r="S3475"/>
  <c r="S3476"/>
  <c r="S3477"/>
  <c r="S3478"/>
  <c r="S3479"/>
  <c r="S3480"/>
  <c r="S3481"/>
  <c r="S3482"/>
  <c r="S3483"/>
  <c r="S3484"/>
  <c r="S3485"/>
  <c r="S3486"/>
  <c r="S3487"/>
  <c r="S3488"/>
  <c r="S3489"/>
  <c r="S3490"/>
  <c r="S3491"/>
  <c r="S3492"/>
  <c r="S3493"/>
  <c r="S3494"/>
  <c r="S3495"/>
  <c r="S3496"/>
  <c r="S3497"/>
  <c r="S3498"/>
  <c r="S3499"/>
  <c r="S3500"/>
  <c r="S3501"/>
  <c r="S3502"/>
  <c r="S3503"/>
  <c r="S3504"/>
  <c r="S3505"/>
  <c r="S3506"/>
  <c r="S3507"/>
  <c r="S3508"/>
  <c r="S3509"/>
  <c r="S3510"/>
  <c r="S3511"/>
  <c r="S3512"/>
  <c r="S3513"/>
  <c r="S3514"/>
  <c r="S3515"/>
  <c r="S3516"/>
  <c r="S3517"/>
  <c r="S3518"/>
  <c r="S3519"/>
  <c r="S3520"/>
  <c r="S3521"/>
  <c r="S3522"/>
  <c r="S3523"/>
  <c r="S3524"/>
  <c r="S3525"/>
  <c r="S3526"/>
  <c r="S3527"/>
  <c r="S3528"/>
  <c r="S3529"/>
  <c r="S3530"/>
  <c r="S3531"/>
  <c r="S3532"/>
  <c r="S3533"/>
  <c r="S3534"/>
  <c r="S3535"/>
  <c r="S3536"/>
  <c r="S3537"/>
  <c r="S3538"/>
  <c r="S3539"/>
  <c r="S3540"/>
  <c r="S3541"/>
  <c r="S3542"/>
  <c r="S3543"/>
  <c r="S3544"/>
  <c r="S3545"/>
  <c r="S3546"/>
  <c r="S3547"/>
  <c r="S3548"/>
  <c r="S3549"/>
  <c r="S3550"/>
  <c r="S3551"/>
  <c r="S3552"/>
  <c r="S3553"/>
  <c r="S3554"/>
  <c r="S3555"/>
  <c r="S3556"/>
  <c r="S3557"/>
  <c r="S3558"/>
  <c r="S3559"/>
  <c r="S3560"/>
  <c r="S3561"/>
  <c r="S3562"/>
  <c r="S3563"/>
  <c r="S3564"/>
  <c r="S3565"/>
  <c r="S3566"/>
  <c r="S3567"/>
  <c r="S3568"/>
  <c r="S3569"/>
  <c r="S3570"/>
  <c r="S3571"/>
  <c r="S3572"/>
  <c r="S3573"/>
  <c r="S3574"/>
  <c r="S3575"/>
  <c r="S3576"/>
  <c r="S3577"/>
  <c r="S3578"/>
  <c r="S3579"/>
  <c r="S3580"/>
  <c r="S3581"/>
  <c r="S3582"/>
  <c r="S3583"/>
  <c r="S3584"/>
  <c r="S3585"/>
  <c r="S3586"/>
  <c r="S3587"/>
  <c r="S3588"/>
  <c r="S3589"/>
  <c r="S3590"/>
  <c r="S3591"/>
  <c r="S3592"/>
  <c r="S3593"/>
  <c r="S3594"/>
  <c r="S3595"/>
  <c r="S3596"/>
  <c r="S3597"/>
  <c r="S3598"/>
  <c r="S3599"/>
  <c r="S3600"/>
  <c r="S3601"/>
  <c r="S3602"/>
  <c r="S3603"/>
  <c r="S3604"/>
  <c r="S3605"/>
  <c r="S3606"/>
  <c r="S3607"/>
  <c r="S3608"/>
  <c r="S3609"/>
  <c r="S3610"/>
  <c r="S3611"/>
  <c r="S3612"/>
  <c r="S3613"/>
  <c r="S3614"/>
  <c r="S3615"/>
  <c r="S3616"/>
  <c r="S3617"/>
  <c r="S3618"/>
  <c r="S3619"/>
  <c r="S3620"/>
  <c r="S3621"/>
  <c r="S3622"/>
  <c r="S3623"/>
  <c r="S3624"/>
  <c r="S3625"/>
  <c r="S3626"/>
  <c r="S3627"/>
  <c r="S3628"/>
  <c r="S3629"/>
  <c r="S3630"/>
  <c r="S3631"/>
  <c r="S3632"/>
  <c r="S3633"/>
  <c r="S3634"/>
  <c r="S3635"/>
  <c r="S3636"/>
  <c r="S3637"/>
  <c r="S3638"/>
  <c r="S3639"/>
  <c r="S3640"/>
  <c r="S3641"/>
  <c r="S3642"/>
  <c r="S3643"/>
  <c r="S3644"/>
  <c r="S3645"/>
  <c r="S3646"/>
  <c r="S3647"/>
  <c r="S3648"/>
  <c r="S3649"/>
  <c r="S3650"/>
  <c r="S3651"/>
  <c r="S3652"/>
  <c r="S3653"/>
  <c r="S3654"/>
  <c r="S3655"/>
  <c r="S3656"/>
  <c r="S3657"/>
  <c r="S3658"/>
  <c r="S3659"/>
  <c r="S3660"/>
  <c r="S3661"/>
  <c r="S3662"/>
  <c r="S3663"/>
  <c r="S3664"/>
  <c r="S3665"/>
  <c r="S3666"/>
  <c r="S3667"/>
  <c r="S3668"/>
  <c r="S3669"/>
  <c r="S3670"/>
  <c r="S3671"/>
  <c r="S3672"/>
  <c r="S3673"/>
  <c r="S3674"/>
  <c r="S3675"/>
  <c r="S3676"/>
  <c r="S3677"/>
  <c r="S3678"/>
  <c r="S3679"/>
  <c r="S3680"/>
  <c r="S3681"/>
  <c r="S3682"/>
  <c r="S3683"/>
  <c r="S3684"/>
  <c r="S3685"/>
  <c r="S3686"/>
  <c r="S3687"/>
  <c r="S3688"/>
  <c r="S3689"/>
  <c r="S3690"/>
  <c r="S3691"/>
  <c r="S3692"/>
  <c r="S3693"/>
  <c r="S3694"/>
  <c r="S3695"/>
  <c r="S3696"/>
  <c r="S3697"/>
  <c r="S3698"/>
  <c r="S3699"/>
  <c r="S3700"/>
  <c r="S3701"/>
  <c r="S3702"/>
  <c r="S3703"/>
  <c r="S3704"/>
  <c r="S3705"/>
  <c r="S3706"/>
  <c r="S3707"/>
  <c r="S3708"/>
  <c r="S3709"/>
  <c r="S3710"/>
  <c r="S3711"/>
  <c r="S3712"/>
  <c r="S3713"/>
  <c r="S3714"/>
  <c r="S3715"/>
  <c r="S3716"/>
  <c r="S3717"/>
  <c r="S3718"/>
  <c r="S3719"/>
  <c r="S3720"/>
  <c r="S3721"/>
  <c r="S3722"/>
  <c r="S3723"/>
  <c r="S3724"/>
  <c r="S3725"/>
  <c r="S3726"/>
  <c r="S3727"/>
  <c r="S3728"/>
  <c r="S3729"/>
  <c r="S3730"/>
  <c r="S3731"/>
  <c r="S3732"/>
  <c r="S3733"/>
  <c r="S3734"/>
  <c r="S3735"/>
  <c r="S3736"/>
  <c r="S3737"/>
  <c r="S3738"/>
  <c r="S3739"/>
  <c r="S3740"/>
  <c r="S3741"/>
  <c r="S3742"/>
  <c r="S3743"/>
  <c r="S3744"/>
  <c r="S3745"/>
  <c r="S3746"/>
  <c r="S3747"/>
  <c r="S3748"/>
  <c r="S3749"/>
  <c r="S3750"/>
  <c r="S3751"/>
  <c r="S3752"/>
  <c r="S3753"/>
  <c r="S3754"/>
  <c r="S3755"/>
  <c r="S3756"/>
  <c r="S3757"/>
  <c r="S3758"/>
  <c r="S3759"/>
  <c r="S3760"/>
  <c r="S3761"/>
  <c r="S3762"/>
  <c r="S3763"/>
  <c r="S3764"/>
  <c r="S3765"/>
  <c r="S3766"/>
  <c r="S3767"/>
  <c r="S3768"/>
  <c r="S3769"/>
  <c r="S3770"/>
  <c r="S3771"/>
  <c r="S3772"/>
  <c r="S3773"/>
  <c r="S3774"/>
  <c r="S3775"/>
  <c r="S3776"/>
  <c r="S3777"/>
  <c r="S3778"/>
  <c r="S3779"/>
  <c r="S3780"/>
  <c r="S3781"/>
  <c r="S3782"/>
  <c r="S3783"/>
  <c r="S3784"/>
  <c r="S3785"/>
  <c r="S3786"/>
  <c r="S3787"/>
  <c r="S3788"/>
  <c r="S3789"/>
  <c r="S3790"/>
  <c r="S3791"/>
  <c r="S3792"/>
  <c r="S3793"/>
  <c r="S3794"/>
  <c r="S3795"/>
  <c r="S3796"/>
  <c r="S3797"/>
  <c r="S3798"/>
  <c r="S3799"/>
  <c r="S3800"/>
  <c r="S3801"/>
  <c r="S3802"/>
  <c r="S3803"/>
  <c r="S3804"/>
  <c r="S3805"/>
  <c r="S3806"/>
  <c r="S3807"/>
  <c r="S3808"/>
  <c r="S3809"/>
  <c r="S3810"/>
  <c r="S3811"/>
  <c r="S3812"/>
  <c r="S3813"/>
  <c r="S3814"/>
  <c r="S3815"/>
  <c r="S3816"/>
  <c r="S3817"/>
  <c r="S3818"/>
  <c r="S3819"/>
  <c r="S3820"/>
  <c r="S3821"/>
  <c r="S3822"/>
  <c r="S3823"/>
  <c r="S3824"/>
  <c r="S3825"/>
  <c r="S3826"/>
  <c r="S3827"/>
  <c r="S3828"/>
  <c r="S3829"/>
  <c r="S3830"/>
  <c r="S3831"/>
  <c r="S3832"/>
  <c r="S3833"/>
  <c r="S3834"/>
  <c r="S3835"/>
  <c r="S3836"/>
  <c r="S3837"/>
  <c r="S3838"/>
  <c r="S3839"/>
  <c r="S3840"/>
  <c r="S3841"/>
  <c r="S3842"/>
  <c r="S3843"/>
  <c r="S3844"/>
  <c r="S3845"/>
  <c r="S3846"/>
  <c r="S3847"/>
  <c r="S3848"/>
  <c r="S3849"/>
  <c r="S3850"/>
  <c r="S3851"/>
  <c r="S3852"/>
  <c r="S3853"/>
  <c r="S3854"/>
  <c r="S3855"/>
  <c r="S3856"/>
  <c r="S3857"/>
  <c r="S3858"/>
  <c r="S3859"/>
  <c r="S3860"/>
  <c r="S3861"/>
  <c r="S3862"/>
  <c r="S3863"/>
  <c r="S3864"/>
  <c r="S3865"/>
  <c r="S3866"/>
  <c r="S3867"/>
  <c r="S3868"/>
  <c r="S3869"/>
  <c r="S3870"/>
  <c r="S3871"/>
  <c r="S3872"/>
  <c r="S3873"/>
  <c r="S3874"/>
  <c r="S3875"/>
  <c r="S3876"/>
  <c r="S3877"/>
  <c r="S3878"/>
  <c r="S3879"/>
  <c r="S3880"/>
  <c r="S3881"/>
  <c r="S3882"/>
  <c r="S3883"/>
  <c r="S3884"/>
  <c r="S3885"/>
  <c r="S3886"/>
  <c r="S3887"/>
  <c r="S3888"/>
  <c r="S3889"/>
  <c r="S3890"/>
  <c r="S3891"/>
  <c r="S3892"/>
  <c r="S3893"/>
  <c r="S3894"/>
  <c r="S3895"/>
  <c r="S3896"/>
  <c r="S3897"/>
  <c r="S3898"/>
  <c r="S3899"/>
  <c r="S3900"/>
  <c r="S3901"/>
  <c r="S3902"/>
  <c r="S3903"/>
  <c r="S3904"/>
  <c r="S3905"/>
  <c r="S3906"/>
  <c r="S3907"/>
  <c r="S3908"/>
  <c r="S3909"/>
  <c r="S3910"/>
  <c r="S3911"/>
  <c r="S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952"/>
  <c r="P953"/>
  <c r="P954"/>
  <c r="P955"/>
  <c r="P956"/>
  <c r="P957"/>
  <c r="P958"/>
  <c r="P959"/>
  <c r="P960"/>
  <c r="P961"/>
  <c r="P962"/>
  <c r="P963"/>
  <c r="P964"/>
  <c r="P965"/>
  <c r="P966"/>
  <c r="P967"/>
  <c r="P968"/>
  <c r="P969"/>
  <c r="P970"/>
  <c r="P971"/>
  <c r="P972"/>
  <c r="P973"/>
  <c r="P974"/>
  <c r="P975"/>
  <c r="P976"/>
  <c r="P977"/>
  <c r="P978"/>
  <c r="P979"/>
  <c r="P980"/>
  <c r="P981"/>
  <c r="P982"/>
  <c r="P983"/>
  <c r="P984"/>
  <c r="P985"/>
  <c r="P986"/>
  <c r="P987"/>
  <c r="P988"/>
  <c r="P989"/>
  <c r="P990"/>
  <c r="P991"/>
  <c r="P992"/>
  <c r="P993"/>
  <c r="P994"/>
  <c r="P995"/>
  <c r="P996"/>
  <c r="P997"/>
  <c r="P998"/>
  <c r="P999"/>
  <c r="P1000"/>
  <c r="P1001"/>
  <c r="P1002"/>
  <c r="P1003"/>
  <c r="P1004"/>
  <c r="P1005"/>
  <c r="P1006"/>
  <c r="P1007"/>
  <c r="P1008"/>
  <c r="P1009"/>
  <c r="P1010"/>
  <c r="P1011"/>
  <c r="P1012"/>
  <c r="P1013"/>
  <c r="P1014"/>
  <c r="P1015"/>
  <c r="P1016"/>
  <c r="P1017"/>
  <c r="P1018"/>
  <c r="P1019"/>
  <c r="P1020"/>
  <c r="P1021"/>
  <c r="P1022"/>
  <c r="P1023"/>
  <c r="P1024"/>
  <c r="P1025"/>
  <c r="P1026"/>
  <c r="P1027"/>
  <c r="P1028"/>
  <c r="P1029"/>
  <c r="P1030"/>
  <c r="P1031"/>
  <c r="P1032"/>
  <c r="P1033"/>
  <c r="P1034"/>
  <c r="P1035"/>
  <c r="P1036"/>
  <c r="P1037"/>
  <c r="P1038"/>
  <c r="P1039"/>
  <c r="P1040"/>
  <c r="P1041"/>
  <c r="P1042"/>
  <c r="P1043"/>
  <c r="P1044"/>
  <c r="P1045"/>
  <c r="P1046"/>
  <c r="P1047"/>
  <c r="P1048"/>
  <c r="P1049"/>
  <c r="P1050"/>
  <c r="P1051"/>
  <c r="P1052"/>
  <c r="P1053"/>
  <c r="P1054"/>
  <c r="P1055"/>
  <c r="P1056"/>
  <c r="P1057"/>
  <c r="P1058"/>
  <c r="P1059"/>
  <c r="P1060"/>
  <c r="P1061"/>
  <c r="P1062"/>
  <c r="P1063"/>
  <c r="P1064"/>
  <c r="P1065"/>
  <c r="P1066"/>
  <c r="P1067"/>
  <c r="P1068"/>
  <c r="P1069"/>
  <c r="P1070"/>
  <c r="P1071"/>
  <c r="P1072"/>
  <c r="P1073"/>
  <c r="P1074"/>
  <c r="P1075"/>
  <c r="P1076"/>
  <c r="P1077"/>
  <c r="P1078"/>
  <c r="P1079"/>
  <c r="P1080"/>
  <c r="P1081"/>
  <c r="P1082"/>
  <c r="P1083"/>
  <c r="P1084"/>
  <c r="P1085"/>
  <c r="P1086"/>
  <c r="P1087"/>
  <c r="P1088"/>
  <c r="P1089"/>
  <c r="P1090"/>
  <c r="P1091"/>
  <c r="P1092"/>
  <c r="P1093"/>
  <c r="P1094"/>
  <c r="P1095"/>
  <c r="P1096"/>
  <c r="P1097"/>
  <c r="P1098"/>
  <c r="P1099"/>
  <c r="P1100"/>
  <c r="P1101"/>
  <c r="P1102"/>
  <c r="P1103"/>
  <c r="P1104"/>
  <c r="P1105"/>
  <c r="P1106"/>
  <c r="P1107"/>
  <c r="P1108"/>
  <c r="P1109"/>
  <c r="P1110"/>
  <c r="P1111"/>
  <c r="P1112"/>
  <c r="P1113"/>
  <c r="P1114"/>
  <c r="P1115"/>
  <c r="P1116"/>
  <c r="P1117"/>
  <c r="P1118"/>
  <c r="P1119"/>
  <c r="P1120"/>
  <c r="P1121"/>
  <c r="P1122"/>
  <c r="P1123"/>
  <c r="P1124"/>
  <c r="P1125"/>
  <c r="P1126"/>
  <c r="P1127"/>
  <c r="P1128"/>
  <c r="P1129"/>
  <c r="P1130"/>
  <c r="P1131"/>
  <c r="P1132"/>
  <c r="P1133"/>
  <c r="P1134"/>
  <c r="P1135"/>
  <c r="P1136"/>
  <c r="P1137"/>
  <c r="P1138"/>
  <c r="P1139"/>
  <c r="P1140"/>
  <c r="P1141"/>
  <c r="P1142"/>
  <c r="P1143"/>
  <c r="P1144"/>
  <c r="P1145"/>
  <c r="P1146"/>
  <c r="P1147"/>
  <c r="P1148"/>
  <c r="P1149"/>
  <c r="P1150"/>
  <c r="P1151"/>
  <c r="P1152"/>
  <c r="P1153"/>
  <c r="P1154"/>
  <c r="P1155"/>
  <c r="P1156"/>
  <c r="P1157"/>
  <c r="P1158"/>
  <c r="P1159"/>
  <c r="P1160"/>
  <c r="P1161"/>
  <c r="P1162"/>
  <c r="P1163"/>
  <c r="P1164"/>
  <c r="P1165"/>
  <c r="P1166"/>
  <c r="P1167"/>
  <c r="P1168"/>
  <c r="P1169"/>
  <c r="P1170"/>
  <c r="P1171"/>
  <c r="P1172"/>
  <c r="P1173"/>
  <c r="P1174"/>
  <c r="P1175"/>
  <c r="P1176"/>
  <c r="P1177"/>
  <c r="P1178"/>
  <c r="P1179"/>
  <c r="P1180"/>
  <c r="P1181"/>
  <c r="P1182"/>
  <c r="P1183"/>
  <c r="P1184"/>
  <c r="P1185"/>
  <c r="P1186"/>
  <c r="P1187"/>
  <c r="P1188"/>
  <c r="P1189"/>
  <c r="P1190"/>
  <c r="P1191"/>
  <c r="P1192"/>
  <c r="P1193"/>
  <c r="P1194"/>
  <c r="P1195"/>
  <c r="P1196"/>
  <c r="P1197"/>
  <c r="P1198"/>
  <c r="P1199"/>
  <c r="P1200"/>
  <c r="P1201"/>
  <c r="P1202"/>
  <c r="P1203"/>
  <c r="P1204"/>
  <c r="P1205"/>
  <c r="P1206"/>
  <c r="P1207"/>
  <c r="P1208"/>
  <c r="P1209"/>
  <c r="P1210"/>
  <c r="P1211"/>
  <c r="P1212"/>
  <c r="P1213"/>
  <c r="P1214"/>
  <c r="P1215"/>
  <c r="P1216"/>
  <c r="P1217"/>
  <c r="P1218"/>
  <c r="P1219"/>
  <c r="P1220"/>
  <c r="P1221"/>
  <c r="P1222"/>
  <c r="P1223"/>
  <c r="P1224"/>
  <c r="P1225"/>
  <c r="P1226"/>
  <c r="P1227"/>
  <c r="P1228"/>
  <c r="P1229"/>
  <c r="P1230"/>
  <c r="P1231"/>
  <c r="P1232"/>
  <c r="P1233"/>
  <c r="P1234"/>
  <c r="P1235"/>
  <c r="P1236"/>
  <c r="P1237"/>
  <c r="P1238"/>
  <c r="P1239"/>
  <c r="P1240"/>
  <c r="P1241"/>
  <c r="P1242"/>
  <c r="P1243"/>
  <c r="P1244"/>
  <c r="P1245"/>
  <c r="P1246"/>
  <c r="P1247"/>
  <c r="P1248"/>
  <c r="P1249"/>
  <c r="P1250"/>
  <c r="P1251"/>
  <c r="P1252"/>
  <c r="P1253"/>
  <c r="P1254"/>
  <c r="P1255"/>
  <c r="P1256"/>
  <c r="P1257"/>
  <c r="P1258"/>
  <c r="P1259"/>
  <c r="P1260"/>
  <c r="P1261"/>
  <c r="P1262"/>
  <c r="P1263"/>
  <c r="P1264"/>
  <c r="P1265"/>
  <c r="P1266"/>
  <c r="P1267"/>
  <c r="P1268"/>
  <c r="P1269"/>
  <c r="P1270"/>
  <c r="P1271"/>
  <c r="P1272"/>
  <c r="P1273"/>
  <c r="P1274"/>
  <c r="P1275"/>
  <c r="P1276"/>
  <c r="P1277"/>
  <c r="P1278"/>
  <c r="P1279"/>
  <c r="P1280"/>
  <c r="P1281"/>
  <c r="P1282"/>
  <c r="P1283"/>
  <c r="P1284"/>
  <c r="P1285"/>
  <c r="P1286"/>
  <c r="P1287"/>
  <c r="P1288"/>
  <c r="P1289"/>
  <c r="P1290"/>
  <c r="P1291"/>
  <c r="P1292"/>
  <c r="P1293"/>
  <c r="P1294"/>
  <c r="P1295"/>
  <c r="P1296"/>
  <c r="P1297"/>
  <c r="P1298"/>
  <c r="P1299"/>
  <c r="P1300"/>
  <c r="P1301"/>
  <c r="P1302"/>
  <c r="P1303"/>
  <c r="P1304"/>
  <c r="P1305"/>
  <c r="P1306"/>
  <c r="P1307"/>
  <c r="P1308"/>
  <c r="P1309"/>
  <c r="P1310"/>
  <c r="P1311"/>
  <c r="P1312"/>
  <c r="P1313"/>
  <c r="P1314"/>
  <c r="P1315"/>
  <c r="P1316"/>
  <c r="P1317"/>
  <c r="P1318"/>
  <c r="P1319"/>
  <c r="P1320"/>
  <c r="P1321"/>
  <c r="P1322"/>
  <c r="P1323"/>
  <c r="P1324"/>
  <c r="P1325"/>
  <c r="P1326"/>
  <c r="P1327"/>
  <c r="P1328"/>
  <c r="P1329"/>
  <c r="P1330"/>
  <c r="P1331"/>
  <c r="P1332"/>
  <c r="P1333"/>
  <c r="P1334"/>
  <c r="P1335"/>
  <c r="P1336"/>
  <c r="P1337"/>
  <c r="P1338"/>
  <c r="P1339"/>
  <c r="P1340"/>
  <c r="P1341"/>
  <c r="P1342"/>
  <c r="P1343"/>
  <c r="P1344"/>
  <c r="P1345"/>
  <c r="P1346"/>
  <c r="P1347"/>
  <c r="P1348"/>
  <c r="P1349"/>
  <c r="P1350"/>
  <c r="P1351"/>
  <c r="P1352"/>
  <c r="P1353"/>
  <c r="P1354"/>
  <c r="P1355"/>
  <c r="P1356"/>
  <c r="P1357"/>
  <c r="P1358"/>
  <c r="P1359"/>
  <c r="P1360"/>
  <c r="P1361"/>
  <c r="P1362"/>
  <c r="P1363"/>
  <c r="P1364"/>
  <c r="P1365"/>
  <c r="P1366"/>
  <c r="P1367"/>
  <c r="P1368"/>
  <c r="P1369"/>
  <c r="P1370"/>
  <c r="P1371"/>
  <c r="P1372"/>
  <c r="P1373"/>
  <c r="P1374"/>
  <c r="P1375"/>
  <c r="P1376"/>
  <c r="P1377"/>
  <c r="P1378"/>
  <c r="P1379"/>
  <c r="P1380"/>
  <c r="P1381"/>
  <c r="P1382"/>
  <c r="P1383"/>
  <c r="P1384"/>
  <c r="P1385"/>
  <c r="P1386"/>
  <c r="P1387"/>
  <c r="P1388"/>
  <c r="P1389"/>
  <c r="P1390"/>
  <c r="P1391"/>
  <c r="P1392"/>
  <c r="P1393"/>
  <c r="P1394"/>
  <c r="P1395"/>
  <c r="P1396"/>
  <c r="P1397"/>
  <c r="P1398"/>
  <c r="P1399"/>
  <c r="P1400"/>
  <c r="P1401"/>
  <c r="P1402"/>
  <c r="P1403"/>
  <c r="P1404"/>
  <c r="P1405"/>
  <c r="P1406"/>
  <c r="P1407"/>
  <c r="P1408"/>
  <c r="P1409"/>
  <c r="P1410"/>
  <c r="P1411"/>
  <c r="P1412"/>
  <c r="P1413"/>
  <c r="P1414"/>
  <c r="P1415"/>
  <c r="P1416"/>
  <c r="P1417"/>
  <c r="P1418"/>
  <c r="P1419"/>
  <c r="P1420"/>
  <c r="P1421"/>
  <c r="P1422"/>
  <c r="P1423"/>
  <c r="P1424"/>
  <c r="P1425"/>
  <c r="P1426"/>
  <c r="P1427"/>
  <c r="P1428"/>
  <c r="P1429"/>
  <c r="P1430"/>
  <c r="P1431"/>
  <c r="P1432"/>
  <c r="P1433"/>
  <c r="P1434"/>
  <c r="P1435"/>
  <c r="P1436"/>
  <c r="P1437"/>
  <c r="P1438"/>
  <c r="P1439"/>
  <c r="P1440"/>
  <c r="P1441"/>
  <c r="P1442"/>
  <c r="P1443"/>
  <c r="P1444"/>
  <c r="P1445"/>
  <c r="P1446"/>
  <c r="P1447"/>
  <c r="P1448"/>
  <c r="P1449"/>
  <c r="P1450"/>
  <c r="P1451"/>
  <c r="P1452"/>
  <c r="P1453"/>
  <c r="P1454"/>
  <c r="P1455"/>
  <c r="P1456"/>
  <c r="P1457"/>
  <c r="P1458"/>
  <c r="P1459"/>
  <c r="P1460"/>
  <c r="P1461"/>
  <c r="P1462"/>
  <c r="P1463"/>
  <c r="P1464"/>
  <c r="P1465"/>
  <c r="P1466"/>
  <c r="P1467"/>
  <c r="P1468"/>
  <c r="P1469"/>
  <c r="P1470"/>
  <c r="P1471"/>
  <c r="P1472"/>
  <c r="P1473"/>
  <c r="P1474"/>
  <c r="P1475"/>
  <c r="P1476"/>
  <c r="P1477"/>
  <c r="P1478"/>
  <c r="P1479"/>
  <c r="P1480"/>
  <c r="P1481"/>
  <c r="P1482"/>
  <c r="P1483"/>
  <c r="P1484"/>
  <c r="P1485"/>
  <c r="P1486"/>
  <c r="P1487"/>
  <c r="P1488"/>
  <c r="P1489"/>
  <c r="P1490"/>
  <c r="P1491"/>
  <c r="P1492"/>
  <c r="P1493"/>
  <c r="P1494"/>
  <c r="P1495"/>
  <c r="P1496"/>
  <c r="P1497"/>
  <c r="P1498"/>
  <c r="P1499"/>
  <c r="P1500"/>
  <c r="P1501"/>
  <c r="P1502"/>
  <c r="P1503"/>
  <c r="P1504"/>
  <c r="P1505"/>
  <c r="P1506"/>
  <c r="P1507"/>
  <c r="P1508"/>
  <c r="P1509"/>
  <c r="P1510"/>
  <c r="P1511"/>
  <c r="P1512"/>
  <c r="P1513"/>
  <c r="P1514"/>
  <c r="P1515"/>
  <c r="P1516"/>
  <c r="P1517"/>
  <c r="P1518"/>
  <c r="P1519"/>
  <c r="P1520"/>
  <c r="P1521"/>
  <c r="P1522"/>
  <c r="P1523"/>
  <c r="P1524"/>
  <c r="P1525"/>
  <c r="P1526"/>
  <c r="P1527"/>
  <c r="P1528"/>
  <c r="P1529"/>
  <c r="P1530"/>
  <c r="P1531"/>
  <c r="P1532"/>
  <c r="P1533"/>
  <c r="P1534"/>
  <c r="P1535"/>
  <c r="P1536"/>
  <c r="P1537"/>
  <c r="P1538"/>
  <c r="P1539"/>
  <c r="P1540"/>
  <c r="P1541"/>
  <c r="P1542"/>
  <c r="P1543"/>
  <c r="P1544"/>
  <c r="P1545"/>
  <c r="P1546"/>
  <c r="P1547"/>
  <c r="P1548"/>
  <c r="P1549"/>
  <c r="P1550"/>
  <c r="P1551"/>
  <c r="P1552"/>
  <c r="P1553"/>
  <c r="P1554"/>
  <c r="P1555"/>
  <c r="P1556"/>
  <c r="P1557"/>
  <c r="P1558"/>
  <c r="P1559"/>
  <c r="P1560"/>
  <c r="P1561"/>
  <c r="P1562"/>
  <c r="P1563"/>
  <c r="P1564"/>
  <c r="P1565"/>
  <c r="P1566"/>
  <c r="P1567"/>
  <c r="P1568"/>
  <c r="P1569"/>
  <c r="P1570"/>
  <c r="P1571"/>
  <c r="P1572"/>
  <c r="P1573"/>
  <c r="P1574"/>
  <c r="P1575"/>
  <c r="P1576"/>
  <c r="P1577"/>
  <c r="P1578"/>
  <c r="P1579"/>
  <c r="P1580"/>
  <c r="P1581"/>
  <c r="P1582"/>
  <c r="P1583"/>
  <c r="P1584"/>
  <c r="P1585"/>
  <c r="P1586"/>
  <c r="P1587"/>
  <c r="P1588"/>
  <c r="P1589"/>
  <c r="P1590"/>
  <c r="P1591"/>
  <c r="P1592"/>
  <c r="P1593"/>
  <c r="P1594"/>
  <c r="P1595"/>
  <c r="P1596"/>
  <c r="P1597"/>
  <c r="P1598"/>
  <c r="P1599"/>
  <c r="P1600"/>
  <c r="P1601"/>
  <c r="P1602"/>
  <c r="P1603"/>
  <c r="P1604"/>
  <c r="P1605"/>
  <c r="P1606"/>
  <c r="P1607"/>
  <c r="P1608"/>
  <c r="P1609"/>
  <c r="P1610"/>
  <c r="P1611"/>
  <c r="P1612"/>
  <c r="P1613"/>
  <c r="P1614"/>
  <c r="P1615"/>
  <c r="P1616"/>
  <c r="P1617"/>
  <c r="P1618"/>
  <c r="P1619"/>
  <c r="P1620"/>
  <c r="P1621"/>
  <c r="P1622"/>
  <c r="P1623"/>
  <c r="P1624"/>
  <c r="P1625"/>
  <c r="P1626"/>
  <c r="P1627"/>
  <c r="P1628"/>
  <c r="P1629"/>
  <c r="P1630"/>
  <c r="P1631"/>
  <c r="P1632"/>
  <c r="P1633"/>
  <c r="P1634"/>
  <c r="P1635"/>
  <c r="P1636"/>
  <c r="P1637"/>
  <c r="P1638"/>
  <c r="P1639"/>
  <c r="P1640"/>
  <c r="P1641"/>
  <c r="P1642"/>
  <c r="P1643"/>
  <c r="P1644"/>
  <c r="P1645"/>
  <c r="P1646"/>
  <c r="P1647"/>
  <c r="P1648"/>
  <c r="P1649"/>
  <c r="P1650"/>
  <c r="P1651"/>
  <c r="P1652"/>
  <c r="P1653"/>
  <c r="P1654"/>
  <c r="P1655"/>
  <c r="P1656"/>
  <c r="P1657"/>
  <c r="P1658"/>
  <c r="P1659"/>
  <c r="P1660"/>
  <c r="P1661"/>
  <c r="P1662"/>
  <c r="P1663"/>
  <c r="P1664"/>
  <c r="P1665"/>
  <c r="P1666"/>
  <c r="P1667"/>
  <c r="P1668"/>
  <c r="P1669"/>
  <c r="P1670"/>
  <c r="P1671"/>
  <c r="P1672"/>
  <c r="P1673"/>
  <c r="P1674"/>
  <c r="P1675"/>
  <c r="P1676"/>
  <c r="P1677"/>
  <c r="P1678"/>
  <c r="P1679"/>
  <c r="P1680"/>
  <c r="P1681"/>
  <c r="P1682"/>
  <c r="P1683"/>
  <c r="P1684"/>
  <c r="P1685"/>
  <c r="P1686"/>
  <c r="P1687"/>
  <c r="P1688"/>
  <c r="P1689"/>
  <c r="P1690"/>
  <c r="P1691"/>
  <c r="P1692"/>
  <c r="P1693"/>
  <c r="P1694"/>
  <c r="P1695"/>
  <c r="P1696"/>
  <c r="P1697"/>
  <c r="P1698"/>
  <c r="P1699"/>
  <c r="P1700"/>
  <c r="P1701"/>
  <c r="P1702"/>
  <c r="P1703"/>
  <c r="P1704"/>
  <c r="P1705"/>
  <c r="P1706"/>
  <c r="P1707"/>
  <c r="P1708"/>
  <c r="P1709"/>
  <c r="P1710"/>
  <c r="P1711"/>
  <c r="P1712"/>
  <c r="P1713"/>
  <c r="P1714"/>
  <c r="P1715"/>
  <c r="P1716"/>
  <c r="P1717"/>
  <c r="P1718"/>
  <c r="P1719"/>
  <c r="P1720"/>
  <c r="P1721"/>
  <c r="P1722"/>
  <c r="P1723"/>
  <c r="P1724"/>
  <c r="P1725"/>
  <c r="P1726"/>
  <c r="P1727"/>
  <c r="P1728"/>
  <c r="P1729"/>
  <c r="P1730"/>
  <c r="P1731"/>
  <c r="P1732"/>
  <c r="P1733"/>
  <c r="P1734"/>
  <c r="P1735"/>
  <c r="P1736"/>
  <c r="P1737"/>
  <c r="P1738"/>
  <c r="P1739"/>
  <c r="P1740"/>
  <c r="P1741"/>
  <c r="P1742"/>
  <c r="P1743"/>
  <c r="P1744"/>
  <c r="P1745"/>
  <c r="P1746"/>
  <c r="P1747"/>
  <c r="P1748"/>
  <c r="P1749"/>
  <c r="P1750"/>
  <c r="P1751"/>
  <c r="P1752"/>
  <c r="P1753"/>
  <c r="P1754"/>
  <c r="P1755"/>
  <c r="P1756"/>
  <c r="P1757"/>
  <c r="P1758"/>
  <c r="P1759"/>
  <c r="P1760"/>
  <c r="P1761"/>
  <c r="P1762"/>
  <c r="P1763"/>
  <c r="P1764"/>
  <c r="P1765"/>
  <c r="P1766"/>
  <c r="P1767"/>
  <c r="P1768"/>
  <c r="P1769"/>
  <c r="P1770"/>
  <c r="P1771"/>
  <c r="P1772"/>
  <c r="P1773"/>
  <c r="P1774"/>
  <c r="P1775"/>
  <c r="P1776"/>
  <c r="P1777"/>
  <c r="P1778"/>
  <c r="P1779"/>
  <c r="P1780"/>
  <c r="P1781"/>
  <c r="P1782"/>
  <c r="P1783"/>
  <c r="P1784"/>
  <c r="P1785"/>
  <c r="P1786"/>
  <c r="P1787"/>
  <c r="P1788"/>
  <c r="P1789"/>
  <c r="P1790"/>
  <c r="P1791"/>
  <c r="P1792"/>
  <c r="P1793"/>
  <c r="P1794"/>
  <c r="P1795"/>
  <c r="P1796"/>
  <c r="P1797"/>
  <c r="P1798"/>
  <c r="P1799"/>
  <c r="P1800"/>
  <c r="P1801"/>
  <c r="P1802"/>
  <c r="P1803"/>
  <c r="P1804"/>
  <c r="P1805"/>
  <c r="P1806"/>
  <c r="P1807"/>
  <c r="P1808"/>
  <c r="P1809"/>
  <c r="P1810"/>
  <c r="P1811"/>
  <c r="P1812"/>
  <c r="P1813"/>
  <c r="P1814"/>
  <c r="P1815"/>
  <c r="P1816"/>
  <c r="P1817"/>
  <c r="P1818"/>
  <c r="P1819"/>
  <c r="P1820"/>
  <c r="P1821"/>
  <c r="P1822"/>
  <c r="P1823"/>
  <c r="P1824"/>
  <c r="P1825"/>
  <c r="P1826"/>
  <c r="P1827"/>
  <c r="P1828"/>
  <c r="P1829"/>
  <c r="P1830"/>
  <c r="P1831"/>
  <c r="P1832"/>
  <c r="P1833"/>
  <c r="P1834"/>
  <c r="P1835"/>
  <c r="P1836"/>
  <c r="P1837"/>
  <c r="P1838"/>
  <c r="P1839"/>
  <c r="P1840"/>
  <c r="P1841"/>
  <c r="P1842"/>
  <c r="P1843"/>
  <c r="P1844"/>
  <c r="P1845"/>
  <c r="P1846"/>
  <c r="P1847"/>
  <c r="P1848"/>
  <c r="P1849"/>
  <c r="P1850"/>
  <c r="P1851"/>
  <c r="P1852"/>
  <c r="P1853"/>
  <c r="P1854"/>
  <c r="P1855"/>
  <c r="P1856"/>
  <c r="P1857"/>
  <c r="P1858"/>
  <c r="P1859"/>
  <c r="P1860"/>
  <c r="P1861"/>
  <c r="P1862"/>
  <c r="P1863"/>
  <c r="P1864"/>
  <c r="P1865"/>
  <c r="P1866"/>
  <c r="P1867"/>
  <c r="P1868"/>
  <c r="P1869"/>
  <c r="P1870"/>
  <c r="P1871"/>
  <c r="P1872"/>
  <c r="P1873"/>
  <c r="P1874"/>
  <c r="P1875"/>
  <c r="P1876"/>
  <c r="P1877"/>
  <c r="P1878"/>
  <c r="P1879"/>
  <c r="P1880"/>
  <c r="P1881"/>
  <c r="P1882"/>
  <c r="P1883"/>
  <c r="P1884"/>
  <c r="P1885"/>
  <c r="P1886"/>
  <c r="P1887"/>
  <c r="P1888"/>
  <c r="P1889"/>
  <c r="P1890"/>
  <c r="P1891"/>
  <c r="P1892"/>
  <c r="P1893"/>
  <c r="P1894"/>
  <c r="P1895"/>
  <c r="P1896"/>
  <c r="P1897"/>
  <c r="P1898"/>
  <c r="P1899"/>
  <c r="P1900"/>
  <c r="P1901"/>
  <c r="P1902"/>
  <c r="P1903"/>
  <c r="P1904"/>
  <c r="P1905"/>
  <c r="P1906"/>
  <c r="P1907"/>
  <c r="P1908"/>
  <c r="P1909"/>
  <c r="P1910"/>
  <c r="P1911"/>
  <c r="P1912"/>
  <c r="P1913"/>
  <c r="P1914"/>
  <c r="P1915"/>
  <c r="P1916"/>
  <c r="P1917"/>
  <c r="P1918"/>
  <c r="P1919"/>
  <c r="P1920"/>
  <c r="P1921"/>
  <c r="P1922"/>
  <c r="P1923"/>
  <c r="P1924"/>
  <c r="P1925"/>
  <c r="P1926"/>
  <c r="P1927"/>
  <c r="P1928"/>
  <c r="P1929"/>
  <c r="P1930"/>
  <c r="P1931"/>
  <c r="P1932"/>
  <c r="P1933"/>
  <c r="P1934"/>
  <c r="P1935"/>
  <c r="P1936"/>
  <c r="P1937"/>
  <c r="P1938"/>
  <c r="P1939"/>
  <c r="P1940"/>
  <c r="P1941"/>
  <c r="P1942"/>
  <c r="P1943"/>
  <c r="P1944"/>
  <c r="P1945"/>
  <c r="P1946"/>
  <c r="P1947"/>
  <c r="P1948"/>
  <c r="P1949"/>
  <c r="P1950"/>
  <c r="P1951"/>
  <c r="P1952"/>
  <c r="P1953"/>
  <c r="P1954"/>
  <c r="P1955"/>
  <c r="P1956"/>
  <c r="P1957"/>
  <c r="P1958"/>
  <c r="P1959"/>
  <c r="P1960"/>
  <c r="P1961"/>
  <c r="P1962"/>
  <c r="P1963"/>
  <c r="P1964"/>
  <c r="P1965"/>
  <c r="P1966"/>
  <c r="P1967"/>
  <c r="P1968"/>
  <c r="P1969"/>
  <c r="P1970"/>
  <c r="P1971"/>
  <c r="P1972"/>
  <c r="P1973"/>
  <c r="P1974"/>
  <c r="P1975"/>
  <c r="P1976"/>
  <c r="P1977"/>
  <c r="P1978"/>
  <c r="P1979"/>
  <c r="P1980"/>
  <c r="P1981"/>
  <c r="P1982"/>
  <c r="P1983"/>
  <c r="P1984"/>
  <c r="P1985"/>
  <c r="P1986"/>
  <c r="P1987"/>
  <c r="P1988"/>
  <c r="P1989"/>
  <c r="P1990"/>
  <c r="P1991"/>
  <c r="P1992"/>
  <c r="P1993"/>
  <c r="P1994"/>
  <c r="P1995"/>
  <c r="P1996"/>
  <c r="P1997"/>
  <c r="P1998"/>
  <c r="P1999"/>
  <c r="P2000"/>
  <c r="P2001"/>
  <c r="P2002"/>
  <c r="P2003"/>
  <c r="P2004"/>
  <c r="P2005"/>
  <c r="P2006"/>
  <c r="P2007"/>
  <c r="P2008"/>
  <c r="P2009"/>
  <c r="P2010"/>
  <c r="P2011"/>
  <c r="P2012"/>
  <c r="P2013"/>
  <c r="P2014"/>
  <c r="P2015"/>
  <c r="P2016"/>
  <c r="P2017"/>
  <c r="P2018"/>
  <c r="P2019"/>
  <c r="P2020"/>
  <c r="P2021"/>
  <c r="P2022"/>
  <c r="P2023"/>
  <c r="P2024"/>
  <c r="P2025"/>
  <c r="P2026"/>
  <c r="P2027"/>
  <c r="P2028"/>
  <c r="P2029"/>
  <c r="P2030"/>
  <c r="P2031"/>
  <c r="P2032"/>
  <c r="P2033"/>
  <c r="P2034"/>
  <c r="P2035"/>
  <c r="P2036"/>
  <c r="P2037"/>
  <c r="P2038"/>
  <c r="P2039"/>
  <c r="P2040"/>
  <c r="P2041"/>
  <c r="P2042"/>
  <c r="P2043"/>
  <c r="P2044"/>
  <c r="P2045"/>
  <c r="P2046"/>
  <c r="P2047"/>
  <c r="P2048"/>
  <c r="P2049"/>
  <c r="P2050"/>
  <c r="P2051"/>
  <c r="P2052"/>
  <c r="P2053"/>
  <c r="P2054"/>
  <c r="P2055"/>
  <c r="P2056"/>
  <c r="P2057"/>
  <c r="P2058"/>
  <c r="P2059"/>
  <c r="P2060"/>
  <c r="P2061"/>
  <c r="P2062"/>
  <c r="P2063"/>
  <c r="P2064"/>
  <c r="P2065"/>
  <c r="P2066"/>
  <c r="P2067"/>
  <c r="P2068"/>
  <c r="P2069"/>
  <c r="P2070"/>
  <c r="P2071"/>
  <c r="P2072"/>
  <c r="P2073"/>
  <c r="P2074"/>
  <c r="P2075"/>
  <c r="P2076"/>
  <c r="P2077"/>
  <c r="P2078"/>
  <c r="P2079"/>
  <c r="P2080"/>
  <c r="P2081"/>
  <c r="P2082"/>
  <c r="P2083"/>
  <c r="P2084"/>
  <c r="P2085"/>
  <c r="P2086"/>
  <c r="P2087"/>
  <c r="P2088"/>
  <c r="P2089"/>
  <c r="P2090"/>
  <c r="P2091"/>
  <c r="P2092"/>
  <c r="P2093"/>
  <c r="P2094"/>
  <c r="P2095"/>
  <c r="P2096"/>
  <c r="P2097"/>
  <c r="P2098"/>
  <c r="P2099"/>
  <c r="P2100"/>
  <c r="P2101"/>
  <c r="P2102"/>
  <c r="P2103"/>
  <c r="P2104"/>
  <c r="P2105"/>
  <c r="P2106"/>
  <c r="P2107"/>
  <c r="P2108"/>
  <c r="P2109"/>
  <c r="P2110"/>
  <c r="P2111"/>
  <c r="P2112"/>
  <c r="P2113"/>
  <c r="P2114"/>
  <c r="P2115"/>
  <c r="P2116"/>
  <c r="P2117"/>
  <c r="P2118"/>
  <c r="P2119"/>
  <c r="P2120"/>
  <c r="P2121"/>
  <c r="P2122"/>
  <c r="P2123"/>
  <c r="P2124"/>
  <c r="P2125"/>
  <c r="P2126"/>
  <c r="P2127"/>
  <c r="P2128"/>
  <c r="P2129"/>
  <c r="P2130"/>
  <c r="P2131"/>
  <c r="P2132"/>
  <c r="P2133"/>
  <c r="P2134"/>
  <c r="P2135"/>
  <c r="P2136"/>
  <c r="P2137"/>
  <c r="P2138"/>
  <c r="P2139"/>
  <c r="P2140"/>
  <c r="P2141"/>
  <c r="P2142"/>
  <c r="P2143"/>
  <c r="P2144"/>
  <c r="P2145"/>
  <c r="P2146"/>
  <c r="P2147"/>
  <c r="P2148"/>
  <c r="P2149"/>
  <c r="P2150"/>
  <c r="P2151"/>
  <c r="P2152"/>
  <c r="P2153"/>
  <c r="P2154"/>
  <c r="P2155"/>
  <c r="P2156"/>
  <c r="P2157"/>
  <c r="P2158"/>
  <c r="P2159"/>
  <c r="P2160"/>
  <c r="P2161"/>
  <c r="P2162"/>
  <c r="P2163"/>
  <c r="P2164"/>
  <c r="P2165"/>
  <c r="P2166"/>
  <c r="P2167"/>
  <c r="P2168"/>
  <c r="P2169"/>
  <c r="P2170"/>
  <c r="P2171"/>
  <c r="P2172"/>
  <c r="P2173"/>
  <c r="P2174"/>
  <c r="P2175"/>
  <c r="P2176"/>
  <c r="P2177"/>
  <c r="P2178"/>
  <c r="P2179"/>
  <c r="P2180"/>
  <c r="P2181"/>
  <c r="P2182"/>
  <c r="P2183"/>
  <c r="P2184"/>
  <c r="P2185"/>
  <c r="P2186"/>
  <c r="P2187"/>
  <c r="P2188"/>
  <c r="P2189"/>
  <c r="P2190"/>
  <c r="P2191"/>
  <c r="P2192"/>
  <c r="P2193"/>
  <c r="P2194"/>
  <c r="P2195"/>
  <c r="P2196"/>
  <c r="P2197"/>
  <c r="P2198"/>
  <c r="P2199"/>
  <c r="P2200"/>
  <c r="P2201"/>
  <c r="P2202"/>
  <c r="P2203"/>
  <c r="P2204"/>
  <c r="P2205"/>
  <c r="P2206"/>
  <c r="P2207"/>
  <c r="P2208"/>
  <c r="P2209"/>
  <c r="P2210"/>
  <c r="P2211"/>
  <c r="P2212"/>
  <c r="P2213"/>
  <c r="P2214"/>
  <c r="P2215"/>
  <c r="P2216"/>
  <c r="P2217"/>
  <c r="P2218"/>
  <c r="P2219"/>
  <c r="P2220"/>
  <c r="P2221"/>
  <c r="P2222"/>
  <c r="P2223"/>
  <c r="P2224"/>
  <c r="P2225"/>
  <c r="P2226"/>
  <c r="P2227"/>
  <c r="P2228"/>
  <c r="P2229"/>
  <c r="P2230"/>
  <c r="P2231"/>
  <c r="P2232"/>
  <c r="P2233"/>
  <c r="P2234"/>
  <c r="P2235"/>
  <c r="P2236"/>
  <c r="P2237"/>
  <c r="P2238"/>
  <c r="P2239"/>
  <c r="P2240"/>
  <c r="P2241"/>
  <c r="P2242"/>
  <c r="P2243"/>
  <c r="P2244"/>
  <c r="P2245"/>
  <c r="P2246"/>
  <c r="P2247"/>
  <c r="P2248"/>
  <c r="P2249"/>
  <c r="P2250"/>
  <c r="P2251"/>
  <c r="P2252"/>
  <c r="P2253"/>
  <c r="P2254"/>
  <c r="P2255"/>
  <c r="P2256"/>
  <c r="P2257"/>
  <c r="P2258"/>
  <c r="P2259"/>
  <c r="P2260"/>
  <c r="P2261"/>
  <c r="P2262"/>
  <c r="P2263"/>
  <c r="P2264"/>
  <c r="P2265"/>
  <c r="P2266"/>
  <c r="P2267"/>
  <c r="P2268"/>
  <c r="P2269"/>
  <c r="P2270"/>
  <c r="P2271"/>
  <c r="P2272"/>
  <c r="P2273"/>
  <c r="P2274"/>
  <c r="P2275"/>
  <c r="P2276"/>
  <c r="P2277"/>
  <c r="P2278"/>
  <c r="P2279"/>
  <c r="P2280"/>
  <c r="P2281"/>
  <c r="P2282"/>
  <c r="P2283"/>
  <c r="P2284"/>
  <c r="P2285"/>
  <c r="P2286"/>
  <c r="P2287"/>
  <c r="P2288"/>
  <c r="P2289"/>
  <c r="P2290"/>
  <c r="P2291"/>
  <c r="P2292"/>
  <c r="P2293"/>
  <c r="P2294"/>
  <c r="P2295"/>
  <c r="P2296"/>
  <c r="P2297"/>
  <c r="P2298"/>
  <c r="P2299"/>
  <c r="P2300"/>
  <c r="P2301"/>
  <c r="P2302"/>
  <c r="P2303"/>
  <c r="P2304"/>
  <c r="P2305"/>
  <c r="P2306"/>
  <c r="P2307"/>
  <c r="P2308"/>
  <c r="P2309"/>
  <c r="P2310"/>
  <c r="P2311"/>
  <c r="P2312"/>
  <c r="P2313"/>
  <c r="P2314"/>
  <c r="P2315"/>
  <c r="P2316"/>
  <c r="P2317"/>
  <c r="P2318"/>
  <c r="P2319"/>
  <c r="P2320"/>
  <c r="P2321"/>
  <c r="P2322"/>
  <c r="P2323"/>
  <c r="P2324"/>
  <c r="P2325"/>
  <c r="P2326"/>
  <c r="P2327"/>
  <c r="P2328"/>
  <c r="P2329"/>
  <c r="P2330"/>
  <c r="P2331"/>
  <c r="P2332"/>
  <c r="P2333"/>
  <c r="P2334"/>
  <c r="P2335"/>
  <c r="P2336"/>
  <c r="P2337"/>
  <c r="P2338"/>
  <c r="P2339"/>
  <c r="P2340"/>
  <c r="P2341"/>
  <c r="P2342"/>
  <c r="P2343"/>
  <c r="P2344"/>
  <c r="P2345"/>
  <c r="P2346"/>
  <c r="P2347"/>
  <c r="P2348"/>
  <c r="P2349"/>
  <c r="P2350"/>
  <c r="P2351"/>
  <c r="P2352"/>
  <c r="P2353"/>
  <c r="P2354"/>
  <c r="P2355"/>
  <c r="P2356"/>
  <c r="P2357"/>
  <c r="P2358"/>
  <c r="P2359"/>
  <c r="P2360"/>
  <c r="P2361"/>
  <c r="P2362"/>
  <c r="P2363"/>
  <c r="P2364"/>
  <c r="P2365"/>
  <c r="P2366"/>
  <c r="P2367"/>
  <c r="P2368"/>
  <c r="P2369"/>
  <c r="P2370"/>
  <c r="P2371"/>
  <c r="P2372"/>
  <c r="P2373"/>
  <c r="P2374"/>
  <c r="P2375"/>
  <c r="P2376"/>
  <c r="P2377"/>
  <c r="P2378"/>
  <c r="P2379"/>
  <c r="P2380"/>
  <c r="P2381"/>
  <c r="P2382"/>
  <c r="P2383"/>
  <c r="P2384"/>
  <c r="P2385"/>
  <c r="P2386"/>
  <c r="P2387"/>
  <c r="P2388"/>
  <c r="P2389"/>
  <c r="P2390"/>
  <c r="P2391"/>
  <c r="P2392"/>
  <c r="P2393"/>
  <c r="P2394"/>
  <c r="P2395"/>
  <c r="P2396"/>
  <c r="P2397"/>
  <c r="P2398"/>
  <c r="P2399"/>
  <c r="P2400"/>
  <c r="P2401"/>
  <c r="P2402"/>
  <c r="P2403"/>
  <c r="P2404"/>
  <c r="P2405"/>
  <c r="P2406"/>
  <c r="P2407"/>
  <c r="P2408"/>
  <c r="P2409"/>
  <c r="P2410"/>
  <c r="P2411"/>
  <c r="P2412"/>
  <c r="P2413"/>
  <c r="P2414"/>
  <c r="P2415"/>
  <c r="P2416"/>
  <c r="P2417"/>
  <c r="P2418"/>
  <c r="P2419"/>
  <c r="P2420"/>
  <c r="P2421"/>
  <c r="P2422"/>
  <c r="P2423"/>
  <c r="P2424"/>
  <c r="P2425"/>
  <c r="P2426"/>
  <c r="P2427"/>
  <c r="P2428"/>
  <c r="P2429"/>
  <c r="P2430"/>
  <c r="P2431"/>
  <c r="P2432"/>
  <c r="P2433"/>
  <c r="P2434"/>
  <c r="P2435"/>
  <c r="P2436"/>
  <c r="P2437"/>
  <c r="P2438"/>
  <c r="P2439"/>
  <c r="P2440"/>
  <c r="P2441"/>
  <c r="P2442"/>
  <c r="P2443"/>
  <c r="P2444"/>
  <c r="P2445"/>
  <c r="P2446"/>
  <c r="P2447"/>
  <c r="P2448"/>
  <c r="P2449"/>
  <c r="P2450"/>
  <c r="P2451"/>
  <c r="P2452"/>
  <c r="P2453"/>
  <c r="P2454"/>
  <c r="P2455"/>
  <c r="P2456"/>
  <c r="P2457"/>
  <c r="P2458"/>
  <c r="P2459"/>
  <c r="P2460"/>
  <c r="P2461"/>
  <c r="P2462"/>
  <c r="P2463"/>
  <c r="P2464"/>
  <c r="P2465"/>
  <c r="P2466"/>
  <c r="P2467"/>
  <c r="P2468"/>
  <c r="P2469"/>
  <c r="P2470"/>
  <c r="P2471"/>
  <c r="P2472"/>
  <c r="P2473"/>
  <c r="P2474"/>
  <c r="P2475"/>
  <c r="P2476"/>
  <c r="P2477"/>
  <c r="P2478"/>
  <c r="P2479"/>
  <c r="P2480"/>
  <c r="P2481"/>
  <c r="P2482"/>
  <c r="P2483"/>
  <c r="P2484"/>
  <c r="P2485"/>
  <c r="P2486"/>
  <c r="P2487"/>
  <c r="P2488"/>
  <c r="P2489"/>
  <c r="P2490"/>
  <c r="P2491"/>
  <c r="P2492"/>
  <c r="P2493"/>
  <c r="P2494"/>
  <c r="P2495"/>
  <c r="P2496"/>
  <c r="P2497"/>
  <c r="P2498"/>
  <c r="P2499"/>
  <c r="P2500"/>
  <c r="P2501"/>
  <c r="P2502"/>
  <c r="P2503"/>
  <c r="P2504"/>
  <c r="P2505"/>
  <c r="P2506"/>
  <c r="P2507"/>
  <c r="P2508"/>
  <c r="P2509"/>
  <c r="P2510"/>
  <c r="P2511"/>
  <c r="P2512"/>
  <c r="P2513"/>
  <c r="P2514"/>
  <c r="P2515"/>
  <c r="P2516"/>
  <c r="P2517"/>
  <c r="P2518"/>
  <c r="P2519"/>
  <c r="P2520"/>
  <c r="P2521"/>
  <c r="P2522"/>
  <c r="P2523"/>
  <c r="P2524"/>
  <c r="P2525"/>
  <c r="P2526"/>
  <c r="P2527"/>
  <c r="P2528"/>
  <c r="P2529"/>
  <c r="P2530"/>
  <c r="P2531"/>
  <c r="P2532"/>
  <c r="P2533"/>
  <c r="P2534"/>
  <c r="P2535"/>
  <c r="P2536"/>
  <c r="P2537"/>
  <c r="P2538"/>
  <c r="P2539"/>
  <c r="P2540"/>
  <c r="P2541"/>
  <c r="P2542"/>
  <c r="P2543"/>
  <c r="P2544"/>
  <c r="P2545"/>
  <c r="P2546"/>
  <c r="P2547"/>
  <c r="P2548"/>
  <c r="P2549"/>
  <c r="P2550"/>
  <c r="P2551"/>
  <c r="P2552"/>
  <c r="P2553"/>
  <c r="P2554"/>
  <c r="P2555"/>
  <c r="P2556"/>
  <c r="P2557"/>
  <c r="P2558"/>
  <c r="P2559"/>
  <c r="P2560"/>
  <c r="P2561"/>
  <c r="P2562"/>
  <c r="P2563"/>
  <c r="P2564"/>
  <c r="P2565"/>
  <c r="P2566"/>
  <c r="P2567"/>
  <c r="P2568"/>
  <c r="P2569"/>
  <c r="P2570"/>
  <c r="P2571"/>
  <c r="P2572"/>
  <c r="P2573"/>
  <c r="P2574"/>
  <c r="P2575"/>
  <c r="P2576"/>
  <c r="P2577"/>
  <c r="P2578"/>
  <c r="P2579"/>
  <c r="P2580"/>
  <c r="P2581"/>
  <c r="P2582"/>
  <c r="P2583"/>
  <c r="P2584"/>
  <c r="P2585"/>
  <c r="P2586"/>
  <c r="P2587"/>
  <c r="P2588"/>
  <c r="P2589"/>
  <c r="P2590"/>
  <c r="P2591"/>
  <c r="P2592"/>
  <c r="P2593"/>
  <c r="P2594"/>
  <c r="P2595"/>
  <c r="P2596"/>
  <c r="P2597"/>
  <c r="P2598"/>
  <c r="P2599"/>
  <c r="P2600"/>
  <c r="P2601"/>
  <c r="P2602"/>
  <c r="P2603"/>
  <c r="P2604"/>
  <c r="P2605"/>
  <c r="P2606"/>
  <c r="P2607"/>
  <c r="P2608"/>
  <c r="P2609"/>
  <c r="P2610"/>
  <c r="P2611"/>
  <c r="P2612"/>
  <c r="P2613"/>
  <c r="P2614"/>
  <c r="P2615"/>
  <c r="P2616"/>
  <c r="P2617"/>
  <c r="P2618"/>
  <c r="P2619"/>
  <c r="P2620"/>
  <c r="P2621"/>
  <c r="P2622"/>
  <c r="P2623"/>
  <c r="P2624"/>
  <c r="P2625"/>
  <c r="P2626"/>
  <c r="P2627"/>
  <c r="P2628"/>
  <c r="P2629"/>
  <c r="P2630"/>
  <c r="P2631"/>
  <c r="P2632"/>
  <c r="P2633"/>
  <c r="P2634"/>
  <c r="P2635"/>
  <c r="P2636"/>
  <c r="P2637"/>
  <c r="P2638"/>
  <c r="P2639"/>
  <c r="P2640"/>
  <c r="P2641"/>
  <c r="P2642"/>
  <c r="P2643"/>
  <c r="P2644"/>
  <c r="P2645"/>
  <c r="P2646"/>
  <c r="P2647"/>
  <c r="P2648"/>
  <c r="P2649"/>
  <c r="P2650"/>
  <c r="P2651"/>
  <c r="P2652"/>
  <c r="P2653"/>
  <c r="P2654"/>
  <c r="P2655"/>
  <c r="P2656"/>
  <c r="P2657"/>
  <c r="P2658"/>
  <c r="P2659"/>
  <c r="P2660"/>
  <c r="P2661"/>
  <c r="P2662"/>
  <c r="P2663"/>
  <c r="P2664"/>
  <c r="P2665"/>
  <c r="P2666"/>
  <c r="P2667"/>
  <c r="P2668"/>
  <c r="P2669"/>
  <c r="P2670"/>
  <c r="P2671"/>
  <c r="P2672"/>
  <c r="P2673"/>
  <c r="P2674"/>
  <c r="P2675"/>
  <c r="P2676"/>
  <c r="P2677"/>
  <c r="P2678"/>
  <c r="P2679"/>
  <c r="P2680"/>
  <c r="P2681"/>
  <c r="P2682"/>
  <c r="P2683"/>
  <c r="P2684"/>
  <c r="P2685"/>
  <c r="P2686"/>
  <c r="P2687"/>
  <c r="P2688"/>
  <c r="P2689"/>
  <c r="P2690"/>
  <c r="P2691"/>
  <c r="P2692"/>
  <c r="P2693"/>
  <c r="P2694"/>
  <c r="P2695"/>
  <c r="P2696"/>
  <c r="P2697"/>
  <c r="P2698"/>
  <c r="P2699"/>
  <c r="P2700"/>
  <c r="P2701"/>
  <c r="P2702"/>
  <c r="P2703"/>
  <c r="P2704"/>
  <c r="P2705"/>
  <c r="P2706"/>
  <c r="P2707"/>
  <c r="P2708"/>
  <c r="P2709"/>
  <c r="P2710"/>
  <c r="P2711"/>
  <c r="P2712"/>
  <c r="P2713"/>
  <c r="P2714"/>
  <c r="P2715"/>
  <c r="P2716"/>
  <c r="P2717"/>
  <c r="P2718"/>
  <c r="P2719"/>
  <c r="P2720"/>
  <c r="P2721"/>
  <c r="P2722"/>
  <c r="P2723"/>
  <c r="P2724"/>
  <c r="P2725"/>
  <c r="P2726"/>
  <c r="P2727"/>
  <c r="P2728"/>
  <c r="P2729"/>
  <c r="P2730"/>
  <c r="P2731"/>
  <c r="P2732"/>
  <c r="P2733"/>
  <c r="P2734"/>
  <c r="P2735"/>
  <c r="P2736"/>
  <c r="P2737"/>
  <c r="P2738"/>
  <c r="P2739"/>
  <c r="P2740"/>
  <c r="P2741"/>
  <c r="P2742"/>
  <c r="P2743"/>
  <c r="P2744"/>
  <c r="P2745"/>
  <c r="P2746"/>
  <c r="P2747"/>
  <c r="P2748"/>
  <c r="P2749"/>
  <c r="P2750"/>
  <c r="P2751"/>
  <c r="P2752"/>
  <c r="P2753"/>
  <c r="P2754"/>
  <c r="P2755"/>
  <c r="P2756"/>
  <c r="P2757"/>
  <c r="P2758"/>
  <c r="P2759"/>
  <c r="P2760"/>
  <c r="P2761"/>
  <c r="P2762"/>
  <c r="P2763"/>
  <c r="P2764"/>
  <c r="P2765"/>
  <c r="P2766"/>
  <c r="P2767"/>
  <c r="P2768"/>
  <c r="P2769"/>
  <c r="P2770"/>
  <c r="P2771"/>
  <c r="P2772"/>
  <c r="P2773"/>
  <c r="P2774"/>
  <c r="P2775"/>
  <c r="P2776"/>
  <c r="P2777"/>
  <c r="P2778"/>
  <c r="P2779"/>
  <c r="P2780"/>
  <c r="P2781"/>
  <c r="P2782"/>
  <c r="P2783"/>
  <c r="P2784"/>
  <c r="P2785"/>
  <c r="P2786"/>
  <c r="P2787"/>
  <c r="P2788"/>
  <c r="P2789"/>
  <c r="P2790"/>
  <c r="P2791"/>
  <c r="P2792"/>
  <c r="P2793"/>
  <c r="P2794"/>
  <c r="P2795"/>
  <c r="P2796"/>
  <c r="P2797"/>
  <c r="P2798"/>
  <c r="P2799"/>
  <c r="P2800"/>
  <c r="P2801"/>
  <c r="P2802"/>
  <c r="P2803"/>
  <c r="P2804"/>
  <c r="P2805"/>
  <c r="P2806"/>
  <c r="P2807"/>
  <c r="P2808"/>
  <c r="P2809"/>
  <c r="P2810"/>
  <c r="P2811"/>
  <c r="P2812"/>
  <c r="P2813"/>
  <c r="P2814"/>
  <c r="P2815"/>
  <c r="P2816"/>
  <c r="P2817"/>
  <c r="P2818"/>
  <c r="P2819"/>
  <c r="P2820"/>
  <c r="P2821"/>
  <c r="P2822"/>
  <c r="P2823"/>
  <c r="P2824"/>
  <c r="P2825"/>
  <c r="P2826"/>
  <c r="P2827"/>
  <c r="P2828"/>
  <c r="P2829"/>
  <c r="P2830"/>
  <c r="P2831"/>
  <c r="P2832"/>
  <c r="P2833"/>
  <c r="P2834"/>
  <c r="P2835"/>
  <c r="P2836"/>
  <c r="P2837"/>
  <c r="P2838"/>
  <c r="P2839"/>
  <c r="P2840"/>
  <c r="P2841"/>
  <c r="P2842"/>
  <c r="P2843"/>
  <c r="P2844"/>
  <c r="P2845"/>
  <c r="P2846"/>
  <c r="P2847"/>
  <c r="P2848"/>
  <c r="P2849"/>
  <c r="P2850"/>
  <c r="P2851"/>
  <c r="P2852"/>
  <c r="P2853"/>
  <c r="P2854"/>
  <c r="P2855"/>
  <c r="P2856"/>
  <c r="P2857"/>
  <c r="P2858"/>
  <c r="P2859"/>
  <c r="P2860"/>
  <c r="P2861"/>
  <c r="P2862"/>
  <c r="P2863"/>
  <c r="P2864"/>
  <c r="P2865"/>
  <c r="P2866"/>
  <c r="P2867"/>
  <c r="P2868"/>
  <c r="P2869"/>
  <c r="P2870"/>
  <c r="P2871"/>
  <c r="P2872"/>
  <c r="P2873"/>
  <c r="P2874"/>
  <c r="P2875"/>
  <c r="P2876"/>
  <c r="P2877"/>
  <c r="P2878"/>
  <c r="P2879"/>
  <c r="P2880"/>
  <c r="P2881"/>
  <c r="P2882"/>
  <c r="P2883"/>
  <c r="P2884"/>
  <c r="P2885"/>
  <c r="P2886"/>
  <c r="P2887"/>
  <c r="P2888"/>
  <c r="P2889"/>
  <c r="P2890"/>
  <c r="P2891"/>
  <c r="P2892"/>
  <c r="P2893"/>
  <c r="P2894"/>
  <c r="P2895"/>
  <c r="P2896"/>
  <c r="P2897"/>
  <c r="P2898"/>
  <c r="P2899"/>
  <c r="P2900"/>
  <c r="P2901"/>
  <c r="P2902"/>
  <c r="P2903"/>
  <c r="P2904"/>
  <c r="P2905"/>
  <c r="P2906"/>
  <c r="P2907"/>
  <c r="P2908"/>
  <c r="P2909"/>
  <c r="P2910"/>
  <c r="P2911"/>
  <c r="P2912"/>
  <c r="P2913"/>
  <c r="P2914"/>
  <c r="P2915"/>
  <c r="P2916"/>
  <c r="P2917"/>
  <c r="P2918"/>
  <c r="P2919"/>
  <c r="P2920"/>
  <c r="P2921"/>
  <c r="P2922"/>
  <c r="P2923"/>
  <c r="P2924"/>
  <c r="P2925"/>
  <c r="P2926"/>
  <c r="P2927"/>
  <c r="P2928"/>
  <c r="P2929"/>
  <c r="P2930"/>
  <c r="P2931"/>
  <c r="P2932"/>
  <c r="P2933"/>
  <c r="P2934"/>
  <c r="P2935"/>
  <c r="P2936"/>
  <c r="P2937"/>
  <c r="P2938"/>
  <c r="P2939"/>
  <c r="P2940"/>
  <c r="P2941"/>
  <c r="P2942"/>
  <c r="P2943"/>
  <c r="P2944"/>
  <c r="P2945"/>
  <c r="P2946"/>
  <c r="P2947"/>
  <c r="P2948"/>
  <c r="P2949"/>
  <c r="P2950"/>
  <c r="P2951"/>
  <c r="P2952"/>
  <c r="P2953"/>
  <c r="P2954"/>
  <c r="P2955"/>
  <c r="P2956"/>
  <c r="P2957"/>
  <c r="P2958"/>
  <c r="P2959"/>
  <c r="P2960"/>
  <c r="P2961"/>
  <c r="P2962"/>
  <c r="P2963"/>
  <c r="P2964"/>
  <c r="P2965"/>
  <c r="P2966"/>
  <c r="P2967"/>
  <c r="P2968"/>
  <c r="P2969"/>
  <c r="P2970"/>
  <c r="P2971"/>
  <c r="P2972"/>
  <c r="P2973"/>
  <c r="P2974"/>
  <c r="P2975"/>
  <c r="P2976"/>
  <c r="P2977"/>
  <c r="P2978"/>
  <c r="P2979"/>
  <c r="P2980"/>
  <c r="P2981"/>
  <c r="P2982"/>
  <c r="P2983"/>
  <c r="P2984"/>
  <c r="P2985"/>
  <c r="P2986"/>
  <c r="P2987"/>
  <c r="P2988"/>
  <c r="P2989"/>
  <c r="P2990"/>
  <c r="P2991"/>
  <c r="P2992"/>
  <c r="P2993"/>
  <c r="P2994"/>
  <c r="P2995"/>
  <c r="P2996"/>
  <c r="P2997"/>
  <c r="P2998"/>
  <c r="P2999"/>
  <c r="P3000"/>
  <c r="P3001"/>
  <c r="P3002"/>
  <c r="P3003"/>
  <c r="P3004"/>
  <c r="P3005"/>
  <c r="P3006"/>
  <c r="P3007"/>
  <c r="P3008"/>
  <c r="P3009"/>
  <c r="P3010"/>
  <c r="P3011"/>
  <c r="P3012"/>
  <c r="P3013"/>
  <c r="P3014"/>
  <c r="P3015"/>
  <c r="P3016"/>
  <c r="P3017"/>
  <c r="P3018"/>
  <c r="P3019"/>
  <c r="P3020"/>
  <c r="P3021"/>
  <c r="P3022"/>
  <c r="P3023"/>
  <c r="P3024"/>
  <c r="P3025"/>
  <c r="P3026"/>
  <c r="P3027"/>
  <c r="P3028"/>
  <c r="P3029"/>
  <c r="P3030"/>
  <c r="P3031"/>
  <c r="P3032"/>
  <c r="P3033"/>
  <c r="P3034"/>
  <c r="P3035"/>
  <c r="P3036"/>
  <c r="P3037"/>
  <c r="P3038"/>
  <c r="P3039"/>
  <c r="P3040"/>
  <c r="P3041"/>
  <c r="P3042"/>
  <c r="P3043"/>
  <c r="P3044"/>
  <c r="P3045"/>
  <c r="P3046"/>
  <c r="P3047"/>
  <c r="P3048"/>
  <c r="P3049"/>
  <c r="P3050"/>
  <c r="P3051"/>
  <c r="P3052"/>
  <c r="P3053"/>
  <c r="P3054"/>
  <c r="P3055"/>
  <c r="P3056"/>
  <c r="P3057"/>
  <c r="P3058"/>
  <c r="P3059"/>
  <c r="P3060"/>
  <c r="P3061"/>
  <c r="P3062"/>
  <c r="P3063"/>
  <c r="P3064"/>
  <c r="P3065"/>
  <c r="P3066"/>
  <c r="P3067"/>
  <c r="P3068"/>
  <c r="P3069"/>
  <c r="P3070"/>
  <c r="P3071"/>
  <c r="P3072"/>
  <c r="P3073"/>
  <c r="P3074"/>
  <c r="P3075"/>
  <c r="P3076"/>
  <c r="P3077"/>
  <c r="P3078"/>
  <c r="P3079"/>
  <c r="P3080"/>
  <c r="P3081"/>
  <c r="P3082"/>
  <c r="P3083"/>
  <c r="P3084"/>
  <c r="P3085"/>
  <c r="P3086"/>
  <c r="P3087"/>
  <c r="P3088"/>
  <c r="P3089"/>
  <c r="P3090"/>
  <c r="P3091"/>
  <c r="P3092"/>
  <c r="P3093"/>
  <c r="P3094"/>
  <c r="P3095"/>
  <c r="P3096"/>
  <c r="P3097"/>
  <c r="P3098"/>
  <c r="P3099"/>
  <c r="P3100"/>
  <c r="P3101"/>
  <c r="P3102"/>
  <c r="P3103"/>
  <c r="P3104"/>
  <c r="P3105"/>
  <c r="P3106"/>
  <c r="P3107"/>
  <c r="P3108"/>
  <c r="P3109"/>
  <c r="P3110"/>
  <c r="P3111"/>
  <c r="P3112"/>
  <c r="P3113"/>
  <c r="P3114"/>
  <c r="P3115"/>
  <c r="P3116"/>
  <c r="P3117"/>
  <c r="P3118"/>
  <c r="P3119"/>
  <c r="P3120"/>
  <c r="P3121"/>
  <c r="P3122"/>
  <c r="P3123"/>
  <c r="P3124"/>
  <c r="P3125"/>
  <c r="P3126"/>
  <c r="P3127"/>
  <c r="P3128"/>
  <c r="P3129"/>
  <c r="P3130"/>
  <c r="P3131"/>
  <c r="P3132"/>
  <c r="P3133"/>
  <c r="P3134"/>
  <c r="P3135"/>
  <c r="P3136"/>
  <c r="P3137"/>
  <c r="P3138"/>
  <c r="P3139"/>
  <c r="P3140"/>
  <c r="P3141"/>
  <c r="P3142"/>
  <c r="P3143"/>
  <c r="P3144"/>
  <c r="P3145"/>
  <c r="P3146"/>
  <c r="P3147"/>
  <c r="P3148"/>
  <c r="P3149"/>
  <c r="P3150"/>
  <c r="P3151"/>
  <c r="P3152"/>
  <c r="P3153"/>
  <c r="P3154"/>
  <c r="P3155"/>
  <c r="P3156"/>
  <c r="P3157"/>
  <c r="P3158"/>
  <c r="P3159"/>
  <c r="P3160"/>
  <c r="P3161"/>
  <c r="P3162"/>
  <c r="P3163"/>
  <c r="P3164"/>
  <c r="P3165"/>
  <c r="P3166"/>
  <c r="P3167"/>
  <c r="P3168"/>
  <c r="P3169"/>
  <c r="P3170"/>
  <c r="P3171"/>
  <c r="P3172"/>
  <c r="P3173"/>
  <c r="P3174"/>
  <c r="P3175"/>
  <c r="P3176"/>
  <c r="P3177"/>
  <c r="P3178"/>
  <c r="P3179"/>
  <c r="P3180"/>
  <c r="P3181"/>
  <c r="P3182"/>
  <c r="P3183"/>
  <c r="P3184"/>
  <c r="P3185"/>
  <c r="P3186"/>
  <c r="P3187"/>
  <c r="P3188"/>
  <c r="P3189"/>
  <c r="P3190"/>
  <c r="P3191"/>
  <c r="P3192"/>
  <c r="P3193"/>
  <c r="P3194"/>
  <c r="P3195"/>
  <c r="P3196"/>
  <c r="P3197"/>
  <c r="P3198"/>
  <c r="P3199"/>
  <c r="P3200"/>
  <c r="P3201"/>
  <c r="P3202"/>
  <c r="P3203"/>
  <c r="P3204"/>
  <c r="P3205"/>
  <c r="P3206"/>
  <c r="P3207"/>
  <c r="P3208"/>
  <c r="P3209"/>
  <c r="P3210"/>
  <c r="P3211"/>
  <c r="P3212"/>
  <c r="P3213"/>
  <c r="P3214"/>
  <c r="P3215"/>
  <c r="P3216"/>
  <c r="P3217"/>
  <c r="P3218"/>
  <c r="P3219"/>
  <c r="P3220"/>
  <c r="P3221"/>
  <c r="P3222"/>
  <c r="P3223"/>
  <c r="P3224"/>
  <c r="P3225"/>
  <c r="P3226"/>
  <c r="P3227"/>
  <c r="P3228"/>
  <c r="P3229"/>
  <c r="P3230"/>
  <c r="P3231"/>
  <c r="P3232"/>
  <c r="P3233"/>
  <c r="P3234"/>
  <c r="P3235"/>
  <c r="P3236"/>
  <c r="P3237"/>
  <c r="P3238"/>
  <c r="P3239"/>
  <c r="P3240"/>
  <c r="P3241"/>
  <c r="P3242"/>
  <c r="P3243"/>
  <c r="P3244"/>
  <c r="P3245"/>
  <c r="P3246"/>
  <c r="P3247"/>
  <c r="P3248"/>
  <c r="P3249"/>
  <c r="P3250"/>
  <c r="P3251"/>
  <c r="P3252"/>
  <c r="P3253"/>
  <c r="P3254"/>
  <c r="P3255"/>
  <c r="P3256"/>
  <c r="P3257"/>
  <c r="P3258"/>
  <c r="P3259"/>
  <c r="P3260"/>
  <c r="P3261"/>
  <c r="P3262"/>
  <c r="P3263"/>
  <c r="P3264"/>
  <c r="P3265"/>
  <c r="P3266"/>
  <c r="P3267"/>
  <c r="P3268"/>
  <c r="P3269"/>
  <c r="P3270"/>
  <c r="P3271"/>
  <c r="P3272"/>
  <c r="P3273"/>
  <c r="P3274"/>
  <c r="P3275"/>
  <c r="P3276"/>
  <c r="P3277"/>
  <c r="P3278"/>
  <c r="P3279"/>
  <c r="P3280"/>
  <c r="P3281"/>
  <c r="P3282"/>
  <c r="P3283"/>
  <c r="P3284"/>
  <c r="P3285"/>
  <c r="P3286"/>
  <c r="P3287"/>
  <c r="P3288"/>
  <c r="P3289"/>
  <c r="P3290"/>
  <c r="P3291"/>
  <c r="P3292"/>
  <c r="P3293"/>
  <c r="P3294"/>
  <c r="P3295"/>
  <c r="P3296"/>
  <c r="P3297"/>
  <c r="P3298"/>
  <c r="P3299"/>
  <c r="P3300"/>
  <c r="P3301"/>
  <c r="P3302"/>
  <c r="P3303"/>
  <c r="P3304"/>
  <c r="P3305"/>
  <c r="P3306"/>
  <c r="P3307"/>
  <c r="P3308"/>
  <c r="P3309"/>
  <c r="P3310"/>
  <c r="P3311"/>
  <c r="P3312"/>
  <c r="P3313"/>
  <c r="P3314"/>
  <c r="P3315"/>
  <c r="P3316"/>
  <c r="P3317"/>
  <c r="P3318"/>
  <c r="P3319"/>
  <c r="P3320"/>
  <c r="P3321"/>
  <c r="P3322"/>
  <c r="P3323"/>
  <c r="P3324"/>
  <c r="P3325"/>
  <c r="P3326"/>
  <c r="P3327"/>
  <c r="P3328"/>
  <c r="P3329"/>
  <c r="P3330"/>
  <c r="P3331"/>
  <c r="P3332"/>
  <c r="P3333"/>
  <c r="P3334"/>
  <c r="P3335"/>
  <c r="P3336"/>
  <c r="P3337"/>
  <c r="P3338"/>
  <c r="P3339"/>
  <c r="P3340"/>
  <c r="P3341"/>
  <c r="P3342"/>
  <c r="P3343"/>
  <c r="P3344"/>
  <c r="P3345"/>
  <c r="P3346"/>
  <c r="P3347"/>
  <c r="P3348"/>
  <c r="P3349"/>
  <c r="P3350"/>
  <c r="P3351"/>
  <c r="P3352"/>
  <c r="P3353"/>
  <c r="P3354"/>
  <c r="P3355"/>
  <c r="P3356"/>
  <c r="P3357"/>
  <c r="P3358"/>
  <c r="P3359"/>
  <c r="P3360"/>
  <c r="P3361"/>
  <c r="P3362"/>
  <c r="P3363"/>
  <c r="P3364"/>
  <c r="P3365"/>
  <c r="P3366"/>
  <c r="P3367"/>
  <c r="P3368"/>
  <c r="P3369"/>
  <c r="P3370"/>
  <c r="P3371"/>
  <c r="P3372"/>
  <c r="P3373"/>
  <c r="P3374"/>
  <c r="P3375"/>
  <c r="P3376"/>
  <c r="P3377"/>
  <c r="P3378"/>
  <c r="P3379"/>
  <c r="P3380"/>
  <c r="P3381"/>
  <c r="P3382"/>
  <c r="P3383"/>
  <c r="P3384"/>
  <c r="P3385"/>
  <c r="P3386"/>
  <c r="P3387"/>
  <c r="P3388"/>
  <c r="P3389"/>
  <c r="P3390"/>
  <c r="P3391"/>
  <c r="P3392"/>
  <c r="P3393"/>
  <c r="P3394"/>
  <c r="P3395"/>
  <c r="P3396"/>
  <c r="P3397"/>
  <c r="P3398"/>
  <c r="P3399"/>
  <c r="P3400"/>
  <c r="P3401"/>
  <c r="P3402"/>
  <c r="P3403"/>
  <c r="P3404"/>
  <c r="P3405"/>
  <c r="P3406"/>
  <c r="P3407"/>
  <c r="P3408"/>
  <c r="P3409"/>
  <c r="P3410"/>
  <c r="P3411"/>
  <c r="P3412"/>
  <c r="P3413"/>
  <c r="P3414"/>
  <c r="P3415"/>
  <c r="P3416"/>
  <c r="P3417"/>
  <c r="P3418"/>
  <c r="P3419"/>
  <c r="P3420"/>
  <c r="P3421"/>
  <c r="P3422"/>
  <c r="P3423"/>
  <c r="P3424"/>
  <c r="P3425"/>
  <c r="P3426"/>
  <c r="P3427"/>
  <c r="P3428"/>
  <c r="P3429"/>
  <c r="P3430"/>
  <c r="P3431"/>
  <c r="P3432"/>
  <c r="P3433"/>
  <c r="P3434"/>
  <c r="P3435"/>
  <c r="P3436"/>
  <c r="P3437"/>
  <c r="P3438"/>
  <c r="P3439"/>
  <c r="P3440"/>
  <c r="P3441"/>
  <c r="P3442"/>
  <c r="P3443"/>
  <c r="P3444"/>
  <c r="P3445"/>
  <c r="P3446"/>
  <c r="P3447"/>
  <c r="P3448"/>
  <c r="P3449"/>
  <c r="P3450"/>
  <c r="P3451"/>
  <c r="P3452"/>
  <c r="P3453"/>
  <c r="P3454"/>
  <c r="P3455"/>
  <c r="P3456"/>
  <c r="P3457"/>
  <c r="P3458"/>
  <c r="P3459"/>
  <c r="P3460"/>
  <c r="P3461"/>
  <c r="P3462"/>
  <c r="P3463"/>
  <c r="P3464"/>
  <c r="P3465"/>
  <c r="P3466"/>
  <c r="P3467"/>
  <c r="P3468"/>
  <c r="P3469"/>
  <c r="P3470"/>
  <c r="P3471"/>
  <c r="P3472"/>
  <c r="P3473"/>
  <c r="P3474"/>
  <c r="P3475"/>
  <c r="P3476"/>
  <c r="P3477"/>
  <c r="P3478"/>
  <c r="P3479"/>
  <c r="P3480"/>
  <c r="P3481"/>
  <c r="P3482"/>
  <c r="P3483"/>
  <c r="P3484"/>
  <c r="P3485"/>
  <c r="P3486"/>
  <c r="P3487"/>
  <c r="P3488"/>
  <c r="P3489"/>
  <c r="P3490"/>
  <c r="P3491"/>
  <c r="P3492"/>
  <c r="P3493"/>
  <c r="P3494"/>
  <c r="P3495"/>
  <c r="P3496"/>
  <c r="P3497"/>
  <c r="P3498"/>
  <c r="P3499"/>
  <c r="P3500"/>
  <c r="P3501"/>
  <c r="P3502"/>
  <c r="P3503"/>
  <c r="P3504"/>
  <c r="P3505"/>
  <c r="P3506"/>
  <c r="P3507"/>
  <c r="P3508"/>
  <c r="P3509"/>
  <c r="P3510"/>
  <c r="P3511"/>
  <c r="P3512"/>
  <c r="P3513"/>
  <c r="P3514"/>
  <c r="P3515"/>
  <c r="P3516"/>
  <c r="P3517"/>
  <c r="P3518"/>
  <c r="P3519"/>
  <c r="P3520"/>
  <c r="P3521"/>
  <c r="P3522"/>
  <c r="P3523"/>
  <c r="P3524"/>
  <c r="P3525"/>
  <c r="P3526"/>
  <c r="P3527"/>
  <c r="P3528"/>
  <c r="P3529"/>
  <c r="P3530"/>
  <c r="P3531"/>
  <c r="P3532"/>
  <c r="P3533"/>
  <c r="P3534"/>
  <c r="P3535"/>
  <c r="P3536"/>
  <c r="P3537"/>
  <c r="P3538"/>
  <c r="P3539"/>
  <c r="P3540"/>
  <c r="P3541"/>
  <c r="P3542"/>
  <c r="P3543"/>
  <c r="P3544"/>
  <c r="P3545"/>
  <c r="P3546"/>
  <c r="P3547"/>
  <c r="P3548"/>
  <c r="P3549"/>
  <c r="P3550"/>
  <c r="P3551"/>
  <c r="P3552"/>
  <c r="P3553"/>
  <c r="P3554"/>
  <c r="P3555"/>
  <c r="P3556"/>
  <c r="P3557"/>
  <c r="P3558"/>
  <c r="P3559"/>
  <c r="P3560"/>
  <c r="P3561"/>
  <c r="P3562"/>
  <c r="P3563"/>
  <c r="P3564"/>
  <c r="P3565"/>
  <c r="P3566"/>
  <c r="P3567"/>
  <c r="P3568"/>
  <c r="P3569"/>
  <c r="P3570"/>
  <c r="P3571"/>
  <c r="P3572"/>
  <c r="P3573"/>
  <c r="P3574"/>
  <c r="P3575"/>
  <c r="P3576"/>
  <c r="P3577"/>
  <c r="P3578"/>
  <c r="P3579"/>
  <c r="P3580"/>
  <c r="P3581"/>
  <c r="P3582"/>
  <c r="P3583"/>
  <c r="P3584"/>
  <c r="P3585"/>
  <c r="P3586"/>
  <c r="P3587"/>
  <c r="P3588"/>
  <c r="P3589"/>
  <c r="P3590"/>
  <c r="P3591"/>
  <c r="P3592"/>
  <c r="P3593"/>
  <c r="P3594"/>
  <c r="P3595"/>
  <c r="P3596"/>
  <c r="P3597"/>
  <c r="P3598"/>
  <c r="P3599"/>
  <c r="P3600"/>
  <c r="P3601"/>
  <c r="P3602"/>
  <c r="P3603"/>
  <c r="P3604"/>
  <c r="P3605"/>
  <c r="P3606"/>
  <c r="P3607"/>
  <c r="P3608"/>
  <c r="P3609"/>
  <c r="P3610"/>
  <c r="P3611"/>
  <c r="P3612"/>
  <c r="P3613"/>
  <c r="P3614"/>
  <c r="P3615"/>
  <c r="P3616"/>
  <c r="P3617"/>
  <c r="P3618"/>
  <c r="P3619"/>
  <c r="P3620"/>
  <c r="P3621"/>
  <c r="P3622"/>
  <c r="P3623"/>
  <c r="P3624"/>
  <c r="P3625"/>
  <c r="P3626"/>
  <c r="P3627"/>
  <c r="P3628"/>
  <c r="P3629"/>
  <c r="P3630"/>
  <c r="P3631"/>
  <c r="P3632"/>
  <c r="P3633"/>
  <c r="P3634"/>
  <c r="P3635"/>
  <c r="P3636"/>
  <c r="P3637"/>
  <c r="P3638"/>
  <c r="P3639"/>
  <c r="P3640"/>
  <c r="P3641"/>
  <c r="P3642"/>
  <c r="P3643"/>
  <c r="P3644"/>
  <c r="P3645"/>
  <c r="P3646"/>
  <c r="P3647"/>
  <c r="P3648"/>
  <c r="P3649"/>
  <c r="P3650"/>
  <c r="P3651"/>
  <c r="P3652"/>
  <c r="P3653"/>
  <c r="P3654"/>
  <c r="P3655"/>
  <c r="P3656"/>
  <c r="P3657"/>
  <c r="P3658"/>
  <c r="P3659"/>
  <c r="P3660"/>
  <c r="P3661"/>
  <c r="P3662"/>
  <c r="P3663"/>
  <c r="P3664"/>
  <c r="P3665"/>
  <c r="P3666"/>
  <c r="P3667"/>
  <c r="P3668"/>
  <c r="P3669"/>
  <c r="P3670"/>
  <c r="P3671"/>
  <c r="P3672"/>
  <c r="P3673"/>
  <c r="P3674"/>
  <c r="P3675"/>
  <c r="P3676"/>
  <c r="P3677"/>
  <c r="P3678"/>
  <c r="P3679"/>
  <c r="P3680"/>
  <c r="P3681"/>
  <c r="P3682"/>
  <c r="P3683"/>
  <c r="P3684"/>
  <c r="P3685"/>
  <c r="P3686"/>
  <c r="P3687"/>
  <c r="P3688"/>
  <c r="P3689"/>
  <c r="P3690"/>
  <c r="P3691"/>
  <c r="P3692"/>
  <c r="P3693"/>
  <c r="P3694"/>
  <c r="P3695"/>
  <c r="P3696"/>
  <c r="P3697"/>
  <c r="P3698"/>
  <c r="P3699"/>
  <c r="P3700"/>
  <c r="P3701"/>
  <c r="P3702"/>
  <c r="P3703"/>
  <c r="P3704"/>
  <c r="P3705"/>
  <c r="P3706"/>
  <c r="P3707"/>
  <c r="P3708"/>
  <c r="P3709"/>
  <c r="P3710"/>
  <c r="P3711"/>
  <c r="P3712"/>
  <c r="P3713"/>
  <c r="P3714"/>
  <c r="P3715"/>
  <c r="P3716"/>
  <c r="P3717"/>
  <c r="P3718"/>
  <c r="P3719"/>
  <c r="P3720"/>
  <c r="P3721"/>
  <c r="P3722"/>
  <c r="P3723"/>
  <c r="P3724"/>
  <c r="P3725"/>
  <c r="P3726"/>
  <c r="P3727"/>
  <c r="P3728"/>
  <c r="P3729"/>
  <c r="P3730"/>
  <c r="P3731"/>
  <c r="P3732"/>
  <c r="P3733"/>
  <c r="P3734"/>
  <c r="P3735"/>
  <c r="P3736"/>
  <c r="P3737"/>
  <c r="P3738"/>
  <c r="P3739"/>
  <c r="P3740"/>
  <c r="P3741"/>
  <c r="P3742"/>
  <c r="P3743"/>
  <c r="P3744"/>
  <c r="P3745"/>
  <c r="P3746"/>
  <c r="P3747"/>
  <c r="P3748"/>
  <c r="P3749"/>
  <c r="P3750"/>
  <c r="P3751"/>
  <c r="P3752"/>
  <c r="P3753"/>
  <c r="P3754"/>
  <c r="P3755"/>
  <c r="P3756"/>
  <c r="P3757"/>
  <c r="P3758"/>
  <c r="P3759"/>
  <c r="P3760"/>
  <c r="P3761"/>
  <c r="P3762"/>
  <c r="P3763"/>
  <c r="P3764"/>
  <c r="P3765"/>
  <c r="P3766"/>
  <c r="P3767"/>
  <c r="P3768"/>
  <c r="P3769"/>
  <c r="P3770"/>
  <c r="P3771"/>
  <c r="P3772"/>
  <c r="P3773"/>
  <c r="P3774"/>
  <c r="P3775"/>
  <c r="P3776"/>
  <c r="P3777"/>
  <c r="P3778"/>
  <c r="P3779"/>
  <c r="P3780"/>
  <c r="P3781"/>
  <c r="P3782"/>
  <c r="P3783"/>
  <c r="P3784"/>
  <c r="P3785"/>
  <c r="P3786"/>
  <c r="P3787"/>
  <c r="P3788"/>
  <c r="P3789"/>
  <c r="P3790"/>
  <c r="P3791"/>
  <c r="P3792"/>
  <c r="P3793"/>
  <c r="P3794"/>
  <c r="P3795"/>
  <c r="P3796"/>
  <c r="P3797"/>
  <c r="P3798"/>
  <c r="P3799"/>
  <c r="P3800"/>
  <c r="P3801"/>
  <c r="P3802"/>
  <c r="P3803"/>
  <c r="P3804"/>
  <c r="P3805"/>
  <c r="P3806"/>
  <c r="P3807"/>
  <c r="P3808"/>
  <c r="P3809"/>
  <c r="P3810"/>
  <c r="P3811"/>
  <c r="P3812"/>
  <c r="P3813"/>
  <c r="P3814"/>
  <c r="P3815"/>
  <c r="P3816"/>
  <c r="P3817"/>
  <c r="P3818"/>
  <c r="P3819"/>
  <c r="P3820"/>
  <c r="P3821"/>
  <c r="P3822"/>
  <c r="P3823"/>
  <c r="P3824"/>
  <c r="P3825"/>
  <c r="P3826"/>
  <c r="P3827"/>
  <c r="P3828"/>
  <c r="P3829"/>
  <c r="P3830"/>
  <c r="P3831"/>
  <c r="P3832"/>
  <c r="P3833"/>
  <c r="P3834"/>
  <c r="P3835"/>
  <c r="P3836"/>
  <c r="P3837"/>
  <c r="P3838"/>
  <c r="P3839"/>
  <c r="P3840"/>
  <c r="P3841"/>
  <c r="P3842"/>
  <c r="P3843"/>
  <c r="P3844"/>
  <c r="P3845"/>
  <c r="P3846"/>
  <c r="P3847"/>
  <c r="P3848"/>
  <c r="P3849"/>
  <c r="P3850"/>
  <c r="P3851"/>
  <c r="P3852"/>
  <c r="P3853"/>
  <c r="P3854"/>
  <c r="P3855"/>
  <c r="P3856"/>
  <c r="P3857"/>
  <c r="P3858"/>
  <c r="P3859"/>
  <c r="P3860"/>
  <c r="P3861"/>
  <c r="P3862"/>
  <c r="P3863"/>
  <c r="P3864"/>
  <c r="P3865"/>
  <c r="P3866"/>
  <c r="P3867"/>
  <c r="P3868"/>
  <c r="P3869"/>
  <c r="P3870"/>
  <c r="P3871"/>
  <c r="P3872"/>
  <c r="P3873"/>
  <c r="P3874"/>
  <c r="P3875"/>
  <c r="P3876"/>
  <c r="P3877"/>
  <c r="P3878"/>
  <c r="P3879"/>
  <c r="P3880"/>
  <c r="P3881"/>
  <c r="P3882"/>
  <c r="P3883"/>
  <c r="P3884"/>
  <c r="P3885"/>
  <c r="P3886"/>
  <c r="P3887"/>
  <c r="P3888"/>
  <c r="P3889"/>
  <c r="P3890"/>
  <c r="P3891"/>
  <c r="P3892"/>
  <c r="P3893"/>
  <c r="P3894"/>
  <c r="P3895"/>
  <c r="P3896"/>
  <c r="P3897"/>
  <c r="P3898"/>
  <c r="P3899"/>
  <c r="P3900"/>
  <c r="P3901"/>
  <c r="P3902"/>
  <c r="P3903"/>
  <c r="P3904"/>
  <c r="P3905"/>
  <c r="P3906"/>
  <c r="P3907"/>
  <c r="P3908"/>
  <c r="P3909"/>
  <c r="P3910"/>
  <c r="P3911"/>
  <c r="P3912"/>
  <c r="P3913"/>
  <c r="P3914"/>
  <c r="P3915"/>
  <c r="P3916"/>
  <c r="P3917"/>
  <c r="P3918"/>
  <c r="P3919"/>
  <c r="P3920"/>
  <c r="P3921"/>
  <c r="P3922"/>
  <c r="P3923"/>
  <c r="P3924"/>
  <c r="P3925"/>
  <c r="P3926"/>
  <c r="P3927"/>
  <c r="P3928"/>
  <c r="P3929"/>
  <c r="P3930"/>
  <c r="P3931"/>
  <c r="P3932"/>
  <c r="P3933"/>
  <c r="P3934"/>
  <c r="P3935"/>
  <c r="P3936"/>
  <c r="P3937"/>
  <c r="P3938"/>
  <c r="P3939"/>
  <c r="P3940"/>
  <c r="P3941"/>
  <c r="P3942"/>
  <c r="P3943"/>
  <c r="P3944"/>
  <c r="P3945"/>
  <c r="P3946"/>
  <c r="P3947"/>
  <c r="P3948"/>
  <c r="P3949"/>
  <c r="P3950"/>
  <c r="P3951"/>
  <c r="P3952"/>
  <c r="P3953"/>
  <c r="P3954"/>
  <c r="P3955"/>
  <c r="P3956"/>
  <c r="P3957"/>
  <c r="P3958"/>
  <c r="P3959"/>
  <c r="P3960"/>
  <c r="P3961"/>
  <c r="P3962"/>
  <c r="P3963"/>
  <c r="P3964"/>
  <c r="P3965"/>
  <c r="P3966"/>
  <c r="P3967"/>
  <c r="P3968"/>
  <c r="P3969"/>
  <c r="P3970"/>
  <c r="P3971"/>
  <c r="P3972"/>
  <c r="P3973"/>
  <c r="P3974"/>
  <c r="P3975"/>
  <c r="P3976"/>
  <c r="P3977"/>
  <c r="P3978"/>
  <c r="P3979"/>
  <c r="P3980"/>
  <c r="P3981"/>
  <c r="P3982"/>
  <c r="P3983"/>
  <c r="P3984"/>
  <c r="P3985"/>
  <c r="P3986"/>
  <c r="P3987"/>
  <c r="P3988"/>
  <c r="P3989"/>
  <c r="P3990"/>
  <c r="P3991"/>
  <c r="P3992"/>
  <c r="P3993"/>
  <c r="P3994"/>
  <c r="P3995"/>
  <c r="P3996"/>
  <c r="P3997"/>
  <c r="P3998"/>
  <c r="P3999"/>
  <c r="P4000"/>
  <c r="P4001"/>
  <c r="P4002"/>
  <c r="P4003"/>
  <c r="P4004"/>
  <c r="P4005"/>
  <c r="P4006"/>
  <c r="P4007"/>
  <c r="P4008"/>
  <c r="P4009"/>
  <c r="P4010"/>
  <c r="P4011"/>
  <c r="P4012"/>
  <c r="P4013"/>
  <c r="P4014"/>
  <c r="P4015"/>
  <c r="P4016"/>
  <c r="P4017"/>
  <c r="P4018"/>
  <c r="P4019"/>
  <c r="P4020"/>
  <c r="P4021"/>
  <c r="P4022"/>
  <c r="P4023"/>
  <c r="P4024"/>
  <c r="P4025"/>
  <c r="P4026"/>
  <c r="P4027"/>
  <c r="P4028"/>
  <c r="P4029"/>
  <c r="P4030"/>
  <c r="P4031"/>
  <c r="P4032"/>
  <c r="P4033"/>
  <c r="P4034"/>
  <c r="P4035"/>
  <c r="P4036"/>
  <c r="P4037"/>
  <c r="P4038"/>
  <c r="P4039"/>
  <c r="P4040"/>
  <c r="P4041"/>
  <c r="P4042"/>
  <c r="P4043"/>
  <c r="P4044"/>
  <c r="P4045"/>
  <c r="P4046"/>
  <c r="P4047"/>
  <c r="P4048"/>
  <c r="P4049"/>
  <c r="P4050"/>
  <c r="P4051"/>
  <c r="P4052"/>
  <c r="P4053"/>
  <c r="P4054"/>
  <c r="P4055"/>
  <c r="P4056"/>
  <c r="P4057"/>
  <c r="P4058"/>
  <c r="P4059"/>
  <c r="P4060"/>
  <c r="P4061"/>
  <c r="P4062"/>
  <c r="P4063"/>
  <c r="P4064"/>
  <c r="P4065"/>
  <c r="P4066"/>
  <c r="P4067"/>
  <c r="P4068"/>
  <c r="P4069"/>
  <c r="P4070"/>
  <c r="P4071"/>
  <c r="P4072"/>
  <c r="P4073"/>
  <c r="P4074"/>
  <c r="P4075"/>
  <c r="P4076"/>
  <c r="P4077"/>
  <c r="P4078"/>
  <c r="P4079"/>
  <c r="P4080"/>
  <c r="P4081"/>
  <c r="P4082"/>
  <c r="P4083"/>
  <c r="P4084"/>
  <c r="P4085"/>
  <c r="P4086"/>
  <c r="P4087"/>
  <c r="P4088"/>
  <c r="P4089"/>
  <c r="P4090"/>
  <c r="P4091"/>
  <c r="P4092"/>
  <c r="P4093"/>
  <c r="P4094"/>
  <c r="P4095"/>
  <c r="P4096"/>
  <c r="P4097"/>
  <c r="P4098"/>
  <c r="P4099"/>
  <c r="P4100"/>
  <c r="P4101"/>
  <c r="P4102"/>
  <c r="P4103"/>
  <c r="P4104"/>
  <c r="P4105"/>
  <c r="P4106"/>
  <c r="P4107"/>
  <c r="P4108"/>
  <c r="P4109"/>
  <c r="P4110"/>
  <c r="P4111"/>
  <c r="P4112"/>
  <c r="P4113"/>
  <c r="P4114"/>
  <c r="P4115"/>
  <c r="P4116"/>
  <c r="P4117"/>
  <c r="P4118"/>
  <c r="P4119"/>
  <c r="P4120"/>
  <c r="P4121"/>
  <c r="P4122"/>
  <c r="P4123"/>
  <c r="P4124"/>
  <c r="P4125"/>
  <c r="P4126"/>
  <c r="P4127"/>
  <c r="P4128"/>
  <c r="P4129"/>
  <c r="P4130"/>
  <c r="P4131"/>
  <c r="P4132"/>
  <c r="P4133"/>
  <c r="P4134"/>
  <c r="P4135"/>
  <c r="P4136"/>
  <c r="P4137"/>
  <c r="P4138"/>
  <c r="P4139"/>
  <c r="P4140"/>
  <c r="P4141"/>
  <c r="P4142"/>
  <c r="P4143"/>
  <c r="P4144"/>
  <c r="P4145"/>
  <c r="P4146"/>
  <c r="P4147"/>
  <c r="P4148"/>
  <c r="P4149"/>
  <c r="P4150"/>
  <c r="P4151"/>
  <c r="P4152"/>
  <c r="P4153"/>
  <c r="P4154"/>
  <c r="P4155"/>
  <c r="P4156"/>
  <c r="P4157"/>
  <c r="P4158"/>
  <c r="P4159"/>
  <c r="P4160"/>
  <c r="P4161"/>
  <c r="P4162"/>
  <c r="P4163"/>
  <c r="P4164"/>
  <c r="P4165"/>
  <c r="P4166"/>
  <c r="P4167"/>
  <c r="P4168"/>
  <c r="P4169"/>
  <c r="P4170"/>
  <c r="P4171"/>
  <c r="P4172"/>
  <c r="P4173"/>
  <c r="P4174"/>
  <c r="P4175"/>
  <c r="P4176"/>
  <c r="P4177"/>
  <c r="P4178"/>
  <c r="P4179"/>
  <c r="P4180"/>
  <c r="P4181"/>
  <c r="P4182"/>
  <c r="P4183"/>
  <c r="P4184"/>
  <c r="P4185"/>
  <c r="P4186"/>
  <c r="P4187"/>
  <c r="P4188"/>
  <c r="P4189"/>
  <c r="P4190"/>
  <c r="P4191"/>
  <c r="P4192"/>
  <c r="P4193"/>
  <c r="P4194"/>
  <c r="P4195"/>
  <c r="P4196"/>
  <c r="P4197"/>
  <c r="P4198"/>
  <c r="P4199"/>
  <c r="P4200"/>
  <c r="P4201"/>
  <c r="P4202"/>
  <c r="P4203"/>
  <c r="P4204"/>
  <c r="P4205"/>
  <c r="P4206"/>
  <c r="P4207"/>
  <c r="P4208"/>
  <c r="P4209"/>
  <c r="P4210"/>
  <c r="P4211"/>
  <c r="P4212"/>
  <c r="P4213"/>
  <c r="P4214"/>
  <c r="P4215"/>
  <c r="P4216"/>
  <c r="P4217"/>
  <c r="P4218"/>
  <c r="P4219"/>
  <c r="P4220"/>
  <c r="P4221"/>
  <c r="P4222"/>
  <c r="P4223"/>
  <c r="P4224"/>
  <c r="P4225"/>
  <c r="P4226"/>
  <c r="P4227"/>
  <c r="P4228"/>
  <c r="P4229"/>
  <c r="P4230"/>
  <c r="P4231"/>
  <c r="P4232"/>
  <c r="P4233"/>
  <c r="P4234"/>
  <c r="P4235"/>
  <c r="P4236"/>
  <c r="P4237"/>
  <c r="P4238"/>
  <c r="P4239"/>
  <c r="P4240"/>
  <c r="P4241"/>
  <c r="P4242"/>
  <c r="P4243"/>
  <c r="P4244"/>
  <c r="P4245"/>
  <c r="P4246"/>
  <c r="P4247"/>
  <c r="P4248"/>
  <c r="P4249"/>
  <c r="P4250"/>
  <c r="P4251"/>
  <c r="P4252"/>
  <c r="P4253"/>
  <c r="P4254"/>
  <c r="P4255"/>
  <c r="P4256"/>
  <c r="P4257"/>
  <c r="P4258"/>
  <c r="P4259"/>
  <c r="P4260"/>
  <c r="P4261"/>
  <c r="P4262"/>
  <c r="P4263"/>
  <c r="P4264"/>
  <c r="P4265"/>
  <c r="P4266"/>
  <c r="P4267"/>
  <c r="P4268"/>
  <c r="P4269"/>
  <c r="P4270"/>
  <c r="P4271"/>
  <c r="P4272"/>
  <c r="P4273"/>
  <c r="P4274"/>
  <c r="P4275"/>
  <c r="P4276"/>
  <c r="P4277"/>
  <c r="P4278"/>
  <c r="P4279"/>
  <c r="P4280"/>
  <c r="P4281"/>
  <c r="P4282"/>
  <c r="P4283"/>
  <c r="P4284"/>
  <c r="P4285"/>
  <c r="P4286"/>
  <c r="P4287"/>
  <c r="P4288"/>
  <c r="P4289"/>
  <c r="P4290"/>
  <c r="P4291"/>
  <c r="P4292"/>
  <c r="P4293"/>
  <c r="P4294"/>
  <c r="P4295"/>
  <c r="P4296"/>
  <c r="P4297"/>
  <c r="P4298"/>
  <c r="P4299"/>
  <c r="P4300"/>
  <c r="P4301"/>
  <c r="P4302"/>
  <c r="P4303"/>
  <c r="P4304"/>
  <c r="P4305"/>
  <c r="P4306"/>
  <c r="P4307"/>
  <c r="P4308"/>
  <c r="P4309"/>
  <c r="P4310"/>
  <c r="P4311"/>
  <c r="P4312"/>
  <c r="P4313"/>
  <c r="P4314"/>
  <c r="P4315"/>
  <c r="P4316"/>
  <c r="P4317"/>
  <c r="P4318"/>
  <c r="P4319"/>
  <c r="P4320"/>
  <c r="P4321"/>
  <c r="P4322"/>
  <c r="P4323"/>
  <c r="P4324"/>
  <c r="P4325"/>
  <c r="P4326"/>
  <c r="P4327"/>
  <c r="P4328"/>
  <c r="P4329"/>
  <c r="P4330"/>
  <c r="P4331"/>
  <c r="P4332"/>
  <c r="P4333"/>
  <c r="P4334"/>
  <c r="P4335"/>
  <c r="P4336"/>
  <c r="P4337"/>
  <c r="P4338"/>
  <c r="P4339"/>
  <c r="P4340"/>
  <c r="P4341"/>
  <c r="P4342"/>
  <c r="P4343"/>
  <c r="P4344"/>
  <c r="P4345"/>
  <c r="P4346"/>
  <c r="P4347"/>
  <c r="P4348"/>
  <c r="P4349"/>
  <c r="P4350"/>
  <c r="P4351"/>
  <c r="P4352"/>
  <c r="P4353"/>
  <c r="P4354"/>
  <c r="P4355"/>
  <c r="P4356"/>
  <c r="P4357"/>
  <c r="P4358"/>
  <c r="P4359"/>
  <c r="P4360"/>
  <c r="P4361"/>
  <c r="P4362"/>
  <c r="P4363"/>
  <c r="P4364"/>
  <c r="P4365"/>
  <c r="P4366"/>
  <c r="P4367"/>
  <c r="P4368"/>
  <c r="P4369"/>
  <c r="P4370"/>
  <c r="P4371"/>
  <c r="P4372"/>
  <c r="P4373"/>
  <c r="P4374"/>
  <c r="P4375"/>
  <c r="P4376"/>
  <c r="P4377"/>
  <c r="P4378"/>
  <c r="P4379"/>
  <c r="P4380"/>
  <c r="P4381"/>
  <c r="P4382"/>
  <c r="P4383"/>
  <c r="P4384"/>
  <c r="P4385"/>
  <c r="P4386"/>
  <c r="P4387"/>
  <c r="P4388"/>
  <c r="P4389"/>
  <c r="P4390"/>
  <c r="P4391"/>
  <c r="P4392"/>
  <c r="P4393"/>
  <c r="P4394"/>
  <c r="P4395"/>
  <c r="P4396"/>
  <c r="P4397"/>
  <c r="P4398"/>
  <c r="P4399"/>
  <c r="P4400"/>
  <c r="P4401"/>
  <c r="P4402"/>
  <c r="P4403"/>
  <c r="P4404"/>
  <c r="P4405"/>
  <c r="P4406"/>
  <c r="P4407"/>
  <c r="P4408"/>
  <c r="P4409"/>
  <c r="P4410"/>
  <c r="P4411"/>
  <c r="P4412"/>
  <c r="P4413"/>
  <c r="P4414"/>
  <c r="P4415"/>
  <c r="P4416"/>
  <c r="P4417"/>
  <c r="P4418"/>
  <c r="P4419"/>
  <c r="P4420"/>
  <c r="P4421"/>
  <c r="P4422"/>
  <c r="P4423"/>
  <c r="P4424"/>
  <c r="P4425"/>
  <c r="P4426"/>
  <c r="P4427"/>
  <c r="P4428"/>
  <c r="P4429"/>
  <c r="P4430"/>
  <c r="P4431"/>
  <c r="P4432"/>
  <c r="P4433"/>
  <c r="P4434"/>
  <c r="P4435"/>
  <c r="P4436"/>
  <c r="P4437"/>
  <c r="P4438"/>
  <c r="P4439"/>
  <c r="P4440"/>
  <c r="P4441"/>
  <c r="P4442"/>
  <c r="P4443"/>
  <c r="P4444"/>
  <c r="P4445"/>
  <c r="P4446"/>
  <c r="P4447"/>
  <c r="P4448"/>
  <c r="P4449"/>
  <c r="P4450"/>
  <c r="P4451"/>
  <c r="P4452"/>
  <c r="P4453"/>
  <c r="P4454"/>
  <c r="P4455"/>
  <c r="P4456"/>
  <c r="P4457"/>
  <c r="P4458"/>
  <c r="P4459"/>
  <c r="P4460"/>
  <c r="P4461"/>
  <c r="P4462"/>
  <c r="P4463"/>
  <c r="P4464"/>
  <c r="P4465"/>
  <c r="P4466"/>
  <c r="P4467"/>
  <c r="P4468"/>
  <c r="P4469"/>
  <c r="P4470"/>
  <c r="P4471"/>
  <c r="P4472"/>
  <c r="P4473"/>
  <c r="P4474"/>
  <c r="P4475"/>
  <c r="P4476"/>
  <c r="P4477"/>
  <c r="P4478"/>
  <c r="P4479"/>
  <c r="P4480"/>
  <c r="P4481"/>
  <c r="P4482"/>
  <c r="P4483"/>
  <c r="P4484"/>
  <c r="P4485"/>
  <c r="P4486"/>
  <c r="P4487"/>
  <c r="P4488"/>
  <c r="P4489"/>
  <c r="P4490"/>
  <c r="P4491"/>
  <c r="P4492"/>
  <c r="P4493"/>
  <c r="P4494"/>
  <c r="P4495"/>
  <c r="P4496"/>
  <c r="P4497"/>
  <c r="P4498"/>
  <c r="P4499"/>
  <c r="P4500"/>
  <c r="P4501"/>
  <c r="P4502"/>
  <c r="P4503"/>
  <c r="P4504"/>
  <c r="P4505"/>
  <c r="P4506"/>
  <c r="P4507"/>
  <c r="P4508"/>
  <c r="P4509"/>
  <c r="P4510"/>
  <c r="P4511"/>
  <c r="P4512"/>
  <c r="P4513"/>
  <c r="P4514"/>
  <c r="P4515"/>
  <c r="P4516"/>
  <c r="P4517"/>
  <c r="P4518"/>
  <c r="P4519"/>
  <c r="P4520"/>
  <c r="P4521"/>
  <c r="P4522"/>
  <c r="P4523"/>
  <c r="P4524"/>
  <c r="P4525"/>
  <c r="P4526"/>
  <c r="P4527"/>
  <c r="P4528"/>
  <c r="P4529"/>
  <c r="P4530"/>
  <c r="P4531"/>
  <c r="P4532"/>
  <c r="P4533"/>
  <c r="P4534"/>
  <c r="P4535"/>
  <c r="P4536"/>
  <c r="P4537"/>
  <c r="P4538"/>
  <c r="P4539"/>
  <c r="P4540"/>
  <c r="P4541"/>
  <c r="P4542"/>
  <c r="P4543"/>
  <c r="P4544"/>
  <c r="P4545"/>
  <c r="P4546"/>
  <c r="P4547"/>
  <c r="P4548"/>
  <c r="P4549"/>
  <c r="P4550"/>
  <c r="P4551"/>
  <c r="P4552"/>
  <c r="P4553"/>
  <c r="P4554"/>
  <c r="P4555"/>
  <c r="P4556"/>
  <c r="P4557"/>
  <c r="P4558"/>
  <c r="P4559"/>
  <c r="P4560"/>
  <c r="P4561"/>
  <c r="P4562"/>
  <c r="P4563"/>
  <c r="P4564"/>
  <c r="P4565"/>
  <c r="P4566"/>
  <c r="P4567"/>
  <c r="P4568"/>
  <c r="P4569"/>
  <c r="P4570"/>
  <c r="P4571"/>
  <c r="P4572"/>
  <c r="P4573"/>
  <c r="P4574"/>
  <c r="P4575"/>
  <c r="P4576"/>
  <c r="P4577"/>
  <c r="P4578"/>
  <c r="P4579"/>
  <c r="P4580"/>
  <c r="P4581"/>
  <c r="P4582"/>
  <c r="P4583"/>
  <c r="P4584"/>
  <c r="P4585"/>
  <c r="P4586"/>
  <c r="P4587"/>
  <c r="P4588"/>
  <c r="P4589"/>
  <c r="P4590"/>
  <c r="P4591"/>
  <c r="P4592"/>
  <c r="P4593"/>
  <c r="P4594"/>
  <c r="P4595"/>
  <c r="P4596"/>
  <c r="P4597"/>
  <c r="P4598"/>
  <c r="P4599"/>
  <c r="P4600"/>
  <c r="P4601"/>
  <c r="P4602"/>
  <c r="P4603"/>
  <c r="P4604"/>
  <c r="P4605"/>
  <c r="P4606"/>
  <c r="P4607"/>
  <c r="P4608"/>
  <c r="P4609"/>
  <c r="P4610"/>
  <c r="P4611"/>
  <c r="P4612"/>
  <c r="P4613"/>
  <c r="P4614"/>
  <c r="P4615"/>
  <c r="P4616"/>
  <c r="P4617"/>
  <c r="P4618"/>
  <c r="P4619"/>
  <c r="P4620"/>
  <c r="P4621"/>
  <c r="P4622"/>
  <c r="P4623"/>
  <c r="P4624"/>
  <c r="P4625"/>
  <c r="P4626"/>
  <c r="P4627"/>
  <c r="P4628"/>
  <c r="P4629"/>
  <c r="P4630"/>
  <c r="P4631"/>
  <c r="P4632"/>
  <c r="P4633"/>
  <c r="P4634"/>
  <c r="P4635"/>
  <c r="P4636"/>
  <c r="P4637"/>
  <c r="P4638"/>
  <c r="P4639"/>
  <c r="P4640"/>
  <c r="P4641"/>
  <c r="P4642"/>
  <c r="P4643"/>
  <c r="P4644"/>
  <c r="P4645"/>
  <c r="P4646"/>
  <c r="P4647"/>
  <c r="P4648"/>
  <c r="P4649"/>
  <c r="P4650"/>
  <c r="P4651"/>
  <c r="P4652"/>
  <c r="P4653"/>
  <c r="P4654"/>
  <c r="P4655"/>
  <c r="P4656"/>
  <c r="P4657"/>
  <c r="P4658"/>
  <c r="P4659"/>
  <c r="P4660"/>
  <c r="P4661"/>
  <c r="P4662"/>
  <c r="P4663"/>
  <c r="P4664"/>
  <c r="P4665"/>
  <c r="P4666"/>
  <c r="P4667"/>
  <c r="P4668"/>
  <c r="P4669"/>
  <c r="P4670"/>
  <c r="P4671"/>
  <c r="P4672"/>
  <c r="P4673"/>
  <c r="P4674"/>
  <c r="P4675"/>
  <c r="P4676"/>
  <c r="P4677"/>
  <c r="P4678"/>
  <c r="P4679"/>
  <c r="P4680"/>
  <c r="P4681"/>
  <c r="P4682"/>
  <c r="P4683"/>
  <c r="P4684"/>
  <c r="P4685"/>
  <c r="P4686"/>
  <c r="P4687"/>
  <c r="P4688"/>
  <c r="P4689"/>
  <c r="P4690"/>
  <c r="P4691"/>
  <c r="P4692"/>
  <c r="P4693"/>
  <c r="P4694"/>
  <c r="P4695"/>
  <c r="P4696"/>
  <c r="P4697"/>
  <c r="P4698"/>
  <c r="P4699"/>
  <c r="P4700"/>
  <c r="P4701"/>
  <c r="P4702"/>
  <c r="P4703"/>
  <c r="P4704"/>
  <c r="P4705"/>
  <c r="P4706"/>
  <c r="P4707"/>
  <c r="P4708"/>
  <c r="P4709"/>
  <c r="P4710"/>
  <c r="P4711"/>
  <c r="P4712"/>
  <c r="P4713"/>
  <c r="P4714"/>
  <c r="P4715"/>
  <c r="P4716"/>
  <c r="P4717"/>
  <c r="P4718"/>
  <c r="P4719"/>
  <c r="P4720"/>
  <c r="P4721"/>
  <c r="P4722"/>
  <c r="P4723"/>
  <c r="P4724"/>
  <c r="P4725"/>
  <c r="P4726"/>
  <c r="P4727"/>
  <c r="P4728"/>
  <c r="P4729"/>
  <c r="P4730"/>
  <c r="P4731"/>
  <c r="P4732"/>
  <c r="P4733"/>
  <c r="P4734"/>
  <c r="P4735"/>
  <c r="P4736"/>
  <c r="P4737"/>
  <c r="P4738"/>
  <c r="P4739"/>
  <c r="P4740"/>
  <c r="P4741"/>
  <c r="P4742"/>
  <c r="P4743"/>
  <c r="P4744"/>
  <c r="P4745"/>
  <c r="P4746"/>
  <c r="P4747"/>
  <c r="P4748"/>
  <c r="P4749"/>
  <c r="P4750"/>
  <c r="P4751"/>
  <c r="P4752"/>
  <c r="P4753"/>
  <c r="P4754"/>
  <c r="P4755"/>
  <c r="P4756"/>
  <c r="P4757"/>
  <c r="P4758"/>
  <c r="P4759"/>
  <c r="P4760"/>
  <c r="P4761"/>
  <c r="P4762"/>
  <c r="P4763"/>
  <c r="P4764"/>
  <c r="P4765"/>
  <c r="P4766"/>
  <c r="P4767"/>
  <c r="P4768"/>
  <c r="P4769"/>
  <c r="P4770"/>
  <c r="P4771"/>
  <c r="P4772"/>
  <c r="P4773"/>
  <c r="P4774"/>
  <c r="P4775"/>
  <c r="P4776"/>
  <c r="P4777"/>
  <c r="P4778"/>
  <c r="P4779"/>
  <c r="P4780"/>
  <c r="P4781"/>
  <c r="P4782"/>
  <c r="P4783"/>
  <c r="P4784"/>
  <c r="P4785"/>
  <c r="P4786"/>
  <c r="P4787"/>
  <c r="P4788"/>
  <c r="P4789"/>
  <c r="P4790"/>
  <c r="P4791"/>
  <c r="P4792"/>
  <c r="P4793"/>
  <c r="P4794"/>
  <c r="P4795"/>
  <c r="P4796"/>
  <c r="P4797"/>
  <c r="P4798"/>
  <c r="P4799"/>
  <c r="P4800"/>
  <c r="P4801"/>
  <c r="P4802"/>
  <c r="P4803"/>
  <c r="P4804"/>
  <c r="P4805"/>
  <c r="P4806"/>
  <c r="P4807"/>
  <c r="P4808"/>
  <c r="P4809"/>
  <c r="P4810"/>
  <c r="P4811"/>
  <c r="P4812"/>
  <c r="P4813"/>
  <c r="P4814"/>
  <c r="P4815"/>
  <c r="P10"/>
  <c r="Q11" l="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1007"/>
  <c r="Q1008"/>
  <c r="Q1009"/>
  <c r="Q1010"/>
  <c r="Q1011"/>
  <c r="Q1012"/>
  <c r="Q1013"/>
  <c r="Q1014"/>
  <c r="Q1015"/>
  <c r="Q1016"/>
  <c r="Q1017"/>
  <c r="Q1018"/>
  <c r="Q1019"/>
  <c r="Q1020"/>
  <c r="Q1021"/>
  <c r="Q1022"/>
  <c r="Q1023"/>
  <c r="Q1024"/>
  <c r="Q1025"/>
  <c r="Q1026"/>
  <c r="Q1027"/>
  <c r="Q1028"/>
  <c r="Q1029"/>
  <c r="Q1030"/>
  <c r="Q1031"/>
  <c r="Q1032"/>
  <c r="Q1033"/>
  <c r="Q1034"/>
  <c r="Q1035"/>
  <c r="Q1036"/>
  <c r="Q1037"/>
  <c r="Q1038"/>
  <c r="Q1039"/>
  <c r="Q1040"/>
  <c r="Q1041"/>
  <c r="Q1042"/>
  <c r="Q1043"/>
  <c r="Q1044"/>
  <c r="Q1045"/>
  <c r="Q1046"/>
  <c r="Q1047"/>
  <c r="Q1048"/>
  <c r="Q1049"/>
  <c r="Q1050"/>
  <c r="Q1051"/>
  <c r="Q1052"/>
  <c r="Q1053"/>
  <c r="Q1054"/>
  <c r="Q1055"/>
  <c r="Q1056"/>
  <c r="Q1057"/>
  <c r="Q1058"/>
  <c r="Q1059"/>
  <c r="Q1060"/>
  <c r="Q1061"/>
  <c r="Q1062"/>
  <c r="Q1063"/>
  <c r="Q1064"/>
  <c r="Q1065"/>
  <c r="Q1066"/>
  <c r="Q1067"/>
  <c r="Q1068"/>
  <c r="Q1069"/>
  <c r="Q1070"/>
  <c r="Q1071"/>
  <c r="Q1072"/>
  <c r="Q1073"/>
  <c r="Q1074"/>
  <c r="Q1075"/>
  <c r="Q1076"/>
  <c r="Q1077"/>
  <c r="Q1078"/>
  <c r="Q1079"/>
  <c r="Q1080"/>
  <c r="Q1081"/>
  <c r="Q1082"/>
  <c r="Q1083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103"/>
  <c r="Q1104"/>
  <c r="Q1105"/>
  <c r="Q1106"/>
  <c r="Q1107"/>
  <c r="Q1108"/>
  <c r="Q1109"/>
  <c r="Q1110"/>
  <c r="Q1111"/>
  <c r="Q1112"/>
  <c r="Q1113"/>
  <c r="Q1114"/>
  <c r="Q1115"/>
  <c r="Q1116"/>
  <c r="Q1117"/>
  <c r="Q1118"/>
  <c r="Q1119"/>
  <c r="Q1120"/>
  <c r="Q1121"/>
  <c r="Q1122"/>
  <c r="Q1123"/>
  <c r="Q1124"/>
  <c r="Q1125"/>
  <c r="Q1126"/>
  <c r="Q1127"/>
  <c r="Q1128"/>
  <c r="Q1129"/>
  <c r="Q1130"/>
  <c r="Q1131"/>
  <c r="Q1132"/>
  <c r="Q1133"/>
  <c r="Q1134"/>
  <c r="Q1135"/>
  <c r="Q1136"/>
  <c r="Q1137"/>
  <c r="Q1138"/>
  <c r="Q1139"/>
  <c r="Q1140"/>
  <c r="Q1141"/>
  <c r="Q1142"/>
  <c r="Q1143"/>
  <c r="Q1144"/>
  <c r="Q1145"/>
  <c r="Q1146"/>
  <c r="Q1147"/>
  <c r="Q1148"/>
  <c r="Q1149"/>
  <c r="Q1150"/>
  <c r="Q1151"/>
  <c r="Q1152"/>
  <c r="Q1153"/>
  <c r="Q1154"/>
  <c r="Q1155"/>
  <c r="Q1156"/>
  <c r="Q1157"/>
  <c r="Q1158"/>
  <c r="Q1159"/>
  <c r="Q1160"/>
  <c r="Q1161"/>
  <c r="Q1162"/>
  <c r="Q1163"/>
  <c r="Q1164"/>
  <c r="Q1165"/>
  <c r="Q1166"/>
  <c r="Q1167"/>
  <c r="Q1168"/>
  <c r="Q1169"/>
  <c r="Q1170"/>
  <c r="Q1171"/>
  <c r="Q1172"/>
  <c r="Q1173"/>
  <c r="Q1174"/>
  <c r="Q1175"/>
  <c r="Q1176"/>
  <c r="Q1177"/>
  <c r="Q1178"/>
  <c r="Q1179"/>
  <c r="Q1180"/>
  <c r="Q1181"/>
  <c r="Q1182"/>
  <c r="Q1183"/>
  <c r="Q1184"/>
  <c r="Q1185"/>
  <c r="Q1186"/>
  <c r="Q1187"/>
  <c r="Q1188"/>
  <c r="Q1189"/>
  <c r="Q1190"/>
  <c r="Q1191"/>
  <c r="Q1192"/>
  <c r="Q1193"/>
  <c r="Q1194"/>
  <c r="Q1195"/>
  <c r="Q1196"/>
  <c r="Q1197"/>
  <c r="Q1198"/>
  <c r="Q1199"/>
  <c r="Q1200"/>
  <c r="Q1201"/>
  <c r="Q1202"/>
  <c r="Q1203"/>
  <c r="Q1204"/>
  <c r="Q1205"/>
  <c r="Q1206"/>
  <c r="Q1207"/>
  <c r="Q1208"/>
  <c r="Q1209"/>
  <c r="Q1210"/>
  <c r="Q1211"/>
  <c r="Q1212"/>
  <c r="Q1213"/>
  <c r="Q1214"/>
  <c r="Q1215"/>
  <c r="Q1216"/>
  <c r="Q1217"/>
  <c r="Q1218"/>
  <c r="Q1219"/>
  <c r="Q1220"/>
  <c r="Q1221"/>
  <c r="Q1222"/>
  <c r="Q1223"/>
  <c r="Q1224"/>
  <c r="Q1225"/>
  <c r="Q1226"/>
  <c r="Q1227"/>
  <c r="Q1228"/>
  <c r="Q1229"/>
  <c r="Q1230"/>
  <c r="Q1231"/>
  <c r="Q1232"/>
  <c r="Q1233"/>
  <c r="Q1234"/>
  <c r="Q1235"/>
  <c r="Q1236"/>
  <c r="Q1237"/>
  <c r="Q1238"/>
  <c r="Q1239"/>
  <c r="Q1240"/>
  <c r="Q1241"/>
  <c r="Q1242"/>
  <c r="Q1243"/>
  <c r="Q1244"/>
  <c r="Q1245"/>
  <c r="Q1246"/>
  <c r="Q1247"/>
  <c r="Q1248"/>
  <c r="Q1249"/>
  <c r="Q1250"/>
  <c r="Q1251"/>
  <c r="Q1252"/>
  <c r="Q1253"/>
  <c r="Q1254"/>
  <c r="Q1255"/>
  <c r="Q1256"/>
  <c r="Q1257"/>
  <c r="Q1258"/>
  <c r="Q1259"/>
  <c r="Q1260"/>
  <c r="Q1261"/>
  <c r="Q1262"/>
  <c r="Q1263"/>
  <c r="Q1264"/>
  <c r="Q1265"/>
  <c r="Q1266"/>
  <c r="Q1267"/>
  <c r="Q1268"/>
  <c r="Q1269"/>
  <c r="Q1270"/>
  <c r="Q1271"/>
  <c r="Q1272"/>
  <c r="Q1273"/>
  <c r="Q1274"/>
  <c r="Q1275"/>
  <c r="Q1276"/>
  <c r="Q1277"/>
  <c r="Q1278"/>
  <c r="Q1279"/>
  <c r="Q1280"/>
  <c r="Q1281"/>
  <c r="Q1282"/>
  <c r="Q1283"/>
  <c r="Q1284"/>
  <c r="Q1285"/>
  <c r="Q1286"/>
  <c r="Q1287"/>
  <c r="Q1288"/>
  <c r="Q1289"/>
  <c r="Q1290"/>
  <c r="Q1291"/>
  <c r="Q1292"/>
  <c r="Q1293"/>
  <c r="Q1294"/>
  <c r="Q1295"/>
  <c r="Q1296"/>
  <c r="Q1297"/>
  <c r="Q1298"/>
  <c r="Q1299"/>
  <c r="Q1300"/>
  <c r="Q1301"/>
  <c r="Q1302"/>
  <c r="Q1303"/>
  <c r="Q1304"/>
  <c r="Q1305"/>
  <c r="Q1306"/>
  <c r="Q1307"/>
  <c r="Q1308"/>
  <c r="Q1309"/>
  <c r="Q1310"/>
  <c r="Q1311"/>
  <c r="Q1312"/>
  <c r="Q1313"/>
  <c r="Q1314"/>
  <c r="Q1315"/>
  <c r="Q1316"/>
  <c r="Q1317"/>
  <c r="Q1318"/>
  <c r="Q1319"/>
  <c r="Q1320"/>
  <c r="Q1321"/>
  <c r="Q1322"/>
  <c r="Q1323"/>
  <c r="Q1324"/>
  <c r="Q1325"/>
  <c r="Q1326"/>
  <c r="Q1327"/>
  <c r="Q1328"/>
  <c r="Q1329"/>
  <c r="Q1330"/>
  <c r="Q1331"/>
  <c r="Q1332"/>
  <c r="Q1333"/>
  <c r="Q1334"/>
  <c r="Q1335"/>
  <c r="Q1336"/>
  <c r="Q1337"/>
  <c r="Q1338"/>
  <c r="Q1339"/>
  <c r="Q1340"/>
  <c r="Q1341"/>
  <c r="Q1342"/>
  <c r="Q1343"/>
  <c r="Q1344"/>
  <c r="Q1345"/>
  <c r="Q1346"/>
  <c r="Q1347"/>
  <c r="Q1348"/>
  <c r="Q1349"/>
  <c r="Q1350"/>
  <c r="Q1351"/>
  <c r="Q1352"/>
  <c r="Q1353"/>
  <c r="Q1354"/>
  <c r="Q1355"/>
  <c r="Q1356"/>
  <c r="Q1357"/>
  <c r="Q1358"/>
  <c r="Q1359"/>
  <c r="Q1360"/>
  <c r="Q1361"/>
  <c r="Q1362"/>
  <c r="Q1363"/>
  <c r="Q1364"/>
  <c r="Q1365"/>
  <c r="Q1366"/>
  <c r="Q1367"/>
  <c r="Q1368"/>
  <c r="Q1369"/>
  <c r="Q1370"/>
  <c r="Q1371"/>
  <c r="Q1372"/>
  <c r="Q1373"/>
  <c r="Q1374"/>
  <c r="Q1375"/>
  <c r="Q1376"/>
  <c r="Q1377"/>
  <c r="Q1378"/>
  <c r="Q1379"/>
  <c r="Q1380"/>
  <c r="Q1381"/>
  <c r="Q1382"/>
  <c r="Q1383"/>
  <c r="Q1384"/>
  <c r="Q1385"/>
  <c r="Q1386"/>
  <c r="Q1387"/>
  <c r="Q1388"/>
  <c r="Q1389"/>
  <c r="Q1390"/>
  <c r="Q1391"/>
  <c r="Q1392"/>
  <c r="Q1393"/>
  <c r="Q1394"/>
  <c r="Q1395"/>
  <c r="Q1396"/>
  <c r="Q1397"/>
  <c r="Q1398"/>
  <c r="Q1399"/>
  <c r="Q1400"/>
  <c r="Q1401"/>
  <c r="Q1402"/>
  <c r="Q1403"/>
  <c r="Q1404"/>
  <c r="Q1405"/>
  <c r="Q1406"/>
  <c r="Q1407"/>
  <c r="Q1408"/>
  <c r="Q1409"/>
  <c r="Q1410"/>
  <c r="Q1411"/>
  <c r="Q1412"/>
  <c r="Q1413"/>
  <c r="Q1414"/>
  <c r="Q1415"/>
  <c r="Q1416"/>
  <c r="Q1417"/>
  <c r="Q1418"/>
  <c r="Q1419"/>
  <c r="Q1420"/>
  <c r="Q1421"/>
  <c r="Q1422"/>
  <c r="Q1423"/>
  <c r="Q1424"/>
  <c r="Q1425"/>
  <c r="Q1426"/>
  <c r="Q1427"/>
  <c r="Q1428"/>
  <c r="Q1429"/>
  <c r="Q1430"/>
  <c r="Q1431"/>
  <c r="Q1432"/>
  <c r="Q1433"/>
  <c r="Q1434"/>
  <c r="Q1435"/>
  <c r="Q1436"/>
  <c r="Q1437"/>
  <c r="Q1438"/>
  <c r="Q1439"/>
  <c r="Q1440"/>
  <c r="Q1441"/>
  <c r="Q1442"/>
  <c r="Q1443"/>
  <c r="Q1444"/>
  <c r="Q1445"/>
  <c r="Q1446"/>
  <c r="Q1447"/>
  <c r="Q1448"/>
  <c r="Q1449"/>
  <c r="Q1450"/>
  <c r="Q1451"/>
  <c r="Q1452"/>
  <c r="Q1453"/>
  <c r="Q1454"/>
  <c r="Q1455"/>
  <c r="Q1456"/>
  <c r="Q1457"/>
  <c r="Q1458"/>
  <c r="Q1459"/>
  <c r="Q1460"/>
  <c r="Q1461"/>
  <c r="Q1462"/>
  <c r="Q1463"/>
  <c r="Q1464"/>
  <c r="Q1465"/>
  <c r="Q1466"/>
  <c r="Q1467"/>
  <c r="Q1468"/>
  <c r="Q1469"/>
  <c r="Q1470"/>
  <c r="Q1471"/>
  <c r="Q1472"/>
  <c r="Q1473"/>
  <c r="Q1474"/>
  <c r="Q1475"/>
  <c r="Q1476"/>
  <c r="Q1477"/>
  <c r="Q1478"/>
  <c r="Q1479"/>
  <c r="Q1480"/>
  <c r="Q1481"/>
  <c r="Q1482"/>
  <c r="Q1483"/>
  <c r="Q1484"/>
  <c r="Q1485"/>
  <c r="Q1486"/>
  <c r="Q1487"/>
  <c r="Q1488"/>
  <c r="Q1489"/>
  <c r="Q1490"/>
  <c r="Q1491"/>
  <c r="Q1492"/>
  <c r="Q1493"/>
  <c r="Q1494"/>
  <c r="Q1495"/>
  <c r="Q1496"/>
  <c r="Q1497"/>
  <c r="Q1498"/>
  <c r="Q1499"/>
  <c r="Q1500"/>
  <c r="Q1501"/>
  <c r="Q1502"/>
  <c r="Q1503"/>
  <c r="Q1504"/>
  <c r="Q1505"/>
  <c r="Q1506"/>
  <c r="Q1507"/>
  <c r="Q1508"/>
  <c r="Q1509"/>
  <c r="Q1510"/>
  <c r="Q1511"/>
  <c r="Q1512"/>
  <c r="Q1513"/>
  <c r="Q1514"/>
  <c r="Q1515"/>
  <c r="Q1516"/>
  <c r="Q1517"/>
  <c r="Q1518"/>
  <c r="Q1519"/>
  <c r="Q1520"/>
  <c r="Q1521"/>
  <c r="Q1522"/>
  <c r="Q1523"/>
  <c r="Q1524"/>
  <c r="Q1525"/>
  <c r="Q1526"/>
  <c r="Q1527"/>
  <c r="Q1528"/>
  <c r="Q1529"/>
  <c r="Q1530"/>
  <c r="Q1531"/>
  <c r="Q1532"/>
  <c r="Q1533"/>
  <c r="Q1534"/>
  <c r="Q1535"/>
  <c r="Q1536"/>
  <c r="Q1537"/>
  <c r="Q1538"/>
  <c r="Q1539"/>
  <c r="Q1540"/>
  <c r="Q1541"/>
  <c r="Q1542"/>
  <c r="Q1543"/>
  <c r="Q1544"/>
  <c r="Q1545"/>
  <c r="Q1546"/>
  <c r="Q1547"/>
  <c r="Q1548"/>
  <c r="Q1549"/>
  <c r="Q1550"/>
  <c r="Q1551"/>
  <c r="Q1552"/>
  <c r="Q1553"/>
  <c r="Q1554"/>
  <c r="Q1555"/>
  <c r="Q1556"/>
  <c r="Q1557"/>
  <c r="Q1558"/>
  <c r="Q1559"/>
  <c r="Q1560"/>
  <c r="Q1561"/>
  <c r="Q1562"/>
  <c r="Q1563"/>
  <c r="Q1564"/>
  <c r="Q1565"/>
  <c r="Q1566"/>
  <c r="Q1567"/>
  <c r="Q1568"/>
  <c r="Q1569"/>
  <c r="Q1570"/>
  <c r="Q1571"/>
  <c r="Q1572"/>
  <c r="Q1573"/>
  <c r="Q1574"/>
  <c r="Q1575"/>
  <c r="Q1576"/>
  <c r="Q1577"/>
  <c r="Q1578"/>
  <c r="Q1579"/>
  <c r="Q1580"/>
  <c r="Q1581"/>
  <c r="Q1582"/>
  <c r="Q1583"/>
  <c r="Q1584"/>
  <c r="Q1585"/>
  <c r="Q1586"/>
  <c r="Q1587"/>
  <c r="Q1588"/>
  <c r="Q1589"/>
  <c r="Q1590"/>
  <c r="Q1591"/>
  <c r="Q1592"/>
  <c r="Q1593"/>
  <c r="Q1594"/>
  <c r="Q1595"/>
  <c r="Q1596"/>
  <c r="Q1597"/>
  <c r="Q1598"/>
  <c r="Q1599"/>
  <c r="Q1600"/>
  <c r="Q1601"/>
  <c r="Q1602"/>
  <c r="Q1603"/>
  <c r="Q1604"/>
  <c r="Q1605"/>
  <c r="Q1606"/>
  <c r="Q1607"/>
  <c r="Q1608"/>
  <c r="Q1609"/>
  <c r="Q1610"/>
  <c r="Q1611"/>
  <c r="Q1612"/>
  <c r="Q1613"/>
  <c r="Q1614"/>
  <c r="Q1615"/>
  <c r="Q1616"/>
  <c r="Q1617"/>
  <c r="Q1618"/>
  <c r="Q1619"/>
  <c r="Q1620"/>
  <c r="Q1621"/>
  <c r="Q1622"/>
  <c r="Q1623"/>
  <c r="Q1624"/>
  <c r="Q1625"/>
  <c r="Q1626"/>
  <c r="Q1627"/>
  <c r="Q1628"/>
  <c r="Q1629"/>
  <c r="Q1630"/>
  <c r="Q1631"/>
  <c r="Q1632"/>
  <c r="Q1633"/>
  <c r="Q1634"/>
  <c r="Q1635"/>
  <c r="Q1636"/>
  <c r="Q1637"/>
  <c r="Q1638"/>
  <c r="Q1639"/>
  <c r="Q1640"/>
  <c r="Q1641"/>
  <c r="Q1642"/>
  <c r="Q1643"/>
  <c r="Q1644"/>
  <c r="Q1645"/>
  <c r="Q1646"/>
  <c r="Q1647"/>
  <c r="Q1648"/>
  <c r="Q1649"/>
  <c r="Q1650"/>
  <c r="Q1651"/>
  <c r="Q1652"/>
  <c r="Q1653"/>
  <c r="Q1654"/>
  <c r="Q1655"/>
  <c r="Q1656"/>
  <c r="Q1657"/>
  <c r="Q1658"/>
  <c r="Q1659"/>
  <c r="Q1660"/>
  <c r="Q1661"/>
  <c r="Q1662"/>
  <c r="Q1663"/>
  <c r="Q1664"/>
  <c r="Q1665"/>
  <c r="Q1666"/>
  <c r="Q1667"/>
  <c r="Q1668"/>
  <c r="Q1669"/>
  <c r="Q1670"/>
  <c r="Q1671"/>
  <c r="Q1672"/>
  <c r="Q1673"/>
  <c r="Q1674"/>
  <c r="Q1675"/>
  <c r="Q1676"/>
  <c r="Q1677"/>
  <c r="Q1678"/>
  <c r="Q1679"/>
  <c r="Q1680"/>
  <c r="Q1681"/>
  <c r="Q1682"/>
  <c r="Q1683"/>
  <c r="Q1684"/>
  <c r="Q1685"/>
  <c r="Q1686"/>
  <c r="Q1687"/>
  <c r="Q1688"/>
  <c r="Q1689"/>
  <c r="Q1690"/>
  <c r="Q1691"/>
  <c r="Q1692"/>
  <c r="Q1693"/>
  <c r="Q1694"/>
  <c r="Q1695"/>
  <c r="Q1696"/>
  <c r="Q1697"/>
  <c r="Q1698"/>
  <c r="Q1699"/>
  <c r="Q1700"/>
  <c r="Q1701"/>
  <c r="Q1702"/>
  <c r="Q1703"/>
  <c r="Q1704"/>
  <c r="Q1705"/>
  <c r="Q1706"/>
  <c r="Q1707"/>
  <c r="Q1708"/>
  <c r="Q1709"/>
  <c r="Q1710"/>
  <c r="Q1711"/>
  <c r="Q1712"/>
  <c r="Q1713"/>
  <c r="Q1714"/>
  <c r="Q1715"/>
  <c r="Q1716"/>
  <c r="Q1717"/>
  <c r="Q1718"/>
  <c r="Q1719"/>
  <c r="Q1720"/>
  <c r="Q1721"/>
  <c r="Q1722"/>
  <c r="Q1723"/>
  <c r="Q1724"/>
  <c r="Q1725"/>
  <c r="Q1726"/>
  <c r="Q1727"/>
  <c r="Q1728"/>
  <c r="Q1729"/>
  <c r="Q1730"/>
  <c r="Q1731"/>
  <c r="Q1732"/>
  <c r="Q1733"/>
  <c r="Q1734"/>
  <c r="Q1735"/>
  <c r="Q1736"/>
  <c r="Q1737"/>
  <c r="Q1738"/>
  <c r="Q1739"/>
  <c r="Q1740"/>
  <c r="Q1741"/>
  <c r="Q1742"/>
  <c r="Q1743"/>
  <c r="Q1744"/>
  <c r="Q1745"/>
  <c r="Q1746"/>
  <c r="Q1747"/>
  <c r="Q1748"/>
  <c r="Q1749"/>
  <c r="Q1750"/>
  <c r="Q1751"/>
  <c r="Q1752"/>
  <c r="Q1753"/>
  <c r="Q1754"/>
  <c r="Q1755"/>
  <c r="Q1756"/>
  <c r="Q1757"/>
  <c r="Q1758"/>
  <c r="Q1759"/>
  <c r="Q1760"/>
  <c r="Q1761"/>
  <c r="Q1762"/>
  <c r="Q1763"/>
  <c r="Q1764"/>
  <c r="Q1765"/>
  <c r="Q1766"/>
  <c r="Q1767"/>
  <c r="Q1768"/>
  <c r="Q1769"/>
  <c r="Q1770"/>
  <c r="Q1771"/>
  <c r="Q1772"/>
  <c r="Q1773"/>
  <c r="Q1774"/>
  <c r="Q1775"/>
  <c r="Q1776"/>
  <c r="Q1777"/>
  <c r="Q1778"/>
  <c r="Q1779"/>
  <c r="Q1780"/>
  <c r="Q1781"/>
  <c r="Q1782"/>
  <c r="Q1783"/>
  <c r="Q1784"/>
  <c r="Q1785"/>
  <c r="Q1786"/>
  <c r="Q1787"/>
  <c r="Q1788"/>
  <c r="Q1789"/>
  <c r="Q1790"/>
  <c r="Q1791"/>
  <c r="Q1792"/>
  <c r="Q1793"/>
  <c r="Q1794"/>
  <c r="Q1795"/>
  <c r="Q1796"/>
  <c r="Q1797"/>
  <c r="Q1798"/>
  <c r="Q1799"/>
  <c r="Q1800"/>
  <c r="Q1801"/>
  <c r="Q1802"/>
  <c r="Q1803"/>
  <c r="Q1804"/>
  <c r="Q1805"/>
  <c r="Q1806"/>
  <c r="Q1807"/>
  <c r="Q1808"/>
  <c r="Q1809"/>
  <c r="Q1810"/>
  <c r="Q1811"/>
  <c r="Q1812"/>
  <c r="Q1813"/>
  <c r="Q1814"/>
  <c r="Q1815"/>
  <c r="Q1816"/>
  <c r="Q1817"/>
  <c r="Q1818"/>
  <c r="Q1819"/>
  <c r="Q1820"/>
  <c r="Q1821"/>
  <c r="Q1822"/>
  <c r="Q1823"/>
  <c r="Q1824"/>
  <c r="Q1825"/>
  <c r="Q1826"/>
  <c r="Q1827"/>
  <c r="Q1828"/>
  <c r="Q1829"/>
  <c r="Q1830"/>
  <c r="Q1831"/>
  <c r="Q1832"/>
  <c r="Q1833"/>
  <c r="Q1834"/>
  <c r="Q1835"/>
  <c r="Q1836"/>
  <c r="Q1837"/>
  <c r="Q1838"/>
  <c r="Q1839"/>
  <c r="Q1840"/>
  <c r="Q1841"/>
  <c r="Q1842"/>
  <c r="Q1843"/>
  <c r="Q1844"/>
  <c r="Q1845"/>
  <c r="Q1846"/>
  <c r="Q1847"/>
  <c r="Q1848"/>
  <c r="Q1849"/>
  <c r="Q1850"/>
  <c r="Q1851"/>
  <c r="Q1852"/>
  <c r="Q1853"/>
  <c r="Q1854"/>
  <c r="Q1855"/>
  <c r="Q1856"/>
  <c r="Q1857"/>
  <c r="Q1858"/>
  <c r="Q1859"/>
  <c r="Q1860"/>
  <c r="Q1861"/>
  <c r="Q1862"/>
  <c r="Q1863"/>
  <c r="Q1864"/>
  <c r="Q1865"/>
  <c r="Q1866"/>
  <c r="Q1867"/>
  <c r="Q1868"/>
  <c r="Q1869"/>
  <c r="Q1870"/>
  <c r="Q1871"/>
  <c r="Q1872"/>
  <c r="Q1873"/>
  <c r="Q1874"/>
  <c r="Q1875"/>
  <c r="Q1876"/>
  <c r="Q1877"/>
  <c r="Q1878"/>
  <c r="Q1879"/>
  <c r="Q1880"/>
  <c r="Q1881"/>
  <c r="Q1882"/>
  <c r="Q1883"/>
  <c r="Q1884"/>
  <c r="Q1885"/>
  <c r="Q1886"/>
  <c r="Q1887"/>
  <c r="Q1888"/>
  <c r="Q1889"/>
  <c r="Q1890"/>
  <c r="Q1891"/>
  <c r="Q1892"/>
  <c r="Q1893"/>
  <c r="Q1894"/>
  <c r="Q1895"/>
  <c r="Q1896"/>
  <c r="Q1897"/>
  <c r="Q1898"/>
  <c r="Q1899"/>
  <c r="Q1900"/>
  <c r="Q1901"/>
  <c r="Q1902"/>
  <c r="Q1903"/>
  <c r="Q1904"/>
  <c r="Q1905"/>
  <c r="Q1906"/>
  <c r="Q1907"/>
  <c r="Q1908"/>
  <c r="Q1909"/>
  <c r="Q1910"/>
  <c r="Q1911"/>
  <c r="Q1912"/>
  <c r="Q1913"/>
  <c r="Q1914"/>
  <c r="Q1915"/>
  <c r="Q1916"/>
  <c r="Q1917"/>
  <c r="Q1918"/>
  <c r="Q1919"/>
  <c r="Q1920"/>
  <c r="Q1921"/>
  <c r="Q1922"/>
  <c r="Q1923"/>
  <c r="Q1924"/>
  <c r="Q1925"/>
  <c r="Q1926"/>
  <c r="Q1927"/>
  <c r="Q1928"/>
  <c r="Q1929"/>
  <c r="Q1930"/>
  <c r="Q1931"/>
  <c r="Q1932"/>
  <c r="Q1933"/>
  <c r="Q1934"/>
  <c r="Q1935"/>
  <c r="Q1936"/>
  <c r="Q1937"/>
  <c r="Q1938"/>
  <c r="Q1939"/>
  <c r="Q1940"/>
  <c r="Q1941"/>
  <c r="Q1942"/>
  <c r="Q1943"/>
  <c r="Q1944"/>
  <c r="Q1945"/>
  <c r="Q1946"/>
  <c r="Q1947"/>
  <c r="Q1948"/>
  <c r="Q1949"/>
  <c r="Q1950"/>
  <c r="Q1951"/>
  <c r="Q1952"/>
  <c r="Q1953"/>
  <c r="Q1954"/>
  <c r="Q1955"/>
  <c r="Q1956"/>
  <c r="Q1957"/>
  <c r="Q1958"/>
  <c r="Q1959"/>
  <c r="Q1960"/>
  <c r="Q1961"/>
  <c r="Q1962"/>
  <c r="Q1963"/>
  <c r="Q1964"/>
  <c r="Q1965"/>
  <c r="Q1966"/>
  <c r="Q1967"/>
  <c r="Q1968"/>
  <c r="Q1969"/>
  <c r="Q1970"/>
  <c r="Q1971"/>
  <c r="Q1972"/>
  <c r="Q1973"/>
  <c r="Q1974"/>
  <c r="Q1975"/>
  <c r="Q1976"/>
  <c r="Q1977"/>
  <c r="Q1978"/>
  <c r="Q1979"/>
  <c r="Q1980"/>
  <c r="Q1981"/>
  <c r="Q1982"/>
  <c r="Q1983"/>
  <c r="Q1984"/>
  <c r="Q1985"/>
  <c r="Q1986"/>
  <c r="Q1987"/>
  <c r="Q1988"/>
  <c r="Q1989"/>
  <c r="Q1990"/>
  <c r="Q1991"/>
  <c r="Q1992"/>
  <c r="Q1993"/>
  <c r="Q1994"/>
  <c r="Q1995"/>
  <c r="Q1996"/>
  <c r="Q1997"/>
  <c r="Q1998"/>
  <c r="Q1999"/>
  <c r="Q2000"/>
  <c r="Q2001"/>
  <c r="Q2002"/>
  <c r="Q2003"/>
  <c r="Q2004"/>
  <c r="Q2005"/>
  <c r="Q2006"/>
  <c r="Q2007"/>
  <c r="Q2008"/>
  <c r="Q2009"/>
  <c r="Q2010"/>
  <c r="Q2011"/>
  <c r="Q2012"/>
  <c r="Q2013"/>
  <c r="Q2014"/>
  <c r="Q2015"/>
  <c r="Q2016"/>
  <c r="Q2017"/>
  <c r="Q2018"/>
  <c r="Q2019"/>
  <c r="Q2020"/>
  <c r="Q2021"/>
  <c r="Q2022"/>
  <c r="Q2023"/>
  <c r="Q2024"/>
  <c r="Q2025"/>
  <c r="Q2026"/>
  <c r="Q2027"/>
  <c r="Q2028"/>
  <c r="Q2029"/>
  <c r="Q2030"/>
  <c r="Q2031"/>
  <c r="Q2032"/>
  <c r="Q2033"/>
  <c r="Q2034"/>
  <c r="Q2035"/>
  <c r="Q2036"/>
  <c r="Q2037"/>
  <c r="Q2038"/>
  <c r="Q2039"/>
  <c r="Q2040"/>
  <c r="Q2041"/>
  <c r="Q2042"/>
  <c r="Q2043"/>
  <c r="Q2044"/>
  <c r="Q2045"/>
  <c r="Q2046"/>
  <c r="Q2047"/>
  <c r="Q2048"/>
  <c r="Q2049"/>
  <c r="Q2050"/>
  <c r="Q2051"/>
  <c r="Q2052"/>
  <c r="Q2053"/>
  <c r="Q2054"/>
  <c r="Q2055"/>
  <c r="Q2056"/>
  <c r="Q2057"/>
  <c r="Q2058"/>
  <c r="Q2059"/>
  <c r="Q2060"/>
  <c r="Q2061"/>
  <c r="Q2062"/>
  <c r="Q2063"/>
  <c r="Q2064"/>
  <c r="Q2065"/>
  <c r="Q2066"/>
  <c r="Q2067"/>
  <c r="Q2068"/>
  <c r="Q2069"/>
  <c r="Q2070"/>
  <c r="Q2071"/>
  <c r="Q2072"/>
  <c r="Q2073"/>
  <c r="Q2074"/>
  <c r="Q2075"/>
  <c r="Q2076"/>
  <c r="Q2077"/>
  <c r="Q2078"/>
  <c r="Q2079"/>
  <c r="Q2080"/>
  <c r="Q2081"/>
  <c r="Q2082"/>
  <c r="Q2083"/>
  <c r="Q2084"/>
  <c r="Q2085"/>
  <c r="Q2086"/>
  <c r="Q2087"/>
  <c r="Q2088"/>
  <c r="Q2089"/>
  <c r="Q2090"/>
  <c r="Q2091"/>
  <c r="Q2092"/>
  <c r="Q2093"/>
  <c r="Q2094"/>
  <c r="Q2095"/>
  <c r="Q2096"/>
  <c r="Q2097"/>
  <c r="Q2098"/>
  <c r="Q2099"/>
  <c r="Q2100"/>
  <c r="Q2101"/>
  <c r="Q2102"/>
  <c r="Q2103"/>
  <c r="Q2104"/>
  <c r="Q2105"/>
  <c r="Q2106"/>
  <c r="Q2107"/>
  <c r="Q2108"/>
  <c r="Q2109"/>
  <c r="Q2110"/>
  <c r="Q2111"/>
  <c r="Q2112"/>
  <c r="Q2113"/>
  <c r="Q2114"/>
  <c r="Q2115"/>
  <c r="Q2116"/>
  <c r="Q2117"/>
  <c r="Q2118"/>
  <c r="Q2119"/>
  <c r="Q2120"/>
  <c r="Q2121"/>
  <c r="Q2122"/>
  <c r="Q2123"/>
  <c r="Q2124"/>
  <c r="Q2125"/>
  <c r="Q2126"/>
  <c r="Q2127"/>
  <c r="Q2128"/>
  <c r="Q2129"/>
  <c r="Q2130"/>
  <c r="Q2131"/>
  <c r="Q2132"/>
  <c r="Q2133"/>
  <c r="Q2134"/>
  <c r="Q2135"/>
  <c r="Q2136"/>
  <c r="Q2137"/>
  <c r="Q2138"/>
  <c r="Q2139"/>
  <c r="Q2140"/>
  <c r="Q2141"/>
  <c r="Q2142"/>
  <c r="Q2143"/>
  <c r="Q2144"/>
  <c r="Q2145"/>
  <c r="Q2146"/>
  <c r="Q2147"/>
  <c r="Q2148"/>
  <c r="Q2149"/>
  <c r="Q2150"/>
  <c r="Q2151"/>
  <c r="Q2152"/>
  <c r="Q2153"/>
  <c r="Q2154"/>
  <c r="Q2155"/>
  <c r="Q2156"/>
  <c r="Q2157"/>
  <c r="Q2158"/>
  <c r="Q2159"/>
  <c r="Q2160"/>
  <c r="Q2161"/>
  <c r="Q2162"/>
  <c r="Q2163"/>
  <c r="Q2164"/>
  <c r="Q2165"/>
  <c r="Q2166"/>
  <c r="Q2167"/>
  <c r="Q2168"/>
  <c r="Q2169"/>
  <c r="Q2170"/>
  <c r="Q2171"/>
  <c r="Q2172"/>
  <c r="Q2173"/>
  <c r="Q2174"/>
  <c r="Q2175"/>
  <c r="Q2176"/>
  <c r="Q2177"/>
  <c r="Q2178"/>
  <c r="Q2179"/>
  <c r="Q2180"/>
  <c r="Q2181"/>
  <c r="Q2182"/>
  <c r="Q2183"/>
  <c r="Q2184"/>
  <c r="Q2185"/>
  <c r="Q2186"/>
  <c r="Q2187"/>
  <c r="Q2188"/>
  <c r="Q2189"/>
  <c r="Q2190"/>
  <c r="Q2191"/>
  <c r="Q2192"/>
  <c r="Q2193"/>
  <c r="Q2194"/>
  <c r="Q2195"/>
  <c r="Q2196"/>
  <c r="Q2197"/>
  <c r="Q2198"/>
  <c r="Q2199"/>
  <c r="Q2200"/>
  <c r="Q2201"/>
  <c r="Q2202"/>
  <c r="Q2203"/>
  <c r="Q2204"/>
  <c r="Q2205"/>
  <c r="Q2206"/>
  <c r="Q2207"/>
  <c r="Q2208"/>
  <c r="Q2209"/>
  <c r="Q2210"/>
  <c r="Q2211"/>
  <c r="Q2212"/>
  <c r="Q2213"/>
  <c r="Q2214"/>
  <c r="Q2215"/>
  <c r="Q2216"/>
  <c r="Q2217"/>
  <c r="Q2218"/>
  <c r="Q2219"/>
  <c r="Q2220"/>
  <c r="Q2221"/>
  <c r="Q2222"/>
  <c r="Q2223"/>
  <c r="Q2224"/>
  <c r="Q2225"/>
  <c r="Q2226"/>
  <c r="Q2227"/>
  <c r="Q2228"/>
  <c r="Q2229"/>
  <c r="Q2230"/>
  <c r="Q2231"/>
  <c r="Q2232"/>
  <c r="Q2233"/>
  <c r="Q2234"/>
  <c r="Q2235"/>
  <c r="Q2236"/>
  <c r="Q2237"/>
  <c r="Q2238"/>
  <c r="Q2239"/>
  <c r="Q2240"/>
  <c r="Q2241"/>
  <c r="Q2242"/>
  <c r="Q2243"/>
  <c r="Q2244"/>
  <c r="Q2245"/>
  <c r="Q2246"/>
  <c r="Q2247"/>
  <c r="Q2248"/>
  <c r="Q2249"/>
  <c r="Q2250"/>
  <c r="Q2251"/>
  <c r="Q2252"/>
  <c r="Q2253"/>
  <c r="Q2254"/>
  <c r="Q2255"/>
  <c r="Q2256"/>
  <c r="Q2257"/>
  <c r="Q2258"/>
  <c r="Q2259"/>
  <c r="Q2260"/>
  <c r="Q2261"/>
  <c r="Q2262"/>
  <c r="Q2263"/>
  <c r="Q2264"/>
  <c r="Q2265"/>
  <c r="Q2266"/>
  <c r="Q2267"/>
  <c r="Q2268"/>
  <c r="Q2269"/>
  <c r="Q2270"/>
  <c r="Q2271"/>
  <c r="Q2272"/>
  <c r="Q2273"/>
  <c r="Q2274"/>
  <c r="Q2275"/>
  <c r="Q2276"/>
  <c r="Q2277"/>
  <c r="Q2278"/>
  <c r="Q2279"/>
  <c r="Q2280"/>
  <c r="Q2281"/>
  <c r="Q2282"/>
  <c r="Q2283"/>
  <c r="Q2284"/>
  <c r="Q2285"/>
  <c r="Q2286"/>
  <c r="Q2287"/>
  <c r="Q2288"/>
  <c r="Q2289"/>
  <c r="Q2290"/>
  <c r="Q2291"/>
  <c r="Q2292"/>
  <c r="Q2293"/>
  <c r="Q2294"/>
  <c r="Q2295"/>
  <c r="Q2296"/>
  <c r="Q2297"/>
  <c r="Q2298"/>
  <c r="Q2299"/>
  <c r="Q2300"/>
  <c r="Q2301"/>
  <c r="Q2302"/>
  <c r="Q2303"/>
  <c r="Q2304"/>
  <c r="Q2305"/>
  <c r="Q2306"/>
  <c r="Q2307"/>
  <c r="Q2308"/>
  <c r="Q2309"/>
  <c r="Q2310"/>
  <c r="Q2311"/>
  <c r="Q2312"/>
  <c r="Q2313"/>
  <c r="Q2314"/>
  <c r="Q2315"/>
  <c r="Q2316"/>
  <c r="Q2317"/>
  <c r="Q2318"/>
  <c r="Q2319"/>
  <c r="Q2320"/>
  <c r="Q2321"/>
  <c r="Q2322"/>
  <c r="Q2323"/>
  <c r="Q2324"/>
  <c r="Q2325"/>
  <c r="Q2326"/>
  <c r="Q2327"/>
  <c r="Q2328"/>
  <c r="Q2329"/>
  <c r="Q2330"/>
  <c r="Q2331"/>
  <c r="Q2332"/>
  <c r="Q2333"/>
  <c r="Q2334"/>
  <c r="Q2335"/>
  <c r="Q2336"/>
  <c r="Q2337"/>
  <c r="Q2338"/>
  <c r="Q2339"/>
  <c r="Q2340"/>
  <c r="Q2341"/>
  <c r="Q2342"/>
  <c r="Q2343"/>
  <c r="Q2344"/>
  <c r="Q2345"/>
  <c r="Q2346"/>
  <c r="Q2347"/>
  <c r="Q2348"/>
  <c r="Q2349"/>
  <c r="Q2350"/>
  <c r="Q2351"/>
  <c r="Q2352"/>
  <c r="Q2353"/>
  <c r="Q2354"/>
  <c r="Q2355"/>
  <c r="Q2356"/>
  <c r="Q2357"/>
  <c r="Q2358"/>
  <c r="Q2359"/>
  <c r="Q2360"/>
  <c r="Q2361"/>
  <c r="Q2362"/>
  <c r="Q2363"/>
  <c r="Q2364"/>
  <c r="Q2365"/>
  <c r="Q2366"/>
  <c r="Q2367"/>
  <c r="Q2368"/>
  <c r="Q2369"/>
  <c r="Q2370"/>
  <c r="Q2371"/>
  <c r="Q2372"/>
  <c r="Q2373"/>
  <c r="Q2374"/>
  <c r="Q2375"/>
  <c r="Q2376"/>
  <c r="Q2377"/>
  <c r="Q2378"/>
  <c r="Q2379"/>
  <c r="Q2380"/>
  <c r="Q2381"/>
  <c r="Q2382"/>
  <c r="Q2383"/>
  <c r="Q2384"/>
  <c r="Q2385"/>
  <c r="Q2386"/>
  <c r="Q2387"/>
  <c r="Q2388"/>
  <c r="Q2389"/>
  <c r="Q2390"/>
  <c r="Q2391"/>
  <c r="Q2392"/>
  <c r="Q2393"/>
  <c r="Q2394"/>
  <c r="Q2395"/>
  <c r="Q2396"/>
  <c r="Q2397"/>
  <c r="Q2398"/>
  <c r="Q2399"/>
  <c r="Q2400"/>
  <c r="Q2401"/>
  <c r="Q2402"/>
  <c r="Q2403"/>
  <c r="Q2404"/>
  <c r="Q2405"/>
  <c r="Q2406"/>
  <c r="Q2407"/>
  <c r="Q2408"/>
  <c r="Q2409"/>
  <c r="Q2410"/>
  <c r="Q2411"/>
  <c r="Q2412"/>
  <c r="Q2413"/>
  <c r="Q2414"/>
  <c r="Q2415"/>
  <c r="Q2416"/>
  <c r="Q2417"/>
  <c r="Q2418"/>
  <c r="Q2419"/>
  <c r="Q2420"/>
  <c r="Q2421"/>
  <c r="Q2422"/>
  <c r="Q2423"/>
  <c r="Q2424"/>
  <c r="Q2425"/>
  <c r="Q2426"/>
  <c r="Q2427"/>
  <c r="Q2428"/>
  <c r="Q2429"/>
  <c r="Q2430"/>
  <c r="Q2431"/>
  <c r="Q2432"/>
  <c r="Q2433"/>
  <c r="Q2434"/>
  <c r="Q2435"/>
  <c r="Q2436"/>
  <c r="Q2437"/>
  <c r="Q2438"/>
  <c r="Q2439"/>
  <c r="Q2440"/>
  <c r="Q2441"/>
  <c r="Q2442"/>
  <c r="Q2443"/>
  <c r="Q2444"/>
  <c r="Q2445"/>
  <c r="Q2446"/>
  <c r="Q2447"/>
  <c r="Q2448"/>
  <c r="Q2449"/>
  <c r="Q2450"/>
  <c r="Q2451"/>
  <c r="Q2452"/>
  <c r="Q2453"/>
  <c r="Q2454"/>
  <c r="Q2455"/>
  <c r="Q2456"/>
  <c r="Q2457"/>
  <c r="Q2458"/>
  <c r="Q2459"/>
  <c r="Q2460"/>
  <c r="Q2461"/>
  <c r="Q2462"/>
  <c r="Q2463"/>
  <c r="Q2464"/>
  <c r="Q2465"/>
  <c r="Q2466"/>
  <c r="Q2467"/>
  <c r="Q2468"/>
  <c r="Q2469"/>
  <c r="Q2470"/>
  <c r="Q2471"/>
  <c r="Q2472"/>
  <c r="Q2473"/>
  <c r="Q2474"/>
  <c r="Q2475"/>
  <c r="Q2476"/>
  <c r="Q2477"/>
  <c r="Q2478"/>
  <c r="Q2479"/>
  <c r="Q2480"/>
  <c r="Q2481"/>
  <c r="Q2482"/>
  <c r="Q2483"/>
  <c r="Q2484"/>
  <c r="Q2485"/>
  <c r="Q2486"/>
  <c r="Q2487"/>
  <c r="Q2488"/>
  <c r="Q2489"/>
  <c r="Q2490"/>
  <c r="Q2491"/>
  <c r="Q2492"/>
  <c r="Q2493"/>
  <c r="Q2494"/>
  <c r="Q2495"/>
  <c r="Q2496"/>
  <c r="Q2497"/>
  <c r="Q2498"/>
  <c r="Q2499"/>
  <c r="Q2500"/>
  <c r="Q2501"/>
  <c r="Q2502"/>
  <c r="Q2503"/>
  <c r="Q2504"/>
  <c r="Q2505"/>
  <c r="Q2506"/>
  <c r="Q2507"/>
  <c r="Q2508"/>
  <c r="Q2509"/>
  <c r="Q2510"/>
  <c r="Q2511"/>
  <c r="Q2512"/>
  <c r="Q2513"/>
  <c r="Q2514"/>
  <c r="Q2515"/>
  <c r="Q2516"/>
  <c r="Q2517"/>
  <c r="Q2518"/>
  <c r="Q2519"/>
  <c r="Q2520"/>
  <c r="Q2521"/>
  <c r="Q2522"/>
  <c r="Q2523"/>
  <c r="Q2524"/>
  <c r="Q2525"/>
  <c r="Q2526"/>
  <c r="Q2527"/>
  <c r="Q2528"/>
  <c r="Q2529"/>
  <c r="Q2530"/>
  <c r="Q2531"/>
  <c r="Q2532"/>
  <c r="Q2533"/>
  <c r="Q2534"/>
  <c r="Q2535"/>
  <c r="Q2536"/>
  <c r="Q2537"/>
  <c r="Q2538"/>
  <c r="Q2539"/>
  <c r="Q2540"/>
  <c r="Q2541"/>
  <c r="Q2542"/>
  <c r="Q2543"/>
  <c r="Q2544"/>
  <c r="Q2545"/>
  <c r="Q2546"/>
  <c r="Q2547"/>
  <c r="Q2548"/>
  <c r="Q2549"/>
  <c r="Q2550"/>
  <c r="Q2551"/>
  <c r="Q2552"/>
  <c r="Q2553"/>
  <c r="Q2554"/>
  <c r="Q2555"/>
  <c r="Q2556"/>
  <c r="Q2557"/>
  <c r="Q2558"/>
  <c r="Q2559"/>
  <c r="Q2560"/>
  <c r="Q2561"/>
  <c r="Q2562"/>
  <c r="Q2563"/>
  <c r="Q2564"/>
  <c r="Q2565"/>
  <c r="Q2566"/>
  <c r="Q2567"/>
  <c r="Q2568"/>
  <c r="Q2569"/>
  <c r="Q2570"/>
  <c r="Q2571"/>
  <c r="Q2572"/>
  <c r="Q2573"/>
  <c r="Q2574"/>
  <c r="Q2575"/>
  <c r="Q2576"/>
  <c r="Q2577"/>
  <c r="Q2578"/>
  <c r="Q2579"/>
  <c r="Q2580"/>
  <c r="Q2581"/>
  <c r="Q2582"/>
  <c r="Q2583"/>
  <c r="Q2584"/>
  <c r="Q2585"/>
  <c r="Q2586"/>
  <c r="Q2587"/>
  <c r="Q2588"/>
  <c r="Q2589"/>
  <c r="Q2590"/>
  <c r="Q2591"/>
  <c r="Q2592"/>
  <c r="Q2593"/>
  <c r="Q2594"/>
  <c r="Q2595"/>
  <c r="Q2596"/>
  <c r="Q2597"/>
  <c r="Q2598"/>
  <c r="Q2599"/>
  <c r="Q2600"/>
  <c r="Q2601"/>
  <c r="Q2602"/>
  <c r="Q2603"/>
  <c r="Q2604"/>
  <c r="Q2605"/>
  <c r="Q2606"/>
  <c r="Q2607"/>
  <c r="Q2608"/>
  <c r="Q2609"/>
  <c r="Q2610"/>
  <c r="Q2611"/>
  <c r="Q2612"/>
  <c r="Q2613"/>
  <c r="Q2614"/>
  <c r="Q2615"/>
  <c r="Q2616"/>
  <c r="Q2617"/>
  <c r="Q2618"/>
  <c r="Q2619"/>
  <c r="Q2620"/>
  <c r="Q2621"/>
  <c r="Q2622"/>
  <c r="Q2623"/>
  <c r="Q2624"/>
  <c r="Q2625"/>
  <c r="Q2626"/>
  <c r="Q2627"/>
  <c r="Q2628"/>
  <c r="Q2629"/>
  <c r="Q2630"/>
  <c r="Q2631"/>
  <c r="Q2632"/>
  <c r="Q2633"/>
  <c r="Q2634"/>
  <c r="Q2635"/>
  <c r="Q2636"/>
  <c r="Q2637"/>
  <c r="Q2638"/>
  <c r="Q2639"/>
  <c r="Q2640"/>
  <c r="Q2641"/>
  <c r="Q2642"/>
  <c r="Q2643"/>
  <c r="Q2644"/>
  <c r="Q2645"/>
  <c r="Q2646"/>
  <c r="Q2647"/>
  <c r="Q2648"/>
  <c r="Q2649"/>
  <c r="Q2650"/>
  <c r="Q2651"/>
  <c r="Q2652"/>
  <c r="Q2653"/>
  <c r="Q2654"/>
  <c r="Q2655"/>
  <c r="Q2656"/>
  <c r="Q2657"/>
  <c r="Q2658"/>
  <c r="Q2659"/>
  <c r="Q2660"/>
  <c r="Q2661"/>
  <c r="Q2662"/>
  <c r="Q2663"/>
  <c r="Q2664"/>
  <c r="Q2665"/>
  <c r="Q2666"/>
  <c r="Q2667"/>
  <c r="Q2668"/>
  <c r="Q2669"/>
  <c r="Q2670"/>
  <c r="Q2671"/>
  <c r="Q2672"/>
  <c r="Q2673"/>
  <c r="Q2674"/>
  <c r="Q2675"/>
  <c r="Q2676"/>
  <c r="Q2677"/>
  <c r="Q2678"/>
  <c r="Q2679"/>
  <c r="Q2680"/>
  <c r="Q2681"/>
  <c r="Q2682"/>
  <c r="Q2683"/>
  <c r="Q2684"/>
  <c r="Q2685"/>
  <c r="Q2686"/>
  <c r="Q2687"/>
  <c r="Q2688"/>
  <c r="Q2689"/>
  <c r="Q2690"/>
  <c r="Q2691"/>
  <c r="Q2692"/>
  <c r="Q2693"/>
  <c r="Q2694"/>
  <c r="Q2695"/>
  <c r="Q2696"/>
  <c r="Q2697"/>
  <c r="Q2698"/>
  <c r="Q2699"/>
  <c r="Q2700"/>
  <c r="Q2701"/>
  <c r="Q2702"/>
  <c r="Q2703"/>
  <c r="Q2704"/>
  <c r="Q2705"/>
  <c r="Q2706"/>
  <c r="Q2707"/>
  <c r="Q2708"/>
  <c r="Q2709"/>
  <c r="Q2710"/>
  <c r="Q2711"/>
  <c r="Q2712"/>
  <c r="Q2713"/>
  <c r="Q2714"/>
  <c r="Q2715"/>
  <c r="Q2716"/>
  <c r="Q2717"/>
  <c r="Q2718"/>
  <c r="Q2719"/>
  <c r="Q2720"/>
  <c r="Q2721"/>
  <c r="Q2722"/>
  <c r="Q2723"/>
  <c r="Q2724"/>
  <c r="Q2725"/>
  <c r="Q2726"/>
  <c r="Q2727"/>
  <c r="Q2728"/>
  <c r="Q2729"/>
  <c r="Q2730"/>
  <c r="Q2731"/>
  <c r="Q2732"/>
  <c r="Q2733"/>
  <c r="Q2734"/>
  <c r="Q2735"/>
  <c r="Q2736"/>
  <c r="Q2737"/>
  <c r="Q2738"/>
  <c r="Q2739"/>
  <c r="Q2740"/>
  <c r="Q2741"/>
  <c r="Q2742"/>
  <c r="Q2743"/>
  <c r="Q2744"/>
  <c r="Q2745"/>
  <c r="Q2746"/>
  <c r="Q2747"/>
  <c r="Q2748"/>
  <c r="Q2749"/>
  <c r="Q2750"/>
  <c r="Q2751"/>
  <c r="Q2752"/>
  <c r="Q2753"/>
  <c r="Q2754"/>
  <c r="Q2755"/>
  <c r="Q2756"/>
  <c r="Q2757"/>
  <c r="Q2758"/>
  <c r="Q2759"/>
  <c r="Q2760"/>
  <c r="Q2761"/>
  <c r="Q2762"/>
  <c r="Q2763"/>
  <c r="Q2764"/>
  <c r="Q2765"/>
  <c r="Q2766"/>
  <c r="Q2767"/>
  <c r="Q2768"/>
  <c r="Q2769"/>
  <c r="Q2770"/>
  <c r="Q2771"/>
  <c r="Q2772"/>
  <c r="Q2773"/>
  <c r="Q2774"/>
  <c r="Q2775"/>
  <c r="Q2776"/>
  <c r="Q2777"/>
  <c r="Q2778"/>
  <c r="Q2779"/>
  <c r="Q2780"/>
  <c r="Q2781"/>
  <c r="Q2782"/>
  <c r="Q2783"/>
  <c r="Q2784"/>
  <c r="Q2785"/>
  <c r="Q2786"/>
  <c r="Q2787"/>
  <c r="Q2788"/>
  <c r="Q2789"/>
  <c r="Q2790"/>
  <c r="Q2791"/>
  <c r="Q2792"/>
  <c r="Q2793"/>
  <c r="Q2794"/>
  <c r="Q2795"/>
  <c r="Q2796"/>
  <c r="Q2797"/>
  <c r="Q2798"/>
  <c r="Q2799"/>
  <c r="Q2800"/>
  <c r="Q2801"/>
  <c r="Q2802"/>
  <c r="Q2803"/>
  <c r="Q2804"/>
  <c r="Q2805"/>
  <c r="Q2806"/>
  <c r="Q2807"/>
  <c r="Q2808"/>
  <c r="Q2809"/>
  <c r="Q2810"/>
  <c r="Q2811"/>
  <c r="Q2812"/>
  <c r="Q2813"/>
  <c r="Q2814"/>
  <c r="Q2815"/>
  <c r="Q2816"/>
  <c r="Q2817"/>
  <c r="Q2818"/>
  <c r="Q2819"/>
  <c r="Q2820"/>
  <c r="Q2821"/>
  <c r="Q2822"/>
  <c r="Q2823"/>
  <c r="Q2824"/>
  <c r="Q2825"/>
  <c r="Q2826"/>
  <c r="Q2827"/>
  <c r="Q2828"/>
  <c r="Q2829"/>
  <c r="Q2830"/>
  <c r="Q2831"/>
  <c r="Q2832"/>
  <c r="Q2833"/>
  <c r="Q2834"/>
  <c r="Q2835"/>
  <c r="Q2836"/>
  <c r="Q2837"/>
  <c r="Q2838"/>
  <c r="Q2839"/>
  <c r="Q2840"/>
  <c r="Q2841"/>
  <c r="Q2842"/>
  <c r="Q2843"/>
  <c r="Q2844"/>
  <c r="Q2845"/>
  <c r="Q2846"/>
  <c r="Q2847"/>
  <c r="Q2848"/>
  <c r="Q2849"/>
  <c r="Q2850"/>
  <c r="Q2851"/>
  <c r="Q2852"/>
  <c r="Q2853"/>
  <c r="Q2854"/>
  <c r="Q2855"/>
  <c r="Q2856"/>
  <c r="Q2857"/>
  <c r="Q2858"/>
  <c r="Q2859"/>
  <c r="Q2860"/>
  <c r="Q2861"/>
  <c r="Q2862"/>
  <c r="Q2863"/>
  <c r="Q2864"/>
  <c r="Q2865"/>
  <c r="Q2866"/>
  <c r="Q2867"/>
  <c r="Q2868"/>
  <c r="Q2869"/>
  <c r="Q2870"/>
  <c r="Q2871"/>
  <c r="Q2872"/>
  <c r="Q2873"/>
  <c r="Q2874"/>
  <c r="Q2875"/>
  <c r="Q2876"/>
  <c r="Q2877"/>
  <c r="Q2878"/>
  <c r="Q2879"/>
  <c r="Q2880"/>
  <c r="Q2881"/>
  <c r="Q2882"/>
  <c r="Q2883"/>
  <c r="Q2884"/>
  <c r="Q2885"/>
  <c r="Q2886"/>
  <c r="Q2887"/>
  <c r="Q2888"/>
  <c r="Q2889"/>
  <c r="Q2890"/>
  <c r="Q2891"/>
  <c r="Q2892"/>
  <c r="Q2893"/>
  <c r="Q2894"/>
  <c r="Q2895"/>
  <c r="Q2896"/>
  <c r="Q2897"/>
  <c r="Q2898"/>
  <c r="Q2899"/>
  <c r="Q2900"/>
  <c r="Q2901"/>
  <c r="Q2902"/>
  <c r="Q2903"/>
  <c r="Q2904"/>
  <c r="Q2905"/>
  <c r="Q2906"/>
  <c r="Q2907"/>
  <c r="Q2908"/>
  <c r="Q2909"/>
  <c r="Q2910"/>
  <c r="Q2911"/>
  <c r="Q2912"/>
  <c r="Q2913"/>
  <c r="Q2914"/>
  <c r="Q2915"/>
  <c r="Q2916"/>
  <c r="Q2917"/>
  <c r="Q2918"/>
  <c r="Q2919"/>
  <c r="Q2920"/>
  <c r="Q2921"/>
  <c r="Q2922"/>
  <c r="Q2923"/>
  <c r="Q2924"/>
  <c r="Q2925"/>
  <c r="Q2926"/>
  <c r="Q2927"/>
  <c r="Q2928"/>
  <c r="Q2929"/>
  <c r="Q2930"/>
  <c r="Q2931"/>
  <c r="Q2932"/>
  <c r="Q2933"/>
  <c r="Q2934"/>
  <c r="Q2935"/>
  <c r="Q2936"/>
  <c r="Q2937"/>
  <c r="Q2938"/>
  <c r="Q2939"/>
  <c r="Q2940"/>
  <c r="Q2941"/>
  <c r="Q2942"/>
  <c r="Q2943"/>
  <c r="Q2944"/>
  <c r="Q2945"/>
  <c r="Q2946"/>
  <c r="Q2947"/>
  <c r="Q2948"/>
  <c r="Q2949"/>
  <c r="Q2950"/>
  <c r="Q2951"/>
  <c r="Q2952"/>
  <c r="Q2953"/>
  <c r="Q2954"/>
  <c r="Q2955"/>
  <c r="Q2956"/>
  <c r="Q2957"/>
  <c r="Q2958"/>
  <c r="Q2959"/>
  <c r="Q2960"/>
  <c r="Q2961"/>
  <c r="Q2962"/>
  <c r="Q2963"/>
  <c r="Q2964"/>
  <c r="Q2965"/>
  <c r="Q2966"/>
  <c r="Q2967"/>
  <c r="Q2968"/>
  <c r="Q2969"/>
  <c r="Q2970"/>
  <c r="Q2971"/>
  <c r="Q2972"/>
  <c r="Q2973"/>
  <c r="Q2974"/>
  <c r="Q2975"/>
  <c r="Q2976"/>
  <c r="Q2977"/>
  <c r="Q2978"/>
  <c r="Q2979"/>
  <c r="Q2980"/>
  <c r="Q2981"/>
  <c r="Q2982"/>
  <c r="Q2983"/>
  <c r="Q2984"/>
  <c r="Q2985"/>
  <c r="Q2986"/>
  <c r="Q2987"/>
  <c r="Q2988"/>
  <c r="Q2989"/>
  <c r="Q2990"/>
  <c r="Q2991"/>
  <c r="Q2992"/>
  <c r="Q2993"/>
  <c r="Q2994"/>
  <c r="Q2995"/>
  <c r="Q2996"/>
  <c r="Q2997"/>
  <c r="Q2998"/>
  <c r="Q2999"/>
  <c r="Q3000"/>
  <c r="Q3001"/>
  <c r="Q3002"/>
  <c r="Q3003"/>
  <c r="Q3004"/>
  <c r="Q3005"/>
  <c r="Q3006"/>
  <c r="Q3007"/>
  <c r="Q3008"/>
  <c r="Q3009"/>
  <c r="Q3010"/>
  <c r="Q3011"/>
  <c r="Q3012"/>
  <c r="Q3013"/>
  <c r="Q3014"/>
  <c r="Q3015"/>
  <c r="Q3016"/>
  <c r="Q3017"/>
  <c r="Q3018"/>
  <c r="Q3019"/>
  <c r="Q3020"/>
  <c r="Q3021"/>
  <c r="Q3022"/>
  <c r="Q3023"/>
  <c r="Q3024"/>
  <c r="Q3025"/>
  <c r="Q3026"/>
  <c r="Q3027"/>
  <c r="Q3028"/>
  <c r="Q3029"/>
  <c r="Q3030"/>
  <c r="Q3031"/>
  <c r="Q3032"/>
  <c r="Q3033"/>
  <c r="Q3034"/>
  <c r="Q3035"/>
  <c r="Q3036"/>
  <c r="Q3037"/>
  <c r="Q3038"/>
  <c r="Q3039"/>
  <c r="Q3040"/>
  <c r="Q3041"/>
  <c r="Q3042"/>
  <c r="Q3043"/>
  <c r="Q3044"/>
  <c r="Q3045"/>
  <c r="Q3046"/>
  <c r="Q3047"/>
  <c r="Q3048"/>
  <c r="Q3049"/>
  <c r="Q3050"/>
  <c r="Q3051"/>
  <c r="Q3052"/>
  <c r="Q3053"/>
  <c r="Q3054"/>
  <c r="Q3055"/>
  <c r="Q3056"/>
  <c r="Q3057"/>
  <c r="Q3058"/>
  <c r="Q3059"/>
  <c r="Q3060"/>
  <c r="Q3061"/>
  <c r="Q3062"/>
  <c r="Q3063"/>
  <c r="Q3064"/>
  <c r="Q3065"/>
  <c r="Q3066"/>
  <c r="Q3067"/>
  <c r="Q3068"/>
  <c r="Q3069"/>
  <c r="Q3070"/>
  <c r="Q3071"/>
  <c r="Q3072"/>
  <c r="Q3073"/>
  <c r="Q3074"/>
  <c r="Q3075"/>
  <c r="Q3076"/>
  <c r="Q3077"/>
  <c r="Q3078"/>
  <c r="Q3079"/>
  <c r="Q3080"/>
  <c r="Q3081"/>
  <c r="Q3082"/>
  <c r="Q3083"/>
  <c r="Q3084"/>
  <c r="Q3085"/>
  <c r="Q3086"/>
  <c r="Q3087"/>
  <c r="Q3088"/>
  <c r="Q3089"/>
  <c r="Q3090"/>
  <c r="Q3091"/>
  <c r="Q3092"/>
  <c r="Q3093"/>
  <c r="Q3094"/>
  <c r="Q3095"/>
  <c r="Q3096"/>
  <c r="Q3097"/>
  <c r="Q3098"/>
  <c r="Q3099"/>
  <c r="Q3100"/>
  <c r="Q3101"/>
  <c r="Q3102"/>
  <c r="Q3103"/>
  <c r="Q3104"/>
  <c r="Q3105"/>
  <c r="Q3106"/>
  <c r="Q3107"/>
  <c r="Q3108"/>
  <c r="Q3109"/>
  <c r="Q3110"/>
  <c r="Q3111"/>
  <c r="Q3112"/>
  <c r="Q3113"/>
  <c r="Q3114"/>
  <c r="Q3115"/>
  <c r="Q3116"/>
  <c r="Q3117"/>
  <c r="Q3118"/>
  <c r="Q3119"/>
  <c r="Q3120"/>
  <c r="Q3121"/>
  <c r="Q3122"/>
  <c r="Q3123"/>
  <c r="Q3124"/>
  <c r="Q3125"/>
  <c r="Q3126"/>
  <c r="Q3127"/>
  <c r="Q3128"/>
  <c r="Q3129"/>
  <c r="Q3130"/>
  <c r="Q3131"/>
  <c r="Q3132"/>
  <c r="Q3133"/>
  <c r="Q3134"/>
  <c r="Q3135"/>
  <c r="Q3136"/>
  <c r="Q3137"/>
  <c r="Q3138"/>
  <c r="Q3139"/>
  <c r="Q3140"/>
  <c r="Q3141"/>
  <c r="Q3142"/>
  <c r="Q3143"/>
  <c r="Q3144"/>
  <c r="Q3145"/>
  <c r="Q3146"/>
  <c r="Q3147"/>
  <c r="Q3148"/>
  <c r="Q3149"/>
  <c r="Q3150"/>
  <c r="Q3151"/>
  <c r="Q3152"/>
  <c r="Q3153"/>
  <c r="Q3154"/>
  <c r="Q3155"/>
  <c r="Q3156"/>
  <c r="Q3157"/>
  <c r="Q3158"/>
  <c r="Q3159"/>
  <c r="Q3160"/>
  <c r="Q3161"/>
  <c r="Q3162"/>
  <c r="Q3163"/>
  <c r="Q3164"/>
  <c r="Q3165"/>
  <c r="Q3166"/>
  <c r="Q3167"/>
  <c r="Q3168"/>
  <c r="Q3169"/>
  <c r="Q3170"/>
  <c r="Q3171"/>
  <c r="Q3172"/>
  <c r="Q3173"/>
  <c r="Q3174"/>
  <c r="Q3175"/>
  <c r="Q3176"/>
  <c r="Q3177"/>
  <c r="Q3178"/>
  <c r="Q3179"/>
  <c r="Q3180"/>
  <c r="Q3181"/>
  <c r="Q3182"/>
  <c r="Q3183"/>
  <c r="Q3184"/>
  <c r="Q3185"/>
  <c r="Q3186"/>
  <c r="Q3187"/>
  <c r="Q3188"/>
  <c r="Q3189"/>
  <c r="Q3190"/>
  <c r="Q3191"/>
  <c r="Q3192"/>
  <c r="Q3193"/>
  <c r="Q3194"/>
  <c r="Q3195"/>
  <c r="Q3196"/>
  <c r="Q3197"/>
  <c r="Q3198"/>
  <c r="Q3199"/>
  <c r="Q3200"/>
  <c r="Q3201"/>
  <c r="Q3202"/>
  <c r="Q3203"/>
  <c r="Q3204"/>
  <c r="Q3205"/>
  <c r="Q3206"/>
  <c r="Q3207"/>
  <c r="Q3208"/>
  <c r="Q3209"/>
  <c r="Q3210"/>
  <c r="Q3211"/>
  <c r="Q3212"/>
  <c r="Q3213"/>
  <c r="Q3214"/>
  <c r="Q3215"/>
  <c r="Q3216"/>
  <c r="Q3217"/>
  <c r="Q3218"/>
  <c r="Q3219"/>
  <c r="Q3220"/>
  <c r="Q3221"/>
  <c r="Q3222"/>
  <c r="Q3223"/>
  <c r="Q3224"/>
  <c r="Q3225"/>
  <c r="Q3226"/>
  <c r="Q3227"/>
  <c r="Q3228"/>
  <c r="Q3229"/>
  <c r="Q3230"/>
  <c r="Q3231"/>
  <c r="Q3232"/>
  <c r="Q3233"/>
  <c r="Q3234"/>
  <c r="Q3235"/>
  <c r="Q3236"/>
  <c r="Q3237"/>
  <c r="Q3238"/>
  <c r="Q3239"/>
  <c r="Q3240"/>
  <c r="Q3241"/>
  <c r="Q3242"/>
  <c r="Q3243"/>
  <c r="Q3244"/>
  <c r="Q3245"/>
  <c r="Q3246"/>
  <c r="Q3247"/>
  <c r="Q3248"/>
  <c r="Q3249"/>
  <c r="Q3250"/>
  <c r="Q3251"/>
  <c r="Q3252"/>
  <c r="Q3253"/>
  <c r="Q3254"/>
  <c r="Q3255"/>
  <c r="Q3256"/>
  <c r="Q3257"/>
  <c r="Q3258"/>
  <c r="Q3259"/>
  <c r="Q3260"/>
  <c r="Q3261"/>
  <c r="Q3262"/>
  <c r="Q3263"/>
  <c r="Q3264"/>
  <c r="Q3265"/>
  <c r="Q3266"/>
  <c r="Q3267"/>
  <c r="Q3268"/>
  <c r="Q3269"/>
  <c r="Q3270"/>
  <c r="Q3271"/>
  <c r="Q3272"/>
  <c r="Q3273"/>
  <c r="Q3274"/>
  <c r="Q3275"/>
  <c r="Q3276"/>
  <c r="Q3277"/>
  <c r="Q3278"/>
  <c r="Q3279"/>
  <c r="Q3280"/>
  <c r="Q3281"/>
  <c r="Q3282"/>
  <c r="Q3283"/>
  <c r="Q3284"/>
  <c r="Q3285"/>
  <c r="Q3286"/>
  <c r="Q3287"/>
  <c r="Q3288"/>
  <c r="Q3289"/>
  <c r="Q3290"/>
  <c r="Q3291"/>
  <c r="Q3292"/>
  <c r="Q3293"/>
  <c r="Q3294"/>
  <c r="Q3295"/>
  <c r="Q3296"/>
  <c r="Q3297"/>
  <c r="Q3298"/>
  <c r="Q3299"/>
  <c r="Q3300"/>
  <c r="Q3301"/>
  <c r="Q3302"/>
  <c r="Q3303"/>
  <c r="Q3304"/>
  <c r="Q3305"/>
  <c r="Q3306"/>
  <c r="Q3307"/>
  <c r="Q3308"/>
  <c r="Q3309"/>
  <c r="Q3310"/>
  <c r="Q3311"/>
  <c r="Q3312"/>
  <c r="Q3313"/>
  <c r="Q3314"/>
  <c r="Q3315"/>
  <c r="Q3316"/>
  <c r="Q3317"/>
  <c r="Q3318"/>
  <c r="Q3319"/>
  <c r="Q3320"/>
  <c r="Q3321"/>
  <c r="Q3322"/>
  <c r="Q3323"/>
  <c r="Q3324"/>
  <c r="Q3325"/>
  <c r="Q3326"/>
  <c r="Q3327"/>
  <c r="Q3328"/>
  <c r="Q3329"/>
  <c r="Q3330"/>
  <c r="Q3331"/>
  <c r="Q3332"/>
  <c r="Q3333"/>
  <c r="Q3334"/>
  <c r="Q3335"/>
  <c r="Q3336"/>
  <c r="Q3337"/>
  <c r="Q3338"/>
  <c r="Q3339"/>
  <c r="Q3340"/>
  <c r="Q3341"/>
  <c r="Q3342"/>
  <c r="Q3343"/>
  <c r="Q3344"/>
  <c r="Q3345"/>
  <c r="Q3346"/>
  <c r="Q3347"/>
  <c r="Q3348"/>
  <c r="Q3349"/>
  <c r="Q3350"/>
  <c r="Q3351"/>
  <c r="Q3352"/>
  <c r="Q3353"/>
  <c r="Q3354"/>
  <c r="Q3355"/>
  <c r="Q3356"/>
  <c r="Q3357"/>
  <c r="Q3358"/>
  <c r="Q3359"/>
  <c r="Q3360"/>
  <c r="Q3361"/>
  <c r="Q3362"/>
  <c r="Q3363"/>
  <c r="Q3364"/>
  <c r="Q3365"/>
  <c r="Q3366"/>
  <c r="Q3367"/>
  <c r="Q3368"/>
  <c r="Q3369"/>
  <c r="Q3370"/>
  <c r="Q3371"/>
  <c r="Q3372"/>
  <c r="Q3373"/>
  <c r="Q3374"/>
  <c r="Q3375"/>
  <c r="Q3376"/>
  <c r="Q3377"/>
  <c r="Q3378"/>
  <c r="Q3379"/>
  <c r="Q3380"/>
  <c r="Q3381"/>
  <c r="Q3382"/>
  <c r="Q3383"/>
  <c r="Q3384"/>
  <c r="Q3385"/>
  <c r="Q3386"/>
  <c r="Q3387"/>
  <c r="Q3388"/>
  <c r="Q3389"/>
  <c r="Q3390"/>
  <c r="Q3391"/>
  <c r="Q3392"/>
  <c r="Q3393"/>
  <c r="Q3394"/>
  <c r="Q3395"/>
  <c r="Q3396"/>
  <c r="Q3397"/>
  <c r="Q3398"/>
  <c r="Q3399"/>
  <c r="Q3400"/>
  <c r="Q3401"/>
  <c r="Q3402"/>
  <c r="Q3403"/>
  <c r="Q3404"/>
  <c r="Q3405"/>
  <c r="Q3406"/>
  <c r="Q3407"/>
  <c r="Q3408"/>
  <c r="Q3409"/>
  <c r="Q3410"/>
  <c r="Q3411"/>
  <c r="Q3412"/>
  <c r="Q3413"/>
  <c r="Q3414"/>
  <c r="Q3415"/>
  <c r="Q3416"/>
  <c r="Q3417"/>
  <c r="Q3418"/>
  <c r="Q3419"/>
  <c r="Q3420"/>
  <c r="Q3421"/>
  <c r="Q3422"/>
  <c r="Q3423"/>
  <c r="Q3424"/>
  <c r="Q3425"/>
  <c r="Q3426"/>
  <c r="Q3427"/>
  <c r="Q3428"/>
  <c r="Q3429"/>
  <c r="Q3430"/>
  <c r="Q3431"/>
  <c r="Q3432"/>
  <c r="Q3433"/>
  <c r="Q3434"/>
  <c r="Q3435"/>
  <c r="Q3436"/>
  <c r="Q3437"/>
  <c r="Q3438"/>
  <c r="Q3439"/>
  <c r="Q3440"/>
  <c r="Q3441"/>
  <c r="Q3442"/>
  <c r="Q3443"/>
  <c r="Q3444"/>
  <c r="Q3445"/>
  <c r="Q3446"/>
  <c r="Q3447"/>
  <c r="Q3448"/>
  <c r="Q3449"/>
  <c r="Q3450"/>
  <c r="Q3451"/>
  <c r="Q3452"/>
  <c r="Q3453"/>
  <c r="Q3454"/>
  <c r="Q3455"/>
  <c r="Q3456"/>
  <c r="Q3457"/>
  <c r="Q3458"/>
  <c r="Q3459"/>
  <c r="Q3460"/>
  <c r="Q3461"/>
  <c r="Q3462"/>
  <c r="Q3463"/>
  <c r="Q3464"/>
  <c r="Q3465"/>
  <c r="Q3466"/>
  <c r="Q3467"/>
  <c r="Q3468"/>
  <c r="Q3469"/>
  <c r="Q3470"/>
  <c r="Q3471"/>
  <c r="Q3472"/>
  <c r="Q3473"/>
  <c r="Q3474"/>
  <c r="Q3475"/>
  <c r="Q3476"/>
  <c r="Q3477"/>
  <c r="Q3478"/>
  <c r="Q3479"/>
  <c r="Q3480"/>
  <c r="Q3481"/>
  <c r="Q3482"/>
  <c r="Q3483"/>
  <c r="Q3484"/>
  <c r="Q3485"/>
  <c r="Q3486"/>
  <c r="Q3487"/>
  <c r="Q3488"/>
  <c r="Q3489"/>
  <c r="Q3490"/>
  <c r="Q3491"/>
  <c r="Q3492"/>
  <c r="Q3493"/>
  <c r="Q3494"/>
  <c r="Q3495"/>
  <c r="Q3496"/>
  <c r="Q3497"/>
  <c r="Q3498"/>
  <c r="Q3499"/>
  <c r="Q3500"/>
  <c r="Q3501"/>
  <c r="Q3502"/>
  <c r="Q3503"/>
  <c r="Q3504"/>
  <c r="Q3505"/>
  <c r="Q3506"/>
  <c r="Q3507"/>
  <c r="Q3508"/>
  <c r="Q3509"/>
  <c r="Q3510"/>
  <c r="Q3511"/>
  <c r="Q3512"/>
  <c r="Q3513"/>
  <c r="Q3514"/>
  <c r="Q3515"/>
  <c r="Q3516"/>
  <c r="Q3517"/>
  <c r="Q3518"/>
  <c r="Q3519"/>
  <c r="Q3520"/>
  <c r="Q3521"/>
  <c r="Q3522"/>
  <c r="Q3523"/>
  <c r="Q3524"/>
  <c r="Q3525"/>
  <c r="Q3526"/>
  <c r="Q3527"/>
  <c r="Q3528"/>
  <c r="Q3529"/>
  <c r="Q3530"/>
  <c r="Q3531"/>
  <c r="Q3532"/>
  <c r="Q3533"/>
  <c r="Q3534"/>
  <c r="Q3535"/>
  <c r="Q3536"/>
  <c r="Q3537"/>
  <c r="Q3538"/>
  <c r="Q3539"/>
  <c r="Q3540"/>
  <c r="Q3541"/>
  <c r="Q3542"/>
  <c r="Q3543"/>
  <c r="Q3544"/>
  <c r="Q3545"/>
  <c r="Q3546"/>
  <c r="Q3547"/>
  <c r="Q3548"/>
  <c r="Q3549"/>
  <c r="Q3550"/>
  <c r="Q3551"/>
  <c r="Q3552"/>
  <c r="Q3553"/>
  <c r="Q3554"/>
  <c r="Q3555"/>
  <c r="Q3556"/>
  <c r="Q3557"/>
  <c r="Q3558"/>
  <c r="Q3559"/>
  <c r="Q3560"/>
  <c r="Q3561"/>
  <c r="Q3562"/>
  <c r="Q3563"/>
  <c r="Q3564"/>
  <c r="Q3565"/>
  <c r="Q3566"/>
  <c r="Q3567"/>
  <c r="Q3568"/>
  <c r="Q3569"/>
  <c r="Q3570"/>
  <c r="Q3571"/>
  <c r="Q3572"/>
  <c r="Q3573"/>
  <c r="Q3574"/>
  <c r="Q3575"/>
  <c r="Q3576"/>
  <c r="Q3577"/>
  <c r="Q3578"/>
  <c r="Q3579"/>
  <c r="Q3580"/>
  <c r="Q3581"/>
  <c r="Q3582"/>
  <c r="Q3583"/>
  <c r="Q3584"/>
  <c r="Q3585"/>
  <c r="Q3586"/>
  <c r="Q3587"/>
  <c r="Q3588"/>
  <c r="Q3589"/>
  <c r="Q3590"/>
  <c r="Q3591"/>
  <c r="Q3592"/>
  <c r="Q3593"/>
  <c r="Q3594"/>
  <c r="Q3595"/>
  <c r="Q3596"/>
  <c r="Q3597"/>
  <c r="Q3598"/>
  <c r="Q3599"/>
  <c r="Q3600"/>
  <c r="Q3601"/>
  <c r="Q3602"/>
  <c r="Q3603"/>
  <c r="Q3604"/>
  <c r="Q3605"/>
  <c r="Q3606"/>
  <c r="Q3607"/>
  <c r="Q3608"/>
  <c r="Q3609"/>
  <c r="Q3610"/>
  <c r="Q3611"/>
  <c r="Q3612"/>
  <c r="Q3613"/>
  <c r="Q3614"/>
  <c r="Q3615"/>
  <c r="Q3616"/>
  <c r="Q3617"/>
  <c r="Q3618"/>
  <c r="Q3619"/>
  <c r="Q3620"/>
  <c r="Q3621"/>
  <c r="Q3622"/>
  <c r="Q3623"/>
  <c r="Q3624"/>
  <c r="Q3625"/>
  <c r="Q3626"/>
  <c r="Q3627"/>
  <c r="Q3628"/>
  <c r="Q3629"/>
  <c r="Q3630"/>
  <c r="Q3631"/>
  <c r="Q3632"/>
  <c r="Q3633"/>
  <c r="Q3634"/>
  <c r="Q3635"/>
  <c r="Q3636"/>
  <c r="Q3637"/>
  <c r="Q3638"/>
  <c r="Q3639"/>
  <c r="Q3640"/>
  <c r="Q3641"/>
  <c r="Q3642"/>
  <c r="Q3643"/>
  <c r="Q3644"/>
  <c r="Q3645"/>
  <c r="Q3646"/>
  <c r="Q3647"/>
  <c r="Q3648"/>
  <c r="Q3649"/>
  <c r="Q3650"/>
  <c r="Q3651"/>
  <c r="Q3652"/>
  <c r="Q3653"/>
  <c r="Q3654"/>
  <c r="Q3655"/>
  <c r="Q3656"/>
  <c r="Q3657"/>
  <c r="Q3658"/>
  <c r="Q3659"/>
  <c r="Q3660"/>
  <c r="Q3661"/>
  <c r="Q3662"/>
  <c r="Q3663"/>
  <c r="Q3664"/>
  <c r="Q3665"/>
  <c r="Q3666"/>
  <c r="Q3667"/>
  <c r="Q3668"/>
  <c r="Q3669"/>
  <c r="Q3670"/>
  <c r="Q3671"/>
  <c r="Q3672"/>
  <c r="Q3673"/>
  <c r="Q3674"/>
  <c r="Q3675"/>
  <c r="Q3676"/>
  <c r="Q3677"/>
  <c r="Q3678"/>
  <c r="Q3679"/>
  <c r="Q3680"/>
  <c r="Q3681"/>
  <c r="Q3682"/>
  <c r="Q3683"/>
  <c r="Q3684"/>
  <c r="Q3685"/>
  <c r="Q3686"/>
  <c r="Q3687"/>
  <c r="Q3688"/>
  <c r="Q3689"/>
  <c r="Q3690"/>
  <c r="Q3691"/>
  <c r="Q3692"/>
  <c r="Q3693"/>
  <c r="Q3694"/>
  <c r="Q3695"/>
  <c r="Q3696"/>
  <c r="Q3697"/>
  <c r="Q3698"/>
  <c r="Q3699"/>
  <c r="Q3700"/>
  <c r="Q3701"/>
  <c r="Q3702"/>
  <c r="Q3703"/>
  <c r="Q3704"/>
  <c r="Q3705"/>
  <c r="Q3706"/>
  <c r="Q3707"/>
  <c r="Q3708"/>
  <c r="Q3709"/>
  <c r="Q3710"/>
  <c r="Q3711"/>
  <c r="Q3712"/>
  <c r="Q3713"/>
  <c r="Q3714"/>
  <c r="Q3715"/>
  <c r="Q3716"/>
  <c r="Q3717"/>
  <c r="Q3718"/>
  <c r="Q3719"/>
  <c r="Q3720"/>
  <c r="Q3721"/>
  <c r="Q3722"/>
  <c r="Q3723"/>
  <c r="Q3724"/>
  <c r="Q3725"/>
  <c r="Q3726"/>
  <c r="Q3727"/>
  <c r="Q3728"/>
  <c r="Q3729"/>
  <c r="Q3730"/>
  <c r="Q3731"/>
  <c r="Q3732"/>
  <c r="Q3733"/>
  <c r="Q3734"/>
  <c r="Q3735"/>
  <c r="Q3736"/>
  <c r="Q3737"/>
  <c r="Q3738"/>
  <c r="Q3739"/>
  <c r="Q3740"/>
  <c r="Q3741"/>
  <c r="Q3742"/>
  <c r="Q3743"/>
  <c r="Q3744"/>
  <c r="Q3745"/>
  <c r="Q3746"/>
  <c r="Q3747"/>
  <c r="Q3748"/>
  <c r="Q3749"/>
  <c r="Q3750"/>
  <c r="Q3751"/>
  <c r="Q3752"/>
  <c r="Q3753"/>
  <c r="Q3754"/>
  <c r="Q3755"/>
  <c r="Q3756"/>
  <c r="Q3757"/>
  <c r="Q3758"/>
  <c r="Q3759"/>
  <c r="Q3760"/>
  <c r="Q3761"/>
  <c r="Q3762"/>
  <c r="Q3763"/>
  <c r="Q3764"/>
  <c r="Q3765"/>
  <c r="Q3766"/>
  <c r="Q3767"/>
  <c r="Q3768"/>
  <c r="Q3769"/>
  <c r="Q3770"/>
  <c r="Q3771"/>
  <c r="Q3772"/>
  <c r="Q3773"/>
  <c r="Q3774"/>
  <c r="Q3775"/>
  <c r="Q3776"/>
  <c r="Q3777"/>
  <c r="Q3778"/>
  <c r="Q3779"/>
  <c r="Q3780"/>
  <c r="Q3781"/>
  <c r="Q3782"/>
  <c r="Q3783"/>
  <c r="Q3784"/>
  <c r="Q3785"/>
  <c r="Q3786"/>
  <c r="Q3787"/>
  <c r="Q3788"/>
  <c r="Q3789"/>
  <c r="Q3790"/>
  <c r="Q3791"/>
  <c r="Q3792"/>
  <c r="Q3793"/>
  <c r="Q3794"/>
  <c r="Q3795"/>
  <c r="Q3796"/>
  <c r="Q3797"/>
  <c r="Q3798"/>
  <c r="Q3799"/>
  <c r="Q3800"/>
  <c r="Q3801"/>
  <c r="Q3802"/>
  <c r="Q3803"/>
  <c r="Q3804"/>
  <c r="Q3805"/>
  <c r="Q3806"/>
  <c r="Q3807"/>
  <c r="Q3808"/>
  <c r="Q3809"/>
  <c r="Q3810"/>
  <c r="Q3811"/>
  <c r="Q3812"/>
  <c r="Q3813"/>
  <c r="Q3814"/>
  <c r="Q3815"/>
  <c r="Q3816"/>
  <c r="Q3817"/>
  <c r="Q3818"/>
  <c r="Q3819"/>
  <c r="Q3820"/>
  <c r="Q3821"/>
  <c r="Q3822"/>
  <c r="Q3823"/>
  <c r="Q3824"/>
  <c r="Q3825"/>
  <c r="Q3826"/>
  <c r="Q3827"/>
  <c r="Q3828"/>
  <c r="Q3829"/>
  <c r="Q3830"/>
  <c r="Q3831"/>
  <c r="Q3832"/>
  <c r="Q3833"/>
  <c r="Q3834"/>
  <c r="Q3835"/>
  <c r="Q3836"/>
  <c r="Q3837"/>
  <c r="Q3838"/>
  <c r="Q3839"/>
  <c r="Q3840"/>
  <c r="Q3841"/>
  <c r="Q3842"/>
  <c r="Q3843"/>
  <c r="Q3844"/>
  <c r="Q3845"/>
  <c r="Q3846"/>
  <c r="Q3847"/>
  <c r="Q3848"/>
  <c r="Q3849"/>
  <c r="Q3850"/>
  <c r="Q3851"/>
  <c r="Q3852"/>
  <c r="Q3853"/>
  <c r="Q3854"/>
  <c r="Q3855"/>
  <c r="Q3856"/>
  <c r="Q3857"/>
  <c r="Q3858"/>
  <c r="Q3859"/>
  <c r="Q3860"/>
  <c r="Q3861"/>
  <c r="Q3862"/>
  <c r="Q3863"/>
  <c r="Q3864"/>
  <c r="Q3865"/>
  <c r="Q3866"/>
  <c r="Q3867"/>
  <c r="Q3868"/>
  <c r="Q3869"/>
  <c r="Q3870"/>
  <c r="Q3871"/>
  <c r="Q3872"/>
  <c r="Q3873"/>
  <c r="Q3874"/>
  <c r="Q3875"/>
  <c r="Q3876"/>
  <c r="Q3877"/>
  <c r="Q3878"/>
  <c r="Q3879"/>
  <c r="Q3880"/>
  <c r="Q3881"/>
  <c r="Q3882"/>
  <c r="Q3883"/>
  <c r="Q3884"/>
  <c r="Q3885"/>
  <c r="Q3886"/>
  <c r="Q3887"/>
  <c r="Q3888"/>
  <c r="Q3889"/>
  <c r="Q3890"/>
  <c r="Q3891"/>
  <c r="Q3892"/>
  <c r="Q3893"/>
  <c r="Q3894"/>
  <c r="Q3895"/>
  <c r="Q3896"/>
  <c r="Q3897"/>
  <c r="Q3898"/>
  <c r="Q3899"/>
  <c r="Q3900"/>
  <c r="Q3901"/>
  <c r="Q3902"/>
  <c r="Q3903"/>
  <c r="Q3904"/>
  <c r="Q3905"/>
  <c r="Q3906"/>
  <c r="Q3907"/>
  <c r="Q3908"/>
  <c r="Q3909"/>
  <c r="Q3910"/>
  <c r="Q3911"/>
  <c r="Q3912"/>
  <c r="Q3913"/>
  <c r="Q3914"/>
  <c r="Q3915"/>
  <c r="Q3916"/>
  <c r="Q3917"/>
  <c r="Q3918"/>
  <c r="Q3919"/>
  <c r="Q3920"/>
  <c r="Q3921"/>
  <c r="Q3922"/>
  <c r="Q3923"/>
  <c r="Q3924"/>
  <c r="Q3925"/>
  <c r="Q3926"/>
  <c r="Q3927"/>
  <c r="Q3928"/>
  <c r="Q3929"/>
  <c r="Q3930"/>
  <c r="Q3931"/>
  <c r="Q3932"/>
  <c r="Q3933"/>
  <c r="Q3934"/>
  <c r="Q3935"/>
  <c r="Q3936"/>
  <c r="Q3937"/>
  <c r="Q3938"/>
  <c r="Q3939"/>
  <c r="Q3940"/>
  <c r="Q3941"/>
  <c r="Q3942"/>
  <c r="Q3943"/>
  <c r="Q3944"/>
  <c r="Q3945"/>
  <c r="Q3946"/>
  <c r="Q3947"/>
  <c r="Q3948"/>
  <c r="Q3949"/>
  <c r="Q3950"/>
  <c r="Q3951"/>
  <c r="Q3952"/>
  <c r="Q3953"/>
  <c r="Q3954"/>
  <c r="Q3955"/>
  <c r="Q3956"/>
  <c r="Q3957"/>
  <c r="Q3958"/>
  <c r="Q3959"/>
  <c r="Q3960"/>
  <c r="Q3961"/>
  <c r="Q3962"/>
  <c r="Q3963"/>
  <c r="Q3964"/>
  <c r="Q3965"/>
  <c r="Q3966"/>
  <c r="Q3967"/>
  <c r="Q3968"/>
  <c r="Q3969"/>
  <c r="Q3970"/>
  <c r="Q3971"/>
  <c r="Q3972"/>
  <c r="Q3973"/>
  <c r="Q3974"/>
  <c r="Q3975"/>
  <c r="Q3976"/>
  <c r="Q3977"/>
  <c r="Q3978"/>
  <c r="Q3979"/>
  <c r="Q3980"/>
  <c r="Q3981"/>
  <c r="Q3982"/>
  <c r="Q3983"/>
  <c r="Q3984"/>
  <c r="Q3985"/>
  <c r="Q3986"/>
  <c r="Q3987"/>
  <c r="Q3988"/>
  <c r="Q3989"/>
  <c r="Q3990"/>
  <c r="Q3991"/>
  <c r="Q3992"/>
  <c r="Q3993"/>
  <c r="Q3994"/>
  <c r="Q3995"/>
  <c r="Q3996"/>
  <c r="Q3997"/>
  <c r="Q3998"/>
  <c r="Q3999"/>
  <c r="Q4000"/>
  <c r="Q4001"/>
  <c r="Q4002"/>
  <c r="Q4003"/>
  <c r="Q4004"/>
  <c r="Q4005"/>
  <c r="Q4006"/>
  <c r="Q4007"/>
  <c r="Q4008"/>
  <c r="Q4009"/>
  <c r="Q4010"/>
  <c r="Q4011"/>
  <c r="Q4012"/>
  <c r="Q4013"/>
  <c r="Q4014"/>
  <c r="Q4015"/>
  <c r="Q4016"/>
  <c r="Q4017"/>
  <c r="Q4018"/>
  <c r="Q4019"/>
  <c r="Q4020"/>
  <c r="Q4021"/>
  <c r="Q4022"/>
  <c r="Q4023"/>
  <c r="Q4024"/>
  <c r="Q4025"/>
  <c r="Q4026"/>
  <c r="Q4027"/>
  <c r="Q4028"/>
  <c r="Q4029"/>
  <c r="Q4030"/>
  <c r="Q4031"/>
  <c r="Q4032"/>
  <c r="Q4033"/>
  <c r="Q4034"/>
  <c r="Q4035"/>
  <c r="Q4036"/>
  <c r="Q4037"/>
  <c r="Q4038"/>
  <c r="Q4039"/>
  <c r="Q4040"/>
  <c r="Q4041"/>
  <c r="Q4042"/>
  <c r="Q4043"/>
  <c r="Q4044"/>
  <c r="Q4045"/>
  <c r="Q4046"/>
  <c r="Q4047"/>
  <c r="Q4048"/>
  <c r="Q4049"/>
  <c r="Q4050"/>
  <c r="Q4051"/>
  <c r="Q4052"/>
  <c r="Q4053"/>
  <c r="Q4054"/>
  <c r="Q4055"/>
  <c r="Q4056"/>
  <c r="Q4057"/>
  <c r="Q4058"/>
  <c r="Q4059"/>
  <c r="Q4060"/>
  <c r="Q4061"/>
  <c r="Q4062"/>
  <c r="Q4063"/>
  <c r="Q4064"/>
  <c r="Q4065"/>
  <c r="Q4066"/>
  <c r="Q4067"/>
  <c r="Q4068"/>
  <c r="Q4069"/>
  <c r="Q4070"/>
  <c r="Q4071"/>
  <c r="Q4072"/>
  <c r="Q4073"/>
  <c r="Q4074"/>
  <c r="Q4075"/>
  <c r="Q4076"/>
  <c r="Q4077"/>
  <c r="Q4078"/>
  <c r="Q4079"/>
  <c r="Q4080"/>
  <c r="Q4081"/>
  <c r="Q4082"/>
  <c r="Q4083"/>
  <c r="Q4084"/>
  <c r="Q4085"/>
  <c r="Q4086"/>
  <c r="Q4087"/>
  <c r="Q4088"/>
  <c r="Q4089"/>
  <c r="Q4090"/>
  <c r="Q4091"/>
  <c r="Q4092"/>
  <c r="Q4093"/>
  <c r="Q4094"/>
  <c r="Q4095"/>
  <c r="Q4096"/>
  <c r="Q4097"/>
  <c r="Q4098"/>
  <c r="Q4099"/>
  <c r="Q4100"/>
  <c r="Q4101"/>
  <c r="Q4102"/>
  <c r="Q4103"/>
  <c r="Q4104"/>
  <c r="Q4105"/>
  <c r="Q4106"/>
  <c r="Q4107"/>
  <c r="Q4108"/>
  <c r="Q4109"/>
  <c r="Q4110"/>
  <c r="Q4111"/>
  <c r="Q4112"/>
  <c r="Q4113"/>
  <c r="Q4114"/>
  <c r="Q4115"/>
  <c r="Q4116"/>
  <c r="Q4117"/>
  <c r="Q4118"/>
  <c r="Q4119"/>
  <c r="Q4120"/>
  <c r="Q4121"/>
  <c r="Q4122"/>
  <c r="Q4123"/>
  <c r="Q4124"/>
  <c r="Q4125"/>
  <c r="Q4126"/>
  <c r="Q4127"/>
  <c r="Q4128"/>
  <c r="Q4129"/>
  <c r="Q4130"/>
  <c r="Q4131"/>
  <c r="Q4132"/>
  <c r="Q4133"/>
  <c r="Q4134"/>
  <c r="Q4135"/>
  <c r="Q4136"/>
  <c r="Q4137"/>
  <c r="Q4138"/>
  <c r="Q4139"/>
  <c r="Q4140"/>
  <c r="Q4141"/>
  <c r="Q4142"/>
  <c r="Q4143"/>
  <c r="Q4144"/>
  <c r="Q4145"/>
  <c r="Q4146"/>
  <c r="Q4147"/>
  <c r="Q4148"/>
  <c r="Q4149"/>
  <c r="Q4150"/>
  <c r="Q4151"/>
  <c r="Q4152"/>
  <c r="Q4153"/>
  <c r="Q4154"/>
  <c r="Q4155"/>
  <c r="Q4156"/>
  <c r="Q4157"/>
  <c r="Q4158"/>
  <c r="Q4159"/>
  <c r="Q4160"/>
  <c r="Q4161"/>
  <c r="Q4162"/>
  <c r="Q4163"/>
  <c r="Q4164"/>
  <c r="Q4165"/>
  <c r="Q4166"/>
  <c r="Q4167"/>
  <c r="Q4168"/>
  <c r="Q4169"/>
  <c r="Q4170"/>
  <c r="Q4171"/>
  <c r="Q4172"/>
  <c r="Q4173"/>
  <c r="Q4174"/>
  <c r="Q4175"/>
  <c r="Q4176"/>
  <c r="Q4177"/>
  <c r="Q4178"/>
  <c r="Q4179"/>
  <c r="Q4180"/>
  <c r="Q4181"/>
  <c r="Q4182"/>
  <c r="Q4183"/>
  <c r="Q4184"/>
  <c r="Q4185"/>
  <c r="Q4186"/>
  <c r="Q4187"/>
  <c r="Q4188"/>
  <c r="Q4189"/>
  <c r="Q4190"/>
  <c r="Q4191"/>
  <c r="Q4192"/>
  <c r="Q4193"/>
  <c r="Q4194"/>
  <c r="Q4195"/>
  <c r="Q4196"/>
  <c r="Q4197"/>
  <c r="Q4198"/>
  <c r="Q4199"/>
  <c r="Q4200"/>
  <c r="Q4201"/>
  <c r="Q4202"/>
  <c r="Q4203"/>
  <c r="Q4204"/>
  <c r="Q4205"/>
  <c r="Q4206"/>
  <c r="Q4207"/>
  <c r="Q4208"/>
  <c r="Q4209"/>
  <c r="Q4210"/>
  <c r="Q4211"/>
  <c r="Q4212"/>
  <c r="Q4213"/>
  <c r="Q4214"/>
  <c r="Q4215"/>
  <c r="Q4216"/>
  <c r="Q4217"/>
  <c r="Q4218"/>
  <c r="Q4219"/>
  <c r="Q4220"/>
  <c r="Q4221"/>
  <c r="Q4222"/>
  <c r="Q4223"/>
  <c r="Q4224"/>
  <c r="Q4225"/>
  <c r="Q4226"/>
  <c r="Q4227"/>
  <c r="Q4228"/>
  <c r="Q4229"/>
  <c r="Q4230"/>
  <c r="Q4231"/>
  <c r="Q4232"/>
  <c r="Q4233"/>
  <c r="Q4234"/>
  <c r="Q4235"/>
  <c r="Q4236"/>
  <c r="Q4237"/>
  <c r="Q4238"/>
  <c r="Q4239"/>
  <c r="Q4240"/>
  <c r="Q4241"/>
  <c r="Q4242"/>
  <c r="Q4243"/>
  <c r="Q4244"/>
  <c r="Q4245"/>
  <c r="Q4246"/>
  <c r="Q4247"/>
  <c r="Q4248"/>
  <c r="Q4249"/>
  <c r="Q4250"/>
  <c r="Q4251"/>
  <c r="Q4252"/>
  <c r="Q4253"/>
  <c r="Q4254"/>
  <c r="Q4255"/>
  <c r="Q4256"/>
  <c r="Q4257"/>
  <c r="Q4258"/>
  <c r="Q4259"/>
  <c r="Q4260"/>
  <c r="Q4261"/>
  <c r="Q4262"/>
  <c r="Q4263"/>
  <c r="Q4264"/>
  <c r="Q4265"/>
  <c r="Q4266"/>
  <c r="Q4267"/>
  <c r="Q4268"/>
  <c r="Q4269"/>
  <c r="Q4270"/>
  <c r="Q4271"/>
  <c r="Q4272"/>
  <c r="Q4273"/>
  <c r="Q4274"/>
  <c r="Q4275"/>
  <c r="Q4276"/>
  <c r="Q4277"/>
  <c r="Q4278"/>
  <c r="Q4279"/>
  <c r="Q4280"/>
  <c r="Q4281"/>
  <c r="Q4282"/>
  <c r="Q4283"/>
  <c r="Q4284"/>
  <c r="Q4285"/>
  <c r="Q4286"/>
  <c r="Q4287"/>
  <c r="Q4288"/>
  <c r="Q4289"/>
  <c r="Q4290"/>
  <c r="Q4291"/>
  <c r="Q4292"/>
  <c r="Q4293"/>
  <c r="Q4294"/>
  <c r="Q4295"/>
  <c r="Q4296"/>
  <c r="Q4297"/>
  <c r="Q4298"/>
  <c r="Q4299"/>
  <c r="Q4300"/>
  <c r="Q4301"/>
  <c r="Q4302"/>
  <c r="Q4303"/>
  <c r="Q4304"/>
  <c r="Q4305"/>
  <c r="Q4306"/>
  <c r="Q4307"/>
  <c r="Q4308"/>
  <c r="Q4309"/>
  <c r="Q4310"/>
  <c r="Q4311"/>
  <c r="Q4312"/>
  <c r="Q4313"/>
  <c r="Q4314"/>
  <c r="Q4315"/>
  <c r="Q4316"/>
  <c r="Q4317"/>
  <c r="Q4318"/>
  <c r="Q4319"/>
  <c r="Q4320"/>
  <c r="Q4321"/>
  <c r="Q4322"/>
  <c r="Q4323"/>
  <c r="Q4324"/>
  <c r="Q4325"/>
  <c r="Q4326"/>
  <c r="Q4327"/>
  <c r="Q4328"/>
  <c r="Q4329"/>
  <c r="Q4330"/>
  <c r="Q4331"/>
  <c r="Q4332"/>
  <c r="Q4333"/>
  <c r="Q4334"/>
  <c r="Q4335"/>
  <c r="Q4336"/>
  <c r="Q4337"/>
  <c r="Q4338"/>
  <c r="Q4339"/>
  <c r="Q4340"/>
  <c r="Q4341"/>
  <c r="Q4342"/>
  <c r="Q4343"/>
  <c r="Q4344"/>
  <c r="Q4345"/>
  <c r="Q4346"/>
  <c r="Q4347"/>
  <c r="Q4348"/>
  <c r="Q4349"/>
  <c r="Q4350"/>
  <c r="Q4351"/>
  <c r="Q4352"/>
  <c r="Q4353"/>
  <c r="Q4354"/>
  <c r="Q4355"/>
  <c r="Q4356"/>
  <c r="Q4357"/>
  <c r="Q4358"/>
  <c r="Q4359"/>
  <c r="Q4360"/>
  <c r="Q4361"/>
  <c r="Q4362"/>
  <c r="Q4363"/>
  <c r="Q4364"/>
  <c r="Q4365"/>
  <c r="Q4366"/>
  <c r="Q4367"/>
  <c r="Q4368"/>
  <c r="Q4369"/>
  <c r="Q4370"/>
  <c r="Q4371"/>
  <c r="Q4372"/>
  <c r="Q4373"/>
  <c r="Q4374"/>
  <c r="Q4375"/>
  <c r="Q4376"/>
  <c r="Q4377"/>
  <c r="Q4378"/>
  <c r="Q4379"/>
  <c r="Q4380"/>
  <c r="Q4381"/>
  <c r="Q4382"/>
  <c r="Q4383"/>
  <c r="Q4384"/>
  <c r="Q4385"/>
  <c r="Q4386"/>
  <c r="Q4387"/>
  <c r="Q4388"/>
  <c r="Q4389"/>
  <c r="Q4390"/>
  <c r="Q4391"/>
  <c r="Q4392"/>
  <c r="Q4393"/>
  <c r="Q4394"/>
  <c r="Q4395"/>
  <c r="Q4396"/>
  <c r="Q4397"/>
  <c r="Q4398"/>
  <c r="Q4399"/>
  <c r="Q4400"/>
  <c r="Q4401"/>
  <c r="Q4402"/>
  <c r="Q4403"/>
  <c r="Q4404"/>
  <c r="Q4405"/>
  <c r="Q4406"/>
  <c r="Q4407"/>
  <c r="Q4408"/>
  <c r="Q4409"/>
  <c r="Q4410"/>
  <c r="Q4411"/>
  <c r="Q4412"/>
  <c r="Q4413"/>
  <c r="Q4414"/>
  <c r="Q4415"/>
  <c r="Q4416"/>
  <c r="Q4417"/>
  <c r="Q4418"/>
  <c r="Q4419"/>
  <c r="Q4420"/>
  <c r="Q4421"/>
  <c r="Q4422"/>
  <c r="Q4423"/>
  <c r="Q4424"/>
  <c r="Q4425"/>
  <c r="Q4426"/>
  <c r="Q4427"/>
  <c r="Q4428"/>
  <c r="Q4429"/>
  <c r="Q4430"/>
  <c r="Q4431"/>
  <c r="Q4432"/>
  <c r="Q4433"/>
  <c r="Q4434"/>
  <c r="Q4435"/>
  <c r="Q4436"/>
  <c r="Q4437"/>
  <c r="Q4438"/>
  <c r="Q4439"/>
  <c r="Q4440"/>
  <c r="Q4441"/>
  <c r="Q4442"/>
  <c r="Q4443"/>
  <c r="Q4444"/>
  <c r="Q4445"/>
  <c r="Q4446"/>
  <c r="Q4447"/>
  <c r="Q4448"/>
  <c r="Q4449"/>
  <c r="Q4450"/>
  <c r="Q4451"/>
  <c r="Q4452"/>
  <c r="Q4453"/>
  <c r="Q4454"/>
  <c r="Q4455"/>
  <c r="Q4456"/>
  <c r="Q4457"/>
  <c r="Q4458"/>
  <c r="Q4459"/>
  <c r="Q4460"/>
  <c r="Q4461"/>
  <c r="Q4462"/>
  <c r="Q4463"/>
  <c r="Q4464"/>
  <c r="Q4465"/>
  <c r="Q4466"/>
  <c r="Q4467"/>
  <c r="Q4468"/>
  <c r="Q4469"/>
  <c r="Q4470"/>
  <c r="Q4471"/>
  <c r="Q4472"/>
  <c r="Q4473"/>
  <c r="Q4474"/>
  <c r="Q4475"/>
  <c r="Q4476"/>
  <c r="Q4477"/>
  <c r="Q4478"/>
  <c r="Q4479"/>
  <c r="Q4480"/>
  <c r="Q4481"/>
  <c r="Q4482"/>
  <c r="Q4483"/>
  <c r="Q4484"/>
  <c r="Q4485"/>
  <c r="Q4486"/>
  <c r="Q4487"/>
  <c r="Q4488"/>
  <c r="Q4489"/>
  <c r="Q4490"/>
  <c r="Q4491"/>
  <c r="Q4492"/>
  <c r="Q4493"/>
  <c r="Q4494"/>
  <c r="Q4495"/>
  <c r="Q4496"/>
  <c r="Q4497"/>
  <c r="Q4498"/>
  <c r="Q4499"/>
  <c r="Q4500"/>
  <c r="Q4501"/>
  <c r="Q4502"/>
  <c r="Q4503"/>
  <c r="Q4504"/>
  <c r="Q4505"/>
  <c r="Q4506"/>
  <c r="Q4507"/>
  <c r="Q4508"/>
  <c r="Q4509"/>
  <c r="Q4510"/>
  <c r="Q4511"/>
  <c r="Q4512"/>
  <c r="Q4513"/>
  <c r="Q4514"/>
  <c r="Q4515"/>
  <c r="Q4516"/>
  <c r="Q4517"/>
  <c r="Q4518"/>
  <c r="Q4519"/>
  <c r="Q4520"/>
  <c r="Q4521"/>
  <c r="Q4522"/>
  <c r="Q4523"/>
  <c r="Q4524"/>
  <c r="Q4525"/>
  <c r="Q4526"/>
  <c r="Q4527"/>
  <c r="Q4528"/>
  <c r="Q4529"/>
  <c r="Q4530"/>
  <c r="Q4531"/>
  <c r="Q4532"/>
  <c r="Q4533"/>
  <c r="Q4534"/>
  <c r="Q4535"/>
  <c r="Q4536"/>
  <c r="Q4537"/>
  <c r="Q4538"/>
  <c r="Q4539"/>
  <c r="Q4540"/>
  <c r="Q4541"/>
  <c r="Q4542"/>
  <c r="Q4543"/>
  <c r="Q4544"/>
  <c r="Q4545"/>
  <c r="Q4546"/>
  <c r="Q4547"/>
  <c r="Q4548"/>
  <c r="Q4549"/>
  <c r="Q4550"/>
  <c r="Q4551"/>
  <c r="Q4552"/>
  <c r="Q4553"/>
  <c r="Q4554"/>
  <c r="Q4555"/>
  <c r="Q4556"/>
  <c r="Q4557"/>
  <c r="Q4558"/>
  <c r="Q4559"/>
  <c r="Q4560"/>
  <c r="Q4561"/>
  <c r="Q4562"/>
  <c r="Q4563"/>
  <c r="Q4564"/>
  <c r="Q4565"/>
  <c r="Q4566"/>
  <c r="Q4567"/>
  <c r="Q4568"/>
  <c r="Q4569"/>
  <c r="Q4570"/>
  <c r="Q4571"/>
  <c r="Q4572"/>
  <c r="Q4573"/>
  <c r="Q4574"/>
  <c r="Q4575"/>
  <c r="Q4576"/>
  <c r="Q4577"/>
  <c r="Q4578"/>
  <c r="Q4579"/>
  <c r="Q4580"/>
  <c r="Q4581"/>
  <c r="Q4582"/>
  <c r="Q4583"/>
  <c r="Q4584"/>
  <c r="Q4585"/>
  <c r="Q4586"/>
  <c r="Q4587"/>
  <c r="Q4588"/>
  <c r="Q4589"/>
  <c r="Q4590"/>
  <c r="Q4591"/>
  <c r="Q4592"/>
  <c r="Q4593"/>
  <c r="Q4594"/>
  <c r="Q4595"/>
  <c r="Q4596"/>
  <c r="Q4597"/>
  <c r="Q4598"/>
  <c r="Q4599"/>
  <c r="Q4600"/>
  <c r="Q4601"/>
  <c r="Q4602"/>
  <c r="Q4603"/>
  <c r="Q4604"/>
  <c r="Q4605"/>
  <c r="Q4606"/>
  <c r="Q4607"/>
  <c r="Q4608"/>
  <c r="Q4609"/>
  <c r="Q4610"/>
  <c r="Q4611"/>
  <c r="Q4612"/>
  <c r="Q4613"/>
  <c r="Q4614"/>
  <c r="Q4615"/>
  <c r="Q4616"/>
  <c r="Q4617"/>
  <c r="Q4618"/>
  <c r="Q4619"/>
  <c r="Q4620"/>
  <c r="Q4621"/>
  <c r="Q4622"/>
  <c r="Q4623"/>
  <c r="Q4624"/>
  <c r="Q4625"/>
  <c r="Q4626"/>
  <c r="Q4627"/>
  <c r="Q4628"/>
  <c r="Q4629"/>
  <c r="Q4630"/>
  <c r="Q4631"/>
  <c r="Q4632"/>
  <c r="Q4633"/>
  <c r="Q4634"/>
  <c r="Q4635"/>
  <c r="Q4636"/>
  <c r="Q4637"/>
  <c r="Q4638"/>
  <c r="Q4639"/>
  <c r="Q4640"/>
  <c r="Q4641"/>
  <c r="Q4642"/>
  <c r="Q4643"/>
  <c r="Q4644"/>
  <c r="Q4645"/>
  <c r="Q4646"/>
  <c r="Q4647"/>
  <c r="Q4648"/>
  <c r="Q4649"/>
  <c r="Q4650"/>
  <c r="Q4651"/>
  <c r="Q4652"/>
  <c r="Q4653"/>
  <c r="Q4654"/>
  <c r="Q4655"/>
  <c r="Q4656"/>
  <c r="Q4657"/>
  <c r="Q4658"/>
  <c r="Q4659"/>
  <c r="Q4660"/>
  <c r="Q4661"/>
  <c r="Q4662"/>
  <c r="Q4663"/>
  <c r="Q4664"/>
  <c r="Q4665"/>
  <c r="Q4666"/>
  <c r="Q4667"/>
  <c r="Q4668"/>
  <c r="Q4669"/>
  <c r="Q4670"/>
  <c r="Q4671"/>
  <c r="Q4672"/>
  <c r="Q4673"/>
  <c r="Q4674"/>
  <c r="Q4675"/>
  <c r="Q4676"/>
  <c r="Q4677"/>
  <c r="Q4678"/>
  <c r="Q4679"/>
  <c r="Q4680"/>
  <c r="Q4681"/>
  <c r="Q4682"/>
  <c r="Q4683"/>
  <c r="Q4684"/>
  <c r="Q4685"/>
  <c r="Q4686"/>
  <c r="Q4687"/>
  <c r="Q4688"/>
  <c r="Q4689"/>
  <c r="Q4690"/>
  <c r="Q4691"/>
  <c r="Q4692"/>
  <c r="Q4693"/>
  <c r="Q4694"/>
  <c r="Q4695"/>
  <c r="Q4696"/>
  <c r="Q4697"/>
  <c r="Q4698"/>
  <c r="Q4699"/>
  <c r="Q4700"/>
  <c r="Q4701"/>
  <c r="Q4702"/>
  <c r="Q4703"/>
  <c r="Q4704"/>
  <c r="Q4705"/>
  <c r="Q4706"/>
  <c r="Q4707"/>
  <c r="Q4708"/>
  <c r="Q4709"/>
  <c r="Q4710"/>
  <c r="Q4711"/>
  <c r="Q4712"/>
  <c r="Q4713"/>
  <c r="Q4714"/>
  <c r="Q4715"/>
  <c r="Q4716"/>
  <c r="Q4717"/>
  <c r="Q4718"/>
  <c r="Q4719"/>
  <c r="Q4720"/>
  <c r="Q4721"/>
  <c r="Q4722"/>
  <c r="Q4723"/>
  <c r="Q4724"/>
  <c r="Q4725"/>
  <c r="Q4726"/>
  <c r="Q4727"/>
  <c r="Q4728"/>
  <c r="Q4729"/>
  <c r="Q4730"/>
  <c r="Q4731"/>
  <c r="Q4732"/>
  <c r="Q4733"/>
  <c r="Q4734"/>
  <c r="Q4735"/>
  <c r="Q4736"/>
  <c r="Q4737"/>
  <c r="Q4738"/>
  <c r="Q4739"/>
  <c r="Q4740"/>
  <c r="Q4741"/>
  <c r="Q4742"/>
  <c r="Q4743"/>
  <c r="Q4744"/>
  <c r="Q4745"/>
  <c r="Q4746"/>
  <c r="Q4747"/>
  <c r="Q4748"/>
  <c r="Q4749"/>
  <c r="Q4750"/>
  <c r="Q4751"/>
  <c r="Q4752"/>
  <c r="Q4753"/>
  <c r="Q4754"/>
  <c r="Q4755"/>
  <c r="Q4756"/>
  <c r="Q4757"/>
  <c r="Q4758"/>
  <c r="Q4759"/>
  <c r="Q4760"/>
  <c r="Q4761"/>
  <c r="Q4762"/>
  <c r="Q4763"/>
  <c r="Q4764"/>
  <c r="Q4765"/>
  <c r="Q4766"/>
  <c r="Q4767"/>
  <c r="Q4768"/>
  <c r="Q4769"/>
  <c r="Q4770"/>
  <c r="Q4771"/>
  <c r="Q4772"/>
  <c r="Q4773"/>
  <c r="Q4774"/>
  <c r="Q4775"/>
  <c r="Q4776"/>
  <c r="Q4777"/>
  <c r="Q4778"/>
  <c r="Q4779"/>
  <c r="Q4780"/>
  <c r="Q4781"/>
  <c r="Q4782"/>
  <c r="Q4783"/>
  <c r="Q4784"/>
  <c r="Q4785"/>
  <c r="Q4786"/>
  <c r="Q4787"/>
  <c r="Q4788"/>
  <c r="Q4789"/>
  <c r="Q4790"/>
  <c r="Q4791"/>
  <c r="Q4792"/>
  <c r="Q4793"/>
  <c r="Q4794"/>
  <c r="Q4795"/>
  <c r="Q4796"/>
  <c r="Q4797"/>
  <c r="Q4798"/>
  <c r="Q4799"/>
  <c r="Q4800"/>
  <c r="Q4801"/>
  <c r="Q4802"/>
  <c r="Q4803"/>
  <c r="Q4804"/>
  <c r="Q4805"/>
  <c r="Q4806"/>
  <c r="Q4807"/>
  <c r="Q4808"/>
  <c r="Q4809"/>
  <c r="Q4810"/>
  <c r="Q4811"/>
  <c r="Q4812"/>
  <c r="Q4813"/>
  <c r="Q4814"/>
  <c r="Q4815"/>
  <c r="Q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952"/>
  <c r="N953"/>
  <c r="N954"/>
  <c r="N955"/>
  <c r="N956"/>
  <c r="N957"/>
  <c r="N958"/>
  <c r="N959"/>
  <c r="N960"/>
  <c r="N961"/>
  <c r="N962"/>
  <c r="N963"/>
  <c r="N964"/>
  <c r="N965"/>
  <c r="N966"/>
  <c r="N967"/>
  <c r="N968"/>
  <c r="N969"/>
  <c r="N970"/>
  <c r="N971"/>
  <c r="N972"/>
  <c r="N973"/>
  <c r="N974"/>
  <c r="N975"/>
  <c r="N976"/>
  <c r="N977"/>
  <c r="N978"/>
  <c r="N979"/>
  <c r="N980"/>
  <c r="N981"/>
  <c r="N982"/>
  <c r="N983"/>
  <c r="N984"/>
  <c r="N985"/>
  <c r="N986"/>
  <c r="N987"/>
  <c r="N988"/>
  <c r="N989"/>
  <c r="N990"/>
  <c r="N991"/>
  <c r="N992"/>
  <c r="N993"/>
  <c r="N994"/>
  <c r="N995"/>
  <c r="N996"/>
  <c r="N997"/>
  <c r="N998"/>
  <c r="N999"/>
  <c r="N1000"/>
  <c r="N1001"/>
  <c r="N1002"/>
  <c r="N1003"/>
  <c r="N1004"/>
  <c r="N1005"/>
  <c r="N1006"/>
  <c r="N1007"/>
  <c r="N1008"/>
  <c r="N1009"/>
  <c r="N1010"/>
  <c r="N1011"/>
  <c r="N1012"/>
  <c r="N1013"/>
  <c r="N1014"/>
  <c r="N1015"/>
  <c r="N1016"/>
  <c r="N1017"/>
  <c r="N1018"/>
  <c r="N1019"/>
  <c r="N1020"/>
  <c r="N1021"/>
  <c r="N1022"/>
  <c r="N1023"/>
  <c r="N1024"/>
  <c r="N1025"/>
  <c r="N1026"/>
  <c r="N1027"/>
  <c r="N1028"/>
  <c r="N1029"/>
  <c r="N1030"/>
  <c r="N1031"/>
  <c r="N1032"/>
  <c r="N1033"/>
  <c r="N1034"/>
  <c r="N1035"/>
  <c r="N1036"/>
  <c r="N1037"/>
  <c r="N1038"/>
  <c r="N1039"/>
  <c r="N1040"/>
  <c r="N1041"/>
  <c r="N1042"/>
  <c r="N1043"/>
  <c r="N1044"/>
  <c r="N1045"/>
  <c r="N1046"/>
  <c r="N1047"/>
  <c r="N1048"/>
  <c r="N1049"/>
  <c r="N1050"/>
  <c r="N1051"/>
  <c r="N1052"/>
  <c r="N1053"/>
  <c r="N1054"/>
  <c r="N1055"/>
  <c r="N1056"/>
  <c r="N1057"/>
  <c r="N1058"/>
  <c r="N1059"/>
  <c r="N1060"/>
  <c r="N1061"/>
  <c r="N1062"/>
  <c r="N1063"/>
  <c r="N1064"/>
  <c r="N1065"/>
  <c r="N1066"/>
  <c r="N1067"/>
  <c r="N1068"/>
  <c r="N1069"/>
  <c r="N1070"/>
  <c r="N1071"/>
  <c r="N1072"/>
  <c r="N1073"/>
  <c r="N1074"/>
  <c r="N1075"/>
  <c r="N1076"/>
  <c r="N1077"/>
  <c r="N1078"/>
  <c r="N1079"/>
  <c r="N1080"/>
  <c r="N1081"/>
  <c r="N1082"/>
  <c r="N1083"/>
  <c r="N1084"/>
  <c r="N1085"/>
  <c r="N1086"/>
  <c r="N1087"/>
  <c r="N1088"/>
  <c r="N1089"/>
  <c r="N1090"/>
  <c r="N1091"/>
  <c r="N1092"/>
  <c r="N1093"/>
  <c r="N1094"/>
  <c r="N1095"/>
  <c r="N1096"/>
  <c r="N1097"/>
  <c r="N1098"/>
  <c r="N1099"/>
  <c r="N1100"/>
  <c r="N1101"/>
  <c r="N1102"/>
  <c r="N1103"/>
  <c r="N1104"/>
  <c r="N1105"/>
  <c r="N1106"/>
  <c r="N1107"/>
  <c r="N1108"/>
  <c r="N1109"/>
  <c r="N1110"/>
  <c r="N1111"/>
  <c r="N1112"/>
  <c r="N1113"/>
  <c r="N1114"/>
  <c r="N1115"/>
  <c r="N1116"/>
  <c r="N1117"/>
  <c r="N1118"/>
  <c r="N1119"/>
  <c r="N1120"/>
  <c r="N1121"/>
  <c r="N1122"/>
  <c r="N1123"/>
  <c r="N1124"/>
  <c r="N1125"/>
  <c r="N1126"/>
  <c r="N1127"/>
  <c r="N1128"/>
  <c r="N1129"/>
  <c r="N1130"/>
  <c r="N1131"/>
  <c r="N1132"/>
  <c r="N1133"/>
  <c r="N1134"/>
  <c r="N1135"/>
  <c r="N1136"/>
  <c r="N1137"/>
  <c r="N1138"/>
  <c r="N1139"/>
  <c r="N1140"/>
  <c r="N1141"/>
  <c r="N1142"/>
  <c r="N1143"/>
  <c r="N1144"/>
  <c r="N1145"/>
  <c r="N1146"/>
  <c r="N1147"/>
  <c r="N1148"/>
  <c r="N1149"/>
  <c r="N1150"/>
  <c r="N1151"/>
  <c r="N1152"/>
  <c r="N1153"/>
  <c r="N1154"/>
  <c r="N1155"/>
  <c r="N1156"/>
  <c r="N1157"/>
  <c r="N1158"/>
  <c r="N1159"/>
  <c r="N1160"/>
  <c r="N1161"/>
  <c r="N1162"/>
  <c r="N1163"/>
  <c r="N1164"/>
  <c r="N1165"/>
  <c r="N1166"/>
  <c r="N1167"/>
  <c r="N1168"/>
  <c r="N1169"/>
  <c r="N1170"/>
  <c r="N1171"/>
  <c r="N1172"/>
  <c r="N1173"/>
  <c r="N1174"/>
  <c r="N1175"/>
  <c r="N1176"/>
  <c r="N1177"/>
  <c r="N1178"/>
  <c r="N1179"/>
  <c r="N1180"/>
  <c r="N1181"/>
  <c r="N1182"/>
  <c r="N1183"/>
  <c r="N1184"/>
  <c r="N1185"/>
  <c r="N1186"/>
  <c r="N1187"/>
  <c r="N1188"/>
  <c r="N1189"/>
  <c r="N1190"/>
  <c r="N1191"/>
  <c r="N1192"/>
  <c r="N1193"/>
  <c r="N1194"/>
  <c r="N1195"/>
  <c r="N1196"/>
  <c r="N1197"/>
  <c r="N1198"/>
  <c r="N1199"/>
  <c r="N1200"/>
  <c r="N1201"/>
  <c r="N1202"/>
  <c r="N1203"/>
  <c r="N1204"/>
  <c r="N1205"/>
  <c r="N1206"/>
  <c r="N1207"/>
  <c r="N1208"/>
  <c r="N1209"/>
  <c r="N1210"/>
  <c r="N1211"/>
  <c r="N1212"/>
  <c r="N1213"/>
  <c r="N1214"/>
  <c r="N1215"/>
  <c r="N1216"/>
  <c r="N1217"/>
  <c r="N1218"/>
  <c r="N1219"/>
  <c r="N1220"/>
  <c r="N1221"/>
  <c r="N1222"/>
  <c r="N1223"/>
  <c r="N1224"/>
  <c r="N1225"/>
  <c r="N1226"/>
  <c r="N1227"/>
  <c r="N1228"/>
  <c r="N1229"/>
  <c r="N1230"/>
  <c r="N1231"/>
  <c r="N1232"/>
  <c r="N1233"/>
  <c r="N1234"/>
  <c r="N1235"/>
  <c r="N1236"/>
  <c r="N1237"/>
  <c r="N1238"/>
  <c r="N1239"/>
  <c r="N1240"/>
  <c r="N1241"/>
  <c r="N1242"/>
  <c r="N1243"/>
  <c r="N1244"/>
  <c r="N1245"/>
  <c r="N1246"/>
  <c r="N1247"/>
  <c r="N1248"/>
  <c r="N1249"/>
  <c r="N1250"/>
  <c r="N1251"/>
  <c r="N1252"/>
  <c r="N1253"/>
  <c r="N1254"/>
  <c r="N1255"/>
  <c r="N1256"/>
  <c r="N1257"/>
  <c r="N1258"/>
  <c r="N1259"/>
  <c r="N1260"/>
  <c r="N1261"/>
  <c r="N1262"/>
  <c r="N1263"/>
  <c r="N1264"/>
  <c r="N1265"/>
  <c r="N1266"/>
  <c r="N1267"/>
  <c r="N1268"/>
  <c r="N1269"/>
  <c r="N1270"/>
  <c r="N1271"/>
  <c r="N1272"/>
  <c r="N1273"/>
  <c r="N1274"/>
  <c r="N1275"/>
  <c r="N1276"/>
  <c r="N1277"/>
  <c r="N1278"/>
  <c r="N1279"/>
  <c r="N1280"/>
  <c r="N1281"/>
  <c r="N1282"/>
  <c r="N1283"/>
  <c r="N1284"/>
  <c r="N1285"/>
  <c r="N1286"/>
  <c r="N1287"/>
  <c r="N1288"/>
  <c r="N1289"/>
  <c r="N1290"/>
  <c r="N1291"/>
  <c r="N1292"/>
  <c r="N1293"/>
  <c r="N1294"/>
  <c r="N1295"/>
  <c r="N1296"/>
  <c r="N1297"/>
  <c r="N1298"/>
  <c r="N1299"/>
  <c r="N1300"/>
  <c r="N1301"/>
  <c r="N1302"/>
  <c r="N1303"/>
  <c r="N1304"/>
  <c r="N1305"/>
  <c r="N1306"/>
  <c r="N1307"/>
  <c r="N1308"/>
  <c r="N1309"/>
  <c r="N1310"/>
  <c r="N1311"/>
  <c r="N1312"/>
  <c r="N1313"/>
  <c r="N1314"/>
  <c r="N1315"/>
  <c r="N1316"/>
  <c r="N1317"/>
  <c r="N1318"/>
  <c r="N1319"/>
  <c r="N1320"/>
  <c r="N1321"/>
  <c r="N1322"/>
  <c r="N1323"/>
  <c r="N1324"/>
  <c r="N1325"/>
  <c r="N1326"/>
  <c r="N1327"/>
  <c r="N1328"/>
  <c r="N1329"/>
  <c r="N1330"/>
  <c r="N1331"/>
  <c r="N1332"/>
  <c r="N1333"/>
  <c r="N1334"/>
  <c r="N1335"/>
  <c r="N1336"/>
  <c r="N1337"/>
  <c r="N1338"/>
  <c r="N1339"/>
  <c r="N1340"/>
  <c r="N1341"/>
  <c r="N1342"/>
  <c r="N1343"/>
  <c r="N1344"/>
  <c r="N1345"/>
  <c r="N1346"/>
  <c r="N1347"/>
  <c r="N1348"/>
  <c r="N1349"/>
  <c r="N1350"/>
  <c r="N1351"/>
  <c r="N1352"/>
  <c r="N1353"/>
  <c r="N1354"/>
  <c r="N1355"/>
  <c r="N1356"/>
  <c r="N1357"/>
  <c r="N1358"/>
  <c r="N1359"/>
  <c r="N1360"/>
  <c r="N1361"/>
  <c r="N1362"/>
  <c r="N1363"/>
  <c r="N1364"/>
  <c r="N1365"/>
  <c r="N1366"/>
  <c r="N1367"/>
  <c r="N1368"/>
  <c r="N1369"/>
  <c r="N1370"/>
  <c r="N1371"/>
  <c r="N1372"/>
  <c r="N1373"/>
  <c r="N1374"/>
  <c r="N1375"/>
  <c r="N1376"/>
  <c r="N1377"/>
  <c r="N1378"/>
  <c r="N1379"/>
  <c r="N1380"/>
  <c r="N1381"/>
  <c r="N1382"/>
  <c r="N1383"/>
  <c r="N1384"/>
  <c r="N1385"/>
  <c r="N1386"/>
  <c r="N1387"/>
  <c r="N1388"/>
  <c r="N1389"/>
  <c r="N1390"/>
  <c r="N1391"/>
  <c r="N1392"/>
  <c r="N1393"/>
  <c r="N1394"/>
  <c r="N1395"/>
  <c r="N1396"/>
  <c r="N1397"/>
  <c r="N1398"/>
  <c r="N1399"/>
  <c r="N1400"/>
  <c r="N1401"/>
  <c r="N1402"/>
  <c r="N1403"/>
  <c r="N1404"/>
  <c r="N1405"/>
  <c r="N1406"/>
  <c r="N1407"/>
  <c r="N1408"/>
  <c r="N1409"/>
  <c r="N1410"/>
  <c r="N1411"/>
  <c r="N1412"/>
  <c r="N1413"/>
  <c r="N1414"/>
  <c r="N1415"/>
  <c r="N1416"/>
  <c r="N1417"/>
  <c r="N1418"/>
  <c r="N1419"/>
  <c r="N1420"/>
  <c r="N1421"/>
  <c r="N1422"/>
  <c r="N1423"/>
  <c r="N1424"/>
  <c r="N1425"/>
  <c r="N1426"/>
  <c r="N1427"/>
  <c r="N1428"/>
  <c r="N1429"/>
  <c r="N1430"/>
  <c r="N1431"/>
  <c r="N1432"/>
  <c r="N1433"/>
  <c r="N1434"/>
  <c r="N1435"/>
  <c r="N1436"/>
  <c r="N1437"/>
  <c r="N1438"/>
  <c r="N1439"/>
  <c r="N1440"/>
  <c r="N1441"/>
  <c r="N1442"/>
  <c r="N1443"/>
  <c r="N1444"/>
  <c r="N1445"/>
  <c r="N1446"/>
  <c r="N1447"/>
  <c r="N1448"/>
  <c r="N1449"/>
  <c r="N1450"/>
  <c r="N1451"/>
  <c r="N1452"/>
  <c r="N1453"/>
  <c r="N1454"/>
  <c r="N1455"/>
  <c r="N1456"/>
  <c r="N1457"/>
  <c r="N1458"/>
  <c r="N1459"/>
  <c r="N1460"/>
  <c r="N1461"/>
  <c r="N1462"/>
  <c r="N1463"/>
  <c r="N1464"/>
  <c r="N1465"/>
  <c r="N1466"/>
  <c r="N1467"/>
  <c r="N1468"/>
  <c r="N1469"/>
  <c r="N1470"/>
  <c r="N1471"/>
  <c r="N1472"/>
  <c r="N1473"/>
  <c r="N1474"/>
  <c r="N1475"/>
  <c r="N1476"/>
  <c r="N1477"/>
  <c r="N1478"/>
  <c r="N1479"/>
  <c r="N1480"/>
  <c r="N1481"/>
  <c r="N1482"/>
  <c r="N1483"/>
  <c r="N1484"/>
  <c r="N1485"/>
  <c r="N1486"/>
  <c r="N1487"/>
  <c r="N1488"/>
  <c r="N1489"/>
  <c r="N1490"/>
  <c r="N1491"/>
  <c r="N1492"/>
  <c r="N1493"/>
  <c r="N1494"/>
  <c r="N1495"/>
  <c r="N1496"/>
  <c r="N1497"/>
  <c r="N1498"/>
  <c r="N1499"/>
  <c r="N1500"/>
  <c r="N1501"/>
  <c r="N1502"/>
  <c r="N1503"/>
  <c r="N1504"/>
  <c r="N1505"/>
  <c r="N1506"/>
  <c r="N1507"/>
  <c r="N1508"/>
  <c r="N1509"/>
  <c r="N1510"/>
  <c r="N1511"/>
  <c r="N1512"/>
  <c r="N1513"/>
  <c r="N1514"/>
  <c r="N1515"/>
  <c r="N1516"/>
  <c r="N1517"/>
  <c r="N1518"/>
  <c r="N1519"/>
  <c r="N1520"/>
  <c r="N1521"/>
  <c r="N1522"/>
  <c r="N1523"/>
  <c r="N1524"/>
  <c r="N1525"/>
  <c r="N1526"/>
  <c r="N1527"/>
  <c r="N1528"/>
  <c r="N1529"/>
  <c r="N1530"/>
  <c r="N1531"/>
  <c r="N1532"/>
  <c r="N1533"/>
  <c r="N1534"/>
  <c r="N1535"/>
  <c r="N1536"/>
  <c r="N1537"/>
  <c r="N1538"/>
  <c r="N1539"/>
  <c r="N1540"/>
  <c r="N1541"/>
  <c r="N1542"/>
  <c r="N1543"/>
  <c r="N1544"/>
  <c r="N1545"/>
  <c r="N1546"/>
  <c r="N1547"/>
  <c r="N1548"/>
  <c r="N1549"/>
  <c r="N1550"/>
  <c r="N1551"/>
  <c r="N1552"/>
  <c r="N1553"/>
  <c r="N1554"/>
  <c r="N1555"/>
  <c r="N1556"/>
  <c r="N1557"/>
  <c r="N1558"/>
  <c r="N1559"/>
  <c r="N1560"/>
  <c r="N1561"/>
  <c r="N1562"/>
  <c r="N1563"/>
  <c r="N1564"/>
  <c r="N1565"/>
  <c r="N1566"/>
  <c r="N1567"/>
  <c r="N1568"/>
  <c r="N1569"/>
  <c r="N1570"/>
  <c r="N1571"/>
  <c r="N1572"/>
  <c r="N1573"/>
  <c r="N1574"/>
  <c r="N1575"/>
  <c r="N1576"/>
  <c r="N1577"/>
  <c r="N1578"/>
  <c r="N1579"/>
  <c r="N1580"/>
  <c r="N1581"/>
  <c r="N1582"/>
  <c r="N1583"/>
  <c r="N1584"/>
  <c r="N1585"/>
  <c r="N1586"/>
  <c r="N1587"/>
  <c r="N1588"/>
  <c r="N1589"/>
  <c r="N1590"/>
  <c r="N1591"/>
  <c r="N1592"/>
  <c r="N1593"/>
  <c r="N1594"/>
  <c r="N1595"/>
  <c r="N1596"/>
  <c r="N1597"/>
  <c r="N1598"/>
  <c r="N1599"/>
  <c r="N1600"/>
  <c r="N1601"/>
  <c r="N1602"/>
  <c r="N1603"/>
  <c r="N1604"/>
  <c r="N1605"/>
  <c r="N1606"/>
  <c r="N1607"/>
  <c r="N1608"/>
  <c r="N1609"/>
  <c r="N1610"/>
  <c r="N1611"/>
  <c r="N1612"/>
  <c r="N1613"/>
  <c r="N1614"/>
  <c r="N1615"/>
  <c r="N1616"/>
  <c r="N1617"/>
  <c r="N1618"/>
  <c r="N1619"/>
  <c r="N1620"/>
  <c r="N1621"/>
  <c r="N1622"/>
  <c r="N1623"/>
  <c r="N1624"/>
  <c r="N1625"/>
  <c r="N1626"/>
  <c r="N1627"/>
  <c r="N1628"/>
  <c r="N1629"/>
  <c r="N1630"/>
  <c r="N1631"/>
  <c r="N1632"/>
  <c r="N1633"/>
  <c r="N1634"/>
  <c r="N1635"/>
  <c r="N1636"/>
  <c r="N1637"/>
  <c r="N1638"/>
  <c r="N1639"/>
  <c r="N1640"/>
  <c r="N1641"/>
  <c r="N1642"/>
  <c r="N1643"/>
  <c r="N1644"/>
  <c r="N1645"/>
  <c r="N1646"/>
  <c r="N1647"/>
  <c r="N1648"/>
  <c r="N1649"/>
  <c r="N1650"/>
  <c r="N1651"/>
  <c r="N1652"/>
  <c r="N1653"/>
  <c r="N1654"/>
  <c r="N1655"/>
  <c r="N1656"/>
  <c r="N1657"/>
  <c r="N1658"/>
  <c r="N1659"/>
  <c r="N1660"/>
  <c r="N1661"/>
  <c r="N1662"/>
  <c r="N1663"/>
  <c r="N1664"/>
  <c r="N1665"/>
  <c r="N1666"/>
  <c r="N1667"/>
  <c r="N1668"/>
  <c r="N1669"/>
  <c r="N1670"/>
  <c r="N1671"/>
  <c r="N1672"/>
  <c r="N1673"/>
  <c r="N1674"/>
  <c r="N1675"/>
  <c r="N1676"/>
  <c r="N1677"/>
  <c r="N1678"/>
  <c r="N1679"/>
  <c r="N1680"/>
  <c r="N1681"/>
  <c r="N1682"/>
  <c r="N1683"/>
  <c r="N1684"/>
  <c r="N1685"/>
  <c r="N1686"/>
  <c r="N1687"/>
  <c r="N1688"/>
  <c r="N1689"/>
  <c r="N1690"/>
  <c r="N1691"/>
  <c r="N1692"/>
  <c r="N1693"/>
  <c r="N1694"/>
  <c r="N1695"/>
  <c r="N1696"/>
  <c r="N1697"/>
  <c r="N1698"/>
  <c r="N1699"/>
  <c r="N1700"/>
  <c r="N1701"/>
  <c r="N1702"/>
  <c r="N1703"/>
  <c r="N1704"/>
  <c r="N1705"/>
  <c r="N1706"/>
  <c r="N1707"/>
  <c r="N1708"/>
  <c r="N1709"/>
  <c r="N1710"/>
  <c r="N1711"/>
  <c r="N1712"/>
  <c r="N1713"/>
  <c r="N1714"/>
  <c r="N1715"/>
  <c r="N1716"/>
  <c r="N1717"/>
  <c r="N1718"/>
  <c r="N1719"/>
  <c r="N1720"/>
  <c r="N1721"/>
  <c r="N1722"/>
  <c r="N1723"/>
  <c r="N1724"/>
  <c r="N1725"/>
  <c r="N1726"/>
  <c r="N1727"/>
  <c r="N1728"/>
  <c r="N1729"/>
  <c r="N1730"/>
  <c r="N1731"/>
  <c r="N1732"/>
  <c r="N1733"/>
  <c r="N1734"/>
  <c r="N1735"/>
  <c r="N1736"/>
  <c r="N1737"/>
  <c r="N1738"/>
  <c r="N1739"/>
  <c r="N1740"/>
  <c r="N1741"/>
  <c r="N1742"/>
  <c r="N1743"/>
  <c r="N1744"/>
  <c r="N1745"/>
  <c r="N1746"/>
  <c r="N1747"/>
  <c r="N1748"/>
  <c r="N1749"/>
  <c r="N1750"/>
  <c r="N1751"/>
  <c r="N1752"/>
  <c r="N1753"/>
  <c r="N1754"/>
  <c r="N1755"/>
  <c r="N1756"/>
  <c r="N1757"/>
  <c r="N1758"/>
  <c r="N1759"/>
  <c r="N1760"/>
  <c r="N1761"/>
  <c r="N1762"/>
  <c r="N1763"/>
  <c r="N1764"/>
  <c r="N1765"/>
  <c r="N1766"/>
  <c r="N1767"/>
  <c r="N1768"/>
  <c r="N1769"/>
  <c r="N1770"/>
  <c r="N1771"/>
  <c r="N1772"/>
  <c r="N1773"/>
  <c r="N1774"/>
  <c r="N1775"/>
  <c r="N1776"/>
  <c r="N1777"/>
  <c r="N1778"/>
  <c r="N1779"/>
  <c r="N1780"/>
  <c r="N1781"/>
  <c r="N1782"/>
  <c r="N1783"/>
  <c r="N1784"/>
  <c r="N1785"/>
  <c r="N1786"/>
  <c r="N1787"/>
  <c r="N1788"/>
  <c r="N1789"/>
  <c r="N1790"/>
  <c r="N1791"/>
  <c r="N1792"/>
  <c r="N1793"/>
  <c r="N1794"/>
  <c r="N1795"/>
  <c r="N1796"/>
  <c r="N1797"/>
  <c r="N1798"/>
  <c r="N1799"/>
  <c r="N1800"/>
  <c r="N1801"/>
  <c r="N1802"/>
  <c r="N1803"/>
  <c r="N1804"/>
  <c r="N1805"/>
  <c r="N1806"/>
  <c r="N1807"/>
  <c r="N1808"/>
  <c r="N1809"/>
  <c r="N1810"/>
  <c r="N1811"/>
  <c r="N1812"/>
  <c r="N1813"/>
  <c r="N1814"/>
  <c r="N1815"/>
  <c r="N1816"/>
  <c r="N1817"/>
  <c r="N1818"/>
  <c r="N1819"/>
  <c r="N1820"/>
  <c r="N1821"/>
  <c r="N1822"/>
  <c r="N1823"/>
  <c r="N1824"/>
  <c r="N1825"/>
  <c r="N1826"/>
  <c r="N1827"/>
  <c r="N1828"/>
  <c r="N1829"/>
  <c r="N1830"/>
  <c r="N1831"/>
  <c r="N1832"/>
  <c r="N1833"/>
  <c r="N1834"/>
  <c r="N1835"/>
  <c r="N1836"/>
  <c r="N1837"/>
  <c r="N1838"/>
  <c r="N1839"/>
  <c r="N1840"/>
  <c r="N1841"/>
  <c r="N1842"/>
  <c r="N1843"/>
  <c r="N1844"/>
  <c r="N1845"/>
  <c r="N1846"/>
  <c r="N1847"/>
  <c r="N1848"/>
  <c r="N1849"/>
  <c r="N1850"/>
  <c r="N1851"/>
  <c r="N1852"/>
  <c r="N1853"/>
  <c r="N1854"/>
  <c r="N1855"/>
  <c r="N1856"/>
  <c r="N1857"/>
  <c r="N1858"/>
  <c r="N1859"/>
  <c r="N1860"/>
  <c r="N1861"/>
  <c r="N1862"/>
  <c r="N1863"/>
  <c r="N1864"/>
  <c r="N1865"/>
  <c r="N1866"/>
  <c r="N1867"/>
  <c r="N1868"/>
  <c r="N1869"/>
  <c r="N1870"/>
  <c r="N1871"/>
  <c r="N1872"/>
  <c r="N1873"/>
  <c r="N1874"/>
  <c r="N1875"/>
  <c r="N1876"/>
  <c r="N1877"/>
  <c r="N1878"/>
  <c r="N1879"/>
  <c r="N1880"/>
  <c r="N1881"/>
  <c r="N1882"/>
  <c r="N1883"/>
  <c r="N1884"/>
  <c r="N1885"/>
  <c r="N1886"/>
  <c r="N1887"/>
  <c r="N1888"/>
  <c r="N1889"/>
  <c r="N1890"/>
  <c r="N1891"/>
  <c r="N1892"/>
  <c r="N1893"/>
  <c r="N1894"/>
  <c r="N1895"/>
  <c r="N1896"/>
  <c r="N1897"/>
  <c r="N1898"/>
  <c r="N1899"/>
  <c r="N1900"/>
  <c r="N1901"/>
  <c r="N1902"/>
  <c r="N1903"/>
  <c r="N1904"/>
  <c r="N1905"/>
  <c r="N1906"/>
  <c r="N1907"/>
  <c r="N1908"/>
  <c r="N1909"/>
  <c r="N1910"/>
  <c r="N1911"/>
  <c r="N1912"/>
  <c r="N1913"/>
  <c r="N1914"/>
  <c r="N1915"/>
  <c r="N1916"/>
  <c r="N1917"/>
  <c r="N1918"/>
  <c r="N1919"/>
  <c r="N1920"/>
  <c r="N1921"/>
  <c r="N1922"/>
  <c r="N1923"/>
  <c r="N1924"/>
  <c r="N1925"/>
  <c r="N1926"/>
  <c r="N1927"/>
  <c r="N1928"/>
  <c r="N1929"/>
  <c r="N1930"/>
  <c r="N1931"/>
  <c r="N1932"/>
  <c r="N1933"/>
  <c r="N1934"/>
  <c r="N1935"/>
  <c r="N1936"/>
  <c r="N1937"/>
  <c r="N1938"/>
  <c r="N1939"/>
  <c r="N1940"/>
  <c r="N1941"/>
  <c r="N1942"/>
  <c r="N1943"/>
  <c r="N1944"/>
  <c r="N1945"/>
  <c r="N1946"/>
  <c r="N1947"/>
  <c r="N1948"/>
  <c r="N1949"/>
  <c r="N1950"/>
  <c r="N1951"/>
  <c r="N1952"/>
  <c r="N1953"/>
  <c r="N1954"/>
  <c r="N1955"/>
  <c r="N1956"/>
  <c r="N1957"/>
  <c r="N1958"/>
  <c r="N1959"/>
  <c r="N1960"/>
  <c r="N1961"/>
  <c r="N1962"/>
  <c r="N1963"/>
  <c r="N1964"/>
  <c r="N1965"/>
  <c r="N1966"/>
  <c r="N1967"/>
  <c r="N1968"/>
  <c r="N1969"/>
  <c r="N1970"/>
  <c r="N1971"/>
  <c r="N1972"/>
  <c r="N1973"/>
  <c r="N1974"/>
  <c r="N1975"/>
  <c r="N1976"/>
  <c r="N1977"/>
  <c r="N1978"/>
  <c r="N1979"/>
  <c r="N1980"/>
  <c r="N1981"/>
  <c r="N1982"/>
  <c r="N1983"/>
  <c r="N1984"/>
  <c r="N1985"/>
  <c r="N1986"/>
  <c r="N1987"/>
  <c r="N1988"/>
  <c r="N1989"/>
  <c r="N1990"/>
  <c r="N1991"/>
  <c r="N1992"/>
  <c r="N1993"/>
  <c r="N1994"/>
  <c r="N1995"/>
  <c r="N1996"/>
  <c r="N1997"/>
  <c r="N1998"/>
  <c r="N1999"/>
  <c r="N2000"/>
  <c r="N2001"/>
  <c r="N2002"/>
  <c r="N2003"/>
  <c r="N2004"/>
  <c r="N2005"/>
  <c r="N2006"/>
  <c r="N2007"/>
  <c r="N2008"/>
  <c r="N2009"/>
  <c r="N2010"/>
  <c r="N2011"/>
  <c r="N2012"/>
  <c r="N2013"/>
  <c r="N2014"/>
  <c r="N2015"/>
  <c r="N2016"/>
  <c r="N2017"/>
  <c r="N2018"/>
  <c r="N2019"/>
  <c r="N2020"/>
  <c r="N2021"/>
  <c r="N2022"/>
  <c r="N2023"/>
  <c r="N2024"/>
  <c r="N2025"/>
  <c r="N2026"/>
  <c r="N2027"/>
  <c r="N2028"/>
  <c r="N2029"/>
  <c r="N2030"/>
  <c r="N2031"/>
  <c r="N2032"/>
  <c r="N2033"/>
  <c r="N2034"/>
  <c r="N2035"/>
  <c r="N2036"/>
  <c r="N2037"/>
  <c r="N2038"/>
  <c r="N2039"/>
  <c r="N2040"/>
  <c r="N2041"/>
  <c r="N2042"/>
  <c r="N2043"/>
  <c r="N2044"/>
  <c r="N2045"/>
  <c r="N2046"/>
  <c r="N2047"/>
  <c r="N2048"/>
  <c r="N2049"/>
  <c r="N2050"/>
  <c r="N2051"/>
  <c r="N2052"/>
  <c r="N2053"/>
  <c r="N2054"/>
  <c r="N2055"/>
  <c r="N2056"/>
  <c r="N2057"/>
  <c r="N2058"/>
  <c r="N2059"/>
  <c r="N2060"/>
  <c r="N2061"/>
  <c r="N2062"/>
  <c r="N2063"/>
  <c r="N2064"/>
  <c r="N2065"/>
  <c r="N2066"/>
  <c r="N2067"/>
  <c r="N2068"/>
  <c r="N2069"/>
  <c r="N2070"/>
  <c r="N2071"/>
  <c r="N2072"/>
  <c r="N2073"/>
  <c r="N2074"/>
  <c r="N2075"/>
  <c r="N2076"/>
  <c r="N2077"/>
  <c r="N2078"/>
  <c r="N2079"/>
  <c r="N2080"/>
  <c r="N2081"/>
  <c r="N2082"/>
  <c r="N2083"/>
  <c r="N2084"/>
  <c r="N2085"/>
  <c r="N2086"/>
  <c r="N2087"/>
  <c r="N2088"/>
  <c r="N2089"/>
  <c r="N2090"/>
  <c r="N2091"/>
  <c r="N2092"/>
  <c r="N2093"/>
  <c r="N2094"/>
  <c r="N2095"/>
  <c r="N2096"/>
  <c r="N2097"/>
  <c r="N2098"/>
  <c r="N2099"/>
  <c r="N2100"/>
  <c r="N2101"/>
  <c r="N2102"/>
  <c r="N2103"/>
  <c r="N2104"/>
  <c r="N2105"/>
  <c r="N2106"/>
  <c r="N2107"/>
  <c r="N2108"/>
  <c r="N2109"/>
  <c r="N2110"/>
  <c r="N2111"/>
  <c r="N2112"/>
  <c r="N2113"/>
  <c r="N2114"/>
  <c r="N2115"/>
  <c r="N2116"/>
  <c r="N2117"/>
  <c r="N2118"/>
  <c r="N2119"/>
  <c r="N2120"/>
  <c r="N2121"/>
  <c r="N2122"/>
  <c r="N2123"/>
  <c r="N2124"/>
  <c r="N2125"/>
  <c r="N2126"/>
  <c r="N2127"/>
  <c r="N2128"/>
  <c r="N2129"/>
  <c r="N2130"/>
  <c r="N2131"/>
  <c r="N2132"/>
  <c r="N2133"/>
  <c r="N2134"/>
  <c r="N2135"/>
  <c r="N2136"/>
  <c r="N2137"/>
  <c r="N2138"/>
  <c r="N2139"/>
  <c r="N2140"/>
  <c r="N2141"/>
  <c r="N2142"/>
  <c r="N2143"/>
  <c r="N2144"/>
  <c r="N2145"/>
  <c r="N2146"/>
  <c r="N2147"/>
  <c r="N2148"/>
  <c r="N2149"/>
  <c r="N2150"/>
  <c r="N2151"/>
  <c r="N2152"/>
  <c r="N2153"/>
  <c r="N2154"/>
  <c r="N2155"/>
  <c r="N2156"/>
  <c r="N2157"/>
  <c r="N2158"/>
  <c r="N2159"/>
  <c r="N2160"/>
  <c r="N2161"/>
  <c r="N2162"/>
  <c r="N2163"/>
  <c r="N2164"/>
  <c r="N2165"/>
  <c r="N2166"/>
  <c r="N2167"/>
  <c r="N2168"/>
  <c r="N2169"/>
  <c r="N2170"/>
  <c r="N2171"/>
  <c r="N2172"/>
  <c r="N2173"/>
  <c r="N2174"/>
  <c r="N2175"/>
  <c r="N2176"/>
  <c r="N2177"/>
  <c r="N2178"/>
  <c r="N2179"/>
  <c r="N2180"/>
  <c r="N2181"/>
  <c r="N2182"/>
  <c r="N2183"/>
  <c r="N2184"/>
  <c r="N2185"/>
  <c r="N2186"/>
  <c r="N2187"/>
  <c r="N2188"/>
  <c r="N2189"/>
  <c r="N2190"/>
  <c r="N2191"/>
  <c r="N2192"/>
  <c r="N2193"/>
  <c r="N2194"/>
  <c r="N2195"/>
  <c r="N2196"/>
  <c r="N2197"/>
  <c r="N2198"/>
  <c r="N2199"/>
  <c r="N2200"/>
  <c r="N2201"/>
  <c r="N2202"/>
  <c r="N2203"/>
  <c r="N2204"/>
  <c r="N2205"/>
  <c r="N2206"/>
  <c r="N2207"/>
  <c r="N2208"/>
  <c r="N2209"/>
  <c r="N2210"/>
  <c r="N2211"/>
  <c r="N2212"/>
  <c r="N2213"/>
  <c r="N2214"/>
  <c r="N2215"/>
  <c r="N2216"/>
  <c r="N2217"/>
  <c r="N2218"/>
  <c r="N2219"/>
  <c r="N2220"/>
  <c r="N2221"/>
  <c r="N2222"/>
  <c r="N2223"/>
  <c r="N2224"/>
  <c r="N2225"/>
  <c r="N2226"/>
  <c r="N2227"/>
  <c r="N2228"/>
  <c r="N2229"/>
  <c r="N2230"/>
  <c r="N2231"/>
  <c r="N2232"/>
  <c r="N2233"/>
  <c r="N2234"/>
  <c r="N2235"/>
  <c r="N2236"/>
  <c r="N2237"/>
  <c r="N2238"/>
  <c r="N2239"/>
  <c r="N2240"/>
  <c r="N2241"/>
  <c r="N2242"/>
  <c r="N2243"/>
  <c r="N2244"/>
  <c r="N2245"/>
  <c r="N2246"/>
  <c r="N2247"/>
  <c r="N2248"/>
  <c r="N2249"/>
  <c r="N2250"/>
  <c r="N2251"/>
  <c r="N2252"/>
  <c r="N2253"/>
  <c r="N2254"/>
  <c r="N2255"/>
  <c r="N2256"/>
  <c r="N2257"/>
  <c r="N2258"/>
  <c r="N2259"/>
  <c r="N2260"/>
  <c r="N2261"/>
  <c r="N2262"/>
  <c r="N2263"/>
  <c r="N2264"/>
  <c r="N2265"/>
  <c r="N2266"/>
  <c r="N2267"/>
  <c r="N2268"/>
  <c r="N2269"/>
  <c r="N2270"/>
  <c r="N2271"/>
  <c r="N2272"/>
  <c r="N2273"/>
  <c r="N2274"/>
  <c r="N2275"/>
  <c r="N2276"/>
  <c r="N2277"/>
  <c r="N2278"/>
  <c r="N2279"/>
  <c r="N2280"/>
  <c r="N2281"/>
  <c r="N2282"/>
  <c r="N2283"/>
  <c r="N2284"/>
  <c r="N2285"/>
  <c r="N2286"/>
  <c r="N2287"/>
  <c r="N2288"/>
  <c r="N2289"/>
  <c r="N2290"/>
  <c r="N2291"/>
  <c r="N2292"/>
  <c r="N2293"/>
  <c r="N2294"/>
  <c r="N2295"/>
  <c r="N2296"/>
  <c r="N2297"/>
  <c r="N2298"/>
  <c r="N2299"/>
  <c r="N2300"/>
  <c r="N2301"/>
  <c r="N2302"/>
  <c r="N2303"/>
  <c r="N2304"/>
  <c r="N2305"/>
  <c r="N2306"/>
  <c r="N2307"/>
  <c r="N2308"/>
  <c r="N2309"/>
  <c r="N2310"/>
  <c r="N2311"/>
  <c r="N2312"/>
  <c r="N2313"/>
  <c r="N2314"/>
  <c r="N2315"/>
  <c r="N2316"/>
  <c r="N2317"/>
  <c r="N2318"/>
  <c r="N2319"/>
  <c r="N2320"/>
  <c r="N2321"/>
  <c r="N2322"/>
  <c r="N2323"/>
  <c r="N2324"/>
  <c r="N2325"/>
  <c r="N2326"/>
  <c r="N2327"/>
  <c r="N2328"/>
  <c r="N2329"/>
  <c r="N2330"/>
  <c r="N2331"/>
  <c r="N2332"/>
  <c r="N2333"/>
  <c r="N2334"/>
  <c r="N2335"/>
  <c r="N2336"/>
  <c r="N2337"/>
  <c r="N2338"/>
  <c r="N2339"/>
  <c r="N2340"/>
  <c r="N2341"/>
  <c r="N2342"/>
  <c r="N2343"/>
  <c r="N2344"/>
  <c r="N2345"/>
  <c r="N2346"/>
  <c r="N2347"/>
  <c r="N2348"/>
  <c r="N2349"/>
  <c r="N2350"/>
  <c r="N2351"/>
  <c r="N2352"/>
  <c r="N2353"/>
  <c r="N2354"/>
  <c r="N2355"/>
  <c r="N2356"/>
  <c r="N2357"/>
  <c r="N2358"/>
  <c r="N2359"/>
  <c r="N2360"/>
  <c r="N2361"/>
  <c r="N2362"/>
  <c r="N2363"/>
  <c r="N2364"/>
  <c r="N2365"/>
  <c r="N2366"/>
  <c r="N2367"/>
  <c r="N2368"/>
  <c r="N2369"/>
  <c r="N2370"/>
  <c r="N2371"/>
  <c r="N2372"/>
  <c r="N2373"/>
  <c r="N2374"/>
  <c r="N2375"/>
  <c r="N2376"/>
  <c r="N2377"/>
  <c r="N2378"/>
  <c r="N2379"/>
  <c r="N2380"/>
  <c r="N2381"/>
  <c r="N2382"/>
  <c r="N2383"/>
  <c r="N2384"/>
  <c r="N2385"/>
  <c r="N2386"/>
  <c r="N2387"/>
  <c r="N2388"/>
  <c r="N2389"/>
  <c r="N2390"/>
  <c r="N2391"/>
  <c r="N2392"/>
  <c r="N2393"/>
  <c r="N2394"/>
  <c r="N2395"/>
  <c r="N2396"/>
  <c r="N2397"/>
  <c r="N2398"/>
  <c r="N2399"/>
  <c r="N2400"/>
  <c r="N2401"/>
  <c r="N2402"/>
  <c r="N2403"/>
  <c r="N2404"/>
  <c r="N2405"/>
  <c r="N2406"/>
  <c r="N2407"/>
  <c r="N2408"/>
  <c r="N2409"/>
  <c r="N2410"/>
  <c r="N2411"/>
  <c r="N2412"/>
  <c r="N2413"/>
  <c r="N2414"/>
  <c r="N2415"/>
  <c r="N2416"/>
  <c r="N2417"/>
  <c r="N2418"/>
  <c r="N2419"/>
  <c r="N2420"/>
  <c r="N2421"/>
  <c r="N2422"/>
  <c r="N2423"/>
  <c r="N2424"/>
  <c r="N2425"/>
  <c r="N2426"/>
  <c r="N2427"/>
  <c r="N2428"/>
  <c r="N2429"/>
  <c r="N2430"/>
  <c r="N2431"/>
  <c r="N2432"/>
  <c r="N2433"/>
  <c r="N2434"/>
  <c r="N2435"/>
  <c r="N2436"/>
  <c r="N2437"/>
  <c r="N2438"/>
  <c r="N2439"/>
  <c r="N2440"/>
  <c r="N2441"/>
  <c r="N2442"/>
  <c r="N2443"/>
  <c r="N2444"/>
  <c r="N2445"/>
  <c r="N2446"/>
  <c r="N2447"/>
  <c r="N2448"/>
  <c r="N2449"/>
  <c r="N2450"/>
  <c r="N2451"/>
  <c r="N2452"/>
  <c r="N2453"/>
  <c r="N2454"/>
  <c r="N2455"/>
  <c r="N2456"/>
  <c r="N2457"/>
  <c r="N2458"/>
  <c r="N2459"/>
  <c r="N2460"/>
  <c r="N2461"/>
  <c r="N2462"/>
  <c r="N2463"/>
  <c r="N2464"/>
  <c r="N2465"/>
  <c r="N2466"/>
  <c r="N2467"/>
  <c r="N2468"/>
  <c r="N2469"/>
  <c r="N2470"/>
  <c r="N2471"/>
  <c r="N2472"/>
  <c r="N2473"/>
  <c r="N2474"/>
  <c r="N2475"/>
  <c r="N2476"/>
  <c r="N2477"/>
  <c r="N2478"/>
  <c r="N2479"/>
  <c r="N2480"/>
  <c r="N2481"/>
  <c r="N2482"/>
  <c r="N2483"/>
  <c r="N2484"/>
  <c r="N2485"/>
  <c r="N2486"/>
  <c r="N2487"/>
  <c r="N2488"/>
  <c r="N2489"/>
  <c r="N2490"/>
  <c r="N2491"/>
  <c r="N2492"/>
  <c r="N2493"/>
  <c r="N2494"/>
  <c r="N2495"/>
  <c r="N2496"/>
  <c r="N2497"/>
  <c r="N2498"/>
  <c r="N2499"/>
  <c r="N2500"/>
  <c r="N2501"/>
  <c r="N2502"/>
  <c r="N2503"/>
  <c r="N2504"/>
  <c r="N2505"/>
  <c r="N2506"/>
  <c r="N2507"/>
  <c r="N2508"/>
  <c r="N2509"/>
  <c r="N2510"/>
  <c r="N2511"/>
  <c r="N2512"/>
  <c r="N2513"/>
  <c r="N2514"/>
  <c r="N2515"/>
  <c r="N2516"/>
  <c r="N2517"/>
  <c r="N2518"/>
  <c r="N2519"/>
  <c r="N2520"/>
  <c r="N2521"/>
  <c r="N2522"/>
  <c r="N2523"/>
  <c r="N2524"/>
  <c r="N2525"/>
  <c r="N2526"/>
  <c r="N2527"/>
  <c r="N2528"/>
  <c r="N2529"/>
  <c r="N2530"/>
  <c r="N2531"/>
  <c r="N2532"/>
  <c r="N2533"/>
  <c r="N2534"/>
  <c r="N2535"/>
  <c r="N2536"/>
  <c r="N2537"/>
  <c r="N2538"/>
  <c r="N2539"/>
  <c r="N2540"/>
  <c r="N2541"/>
  <c r="N2542"/>
  <c r="N2543"/>
  <c r="N2544"/>
  <c r="N2545"/>
  <c r="N2546"/>
  <c r="N2547"/>
  <c r="N2548"/>
  <c r="N2549"/>
  <c r="N2550"/>
  <c r="N2551"/>
  <c r="N2552"/>
  <c r="N2553"/>
  <c r="N2554"/>
  <c r="N2555"/>
  <c r="N2556"/>
  <c r="N2557"/>
  <c r="N2558"/>
  <c r="N2559"/>
  <c r="N2560"/>
  <c r="N2561"/>
  <c r="N2562"/>
  <c r="N2563"/>
  <c r="N2564"/>
  <c r="N2565"/>
  <c r="N2566"/>
  <c r="N2567"/>
  <c r="N2568"/>
  <c r="N2569"/>
  <c r="N2570"/>
  <c r="N2571"/>
  <c r="N2572"/>
  <c r="N2573"/>
  <c r="N2574"/>
  <c r="N2575"/>
  <c r="N2576"/>
  <c r="N2577"/>
  <c r="N2578"/>
  <c r="N2579"/>
  <c r="N2580"/>
  <c r="N2581"/>
  <c r="N2582"/>
  <c r="N2583"/>
  <c r="N2584"/>
  <c r="N2585"/>
  <c r="N2586"/>
  <c r="N2587"/>
  <c r="N2588"/>
  <c r="N2589"/>
  <c r="N2590"/>
  <c r="N2591"/>
  <c r="N2592"/>
  <c r="N2593"/>
  <c r="N2594"/>
  <c r="N2595"/>
  <c r="N2596"/>
  <c r="N2597"/>
  <c r="N2598"/>
  <c r="N2599"/>
  <c r="N2600"/>
  <c r="N2601"/>
  <c r="N2602"/>
  <c r="N2603"/>
  <c r="N2604"/>
  <c r="N2605"/>
  <c r="N2606"/>
  <c r="N2607"/>
  <c r="N2608"/>
  <c r="N2609"/>
  <c r="N2610"/>
  <c r="N2611"/>
  <c r="N2612"/>
  <c r="N2613"/>
  <c r="N2614"/>
  <c r="N2615"/>
  <c r="N2616"/>
  <c r="N2617"/>
  <c r="N2618"/>
  <c r="N2619"/>
  <c r="N2620"/>
  <c r="N2621"/>
  <c r="N2622"/>
  <c r="N2623"/>
  <c r="N2624"/>
  <c r="N2625"/>
  <c r="N2626"/>
  <c r="N2627"/>
  <c r="N2628"/>
  <c r="N2629"/>
  <c r="N2630"/>
  <c r="N2631"/>
  <c r="N2632"/>
  <c r="N2633"/>
  <c r="N2634"/>
  <c r="N2635"/>
  <c r="N2636"/>
  <c r="N2637"/>
  <c r="N2638"/>
  <c r="N2639"/>
  <c r="N2640"/>
  <c r="N2641"/>
  <c r="N2642"/>
  <c r="N2643"/>
  <c r="N2644"/>
  <c r="N2645"/>
  <c r="N2646"/>
  <c r="N2647"/>
  <c r="N2648"/>
  <c r="N2649"/>
  <c r="N2650"/>
  <c r="N2651"/>
  <c r="N2652"/>
  <c r="N2653"/>
  <c r="N2654"/>
  <c r="N2655"/>
  <c r="N2656"/>
  <c r="N2657"/>
  <c r="N2658"/>
  <c r="N2659"/>
  <c r="N2660"/>
  <c r="N2661"/>
  <c r="N2662"/>
  <c r="N2663"/>
  <c r="N2664"/>
  <c r="N2665"/>
  <c r="N2666"/>
  <c r="N2667"/>
  <c r="N2668"/>
  <c r="N2669"/>
  <c r="N2670"/>
  <c r="N2671"/>
  <c r="N2672"/>
  <c r="N2673"/>
  <c r="N2674"/>
  <c r="N2675"/>
  <c r="N2676"/>
  <c r="N2677"/>
  <c r="N2678"/>
  <c r="N2679"/>
  <c r="N2680"/>
  <c r="N2681"/>
  <c r="N2682"/>
  <c r="N2683"/>
  <c r="N2684"/>
  <c r="N2685"/>
  <c r="N2686"/>
  <c r="N2687"/>
  <c r="N2688"/>
  <c r="N2689"/>
  <c r="N2690"/>
  <c r="N2691"/>
  <c r="N2692"/>
  <c r="N2693"/>
  <c r="N2694"/>
  <c r="N2695"/>
  <c r="N2696"/>
  <c r="N2697"/>
  <c r="N2698"/>
  <c r="N2699"/>
  <c r="N2700"/>
  <c r="N2701"/>
  <c r="N2702"/>
  <c r="N2703"/>
  <c r="N2704"/>
  <c r="N2705"/>
  <c r="N2706"/>
  <c r="N2707"/>
  <c r="N2708"/>
  <c r="N2709"/>
  <c r="N2710"/>
  <c r="N2711"/>
  <c r="N2712"/>
  <c r="N2713"/>
  <c r="N2714"/>
  <c r="N2715"/>
  <c r="N2716"/>
  <c r="N2717"/>
  <c r="N2718"/>
  <c r="N2719"/>
  <c r="N2720"/>
  <c r="N2721"/>
  <c r="N2722"/>
  <c r="N2723"/>
  <c r="N2724"/>
  <c r="N2725"/>
  <c r="N2726"/>
  <c r="N2727"/>
  <c r="N2728"/>
  <c r="N2729"/>
  <c r="N2730"/>
  <c r="N2731"/>
  <c r="N2732"/>
  <c r="N2733"/>
  <c r="N2734"/>
  <c r="N2735"/>
  <c r="N2736"/>
  <c r="N2737"/>
  <c r="N2738"/>
  <c r="N2739"/>
  <c r="N2740"/>
  <c r="N2741"/>
  <c r="N2742"/>
  <c r="N2743"/>
  <c r="N2744"/>
  <c r="N2745"/>
  <c r="N2746"/>
  <c r="N2747"/>
  <c r="N2748"/>
  <c r="N2749"/>
  <c r="N2750"/>
  <c r="N2751"/>
  <c r="N2752"/>
  <c r="N2753"/>
  <c r="N2754"/>
  <c r="N2755"/>
  <c r="N2756"/>
  <c r="N2757"/>
  <c r="N2758"/>
  <c r="N2759"/>
  <c r="N2760"/>
  <c r="N2761"/>
  <c r="N2762"/>
  <c r="N2763"/>
  <c r="N2764"/>
  <c r="N2765"/>
  <c r="N2766"/>
  <c r="N2767"/>
  <c r="N2768"/>
  <c r="N2769"/>
  <c r="N2770"/>
  <c r="N2771"/>
  <c r="N2772"/>
  <c r="N2773"/>
  <c r="N2774"/>
  <c r="N2775"/>
  <c r="N2776"/>
  <c r="N2777"/>
  <c r="N2778"/>
  <c r="N2779"/>
  <c r="N2780"/>
  <c r="N2781"/>
  <c r="N2782"/>
  <c r="N2783"/>
  <c r="N2784"/>
  <c r="N2785"/>
  <c r="N2786"/>
  <c r="N2787"/>
  <c r="N2788"/>
  <c r="N2789"/>
  <c r="N2790"/>
  <c r="N2791"/>
  <c r="N2792"/>
  <c r="N2793"/>
  <c r="N2794"/>
  <c r="N2795"/>
  <c r="N2796"/>
  <c r="N2797"/>
  <c r="N2798"/>
  <c r="N2799"/>
  <c r="N2800"/>
  <c r="N2801"/>
  <c r="N2802"/>
  <c r="N2803"/>
  <c r="N2804"/>
  <c r="N2805"/>
  <c r="N2806"/>
  <c r="N2807"/>
  <c r="N2808"/>
  <c r="N2809"/>
  <c r="N2810"/>
  <c r="N2811"/>
  <c r="N2812"/>
  <c r="N2813"/>
  <c r="N2814"/>
  <c r="N2815"/>
  <c r="N2816"/>
  <c r="N2817"/>
  <c r="N2818"/>
  <c r="N2819"/>
  <c r="N2820"/>
  <c r="N2821"/>
  <c r="N2822"/>
  <c r="N2823"/>
  <c r="N2824"/>
  <c r="N2825"/>
  <c r="N2826"/>
  <c r="N2827"/>
  <c r="N2828"/>
  <c r="N2829"/>
  <c r="N2830"/>
  <c r="N2831"/>
  <c r="N2832"/>
  <c r="N2833"/>
  <c r="N2834"/>
  <c r="N2835"/>
  <c r="N2836"/>
  <c r="N2837"/>
  <c r="N2838"/>
  <c r="N2839"/>
  <c r="N2840"/>
  <c r="N2841"/>
  <c r="N2842"/>
  <c r="N2843"/>
  <c r="N2844"/>
  <c r="N2845"/>
  <c r="N2846"/>
  <c r="N2847"/>
  <c r="N2848"/>
  <c r="N2849"/>
  <c r="N2850"/>
  <c r="N2851"/>
  <c r="N2852"/>
  <c r="N2853"/>
  <c r="N2854"/>
  <c r="N2855"/>
  <c r="N2856"/>
  <c r="N2857"/>
  <c r="N2858"/>
  <c r="N2859"/>
  <c r="N2860"/>
  <c r="N2861"/>
  <c r="N2862"/>
  <c r="N2863"/>
  <c r="N2864"/>
  <c r="N2865"/>
  <c r="N2866"/>
  <c r="N2867"/>
  <c r="N2868"/>
  <c r="N2869"/>
  <c r="N2870"/>
  <c r="N2871"/>
  <c r="N2872"/>
  <c r="N2873"/>
  <c r="N2874"/>
  <c r="N2875"/>
  <c r="N2876"/>
  <c r="N2877"/>
  <c r="N2878"/>
  <c r="N2879"/>
  <c r="N2880"/>
  <c r="N2881"/>
  <c r="N2882"/>
  <c r="N2883"/>
  <c r="N2884"/>
  <c r="N2885"/>
  <c r="N2886"/>
  <c r="N2887"/>
  <c r="N2888"/>
  <c r="N2889"/>
  <c r="N2890"/>
  <c r="N2891"/>
  <c r="N2892"/>
  <c r="N2893"/>
  <c r="N2894"/>
  <c r="N2895"/>
  <c r="N2896"/>
  <c r="N2897"/>
  <c r="N2898"/>
  <c r="N2899"/>
  <c r="N2900"/>
  <c r="N2901"/>
  <c r="N2902"/>
  <c r="N2903"/>
  <c r="N2904"/>
  <c r="N2905"/>
  <c r="N2906"/>
  <c r="N2907"/>
  <c r="N2908"/>
  <c r="N2909"/>
  <c r="N2910"/>
  <c r="N2911"/>
  <c r="N2912"/>
  <c r="N2913"/>
  <c r="N2914"/>
  <c r="N2915"/>
  <c r="N2916"/>
  <c r="N2917"/>
  <c r="N2918"/>
  <c r="N2919"/>
  <c r="N2920"/>
  <c r="N2921"/>
  <c r="N2922"/>
  <c r="N2923"/>
  <c r="N2924"/>
  <c r="N2925"/>
  <c r="N2926"/>
  <c r="N2927"/>
  <c r="N2928"/>
  <c r="N2929"/>
  <c r="N2930"/>
  <c r="N2931"/>
  <c r="N2932"/>
  <c r="N2933"/>
  <c r="N2934"/>
  <c r="N2935"/>
  <c r="N2936"/>
  <c r="N2937"/>
  <c r="N2938"/>
  <c r="N2939"/>
  <c r="N2940"/>
  <c r="N2941"/>
  <c r="N2942"/>
  <c r="N2943"/>
  <c r="N2944"/>
  <c r="N2945"/>
  <c r="N2946"/>
  <c r="N2947"/>
  <c r="N2948"/>
  <c r="N2949"/>
  <c r="N2950"/>
  <c r="N2951"/>
  <c r="N2952"/>
  <c r="N2953"/>
  <c r="N2954"/>
  <c r="N2955"/>
  <c r="N2956"/>
  <c r="N2957"/>
  <c r="N2958"/>
  <c r="N2959"/>
  <c r="N2960"/>
  <c r="N2961"/>
  <c r="N2962"/>
  <c r="N2963"/>
  <c r="N2964"/>
  <c r="N2965"/>
  <c r="N2966"/>
  <c r="N2967"/>
  <c r="N2968"/>
  <c r="N2969"/>
  <c r="N2970"/>
  <c r="N2971"/>
  <c r="N2972"/>
  <c r="N2973"/>
  <c r="N2974"/>
  <c r="N2975"/>
  <c r="N2976"/>
  <c r="N2977"/>
  <c r="N2978"/>
  <c r="N2979"/>
  <c r="N2980"/>
  <c r="N2981"/>
  <c r="N2982"/>
  <c r="N2983"/>
  <c r="N2984"/>
  <c r="N2985"/>
  <c r="N2986"/>
  <c r="N2987"/>
  <c r="N2988"/>
  <c r="N2989"/>
  <c r="N2990"/>
  <c r="N2991"/>
  <c r="N2992"/>
  <c r="N2993"/>
  <c r="N2994"/>
  <c r="N2995"/>
  <c r="N2996"/>
  <c r="N2997"/>
  <c r="N2998"/>
  <c r="N2999"/>
  <c r="N3000"/>
  <c r="N3001"/>
  <c r="N3002"/>
  <c r="N3003"/>
  <c r="N3004"/>
  <c r="N3005"/>
  <c r="N3006"/>
  <c r="N3007"/>
  <c r="N3008"/>
  <c r="N3009"/>
  <c r="N3010"/>
  <c r="N3011"/>
  <c r="N3012"/>
  <c r="N3013"/>
  <c r="N3014"/>
  <c r="N3015"/>
  <c r="N3016"/>
  <c r="N3017"/>
  <c r="N3018"/>
  <c r="N3019"/>
  <c r="N3020"/>
  <c r="N3021"/>
  <c r="N3022"/>
  <c r="N3023"/>
  <c r="N3024"/>
  <c r="N3025"/>
  <c r="N3026"/>
  <c r="N3027"/>
  <c r="N3028"/>
  <c r="N3029"/>
  <c r="N3030"/>
  <c r="N3031"/>
  <c r="N3032"/>
  <c r="N3033"/>
  <c r="N3034"/>
  <c r="N3035"/>
  <c r="N3036"/>
  <c r="N3037"/>
  <c r="N3038"/>
  <c r="N3039"/>
  <c r="N3040"/>
  <c r="N3041"/>
  <c r="N3042"/>
  <c r="N3043"/>
  <c r="N3044"/>
  <c r="N3045"/>
  <c r="N3046"/>
  <c r="N3047"/>
  <c r="N3048"/>
  <c r="N3049"/>
  <c r="N3050"/>
  <c r="N3051"/>
  <c r="N3052"/>
  <c r="N3053"/>
  <c r="N3054"/>
  <c r="N3055"/>
  <c r="N3056"/>
  <c r="N3057"/>
  <c r="N3058"/>
  <c r="N3059"/>
  <c r="N3060"/>
  <c r="N3061"/>
  <c r="N3062"/>
  <c r="N3063"/>
  <c r="N3064"/>
  <c r="N3065"/>
  <c r="N3066"/>
  <c r="N3067"/>
  <c r="N3068"/>
  <c r="N3069"/>
  <c r="N3070"/>
  <c r="N3071"/>
  <c r="N3072"/>
  <c r="N3073"/>
  <c r="N3074"/>
  <c r="N3075"/>
  <c r="N3076"/>
  <c r="N3077"/>
  <c r="N3078"/>
  <c r="N3079"/>
  <c r="N3080"/>
  <c r="N3081"/>
  <c r="N3082"/>
  <c r="N3083"/>
  <c r="N3084"/>
  <c r="N3085"/>
  <c r="N3086"/>
  <c r="N3087"/>
  <c r="N3088"/>
  <c r="N3089"/>
  <c r="N3090"/>
  <c r="N3091"/>
  <c r="N3092"/>
  <c r="N3093"/>
  <c r="N3094"/>
  <c r="N3095"/>
  <c r="N3096"/>
  <c r="N3097"/>
  <c r="N3098"/>
  <c r="N3099"/>
  <c r="N3100"/>
  <c r="N3101"/>
  <c r="N3102"/>
  <c r="N3103"/>
  <c r="N3104"/>
  <c r="N3105"/>
  <c r="N3106"/>
  <c r="N3107"/>
  <c r="N3108"/>
  <c r="N3109"/>
  <c r="N3110"/>
  <c r="N3111"/>
  <c r="N3112"/>
  <c r="N3113"/>
  <c r="N3114"/>
  <c r="N3115"/>
  <c r="N3116"/>
  <c r="N3117"/>
  <c r="N3118"/>
  <c r="N3119"/>
  <c r="N3120"/>
  <c r="N3121"/>
  <c r="N3122"/>
  <c r="N3123"/>
  <c r="N3124"/>
  <c r="N3125"/>
  <c r="N3126"/>
  <c r="N3127"/>
  <c r="N3128"/>
  <c r="N3129"/>
  <c r="N3130"/>
  <c r="N3131"/>
  <c r="N3132"/>
  <c r="N3133"/>
  <c r="N3134"/>
  <c r="N3135"/>
  <c r="N3136"/>
  <c r="N3137"/>
  <c r="N3138"/>
  <c r="N3139"/>
  <c r="N3140"/>
  <c r="N3141"/>
  <c r="N3142"/>
  <c r="N3143"/>
  <c r="N3144"/>
  <c r="N3145"/>
  <c r="N3146"/>
  <c r="N3147"/>
  <c r="N3148"/>
  <c r="N3149"/>
  <c r="N3150"/>
  <c r="N3151"/>
  <c r="N3152"/>
  <c r="N3153"/>
  <c r="N3154"/>
  <c r="N3155"/>
  <c r="N3156"/>
  <c r="N3157"/>
  <c r="N3158"/>
  <c r="N3159"/>
  <c r="N3160"/>
  <c r="N3161"/>
  <c r="N3162"/>
  <c r="N3163"/>
  <c r="N3164"/>
  <c r="N3165"/>
  <c r="N3166"/>
  <c r="N3167"/>
  <c r="N3168"/>
  <c r="N3169"/>
  <c r="N3170"/>
  <c r="N3171"/>
  <c r="N3172"/>
  <c r="N3173"/>
  <c r="N3174"/>
  <c r="N3175"/>
  <c r="N3176"/>
  <c r="N3177"/>
  <c r="N3178"/>
  <c r="N3179"/>
  <c r="N3180"/>
  <c r="N3181"/>
  <c r="N3182"/>
  <c r="N3183"/>
  <c r="N3184"/>
  <c r="N3185"/>
  <c r="N3186"/>
  <c r="N3187"/>
  <c r="N3188"/>
  <c r="N3189"/>
  <c r="N3190"/>
  <c r="N3191"/>
  <c r="N3192"/>
  <c r="N3193"/>
  <c r="N3194"/>
  <c r="N3195"/>
  <c r="N3196"/>
  <c r="N3197"/>
  <c r="N3198"/>
  <c r="N3199"/>
  <c r="N3200"/>
  <c r="N3201"/>
  <c r="N3202"/>
  <c r="N3203"/>
  <c r="N3204"/>
  <c r="N3205"/>
  <c r="N3206"/>
  <c r="N3207"/>
  <c r="N3208"/>
  <c r="N3209"/>
  <c r="N3210"/>
  <c r="N3211"/>
  <c r="N3212"/>
  <c r="N3213"/>
  <c r="N3214"/>
  <c r="N3215"/>
  <c r="N3216"/>
  <c r="N3217"/>
  <c r="N3218"/>
  <c r="N3219"/>
  <c r="N3220"/>
  <c r="N3221"/>
  <c r="N3222"/>
  <c r="N3223"/>
  <c r="N3224"/>
  <c r="N3225"/>
  <c r="N3226"/>
  <c r="N3227"/>
  <c r="N3228"/>
  <c r="N3229"/>
  <c r="N3230"/>
  <c r="N3231"/>
  <c r="N3232"/>
  <c r="N3233"/>
  <c r="N3234"/>
  <c r="N3235"/>
  <c r="N3236"/>
  <c r="N3237"/>
  <c r="N3238"/>
  <c r="N3239"/>
  <c r="N3240"/>
  <c r="N3241"/>
  <c r="N3242"/>
  <c r="N3243"/>
  <c r="N3244"/>
  <c r="N3245"/>
  <c r="N3246"/>
  <c r="N3247"/>
  <c r="N3248"/>
  <c r="N3249"/>
  <c r="N3250"/>
  <c r="N3251"/>
  <c r="N3252"/>
  <c r="N3253"/>
  <c r="N3254"/>
  <c r="N3255"/>
  <c r="N3256"/>
  <c r="N3257"/>
  <c r="N3258"/>
  <c r="N3259"/>
  <c r="N3260"/>
  <c r="N3261"/>
  <c r="N3262"/>
  <c r="N3263"/>
  <c r="N3264"/>
  <c r="N3265"/>
  <c r="N3266"/>
  <c r="N3267"/>
  <c r="N3268"/>
  <c r="N3269"/>
  <c r="N3270"/>
  <c r="N3271"/>
  <c r="N3272"/>
  <c r="N3273"/>
  <c r="N3274"/>
  <c r="N3275"/>
  <c r="N3276"/>
  <c r="N3277"/>
  <c r="N3278"/>
  <c r="N3279"/>
  <c r="N3280"/>
  <c r="N3281"/>
  <c r="N3282"/>
  <c r="N3283"/>
  <c r="N3284"/>
  <c r="N3285"/>
  <c r="N3286"/>
  <c r="N3287"/>
  <c r="N3288"/>
  <c r="N3289"/>
  <c r="N3290"/>
  <c r="N3291"/>
  <c r="N3292"/>
  <c r="N3293"/>
  <c r="N3294"/>
  <c r="N3295"/>
  <c r="N3296"/>
  <c r="N3297"/>
  <c r="N3298"/>
  <c r="N3299"/>
  <c r="N3300"/>
  <c r="N3301"/>
  <c r="N3302"/>
  <c r="N3303"/>
  <c r="N3304"/>
  <c r="N3305"/>
  <c r="N3306"/>
  <c r="N3307"/>
  <c r="N3308"/>
  <c r="N3309"/>
  <c r="N3310"/>
  <c r="N3311"/>
  <c r="N3312"/>
  <c r="N3313"/>
  <c r="N3314"/>
  <c r="N3315"/>
  <c r="N3316"/>
  <c r="N3317"/>
  <c r="N3318"/>
  <c r="N3319"/>
  <c r="N3320"/>
  <c r="N3321"/>
  <c r="N3322"/>
  <c r="N3323"/>
  <c r="N3324"/>
  <c r="N3325"/>
  <c r="N3326"/>
  <c r="N3327"/>
  <c r="N3328"/>
  <c r="N3329"/>
  <c r="N3330"/>
  <c r="N3331"/>
  <c r="N3332"/>
  <c r="N3333"/>
  <c r="N3334"/>
  <c r="N3335"/>
  <c r="N3336"/>
  <c r="N3337"/>
  <c r="N3338"/>
  <c r="N3339"/>
  <c r="N3340"/>
  <c r="N3341"/>
  <c r="N3342"/>
  <c r="N3343"/>
  <c r="N3344"/>
  <c r="N3345"/>
  <c r="N3346"/>
  <c r="N3347"/>
  <c r="N3348"/>
  <c r="N3349"/>
  <c r="N3350"/>
  <c r="N3351"/>
  <c r="N3352"/>
  <c r="N3353"/>
  <c r="N3354"/>
  <c r="N3355"/>
  <c r="N3356"/>
  <c r="N3357"/>
  <c r="N3358"/>
  <c r="N3359"/>
  <c r="N3360"/>
  <c r="N3361"/>
  <c r="N3362"/>
  <c r="N3363"/>
  <c r="N3364"/>
  <c r="N3365"/>
  <c r="N3366"/>
  <c r="N3367"/>
  <c r="N3368"/>
  <c r="N3369"/>
  <c r="N3370"/>
  <c r="N3371"/>
  <c r="N3372"/>
  <c r="N3373"/>
  <c r="N3374"/>
  <c r="N3375"/>
  <c r="N3376"/>
  <c r="N3377"/>
  <c r="N3378"/>
  <c r="N3379"/>
  <c r="N3380"/>
  <c r="N3381"/>
  <c r="N3382"/>
  <c r="N3383"/>
  <c r="N3384"/>
  <c r="N3385"/>
  <c r="N3386"/>
  <c r="N3387"/>
  <c r="N3388"/>
  <c r="N3389"/>
  <c r="N3390"/>
  <c r="N3391"/>
  <c r="N3392"/>
  <c r="N3393"/>
  <c r="N3394"/>
  <c r="N3395"/>
  <c r="N3396"/>
  <c r="N3397"/>
  <c r="N3398"/>
  <c r="N3399"/>
  <c r="N3400"/>
  <c r="N3401"/>
  <c r="N3402"/>
  <c r="N3403"/>
  <c r="N3404"/>
  <c r="N3405"/>
  <c r="N3406"/>
  <c r="N3407"/>
  <c r="N3408"/>
  <c r="N3409"/>
  <c r="N3410"/>
  <c r="N3411"/>
  <c r="N3412"/>
  <c r="N3413"/>
  <c r="N3414"/>
  <c r="N3415"/>
  <c r="N3416"/>
  <c r="N3417"/>
  <c r="N3418"/>
  <c r="N3419"/>
  <c r="N3420"/>
  <c r="N3421"/>
  <c r="N3422"/>
  <c r="N3423"/>
  <c r="N3424"/>
  <c r="N3425"/>
  <c r="N3426"/>
  <c r="N3427"/>
  <c r="N3428"/>
  <c r="N3429"/>
  <c r="N3430"/>
  <c r="N3431"/>
  <c r="N3432"/>
  <c r="N3433"/>
  <c r="N3434"/>
  <c r="N3435"/>
  <c r="N3436"/>
  <c r="N3437"/>
  <c r="N3438"/>
  <c r="N3439"/>
  <c r="N3440"/>
  <c r="N3441"/>
  <c r="N3442"/>
  <c r="N3443"/>
  <c r="N3444"/>
  <c r="N3445"/>
  <c r="N3446"/>
  <c r="N3447"/>
  <c r="N3448"/>
  <c r="N3449"/>
  <c r="N3450"/>
  <c r="N3451"/>
  <c r="N3452"/>
  <c r="N3453"/>
  <c r="N3454"/>
  <c r="N3455"/>
  <c r="N3456"/>
  <c r="N3457"/>
  <c r="N3458"/>
  <c r="N3459"/>
  <c r="N3460"/>
  <c r="N3461"/>
  <c r="N3462"/>
  <c r="N3463"/>
  <c r="N3464"/>
  <c r="N3465"/>
  <c r="N3466"/>
  <c r="N3467"/>
  <c r="N3468"/>
  <c r="N3469"/>
  <c r="N3470"/>
  <c r="N3471"/>
  <c r="N3472"/>
  <c r="N3473"/>
  <c r="N3474"/>
  <c r="N3475"/>
  <c r="N3476"/>
  <c r="N3477"/>
  <c r="N3478"/>
  <c r="N3479"/>
  <c r="N3480"/>
  <c r="N3481"/>
  <c r="N3482"/>
  <c r="N3483"/>
  <c r="N3484"/>
  <c r="N3485"/>
  <c r="N3486"/>
  <c r="N3487"/>
  <c r="N3488"/>
  <c r="N3489"/>
  <c r="N3490"/>
  <c r="N3491"/>
  <c r="N3492"/>
  <c r="N3493"/>
  <c r="N3494"/>
  <c r="N3495"/>
  <c r="N3496"/>
  <c r="N3497"/>
  <c r="N3498"/>
  <c r="N3499"/>
  <c r="N3500"/>
  <c r="N3501"/>
  <c r="N3502"/>
  <c r="N3503"/>
  <c r="N3504"/>
  <c r="N3505"/>
  <c r="N3506"/>
  <c r="N3507"/>
  <c r="N3508"/>
  <c r="N3509"/>
  <c r="N3510"/>
  <c r="N3511"/>
  <c r="N3512"/>
  <c r="N3513"/>
  <c r="N3514"/>
  <c r="N3515"/>
  <c r="N3516"/>
  <c r="N3517"/>
  <c r="N3518"/>
  <c r="N3519"/>
  <c r="N3520"/>
  <c r="N3521"/>
  <c r="N3522"/>
  <c r="N3523"/>
  <c r="N3524"/>
  <c r="N3525"/>
  <c r="N3526"/>
  <c r="N3527"/>
  <c r="N3528"/>
  <c r="N3529"/>
  <c r="N3530"/>
  <c r="N3531"/>
  <c r="N3532"/>
  <c r="N3533"/>
  <c r="N3534"/>
  <c r="N3535"/>
  <c r="N3536"/>
  <c r="N3537"/>
  <c r="N3538"/>
  <c r="N3539"/>
  <c r="N3540"/>
  <c r="N3541"/>
  <c r="N3542"/>
  <c r="N3543"/>
  <c r="N3544"/>
  <c r="N3545"/>
  <c r="N3546"/>
  <c r="N3547"/>
  <c r="N3548"/>
  <c r="N3549"/>
  <c r="N3550"/>
  <c r="N3551"/>
  <c r="N3552"/>
  <c r="N3553"/>
  <c r="N3554"/>
  <c r="N3555"/>
  <c r="N3556"/>
  <c r="N3557"/>
  <c r="N3558"/>
  <c r="N3559"/>
  <c r="N3560"/>
  <c r="N3561"/>
  <c r="N3562"/>
  <c r="N3563"/>
  <c r="N3564"/>
  <c r="N3565"/>
  <c r="N3566"/>
  <c r="N3567"/>
  <c r="N3568"/>
  <c r="N3569"/>
  <c r="N3570"/>
  <c r="N3571"/>
  <c r="N3572"/>
  <c r="N3573"/>
  <c r="N3574"/>
  <c r="N3575"/>
  <c r="N3576"/>
  <c r="N3577"/>
  <c r="N3578"/>
  <c r="N3579"/>
  <c r="N3580"/>
  <c r="N3581"/>
  <c r="N3582"/>
  <c r="N3583"/>
  <c r="N3584"/>
  <c r="N3585"/>
  <c r="N3586"/>
  <c r="N3587"/>
  <c r="N3588"/>
  <c r="N3589"/>
  <c r="N3590"/>
  <c r="N3591"/>
  <c r="N3592"/>
  <c r="N3593"/>
  <c r="N3594"/>
  <c r="N3595"/>
  <c r="N3596"/>
  <c r="N3597"/>
  <c r="N3598"/>
  <c r="N3599"/>
  <c r="N3600"/>
  <c r="N3601"/>
  <c r="N3602"/>
  <c r="N3603"/>
  <c r="N3604"/>
  <c r="N3605"/>
  <c r="N3606"/>
  <c r="N3607"/>
  <c r="N3608"/>
  <c r="N3609"/>
  <c r="N3610"/>
  <c r="N3611"/>
  <c r="N3612"/>
  <c r="N3613"/>
  <c r="N3614"/>
  <c r="N3615"/>
  <c r="N3616"/>
  <c r="N3617"/>
  <c r="N3618"/>
  <c r="N3619"/>
  <c r="N3620"/>
  <c r="N3621"/>
  <c r="N3622"/>
  <c r="N3623"/>
  <c r="N3624"/>
  <c r="N3625"/>
  <c r="N3626"/>
  <c r="N3627"/>
  <c r="N3628"/>
  <c r="N3629"/>
  <c r="N3630"/>
  <c r="N3631"/>
  <c r="N3632"/>
  <c r="N3633"/>
  <c r="N3634"/>
  <c r="N3635"/>
  <c r="N3636"/>
  <c r="N3637"/>
  <c r="N3638"/>
  <c r="N3639"/>
  <c r="N3640"/>
  <c r="N3641"/>
  <c r="N3642"/>
  <c r="N3643"/>
  <c r="N3644"/>
  <c r="N3645"/>
  <c r="N3646"/>
  <c r="N3647"/>
  <c r="N3648"/>
  <c r="N3649"/>
  <c r="N3650"/>
  <c r="N3651"/>
  <c r="N3652"/>
  <c r="N3653"/>
  <c r="N3654"/>
  <c r="N3655"/>
  <c r="N3656"/>
  <c r="N3657"/>
  <c r="N3658"/>
  <c r="N3659"/>
  <c r="N3660"/>
  <c r="N3661"/>
  <c r="N3662"/>
  <c r="N3663"/>
  <c r="N3664"/>
  <c r="N3665"/>
  <c r="N3666"/>
  <c r="N3667"/>
  <c r="N3668"/>
  <c r="N3669"/>
  <c r="N3670"/>
  <c r="N3671"/>
  <c r="N3672"/>
  <c r="N3673"/>
  <c r="N3674"/>
  <c r="N3675"/>
  <c r="N3676"/>
  <c r="N3677"/>
  <c r="N3678"/>
  <c r="N3679"/>
  <c r="N3680"/>
  <c r="N3681"/>
  <c r="N3682"/>
  <c r="N3683"/>
  <c r="N3684"/>
  <c r="N3685"/>
  <c r="N3686"/>
  <c r="N3687"/>
  <c r="N3688"/>
  <c r="N3689"/>
  <c r="N3690"/>
  <c r="N3691"/>
  <c r="N3692"/>
  <c r="N3693"/>
  <c r="N3694"/>
  <c r="N3695"/>
  <c r="N3696"/>
  <c r="N3697"/>
  <c r="N3698"/>
  <c r="N3699"/>
  <c r="N3700"/>
  <c r="N3701"/>
  <c r="N3702"/>
  <c r="N3703"/>
  <c r="N3704"/>
  <c r="N3705"/>
  <c r="N3706"/>
  <c r="N3707"/>
  <c r="N3708"/>
  <c r="N3709"/>
  <c r="N3710"/>
  <c r="N3711"/>
  <c r="N3712"/>
  <c r="N3713"/>
  <c r="N3714"/>
  <c r="N3715"/>
  <c r="N3716"/>
  <c r="N3717"/>
  <c r="N3718"/>
  <c r="N3719"/>
  <c r="N3720"/>
  <c r="N3721"/>
  <c r="N3722"/>
  <c r="N3723"/>
  <c r="N3724"/>
  <c r="N3725"/>
  <c r="N3726"/>
  <c r="N3727"/>
  <c r="N3728"/>
  <c r="N3729"/>
  <c r="N3730"/>
  <c r="N3731"/>
  <c r="N3732"/>
  <c r="N3733"/>
  <c r="N3734"/>
  <c r="N3735"/>
  <c r="N3736"/>
  <c r="N3737"/>
  <c r="N3738"/>
  <c r="N3739"/>
  <c r="N3740"/>
  <c r="N3741"/>
  <c r="N3742"/>
  <c r="N3743"/>
  <c r="N3744"/>
  <c r="N3745"/>
  <c r="N3746"/>
  <c r="N3747"/>
  <c r="N3748"/>
  <c r="N3749"/>
  <c r="N3750"/>
  <c r="N3751"/>
  <c r="N3752"/>
  <c r="N3753"/>
  <c r="N3754"/>
  <c r="N3755"/>
  <c r="N3756"/>
  <c r="N3757"/>
  <c r="N3758"/>
  <c r="N3759"/>
  <c r="N3760"/>
  <c r="N3761"/>
  <c r="N3762"/>
  <c r="N3763"/>
  <c r="N3764"/>
  <c r="N3765"/>
  <c r="N3766"/>
  <c r="N3767"/>
  <c r="N3768"/>
  <c r="N3769"/>
  <c r="N3770"/>
  <c r="N3771"/>
  <c r="N3772"/>
  <c r="N3773"/>
  <c r="N3774"/>
  <c r="N3775"/>
  <c r="N3776"/>
  <c r="N3777"/>
  <c r="N3778"/>
  <c r="N3779"/>
  <c r="N3780"/>
  <c r="N3781"/>
  <c r="N3782"/>
  <c r="N3783"/>
  <c r="N3784"/>
  <c r="N3785"/>
  <c r="N3786"/>
  <c r="N3787"/>
  <c r="N3788"/>
  <c r="N3789"/>
  <c r="N3790"/>
  <c r="N3791"/>
  <c r="N3792"/>
  <c r="N3793"/>
  <c r="N3794"/>
  <c r="N3795"/>
  <c r="N3796"/>
  <c r="N3797"/>
  <c r="N3798"/>
  <c r="N3799"/>
  <c r="N3800"/>
  <c r="N3801"/>
  <c r="N3802"/>
  <c r="N3803"/>
  <c r="N3804"/>
  <c r="N3805"/>
  <c r="N3806"/>
  <c r="N3807"/>
  <c r="N3808"/>
  <c r="N3809"/>
  <c r="N3810"/>
  <c r="N3811"/>
  <c r="N3812"/>
  <c r="N3813"/>
  <c r="N3814"/>
  <c r="N3815"/>
  <c r="N3816"/>
  <c r="N3817"/>
  <c r="N3818"/>
  <c r="N3819"/>
  <c r="N3820"/>
  <c r="N3821"/>
  <c r="N3822"/>
  <c r="N3823"/>
  <c r="N3824"/>
  <c r="N3825"/>
  <c r="N3826"/>
  <c r="N3827"/>
  <c r="N3828"/>
  <c r="N3829"/>
  <c r="N3830"/>
  <c r="N3831"/>
  <c r="N3832"/>
  <c r="N3833"/>
  <c r="N3834"/>
  <c r="N3835"/>
  <c r="N3836"/>
  <c r="N3837"/>
  <c r="N3838"/>
  <c r="N3839"/>
  <c r="N3840"/>
  <c r="N3841"/>
  <c r="N3842"/>
  <c r="N3843"/>
  <c r="N3844"/>
  <c r="N3845"/>
  <c r="N3846"/>
  <c r="N3847"/>
  <c r="N3848"/>
  <c r="N3849"/>
  <c r="N3850"/>
  <c r="N3851"/>
  <c r="N3852"/>
  <c r="N3853"/>
  <c r="N3854"/>
  <c r="N3855"/>
  <c r="N3856"/>
  <c r="N3857"/>
  <c r="N3858"/>
  <c r="N3859"/>
  <c r="N3860"/>
  <c r="N3861"/>
  <c r="N3862"/>
  <c r="N3863"/>
  <c r="N3864"/>
  <c r="N3865"/>
  <c r="N3866"/>
  <c r="N3867"/>
  <c r="N3868"/>
  <c r="N3869"/>
  <c r="N3870"/>
  <c r="N3871"/>
  <c r="N3872"/>
  <c r="N3873"/>
  <c r="N3874"/>
  <c r="N3875"/>
  <c r="N3876"/>
  <c r="N3877"/>
  <c r="N3878"/>
  <c r="N3879"/>
  <c r="N3880"/>
  <c r="N3881"/>
  <c r="N3882"/>
  <c r="N3883"/>
  <c r="N3884"/>
  <c r="N3885"/>
  <c r="N3886"/>
  <c r="N3887"/>
  <c r="N3888"/>
  <c r="N3889"/>
  <c r="N3890"/>
  <c r="N3891"/>
  <c r="N3892"/>
  <c r="N3893"/>
  <c r="N3894"/>
  <c r="N3895"/>
  <c r="N3896"/>
  <c r="N3897"/>
  <c r="N3898"/>
  <c r="N3899"/>
  <c r="N3900"/>
  <c r="N3901"/>
  <c r="N3902"/>
  <c r="N3903"/>
  <c r="N3904"/>
  <c r="N3905"/>
  <c r="N3906"/>
  <c r="N3907"/>
  <c r="N3908"/>
  <c r="N3909"/>
  <c r="N3910"/>
  <c r="N3911"/>
  <c r="N3912"/>
  <c r="N3913"/>
  <c r="N3914"/>
  <c r="N3915"/>
  <c r="N3916"/>
  <c r="N3917"/>
  <c r="N3918"/>
  <c r="N3919"/>
  <c r="N3920"/>
  <c r="N3921"/>
  <c r="N3922"/>
  <c r="N3923"/>
  <c r="N3924"/>
  <c r="N3925"/>
  <c r="N3926"/>
  <c r="N3927"/>
  <c r="N3928"/>
  <c r="N3929"/>
  <c r="N3930"/>
  <c r="N3931"/>
  <c r="N3932"/>
  <c r="N3933"/>
  <c r="N3934"/>
  <c r="N3935"/>
  <c r="N3936"/>
  <c r="N3937"/>
  <c r="N3938"/>
  <c r="N3939"/>
  <c r="N3940"/>
  <c r="N3941"/>
  <c r="N3942"/>
  <c r="N3943"/>
  <c r="N3944"/>
  <c r="N3945"/>
  <c r="N3946"/>
  <c r="N3947"/>
  <c r="N3948"/>
  <c r="N3949"/>
  <c r="N3950"/>
  <c r="N3951"/>
  <c r="N3952"/>
  <c r="N3953"/>
  <c r="N3954"/>
  <c r="N3955"/>
  <c r="N3956"/>
  <c r="N3957"/>
  <c r="N3958"/>
  <c r="N3959"/>
  <c r="N3960"/>
  <c r="N3961"/>
  <c r="N3962"/>
  <c r="N3963"/>
  <c r="N3964"/>
  <c r="N3965"/>
  <c r="N3966"/>
  <c r="N3967"/>
  <c r="N3968"/>
  <c r="N3969"/>
  <c r="N3970"/>
  <c r="N3971"/>
  <c r="N3972"/>
  <c r="N3973"/>
  <c r="N3974"/>
  <c r="N3975"/>
  <c r="N3976"/>
  <c r="N3977"/>
  <c r="N3978"/>
  <c r="N3979"/>
  <c r="N3980"/>
  <c r="N3981"/>
  <c r="N3982"/>
  <c r="N3983"/>
  <c r="N3984"/>
  <c r="N3985"/>
  <c r="N3986"/>
  <c r="N3987"/>
  <c r="N3988"/>
  <c r="N3989"/>
  <c r="N3990"/>
  <c r="N3991"/>
  <c r="N3992"/>
  <c r="N3993"/>
  <c r="N3994"/>
  <c r="N3995"/>
  <c r="N3996"/>
  <c r="N3997"/>
  <c r="N3998"/>
  <c r="N3999"/>
  <c r="N4000"/>
  <c r="N4001"/>
  <c r="N4002"/>
  <c r="N4003"/>
  <c r="N4004"/>
  <c r="N4005"/>
  <c r="N4006"/>
  <c r="N4007"/>
  <c r="N4008"/>
  <c r="N4009"/>
  <c r="N4010"/>
  <c r="N4011"/>
  <c r="N4012"/>
  <c r="N4013"/>
  <c r="N4014"/>
  <c r="N4015"/>
  <c r="N4016"/>
  <c r="N4017"/>
  <c r="N4018"/>
  <c r="N4019"/>
  <c r="N4020"/>
  <c r="N4021"/>
  <c r="N4022"/>
  <c r="N4023"/>
  <c r="N4024"/>
  <c r="N4025"/>
  <c r="N4026"/>
  <c r="N4027"/>
  <c r="N4028"/>
  <c r="N4029"/>
  <c r="N4030"/>
  <c r="N4031"/>
  <c r="N4032"/>
  <c r="N4033"/>
  <c r="N4034"/>
  <c r="N4035"/>
  <c r="N4036"/>
  <c r="N4037"/>
  <c r="N4038"/>
  <c r="N4039"/>
  <c r="N4040"/>
  <c r="N4041"/>
  <c r="N4042"/>
  <c r="N4043"/>
  <c r="N4044"/>
  <c r="N4045"/>
  <c r="N4046"/>
  <c r="N4047"/>
  <c r="N4048"/>
  <c r="N4049"/>
  <c r="N4050"/>
  <c r="N4051"/>
  <c r="N4052"/>
  <c r="N4053"/>
  <c r="N4054"/>
  <c r="N4055"/>
  <c r="N4056"/>
  <c r="N4057"/>
  <c r="N4058"/>
  <c r="N4059"/>
  <c r="N4060"/>
  <c r="N4061"/>
  <c r="N4062"/>
  <c r="N4063"/>
  <c r="N4064"/>
  <c r="N4065"/>
  <c r="N4066"/>
  <c r="N4067"/>
  <c r="N4068"/>
  <c r="N4069"/>
  <c r="N4070"/>
  <c r="N4071"/>
  <c r="N4072"/>
  <c r="N4073"/>
  <c r="N4074"/>
  <c r="N4075"/>
  <c r="N4076"/>
  <c r="N4077"/>
  <c r="N4078"/>
  <c r="N4079"/>
  <c r="N4080"/>
  <c r="N4081"/>
  <c r="N4082"/>
  <c r="N4083"/>
  <c r="N4084"/>
  <c r="N4085"/>
  <c r="N4086"/>
  <c r="N4087"/>
  <c r="N4088"/>
  <c r="N4089"/>
  <c r="N4090"/>
  <c r="N4091"/>
  <c r="N4092"/>
  <c r="N4093"/>
  <c r="N4094"/>
  <c r="N4095"/>
  <c r="N4096"/>
  <c r="N4097"/>
  <c r="N4098"/>
  <c r="N4099"/>
  <c r="N4100"/>
  <c r="N4101"/>
  <c r="N4102"/>
  <c r="N4103"/>
  <c r="N4104"/>
  <c r="N4105"/>
  <c r="N4106"/>
  <c r="N4107"/>
  <c r="N4108"/>
  <c r="N4109"/>
  <c r="N4110"/>
  <c r="N4111"/>
  <c r="N4112"/>
  <c r="N4113"/>
  <c r="N4114"/>
  <c r="N4115"/>
  <c r="N4116"/>
  <c r="N4117"/>
  <c r="N4118"/>
  <c r="N4119"/>
  <c r="N4120"/>
  <c r="N4121"/>
  <c r="N4122"/>
  <c r="N4123"/>
  <c r="N4124"/>
  <c r="N4125"/>
  <c r="N4126"/>
  <c r="N4127"/>
  <c r="N4128"/>
  <c r="N4129"/>
  <c r="N4130"/>
  <c r="N4131"/>
  <c r="N4132"/>
  <c r="N4133"/>
  <c r="N4134"/>
  <c r="N4135"/>
  <c r="N4136"/>
  <c r="N4137"/>
  <c r="N4138"/>
  <c r="N4139"/>
  <c r="N4140"/>
  <c r="N4141"/>
  <c r="N4142"/>
  <c r="N4143"/>
  <c r="N4144"/>
  <c r="N4145"/>
  <c r="N4146"/>
  <c r="N4147"/>
  <c r="N4148"/>
  <c r="N4149"/>
  <c r="N4150"/>
  <c r="N4151"/>
  <c r="N4152"/>
  <c r="N4153"/>
  <c r="N4154"/>
  <c r="N4155"/>
  <c r="N4156"/>
  <c r="N4157"/>
  <c r="N4158"/>
  <c r="N4159"/>
  <c r="N4160"/>
  <c r="N4161"/>
  <c r="N4162"/>
  <c r="N4163"/>
  <c r="N4164"/>
  <c r="N4165"/>
  <c r="N4166"/>
  <c r="N4167"/>
  <c r="N4168"/>
  <c r="N4169"/>
  <c r="N4170"/>
  <c r="N4171"/>
  <c r="N4172"/>
  <c r="N4173"/>
  <c r="N4174"/>
  <c r="N4175"/>
  <c r="N4176"/>
  <c r="N4177"/>
  <c r="N4178"/>
  <c r="N4179"/>
  <c r="N4180"/>
  <c r="N4181"/>
  <c r="N4182"/>
  <c r="N4183"/>
  <c r="N4184"/>
  <c r="N4185"/>
  <c r="N4186"/>
  <c r="N4187"/>
  <c r="N4188"/>
  <c r="N4189"/>
  <c r="N4190"/>
  <c r="N4191"/>
  <c r="N4192"/>
  <c r="N4193"/>
  <c r="N4194"/>
  <c r="N4195"/>
  <c r="N4196"/>
  <c r="N4197"/>
  <c r="N4198"/>
  <c r="N4199"/>
  <c r="N4200"/>
  <c r="N4201"/>
  <c r="N4202"/>
  <c r="N4203"/>
  <c r="N4204"/>
  <c r="N4205"/>
  <c r="N4206"/>
  <c r="N4207"/>
  <c r="N4208"/>
  <c r="N4209"/>
  <c r="N4210"/>
  <c r="N4211"/>
  <c r="N4212"/>
  <c r="N4213"/>
  <c r="N4214"/>
  <c r="N4215"/>
  <c r="N4216"/>
  <c r="N4217"/>
  <c r="N4218"/>
  <c r="N4219"/>
  <c r="N4220"/>
  <c r="N4221"/>
  <c r="N4222"/>
  <c r="N4223"/>
  <c r="N4224"/>
  <c r="N4225"/>
  <c r="N4226"/>
  <c r="N4227"/>
  <c r="N4228"/>
  <c r="N4229"/>
  <c r="N4230"/>
  <c r="N4231"/>
  <c r="N4232"/>
  <c r="N4233"/>
  <c r="N4234"/>
  <c r="N4235"/>
  <c r="N4236"/>
  <c r="N4237"/>
  <c r="N4238"/>
  <c r="N4239"/>
  <c r="N4240"/>
  <c r="N4241"/>
  <c r="N4242"/>
  <c r="N4243"/>
  <c r="N4244"/>
  <c r="N4245"/>
  <c r="N4246"/>
  <c r="N4247"/>
  <c r="N4248"/>
  <c r="N4249"/>
  <c r="N4250"/>
  <c r="N4251"/>
  <c r="N4252"/>
  <c r="N4253"/>
  <c r="N4254"/>
  <c r="N4255"/>
  <c r="N4256"/>
  <c r="N4257"/>
  <c r="N4258"/>
  <c r="N4259"/>
  <c r="N4260"/>
  <c r="N4261"/>
  <c r="N4262"/>
  <c r="N4263"/>
  <c r="N4264"/>
  <c r="N4265"/>
  <c r="N4266"/>
  <c r="N4267"/>
  <c r="N4268"/>
  <c r="N4269"/>
  <c r="N4270"/>
  <c r="N4271"/>
  <c r="N4272"/>
  <c r="N4273"/>
  <c r="N4274"/>
  <c r="N4275"/>
  <c r="N4276"/>
  <c r="N4277"/>
  <c r="N4278"/>
  <c r="N4279"/>
  <c r="N4280"/>
  <c r="N4281"/>
  <c r="N4282"/>
  <c r="N4283"/>
  <c r="N4284"/>
  <c r="N4285"/>
  <c r="N4286"/>
  <c r="N4287"/>
  <c r="N4288"/>
  <c r="N4289"/>
  <c r="N4290"/>
  <c r="N4291"/>
  <c r="N4292"/>
  <c r="N4293"/>
  <c r="N4294"/>
  <c r="N4295"/>
  <c r="N4296"/>
  <c r="N4297"/>
  <c r="N4298"/>
  <c r="N4299"/>
  <c r="N4300"/>
  <c r="N4301"/>
  <c r="N4302"/>
  <c r="N4303"/>
  <c r="N4304"/>
  <c r="N4305"/>
  <c r="N4306"/>
  <c r="N4307"/>
  <c r="N4308"/>
  <c r="N4309"/>
  <c r="N4310"/>
  <c r="N4311"/>
  <c r="N4312"/>
  <c r="N4313"/>
  <c r="N4314"/>
  <c r="N4315"/>
  <c r="N4316"/>
  <c r="N4317"/>
  <c r="N4318"/>
  <c r="N4319"/>
  <c r="N4320"/>
  <c r="N4321"/>
  <c r="N4322"/>
  <c r="N4323"/>
  <c r="N4324"/>
  <c r="N4325"/>
  <c r="N4326"/>
  <c r="N4327"/>
  <c r="N4328"/>
  <c r="N4329"/>
  <c r="N4330"/>
  <c r="N4331"/>
  <c r="N4332"/>
  <c r="N4333"/>
  <c r="N4334"/>
  <c r="N4335"/>
  <c r="N4336"/>
  <c r="N4337"/>
  <c r="N4338"/>
  <c r="N4339"/>
  <c r="N4340"/>
  <c r="N4341"/>
  <c r="N4342"/>
  <c r="N4343"/>
  <c r="N4344"/>
  <c r="N4345"/>
  <c r="N4346"/>
  <c r="N4347"/>
  <c r="N4348"/>
  <c r="N4349"/>
  <c r="N4350"/>
  <c r="N4351"/>
  <c r="N4352"/>
  <c r="N4353"/>
  <c r="N4354"/>
  <c r="N4355"/>
  <c r="N4356"/>
  <c r="N4357"/>
  <c r="N4358"/>
  <c r="N4359"/>
  <c r="N4360"/>
  <c r="N4361"/>
  <c r="N4362"/>
  <c r="N4363"/>
  <c r="N4364"/>
  <c r="N4365"/>
  <c r="N4366"/>
  <c r="N4367"/>
  <c r="N4368"/>
  <c r="N4369"/>
  <c r="N4370"/>
  <c r="N4371"/>
  <c r="N4372"/>
  <c r="N4373"/>
  <c r="N4374"/>
  <c r="N4375"/>
  <c r="N4376"/>
  <c r="N4377"/>
  <c r="N4378"/>
  <c r="N4379"/>
  <c r="N4380"/>
  <c r="N4381"/>
  <c r="N4382"/>
  <c r="N4383"/>
  <c r="N4384"/>
  <c r="N4385"/>
  <c r="N4386"/>
  <c r="N4387"/>
  <c r="N4388"/>
  <c r="N4389"/>
  <c r="N4390"/>
  <c r="N4391"/>
  <c r="N4392"/>
  <c r="N4393"/>
  <c r="N4394"/>
  <c r="N4395"/>
  <c r="N4396"/>
  <c r="N4397"/>
  <c r="N4398"/>
  <c r="N4399"/>
  <c r="N4400"/>
  <c r="N4401"/>
  <c r="N4402"/>
  <c r="N4403"/>
  <c r="N4404"/>
  <c r="N4405"/>
  <c r="N4406"/>
  <c r="N4407"/>
  <c r="N4408"/>
  <c r="N4409"/>
  <c r="N4410"/>
  <c r="N4411"/>
  <c r="N4412"/>
  <c r="N4413"/>
  <c r="N4414"/>
  <c r="N4415"/>
  <c r="N4416"/>
  <c r="N4417"/>
  <c r="N4418"/>
  <c r="N4419"/>
  <c r="N4420"/>
  <c r="N4421"/>
  <c r="N4422"/>
  <c r="N4423"/>
  <c r="N4424"/>
  <c r="N4425"/>
  <c r="N4426"/>
  <c r="N4427"/>
  <c r="N4428"/>
  <c r="N4429"/>
  <c r="N4430"/>
  <c r="N4431"/>
  <c r="N4432"/>
  <c r="N4433"/>
  <c r="N4434"/>
  <c r="N4435"/>
  <c r="N4436"/>
  <c r="N4437"/>
  <c r="N4438"/>
  <c r="N4439"/>
  <c r="N4440"/>
  <c r="N4441"/>
  <c r="N4442"/>
  <c r="N4443"/>
  <c r="N4444"/>
  <c r="N4445"/>
  <c r="N4446"/>
  <c r="N4447"/>
  <c r="N4448"/>
  <c r="N4449"/>
  <c r="N4450"/>
  <c r="N4451"/>
  <c r="N4452"/>
  <c r="N4453"/>
  <c r="N4454"/>
  <c r="N4455"/>
  <c r="N4456"/>
  <c r="N4457"/>
  <c r="N4458"/>
  <c r="N4459"/>
  <c r="N4460"/>
  <c r="N4461"/>
  <c r="N4462"/>
  <c r="N4463"/>
  <c r="N4464"/>
  <c r="N4465"/>
  <c r="N4466"/>
  <c r="N4467"/>
  <c r="N4468"/>
  <c r="N4469"/>
  <c r="N4470"/>
  <c r="N4471"/>
  <c r="N4472"/>
  <c r="N4473"/>
  <c r="N4474"/>
  <c r="N4475"/>
  <c r="N4476"/>
  <c r="N4477"/>
  <c r="N4478"/>
  <c r="N4479"/>
  <c r="N4480"/>
  <c r="N4481"/>
  <c r="N4482"/>
  <c r="N4483"/>
  <c r="N4484"/>
  <c r="N4485"/>
  <c r="N4486"/>
  <c r="N4487"/>
  <c r="N4488"/>
  <c r="N4489"/>
  <c r="N4490"/>
  <c r="N4491"/>
  <c r="N4492"/>
  <c r="N4493"/>
  <c r="N4494"/>
  <c r="N4495"/>
  <c r="N4496"/>
  <c r="N4497"/>
  <c r="N4498"/>
  <c r="N4499"/>
  <c r="N4500"/>
  <c r="N4501"/>
  <c r="N4502"/>
  <c r="N4503"/>
  <c r="N4504"/>
  <c r="N4505"/>
  <c r="N4506"/>
  <c r="N4507"/>
  <c r="N4508"/>
  <c r="N4509"/>
  <c r="N4510"/>
  <c r="N4511"/>
  <c r="N4512"/>
  <c r="N4513"/>
  <c r="N4514"/>
  <c r="N4515"/>
  <c r="N4516"/>
  <c r="N4517"/>
  <c r="N4518"/>
  <c r="N4519"/>
  <c r="N4520"/>
  <c r="N4521"/>
  <c r="N4522"/>
  <c r="N4523"/>
  <c r="N4524"/>
  <c r="N4525"/>
  <c r="N4526"/>
  <c r="N4527"/>
  <c r="N4528"/>
  <c r="N4529"/>
  <c r="N4530"/>
  <c r="N4531"/>
  <c r="N4532"/>
  <c r="N4533"/>
  <c r="N4534"/>
  <c r="N4535"/>
  <c r="N4536"/>
  <c r="N4537"/>
  <c r="N4538"/>
  <c r="N4539"/>
  <c r="N4540"/>
  <c r="N4541"/>
  <c r="N4542"/>
  <c r="N4543"/>
  <c r="N4544"/>
  <c r="N4545"/>
  <c r="N4546"/>
  <c r="N4547"/>
  <c r="N4548"/>
  <c r="N4549"/>
  <c r="N4550"/>
  <c r="N4551"/>
  <c r="N4552"/>
  <c r="N4553"/>
  <c r="N4554"/>
  <c r="N4555"/>
  <c r="N4556"/>
  <c r="N4557"/>
  <c r="N4558"/>
  <c r="N4559"/>
  <c r="N4560"/>
  <c r="N4561"/>
  <c r="N4562"/>
  <c r="N4563"/>
  <c r="N4564"/>
  <c r="N4565"/>
  <c r="N4566"/>
  <c r="N4567"/>
  <c r="N4568"/>
  <c r="N4569"/>
  <c r="N4570"/>
  <c r="N4571"/>
  <c r="N4572"/>
  <c r="N4573"/>
  <c r="N4574"/>
  <c r="N4575"/>
  <c r="N4576"/>
  <c r="N4577"/>
  <c r="N4578"/>
  <c r="N4579"/>
  <c r="N4580"/>
  <c r="N4581"/>
  <c r="N4582"/>
  <c r="N4583"/>
  <c r="N4584"/>
  <c r="N4585"/>
  <c r="N4586"/>
  <c r="N4587"/>
  <c r="N4588"/>
  <c r="N4589"/>
  <c r="N4590"/>
  <c r="N4591"/>
  <c r="N4592"/>
  <c r="N4593"/>
  <c r="N4594"/>
  <c r="N4595"/>
  <c r="N4596"/>
  <c r="N4597"/>
  <c r="N4598"/>
  <c r="N4599"/>
  <c r="N4600"/>
  <c r="N4601"/>
  <c r="N4602"/>
  <c r="N4603"/>
  <c r="N4604"/>
  <c r="N4605"/>
  <c r="N4606"/>
  <c r="N4607"/>
  <c r="N4608"/>
  <c r="N4609"/>
  <c r="N4610"/>
  <c r="N4611"/>
  <c r="N4612"/>
  <c r="N4613"/>
  <c r="N4614"/>
  <c r="N4615"/>
  <c r="N4616"/>
  <c r="N4617"/>
  <c r="N4618"/>
  <c r="N4619"/>
  <c r="N4620"/>
  <c r="N4621"/>
  <c r="N4622"/>
  <c r="N4623"/>
  <c r="N4624"/>
  <c r="N4625"/>
  <c r="N4626"/>
  <c r="N4627"/>
  <c r="N4628"/>
  <c r="N4629"/>
  <c r="N4630"/>
  <c r="N4631"/>
  <c r="N4632"/>
  <c r="N4633"/>
  <c r="N4634"/>
  <c r="N4635"/>
  <c r="N4636"/>
  <c r="N4637"/>
  <c r="N4638"/>
  <c r="N4639"/>
  <c r="N4640"/>
  <c r="N4641"/>
  <c r="N4642"/>
  <c r="N4643"/>
  <c r="N4644"/>
  <c r="N4645"/>
  <c r="N4646"/>
  <c r="N4647"/>
  <c r="N4648"/>
  <c r="N4649"/>
  <c r="N4650"/>
  <c r="N4651"/>
  <c r="N4652"/>
  <c r="N4653"/>
  <c r="N4654"/>
  <c r="N4655"/>
  <c r="N4656"/>
  <c r="N4657"/>
  <c r="N4658"/>
  <c r="N4659"/>
  <c r="N4660"/>
  <c r="N4661"/>
  <c r="N4662"/>
  <c r="N4663"/>
  <c r="N4664"/>
  <c r="N4665"/>
  <c r="N4666"/>
  <c r="N4667"/>
  <c r="N4668"/>
  <c r="N4669"/>
  <c r="N4670"/>
  <c r="N4671"/>
  <c r="N4672"/>
  <c r="N4673"/>
  <c r="N4674"/>
  <c r="N4675"/>
  <c r="N4676"/>
  <c r="N4677"/>
  <c r="N4678"/>
  <c r="N4679"/>
  <c r="N4680"/>
  <c r="N4681"/>
  <c r="N4682"/>
  <c r="N4683"/>
  <c r="N4684"/>
  <c r="N4685"/>
  <c r="N4686"/>
  <c r="N4687"/>
  <c r="N4688"/>
  <c r="N4689"/>
  <c r="N4690"/>
  <c r="N4691"/>
  <c r="N4692"/>
  <c r="N4693"/>
  <c r="N4694"/>
  <c r="N4695"/>
  <c r="N4696"/>
  <c r="N4697"/>
  <c r="N4698"/>
  <c r="N4699"/>
  <c r="N4700"/>
  <c r="N4701"/>
  <c r="N4702"/>
  <c r="N4703"/>
  <c r="N4704"/>
  <c r="N4705"/>
  <c r="N4706"/>
  <c r="N4707"/>
  <c r="N4708"/>
  <c r="N4709"/>
  <c r="N4710"/>
  <c r="N4711"/>
  <c r="N4712"/>
  <c r="N4713"/>
  <c r="N4714"/>
  <c r="N4715"/>
  <c r="N4716"/>
  <c r="N4717"/>
  <c r="N4718"/>
  <c r="N4719"/>
  <c r="N4720"/>
  <c r="N4721"/>
  <c r="N4722"/>
  <c r="N4723"/>
  <c r="N4724"/>
  <c r="N4725"/>
  <c r="N4726"/>
  <c r="N4727"/>
  <c r="N4728"/>
  <c r="N4729"/>
  <c r="N4730"/>
  <c r="N4731"/>
  <c r="N4732"/>
  <c r="N4733"/>
  <c r="N4734"/>
  <c r="N4735"/>
  <c r="N4736"/>
  <c r="N4737"/>
  <c r="N4738"/>
  <c r="N4739"/>
  <c r="N4740"/>
  <c r="N4741"/>
  <c r="N4742"/>
  <c r="N4743"/>
  <c r="N4744"/>
  <c r="N4745"/>
  <c r="N4746"/>
  <c r="N4747"/>
  <c r="N4748"/>
  <c r="N4749"/>
  <c r="N4750"/>
  <c r="N4751"/>
  <c r="N4752"/>
  <c r="N4753"/>
  <c r="N4754"/>
  <c r="N4755"/>
  <c r="N4756"/>
  <c r="N4757"/>
  <c r="N4758"/>
  <c r="N4759"/>
  <c r="N4760"/>
  <c r="N4761"/>
  <c r="N4762"/>
  <c r="N4763"/>
  <c r="N4764"/>
  <c r="N4765"/>
  <c r="N4766"/>
  <c r="N4767"/>
  <c r="N4768"/>
  <c r="N4769"/>
  <c r="N4770"/>
  <c r="N4771"/>
  <c r="N4772"/>
  <c r="N4773"/>
  <c r="N4774"/>
  <c r="N4775"/>
  <c r="N4776"/>
  <c r="N4777"/>
  <c r="N4778"/>
  <c r="N4779"/>
  <c r="N4780"/>
  <c r="N4781"/>
  <c r="N4782"/>
  <c r="N4783"/>
  <c r="N4784"/>
  <c r="N4785"/>
  <c r="N4786"/>
  <c r="N4787"/>
  <c r="N4788"/>
  <c r="N4789"/>
  <c r="N4790"/>
  <c r="N4791"/>
  <c r="N4792"/>
  <c r="N4793"/>
  <c r="N4794"/>
  <c r="N4795"/>
  <c r="N4796"/>
  <c r="N4797"/>
  <c r="N4798"/>
  <c r="N4799"/>
  <c r="N4800"/>
  <c r="N4801"/>
  <c r="N4802"/>
  <c r="N4803"/>
  <c r="N4804"/>
  <c r="N4805"/>
  <c r="N4806"/>
  <c r="N4807"/>
  <c r="N4808"/>
  <c r="N4809"/>
  <c r="N4810"/>
  <c r="N4811"/>
  <c r="N4812"/>
  <c r="N4813"/>
  <c r="N4814"/>
  <c r="N4815"/>
  <c r="N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1002"/>
  <c r="M1003"/>
  <c r="M1004"/>
  <c r="M1005"/>
  <c r="M1006"/>
  <c r="M1007"/>
  <c r="M1008"/>
  <c r="M1009"/>
  <c r="M1010"/>
  <c r="M1011"/>
  <c r="M1012"/>
  <c r="M1013"/>
  <c r="M1014"/>
  <c r="M1015"/>
  <c r="M1016"/>
  <c r="M1017"/>
  <c r="M1018"/>
  <c r="M1019"/>
  <c r="M1020"/>
  <c r="M1021"/>
  <c r="M1022"/>
  <c r="M1023"/>
  <c r="M1024"/>
  <c r="M1025"/>
  <c r="M1026"/>
  <c r="M1027"/>
  <c r="M1028"/>
  <c r="M1029"/>
  <c r="M1030"/>
  <c r="M1031"/>
  <c r="M1032"/>
  <c r="M1033"/>
  <c r="M1034"/>
  <c r="M1035"/>
  <c r="M1036"/>
  <c r="M1037"/>
  <c r="M1038"/>
  <c r="M1039"/>
  <c r="M1040"/>
  <c r="M1041"/>
  <c r="M1042"/>
  <c r="M1043"/>
  <c r="M1044"/>
  <c r="M1045"/>
  <c r="M1046"/>
  <c r="M1047"/>
  <c r="M1048"/>
  <c r="M1049"/>
  <c r="M1050"/>
  <c r="M1051"/>
  <c r="M1052"/>
  <c r="M1053"/>
  <c r="M1054"/>
  <c r="M1055"/>
  <c r="M1056"/>
  <c r="M1057"/>
  <c r="M1058"/>
  <c r="M1059"/>
  <c r="M1060"/>
  <c r="M1061"/>
  <c r="M1062"/>
  <c r="M1063"/>
  <c r="M1064"/>
  <c r="M1065"/>
  <c r="M1066"/>
  <c r="M1067"/>
  <c r="M1068"/>
  <c r="M1069"/>
  <c r="M1070"/>
  <c r="M1071"/>
  <c r="M1072"/>
  <c r="M1073"/>
  <c r="M1074"/>
  <c r="M1075"/>
  <c r="M1076"/>
  <c r="M1077"/>
  <c r="M1078"/>
  <c r="M1079"/>
  <c r="M1080"/>
  <c r="M1081"/>
  <c r="M1082"/>
  <c r="M1083"/>
  <c r="M1084"/>
  <c r="M1085"/>
  <c r="M1086"/>
  <c r="M1087"/>
  <c r="M1088"/>
  <c r="M1089"/>
  <c r="M1090"/>
  <c r="M1091"/>
  <c r="M1092"/>
  <c r="M1093"/>
  <c r="M1094"/>
  <c r="M1095"/>
  <c r="M1096"/>
  <c r="M1097"/>
  <c r="M1098"/>
  <c r="M1099"/>
  <c r="M1100"/>
  <c r="M1101"/>
  <c r="M1102"/>
  <c r="M1103"/>
  <c r="M1104"/>
  <c r="M1105"/>
  <c r="M1106"/>
  <c r="M1107"/>
  <c r="M1108"/>
  <c r="M1109"/>
  <c r="M1110"/>
  <c r="M1111"/>
  <c r="M1112"/>
  <c r="M1113"/>
  <c r="M1114"/>
  <c r="M1115"/>
  <c r="M1116"/>
  <c r="M1117"/>
  <c r="M1118"/>
  <c r="M1119"/>
  <c r="M1120"/>
  <c r="M1121"/>
  <c r="M1122"/>
  <c r="M1123"/>
  <c r="M1124"/>
  <c r="M1125"/>
  <c r="M1126"/>
  <c r="M1127"/>
  <c r="M1128"/>
  <c r="M1129"/>
  <c r="M1130"/>
  <c r="M1131"/>
  <c r="M1132"/>
  <c r="M1133"/>
  <c r="M1134"/>
  <c r="M1135"/>
  <c r="M1136"/>
  <c r="M1137"/>
  <c r="M1138"/>
  <c r="M1139"/>
  <c r="M1140"/>
  <c r="M1141"/>
  <c r="M1142"/>
  <c r="M1143"/>
  <c r="M1144"/>
  <c r="M1145"/>
  <c r="M1146"/>
  <c r="M1147"/>
  <c r="M1148"/>
  <c r="M1149"/>
  <c r="M1150"/>
  <c r="M1151"/>
  <c r="M1152"/>
  <c r="M1153"/>
  <c r="M1154"/>
  <c r="M1155"/>
  <c r="M1156"/>
  <c r="M1157"/>
  <c r="M1158"/>
  <c r="M1159"/>
  <c r="M1160"/>
  <c r="M1161"/>
  <c r="M1162"/>
  <c r="M1163"/>
  <c r="M1164"/>
  <c r="M1165"/>
  <c r="M1166"/>
  <c r="M1167"/>
  <c r="M1168"/>
  <c r="M1169"/>
  <c r="M1170"/>
  <c r="M1171"/>
  <c r="M1172"/>
  <c r="M1173"/>
  <c r="M1174"/>
  <c r="M1175"/>
  <c r="M1176"/>
  <c r="M1177"/>
  <c r="M1178"/>
  <c r="M1179"/>
  <c r="M1180"/>
  <c r="M1181"/>
  <c r="M1182"/>
  <c r="M1183"/>
  <c r="M1184"/>
  <c r="M1185"/>
  <c r="M1186"/>
  <c r="M1187"/>
  <c r="M1188"/>
  <c r="M1189"/>
  <c r="M1190"/>
  <c r="M1191"/>
  <c r="M1192"/>
  <c r="M1193"/>
  <c r="M1194"/>
  <c r="M1195"/>
  <c r="M1196"/>
  <c r="M1197"/>
  <c r="M1198"/>
  <c r="M1199"/>
  <c r="M1200"/>
  <c r="M1201"/>
  <c r="M1202"/>
  <c r="M1203"/>
  <c r="M1204"/>
  <c r="M1205"/>
  <c r="M1206"/>
  <c r="M1207"/>
  <c r="M1208"/>
  <c r="M1209"/>
  <c r="M1210"/>
  <c r="M1211"/>
  <c r="M1212"/>
  <c r="M1213"/>
  <c r="M1214"/>
  <c r="M1215"/>
  <c r="M1216"/>
  <c r="M1217"/>
  <c r="M1218"/>
  <c r="M1219"/>
  <c r="M1220"/>
  <c r="M1221"/>
  <c r="M1222"/>
  <c r="M1223"/>
  <c r="M1224"/>
  <c r="M1225"/>
  <c r="M1226"/>
  <c r="M1227"/>
  <c r="M1228"/>
  <c r="M1229"/>
  <c r="M1230"/>
  <c r="M1231"/>
  <c r="M1232"/>
  <c r="M1233"/>
  <c r="M1234"/>
  <c r="M1235"/>
  <c r="M1236"/>
  <c r="M1237"/>
  <c r="M1238"/>
  <c r="M1239"/>
  <c r="M1240"/>
  <c r="M1241"/>
  <c r="M1242"/>
  <c r="M1243"/>
  <c r="M1244"/>
  <c r="M1245"/>
  <c r="M1246"/>
  <c r="M1247"/>
  <c r="M1248"/>
  <c r="M1249"/>
  <c r="M1250"/>
  <c r="M1251"/>
  <c r="M1252"/>
  <c r="M1253"/>
  <c r="M1254"/>
  <c r="M1255"/>
  <c r="M1256"/>
  <c r="M1257"/>
  <c r="M1258"/>
  <c r="M1259"/>
  <c r="M1260"/>
  <c r="M1261"/>
  <c r="M1262"/>
  <c r="M1263"/>
  <c r="M1264"/>
  <c r="M1265"/>
  <c r="M1266"/>
  <c r="M1267"/>
  <c r="M1268"/>
  <c r="M1269"/>
  <c r="M1270"/>
  <c r="M1271"/>
  <c r="M1272"/>
  <c r="M1273"/>
  <c r="M1274"/>
  <c r="M1275"/>
  <c r="M1276"/>
  <c r="M1277"/>
  <c r="M1278"/>
  <c r="M1279"/>
  <c r="M1280"/>
  <c r="M1281"/>
  <c r="M1282"/>
  <c r="M1283"/>
  <c r="M1284"/>
  <c r="M1285"/>
  <c r="M1286"/>
  <c r="M1287"/>
  <c r="M1288"/>
  <c r="M1289"/>
  <c r="M1290"/>
  <c r="M1291"/>
  <c r="M1292"/>
  <c r="M1293"/>
  <c r="M1294"/>
  <c r="M1295"/>
  <c r="M1296"/>
  <c r="M1297"/>
  <c r="M1298"/>
  <c r="M1299"/>
  <c r="M1300"/>
  <c r="M1301"/>
  <c r="M1302"/>
  <c r="M1303"/>
  <c r="M1304"/>
  <c r="M1305"/>
  <c r="M1306"/>
  <c r="M1307"/>
  <c r="M1308"/>
  <c r="M1309"/>
  <c r="M1310"/>
  <c r="M1311"/>
  <c r="M1312"/>
  <c r="M1313"/>
  <c r="M1314"/>
  <c r="M1315"/>
  <c r="M1316"/>
  <c r="M1317"/>
  <c r="M1318"/>
  <c r="M1319"/>
  <c r="M1320"/>
  <c r="M1321"/>
  <c r="M1322"/>
  <c r="M1323"/>
  <c r="M1324"/>
  <c r="M1325"/>
  <c r="M1326"/>
  <c r="M1327"/>
  <c r="M1328"/>
  <c r="M1329"/>
  <c r="M1330"/>
  <c r="M1331"/>
  <c r="M1332"/>
  <c r="M1333"/>
  <c r="M1334"/>
  <c r="M1335"/>
  <c r="M1336"/>
  <c r="M1337"/>
  <c r="M1338"/>
  <c r="M1339"/>
  <c r="M1340"/>
  <c r="M1341"/>
  <c r="M1342"/>
  <c r="M1343"/>
  <c r="M1344"/>
  <c r="M1345"/>
  <c r="M1346"/>
  <c r="M1347"/>
  <c r="M1348"/>
  <c r="M1349"/>
  <c r="M1350"/>
  <c r="M1351"/>
  <c r="M1352"/>
  <c r="M1353"/>
  <c r="M1354"/>
  <c r="M1355"/>
  <c r="M1356"/>
  <c r="M1357"/>
  <c r="M1358"/>
  <c r="M1359"/>
  <c r="M1360"/>
  <c r="M1361"/>
  <c r="M1362"/>
  <c r="M1363"/>
  <c r="M1364"/>
  <c r="M1365"/>
  <c r="M1366"/>
  <c r="M1367"/>
  <c r="M1368"/>
  <c r="M1369"/>
  <c r="M1370"/>
  <c r="M1371"/>
  <c r="M1372"/>
  <c r="M1373"/>
  <c r="M1374"/>
  <c r="M1375"/>
  <c r="M1376"/>
  <c r="M1377"/>
  <c r="M1378"/>
  <c r="M1379"/>
  <c r="M1380"/>
  <c r="M1381"/>
  <c r="M1382"/>
  <c r="M1383"/>
  <c r="M1384"/>
  <c r="M1385"/>
  <c r="M1386"/>
  <c r="M1387"/>
  <c r="M1388"/>
  <c r="M1389"/>
  <c r="M1390"/>
  <c r="M1391"/>
  <c r="M1392"/>
  <c r="M1393"/>
  <c r="M1394"/>
  <c r="M1395"/>
  <c r="M1396"/>
  <c r="M1397"/>
  <c r="M1398"/>
  <c r="M1399"/>
  <c r="M1400"/>
  <c r="M1401"/>
  <c r="M1402"/>
  <c r="M1403"/>
  <c r="M1404"/>
  <c r="M1405"/>
  <c r="M1406"/>
  <c r="M1407"/>
  <c r="M1408"/>
  <c r="M1409"/>
  <c r="M1410"/>
  <c r="M1411"/>
  <c r="M1412"/>
  <c r="M1413"/>
  <c r="M1414"/>
  <c r="M1415"/>
  <c r="M1416"/>
  <c r="M1417"/>
  <c r="M1418"/>
  <c r="M1419"/>
  <c r="M1420"/>
  <c r="M1421"/>
  <c r="M1422"/>
  <c r="M1423"/>
  <c r="M1424"/>
  <c r="M1425"/>
  <c r="M1426"/>
  <c r="M1427"/>
  <c r="M1428"/>
  <c r="M1429"/>
  <c r="M1430"/>
  <c r="M1431"/>
  <c r="M1432"/>
  <c r="M1433"/>
  <c r="M1434"/>
  <c r="M1435"/>
  <c r="M1436"/>
  <c r="M1437"/>
  <c r="M1438"/>
  <c r="M1439"/>
  <c r="M1440"/>
  <c r="M1441"/>
  <c r="M1442"/>
  <c r="M1443"/>
  <c r="M1444"/>
  <c r="M1445"/>
  <c r="M1446"/>
  <c r="M1447"/>
  <c r="M1448"/>
  <c r="M1449"/>
  <c r="M1450"/>
  <c r="M1451"/>
  <c r="M1452"/>
  <c r="M1453"/>
  <c r="M1454"/>
  <c r="M1455"/>
  <c r="M1456"/>
  <c r="M1457"/>
  <c r="M1458"/>
  <c r="M1459"/>
  <c r="M1460"/>
  <c r="M1461"/>
  <c r="M1462"/>
  <c r="M1463"/>
  <c r="M1464"/>
  <c r="M1465"/>
  <c r="M1466"/>
  <c r="M1467"/>
  <c r="M1468"/>
  <c r="M1469"/>
  <c r="M1470"/>
  <c r="M1471"/>
  <c r="M1472"/>
  <c r="M1473"/>
  <c r="M1474"/>
  <c r="M1475"/>
  <c r="M1476"/>
  <c r="M1477"/>
  <c r="M1478"/>
  <c r="M1479"/>
  <c r="M1480"/>
  <c r="M1481"/>
  <c r="M1482"/>
  <c r="M1483"/>
  <c r="M1484"/>
  <c r="M1485"/>
  <c r="M1486"/>
  <c r="M1487"/>
  <c r="M1488"/>
  <c r="M1489"/>
  <c r="M1490"/>
  <c r="M1491"/>
  <c r="M1492"/>
  <c r="M1493"/>
  <c r="M1494"/>
  <c r="M1495"/>
  <c r="M1496"/>
  <c r="M1497"/>
  <c r="M1498"/>
  <c r="M1499"/>
  <c r="M1500"/>
  <c r="M1501"/>
  <c r="M1502"/>
  <c r="M1503"/>
  <c r="M1504"/>
  <c r="M1505"/>
  <c r="M1506"/>
  <c r="M1507"/>
  <c r="M1508"/>
  <c r="M1509"/>
  <c r="M1510"/>
  <c r="M1511"/>
  <c r="M1512"/>
  <c r="M1513"/>
  <c r="M1514"/>
  <c r="M1515"/>
  <c r="M1516"/>
  <c r="M1517"/>
  <c r="M1518"/>
  <c r="M1519"/>
  <c r="M1520"/>
  <c r="M1521"/>
  <c r="M1522"/>
  <c r="M1523"/>
  <c r="M1524"/>
  <c r="M1525"/>
  <c r="M1526"/>
  <c r="M1527"/>
  <c r="M1528"/>
  <c r="M1529"/>
  <c r="M1530"/>
  <c r="M1531"/>
  <c r="M1532"/>
  <c r="M1533"/>
  <c r="M1534"/>
  <c r="M1535"/>
  <c r="M1536"/>
  <c r="M1537"/>
  <c r="M1538"/>
  <c r="M1539"/>
  <c r="M1540"/>
  <c r="M1541"/>
  <c r="M1542"/>
  <c r="M1543"/>
  <c r="M1544"/>
  <c r="M1545"/>
  <c r="M1546"/>
  <c r="M1547"/>
  <c r="M1548"/>
  <c r="M1549"/>
  <c r="M1550"/>
  <c r="M1551"/>
  <c r="M1552"/>
  <c r="M1553"/>
  <c r="M1554"/>
  <c r="M1555"/>
  <c r="M1556"/>
  <c r="M1557"/>
  <c r="M1558"/>
  <c r="M1559"/>
  <c r="M1560"/>
  <c r="M1561"/>
  <c r="M1562"/>
  <c r="M1563"/>
  <c r="M1564"/>
  <c r="M1565"/>
  <c r="M1566"/>
  <c r="M1567"/>
  <c r="M1568"/>
  <c r="M1569"/>
  <c r="M1570"/>
  <c r="M1571"/>
  <c r="M1572"/>
  <c r="M1573"/>
  <c r="M1574"/>
  <c r="M1575"/>
  <c r="M1576"/>
  <c r="M1577"/>
  <c r="M1578"/>
  <c r="M1579"/>
  <c r="M1580"/>
  <c r="M1581"/>
  <c r="M1582"/>
  <c r="M1583"/>
  <c r="M1584"/>
  <c r="M1585"/>
  <c r="M1586"/>
  <c r="M1587"/>
  <c r="M1588"/>
  <c r="M1589"/>
  <c r="M1590"/>
  <c r="M1591"/>
  <c r="M1592"/>
  <c r="M1593"/>
  <c r="M1594"/>
  <c r="M1595"/>
  <c r="M1596"/>
  <c r="M1597"/>
  <c r="M1598"/>
  <c r="M1599"/>
  <c r="M1600"/>
  <c r="M1601"/>
  <c r="M1602"/>
  <c r="M1603"/>
  <c r="M1604"/>
  <c r="M1605"/>
  <c r="M1606"/>
  <c r="M1607"/>
  <c r="M1608"/>
  <c r="M1609"/>
  <c r="M1610"/>
  <c r="M1611"/>
  <c r="M1612"/>
  <c r="M1613"/>
  <c r="M1614"/>
  <c r="M1615"/>
  <c r="M1616"/>
  <c r="M1617"/>
  <c r="M1618"/>
  <c r="M1619"/>
  <c r="M1620"/>
  <c r="M1621"/>
  <c r="M1622"/>
  <c r="M1623"/>
  <c r="M1624"/>
  <c r="M1625"/>
  <c r="M1626"/>
  <c r="M1627"/>
  <c r="M1628"/>
  <c r="M1629"/>
  <c r="M1630"/>
  <c r="M1631"/>
  <c r="M1632"/>
  <c r="M1633"/>
  <c r="M1634"/>
  <c r="M1635"/>
  <c r="M1636"/>
  <c r="M1637"/>
  <c r="M1638"/>
  <c r="M1639"/>
  <c r="M1640"/>
  <c r="M1641"/>
  <c r="M1642"/>
  <c r="M1643"/>
  <c r="M1644"/>
  <c r="M1645"/>
  <c r="M1646"/>
  <c r="M1647"/>
  <c r="M1648"/>
  <c r="M1649"/>
  <c r="M1650"/>
  <c r="M1651"/>
  <c r="M1652"/>
  <c r="M1653"/>
  <c r="M1654"/>
  <c r="M1655"/>
  <c r="M1656"/>
  <c r="M1657"/>
  <c r="M1658"/>
  <c r="M1659"/>
  <c r="M1660"/>
  <c r="M1661"/>
  <c r="M1662"/>
  <c r="M1663"/>
  <c r="M1664"/>
  <c r="M1665"/>
  <c r="M1666"/>
  <c r="M1667"/>
  <c r="M1668"/>
  <c r="M1669"/>
  <c r="M1670"/>
  <c r="M1671"/>
  <c r="M1672"/>
  <c r="M1673"/>
  <c r="M1674"/>
  <c r="M1675"/>
  <c r="M1676"/>
  <c r="M1677"/>
  <c r="M1678"/>
  <c r="M1679"/>
  <c r="M1680"/>
  <c r="M1681"/>
  <c r="M1682"/>
  <c r="M1683"/>
  <c r="M1684"/>
  <c r="M1685"/>
  <c r="M1686"/>
  <c r="M1687"/>
  <c r="M1688"/>
  <c r="M1689"/>
  <c r="M1690"/>
  <c r="M1691"/>
  <c r="M1692"/>
  <c r="M1693"/>
  <c r="M1694"/>
  <c r="M1695"/>
  <c r="M1696"/>
  <c r="M1697"/>
  <c r="M1698"/>
  <c r="M1699"/>
  <c r="M1700"/>
  <c r="M1701"/>
  <c r="M1702"/>
  <c r="M1703"/>
  <c r="M1704"/>
  <c r="M1705"/>
  <c r="M1706"/>
  <c r="M1707"/>
  <c r="M1708"/>
  <c r="M1709"/>
  <c r="M1710"/>
  <c r="M1711"/>
  <c r="M1712"/>
  <c r="M1713"/>
  <c r="M1714"/>
  <c r="M1715"/>
  <c r="M1716"/>
  <c r="M1717"/>
  <c r="M1718"/>
  <c r="M1719"/>
  <c r="M1720"/>
  <c r="M1721"/>
  <c r="M1722"/>
  <c r="M1723"/>
  <c r="M1724"/>
  <c r="M1725"/>
  <c r="M1726"/>
  <c r="M1727"/>
  <c r="M1728"/>
  <c r="M1729"/>
  <c r="M1730"/>
  <c r="M1731"/>
  <c r="M1732"/>
  <c r="M1733"/>
  <c r="M1734"/>
  <c r="M1735"/>
  <c r="M1736"/>
  <c r="M1737"/>
  <c r="M1738"/>
  <c r="M1739"/>
  <c r="M1740"/>
  <c r="M1741"/>
  <c r="M1742"/>
  <c r="M1743"/>
  <c r="M1744"/>
  <c r="M1745"/>
  <c r="M1746"/>
  <c r="M1747"/>
  <c r="M1748"/>
  <c r="M1749"/>
  <c r="M1750"/>
  <c r="M1751"/>
  <c r="M1752"/>
  <c r="M1753"/>
  <c r="M1754"/>
  <c r="M1755"/>
  <c r="M1756"/>
  <c r="M1757"/>
  <c r="M1758"/>
  <c r="M1759"/>
  <c r="M1760"/>
  <c r="M1761"/>
  <c r="M1762"/>
  <c r="M1763"/>
  <c r="M1764"/>
  <c r="M1765"/>
  <c r="M1766"/>
  <c r="M1767"/>
  <c r="M1768"/>
  <c r="M1769"/>
  <c r="M1770"/>
  <c r="M1771"/>
  <c r="M1772"/>
  <c r="M1773"/>
  <c r="M1774"/>
  <c r="M1775"/>
  <c r="M1776"/>
  <c r="M1777"/>
  <c r="M1778"/>
  <c r="M1779"/>
  <c r="M1780"/>
  <c r="M1781"/>
  <c r="M1782"/>
  <c r="M1783"/>
  <c r="M1784"/>
  <c r="M1785"/>
  <c r="M1786"/>
  <c r="M1787"/>
  <c r="M1788"/>
  <c r="M1789"/>
  <c r="M1790"/>
  <c r="M1791"/>
  <c r="M1792"/>
  <c r="M1793"/>
  <c r="M1794"/>
  <c r="M1795"/>
  <c r="M1796"/>
  <c r="M1797"/>
  <c r="M1798"/>
  <c r="M1799"/>
  <c r="M1800"/>
  <c r="M1801"/>
  <c r="M1802"/>
  <c r="M1803"/>
  <c r="M1804"/>
  <c r="M1805"/>
  <c r="M1806"/>
  <c r="M1807"/>
  <c r="M1808"/>
  <c r="M1809"/>
  <c r="M1810"/>
  <c r="M1811"/>
  <c r="M1812"/>
  <c r="M1813"/>
  <c r="M1814"/>
  <c r="M1815"/>
  <c r="M1816"/>
  <c r="M1817"/>
  <c r="M1818"/>
  <c r="M1819"/>
  <c r="M1820"/>
  <c r="M1821"/>
  <c r="M1822"/>
  <c r="M1823"/>
  <c r="M1824"/>
  <c r="M1825"/>
  <c r="M1826"/>
  <c r="M1827"/>
  <c r="M1828"/>
  <c r="M1829"/>
  <c r="M1830"/>
  <c r="M1831"/>
  <c r="M1832"/>
  <c r="M1833"/>
  <c r="M1834"/>
  <c r="M1835"/>
  <c r="M1836"/>
  <c r="M1837"/>
  <c r="M1838"/>
  <c r="M1839"/>
  <c r="M1840"/>
  <c r="M1841"/>
  <c r="M1842"/>
  <c r="M1843"/>
  <c r="M1844"/>
  <c r="M1845"/>
  <c r="M1846"/>
  <c r="M1847"/>
  <c r="M1848"/>
  <c r="M1849"/>
  <c r="M1850"/>
  <c r="M1851"/>
  <c r="M1852"/>
  <c r="M1853"/>
  <c r="M1854"/>
  <c r="M1855"/>
  <c r="M1856"/>
  <c r="M1857"/>
  <c r="M1858"/>
  <c r="M1859"/>
  <c r="M1860"/>
  <c r="M1861"/>
  <c r="M1862"/>
  <c r="M1863"/>
  <c r="M1864"/>
  <c r="M1865"/>
  <c r="M1866"/>
  <c r="M1867"/>
  <c r="M1868"/>
  <c r="M1869"/>
  <c r="M1870"/>
  <c r="M1871"/>
  <c r="M1872"/>
  <c r="M1873"/>
  <c r="M1874"/>
  <c r="M1875"/>
  <c r="M1876"/>
  <c r="M1877"/>
  <c r="M1878"/>
  <c r="M1879"/>
  <c r="M1880"/>
  <c r="M1881"/>
  <c r="M1882"/>
  <c r="M1883"/>
  <c r="M1884"/>
  <c r="M1885"/>
  <c r="M1886"/>
  <c r="M1887"/>
  <c r="M1888"/>
  <c r="M1889"/>
  <c r="M1890"/>
  <c r="M1891"/>
  <c r="M1892"/>
  <c r="M1893"/>
  <c r="M1894"/>
  <c r="M1895"/>
  <c r="M1896"/>
  <c r="M1897"/>
  <c r="M1898"/>
  <c r="M1899"/>
  <c r="M1900"/>
  <c r="M1901"/>
  <c r="M1902"/>
  <c r="M1903"/>
  <c r="M1904"/>
  <c r="M1905"/>
  <c r="M1906"/>
  <c r="M1907"/>
  <c r="M1908"/>
  <c r="M1909"/>
  <c r="M1910"/>
  <c r="M1911"/>
  <c r="M1912"/>
  <c r="M1913"/>
  <c r="M1914"/>
  <c r="M1915"/>
  <c r="M1916"/>
  <c r="M1917"/>
  <c r="M1918"/>
  <c r="M1919"/>
  <c r="M1920"/>
  <c r="M1921"/>
  <c r="M1922"/>
  <c r="M1923"/>
  <c r="M1924"/>
  <c r="M1925"/>
  <c r="M1926"/>
  <c r="M1927"/>
  <c r="M1928"/>
  <c r="M1929"/>
  <c r="M1930"/>
  <c r="M1931"/>
  <c r="M1932"/>
  <c r="M1933"/>
  <c r="M1934"/>
  <c r="M1935"/>
  <c r="M1936"/>
  <c r="M1937"/>
  <c r="M1938"/>
  <c r="M1939"/>
  <c r="M1940"/>
  <c r="M1941"/>
  <c r="M1942"/>
  <c r="M1943"/>
  <c r="M1944"/>
  <c r="M1945"/>
  <c r="M1946"/>
  <c r="M1947"/>
  <c r="M1948"/>
  <c r="M1949"/>
  <c r="M1950"/>
  <c r="M1951"/>
  <c r="M1952"/>
  <c r="M1953"/>
  <c r="M1954"/>
  <c r="M1955"/>
  <c r="M1956"/>
  <c r="M1957"/>
  <c r="M1958"/>
  <c r="M1959"/>
  <c r="M1960"/>
  <c r="M1961"/>
  <c r="M1962"/>
  <c r="M1963"/>
  <c r="M1964"/>
  <c r="M1965"/>
  <c r="M1966"/>
  <c r="M1967"/>
  <c r="M1968"/>
  <c r="M1969"/>
  <c r="M1970"/>
  <c r="M1971"/>
  <c r="M1972"/>
  <c r="M1973"/>
  <c r="M1974"/>
  <c r="M1975"/>
  <c r="M1976"/>
  <c r="M1977"/>
  <c r="M1978"/>
  <c r="M1979"/>
  <c r="M1980"/>
  <c r="M1981"/>
  <c r="M1982"/>
  <c r="M1983"/>
  <c r="M1984"/>
  <c r="M1985"/>
  <c r="M1986"/>
  <c r="M1987"/>
  <c r="M1988"/>
  <c r="M1989"/>
  <c r="M1990"/>
  <c r="M1991"/>
  <c r="M1992"/>
  <c r="M1993"/>
  <c r="M1994"/>
  <c r="M1995"/>
  <c r="M1996"/>
  <c r="M1997"/>
  <c r="M1998"/>
  <c r="M1999"/>
  <c r="M2000"/>
  <c r="M2001"/>
  <c r="M2002"/>
  <c r="M2003"/>
  <c r="M2004"/>
  <c r="M2005"/>
  <c r="M2006"/>
  <c r="M2007"/>
  <c r="M2008"/>
  <c r="M2009"/>
  <c r="M2010"/>
  <c r="M2011"/>
  <c r="M2012"/>
  <c r="M2013"/>
  <c r="M2014"/>
  <c r="M2015"/>
  <c r="M2016"/>
  <c r="M2017"/>
  <c r="M2018"/>
  <c r="M2019"/>
  <c r="M2020"/>
  <c r="M2021"/>
  <c r="M2022"/>
  <c r="M2023"/>
  <c r="M2024"/>
  <c r="M2025"/>
  <c r="M2026"/>
  <c r="M2027"/>
  <c r="M2028"/>
  <c r="M2029"/>
  <c r="M2030"/>
  <c r="M2031"/>
  <c r="M2032"/>
  <c r="M2033"/>
  <c r="M2034"/>
  <c r="M2035"/>
  <c r="M2036"/>
  <c r="M2037"/>
  <c r="M2038"/>
  <c r="M2039"/>
  <c r="M2040"/>
  <c r="M2041"/>
  <c r="M2042"/>
  <c r="M2043"/>
  <c r="M2044"/>
  <c r="M2045"/>
  <c r="M2046"/>
  <c r="M2047"/>
  <c r="M2048"/>
  <c r="M2049"/>
  <c r="M2050"/>
  <c r="M2051"/>
  <c r="M2052"/>
  <c r="M2053"/>
  <c r="M2054"/>
  <c r="M2055"/>
  <c r="M2056"/>
  <c r="M2057"/>
  <c r="M2058"/>
  <c r="M2059"/>
  <c r="M2060"/>
  <c r="M2061"/>
  <c r="M2062"/>
  <c r="M2063"/>
  <c r="M2064"/>
  <c r="M2065"/>
  <c r="M2066"/>
  <c r="M2067"/>
  <c r="M2068"/>
  <c r="M2069"/>
  <c r="M2070"/>
  <c r="M2071"/>
  <c r="M2072"/>
  <c r="M2073"/>
  <c r="M2074"/>
  <c r="M2075"/>
  <c r="M2076"/>
  <c r="M2077"/>
  <c r="M2078"/>
  <c r="M2079"/>
  <c r="M2080"/>
  <c r="M2081"/>
  <c r="M2082"/>
  <c r="M2083"/>
  <c r="M2084"/>
  <c r="M2085"/>
  <c r="M2086"/>
  <c r="M2087"/>
  <c r="M2088"/>
  <c r="M2089"/>
  <c r="M2090"/>
  <c r="M2091"/>
  <c r="M2092"/>
  <c r="M2093"/>
  <c r="M2094"/>
  <c r="M2095"/>
  <c r="M2096"/>
  <c r="M2097"/>
  <c r="M2098"/>
  <c r="M2099"/>
  <c r="M2100"/>
  <c r="M2101"/>
  <c r="M2102"/>
  <c r="M2103"/>
  <c r="M2104"/>
  <c r="M2105"/>
  <c r="M2106"/>
  <c r="M2107"/>
  <c r="M2108"/>
  <c r="M2109"/>
  <c r="M2110"/>
  <c r="M2111"/>
  <c r="M2112"/>
  <c r="M2113"/>
  <c r="M2114"/>
  <c r="M2115"/>
  <c r="M2116"/>
  <c r="M2117"/>
  <c r="M2118"/>
  <c r="M2119"/>
  <c r="M2120"/>
  <c r="M2121"/>
  <c r="M2122"/>
  <c r="M2123"/>
  <c r="M2124"/>
  <c r="M2125"/>
  <c r="M2126"/>
  <c r="M2127"/>
  <c r="M2128"/>
  <c r="M2129"/>
  <c r="M2130"/>
  <c r="M2131"/>
  <c r="M2132"/>
  <c r="M2133"/>
  <c r="M2134"/>
  <c r="M2135"/>
  <c r="M2136"/>
  <c r="M2137"/>
  <c r="M2138"/>
  <c r="M2139"/>
  <c r="M2140"/>
  <c r="M2141"/>
  <c r="M2142"/>
  <c r="M2143"/>
  <c r="M2144"/>
  <c r="M2145"/>
  <c r="M2146"/>
  <c r="M2147"/>
  <c r="M2148"/>
  <c r="M2149"/>
  <c r="M2150"/>
  <c r="M2151"/>
  <c r="M2152"/>
  <c r="M2153"/>
  <c r="M2154"/>
  <c r="M2155"/>
  <c r="M2156"/>
  <c r="M2157"/>
  <c r="M2158"/>
  <c r="M2159"/>
  <c r="M2160"/>
  <c r="M2161"/>
  <c r="M2162"/>
  <c r="M2163"/>
  <c r="M2164"/>
  <c r="M2165"/>
  <c r="M2166"/>
  <c r="M2167"/>
  <c r="M2168"/>
  <c r="M2169"/>
  <c r="M2170"/>
  <c r="M2171"/>
  <c r="M2172"/>
  <c r="M2173"/>
  <c r="M2174"/>
  <c r="M2175"/>
  <c r="M2176"/>
  <c r="M2177"/>
  <c r="M2178"/>
  <c r="M2179"/>
  <c r="M2180"/>
  <c r="M2181"/>
  <c r="M2182"/>
  <c r="M2183"/>
  <c r="M2184"/>
  <c r="M2185"/>
  <c r="M2186"/>
  <c r="M2187"/>
  <c r="M2188"/>
  <c r="M2189"/>
  <c r="M2190"/>
  <c r="M2191"/>
  <c r="M2192"/>
  <c r="M2193"/>
  <c r="M2194"/>
  <c r="M2195"/>
  <c r="M2196"/>
  <c r="M2197"/>
  <c r="M2198"/>
  <c r="M2199"/>
  <c r="M2200"/>
  <c r="M2201"/>
  <c r="M2202"/>
  <c r="M2203"/>
  <c r="M2204"/>
  <c r="M2205"/>
  <c r="M2206"/>
  <c r="M2207"/>
  <c r="M2208"/>
  <c r="M2209"/>
  <c r="M2210"/>
  <c r="M2211"/>
  <c r="M2212"/>
  <c r="M2213"/>
  <c r="M2214"/>
  <c r="M2215"/>
  <c r="M2216"/>
  <c r="M2217"/>
  <c r="M2218"/>
  <c r="M2219"/>
  <c r="M2220"/>
  <c r="M2221"/>
  <c r="M2222"/>
  <c r="M2223"/>
  <c r="M2224"/>
  <c r="M2225"/>
  <c r="M2226"/>
  <c r="M2227"/>
  <c r="M2228"/>
  <c r="M2229"/>
  <c r="M2230"/>
  <c r="M2231"/>
  <c r="M2232"/>
  <c r="M2233"/>
  <c r="M2234"/>
  <c r="M2235"/>
  <c r="M2236"/>
  <c r="M2237"/>
  <c r="M2238"/>
  <c r="M2239"/>
  <c r="M2240"/>
  <c r="M2241"/>
  <c r="M2242"/>
  <c r="M2243"/>
  <c r="M2244"/>
  <c r="M2245"/>
  <c r="M2246"/>
  <c r="M2247"/>
  <c r="M2248"/>
  <c r="M2249"/>
  <c r="M2250"/>
  <c r="M2251"/>
  <c r="M2252"/>
  <c r="M2253"/>
  <c r="M2254"/>
  <c r="M2255"/>
  <c r="M2256"/>
  <c r="M2257"/>
  <c r="M2258"/>
  <c r="M2259"/>
  <c r="M2260"/>
  <c r="M2261"/>
  <c r="M2262"/>
  <c r="M2263"/>
  <c r="M2264"/>
  <c r="M2265"/>
  <c r="M2266"/>
  <c r="M2267"/>
  <c r="M2268"/>
  <c r="M2269"/>
  <c r="M2270"/>
  <c r="M2271"/>
  <c r="M2272"/>
  <c r="M2273"/>
  <c r="M2274"/>
  <c r="M2275"/>
  <c r="M2276"/>
  <c r="M2277"/>
  <c r="M2278"/>
  <c r="M2279"/>
  <c r="M2280"/>
  <c r="M2281"/>
  <c r="M2282"/>
  <c r="M2283"/>
  <c r="M2284"/>
  <c r="M2285"/>
  <c r="M2286"/>
  <c r="M2287"/>
  <c r="M2288"/>
  <c r="M2289"/>
  <c r="M2290"/>
  <c r="M2291"/>
  <c r="M2292"/>
  <c r="M2293"/>
  <c r="M2294"/>
  <c r="M2295"/>
  <c r="M2296"/>
  <c r="M2297"/>
  <c r="M2298"/>
  <c r="M2299"/>
  <c r="M2300"/>
  <c r="M2301"/>
  <c r="M2302"/>
  <c r="M2303"/>
  <c r="M2304"/>
  <c r="M2305"/>
  <c r="M2306"/>
  <c r="M2307"/>
  <c r="M2308"/>
  <c r="M2309"/>
  <c r="M2310"/>
  <c r="M2311"/>
  <c r="M2312"/>
  <c r="M2313"/>
  <c r="M2314"/>
  <c r="M2315"/>
  <c r="M2316"/>
  <c r="M2317"/>
  <c r="M2318"/>
  <c r="M2319"/>
  <c r="M2320"/>
  <c r="M2321"/>
  <c r="M2322"/>
  <c r="M2323"/>
  <c r="M2324"/>
  <c r="M2325"/>
  <c r="M2326"/>
  <c r="M2327"/>
  <c r="M2328"/>
  <c r="M2329"/>
  <c r="M2330"/>
  <c r="M2331"/>
  <c r="M2332"/>
  <c r="M2333"/>
  <c r="M2334"/>
  <c r="M2335"/>
  <c r="M2336"/>
  <c r="M2337"/>
  <c r="M2338"/>
  <c r="M2339"/>
  <c r="M2340"/>
  <c r="M2341"/>
  <c r="M2342"/>
  <c r="M2343"/>
  <c r="M2344"/>
  <c r="M2345"/>
  <c r="M2346"/>
  <c r="M2347"/>
  <c r="M2348"/>
  <c r="M2349"/>
  <c r="M2350"/>
  <c r="M2351"/>
  <c r="M2352"/>
  <c r="M2353"/>
  <c r="M2354"/>
  <c r="M2355"/>
  <c r="M2356"/>
  <c r="M2357"/>
  <c r="M2358"/>
  <c r="M2359"/>
  <c r="M2360"/>
  <c r="M2361"/>
  <c r="M2362"/>
  <c r="M2363"/>
  <c r="M2364"/>
  <c r="M2365"/>
  <c r="M2366"/>
  <c r="M2367"/>
  <c r="M2368"/>
  <c r="M2369"/>
  <c r="M2370"/>
  <c r="M2371"/>
  <c r="M2372"/>
  <c r="M2373"/>
  <c r="M2374"/>
  <c r="M2375"/>
  <c r="M2376"/>
  <c r="M2377"/>
  <c r="M2378"/>
  <c r="M2379"/>
  <c r="M2380"/>
  <c r="M2381"/>
  <c r="M2382"/>
  <c r="M2383"/>
  <c r="M2384"/>
  <c r="M2385"/>
  <c r="M2386"/>
  <c r="M2387"/>
  <c r="M2388"/>
  <c r="M2389"/>
  <c r="M2390"/>
  <c r="M2391"/>
  <c r="M2392"/>
  <c r="M2393"/>
  <c r="M2394"/>
  <c r="M2395"/>
  <c r="M2396"/>
  <c r="M2397"/>
  <c r="M2398"/>
  <c r="M2399"/>
  <c r="M2400"/>
  <c r="M2401"/>
  <c r="M2402"/>
  <c r="M2403"/>
  <c r="M2404"/>
  <c r="M2405"/>
  <c r="M2406"/>
  <c r="M2407"/>
  <c r="M2408"/>
  <c r="M2409"/>
  <c r="M2410"/>
  <c r="M2411"/>
  <c r="M2412"/>
  <c r="M2413"/>
  <c r="M2414"/>
  <c r="M2415"/>
  <c r="M2416"/>
  <c r="M2417"/>
  <c r="M2418"/>
  <c r="M2419"/>
  <c r="M2420"/>
  <c r="M2421"/>
  <c r="M2422"/>
  <c r="M2423"/>
  <c r="M2424"/>
  <c r="M2425"/>
  <c r="M2426"/>
  <c r="M2427"/>
  <c r="M2428"/>
  <c r="M2429"/>
  <c r="M2430"/>
  <c r="M2431"/>
  <c r="M2432"/>
  <c r="M2433"/>
  <c r="M2434"/>
  <c r="M2435"/>
  <c r="M2436"/>
  <c r="M2437"/>
  <c r="M2438"/>
  <c r="M2439"/>
  <c r="M2440"/>
  <c r="M2441"/>
  <c r="M2442"/>
  <c r="M2443"/>
  <c r="M2444"/>
  <c r="M2445"/>
  <c r="M2446"/>
  <c r="M2447"/>
  <c r="M2448"/>
  <c r="M2449"/>
  <c r="M2450"/>
  <c r="M2451"/>
  <c r="M2452"/>
  <c r="M2453"/>
  <c r="M2454"/>
  <c r="M2455"/>
  <c r="M2456"/>
  <c r="M2457"/>
  <c r="M2458"/>
  <c r="M2459"/>
  <c r="M2460"/>
  <c r="M2461"/>
  <c r="M2462"/>
  <c r="M2463"/>
  <c r="M2464"/>
  <c r="M2465"/>
  <c r="M2466"/>
  <c r="M2467"/>
  <c r="M2468"/>
  <c r="M2469"/>
  <c r="M2470"/>
  <c r="M2471"/>
  <c r="M2472"/>
  <c r="M2473"/>
  <c r="M2474"/>
  <c r="M2475"/>
  <c r="M2476"/>
  <c r="M2477"/>
  <c r="M2478"/>
  <c r="M2479"/>
  <c r="M2480"/>
  <c r="M2481"/>
  <c r="M2482"/>
  <c r="M2483"/>
  <c r="M2484"/>
  <c r="M2485"/>
  <c r="M2486"/>
  <c r="M2487"/>
  <c r="M2488"/>
  <c r="M2489"/>
  <c r="M2490"/>
  <c r="M2491"/>
  <c r="M2492"/>
  <c r="M2493"/>
  <c r="M2494"/>
  <c r="M2495"/>
  <c r="M2496"/>
  <c r="M2497"/>
  <c r="M2498"/>
  <c r="M2499"/>
  <c r="M2500"/>
  <c r="M2501"/>
  <c r="M2502"/>
  <c r="M2503"/>
  <c r="M2504"/>
  <c r="M2505"/>
  <c r="M2506"/>
  <c r="M2507"/>
  <c r="M2508"/>
  <c r="M2509"/>
  <c r="M2510"/>
  <c r="M2511"/>
  <c r="M2512"/>
  <c r="M2513"/>
  <c r="M2514"/>
  <c r="M2515"/>
  <c r="M2516"/>
  <c r="M2517"/>
  <c r="M2518"/>
  <c r="M2519"/>
  <c r="M2520"/>
  <c r="M2521"/>
  <c r="M2522"/>
  <c r="M2523"/>
  <c r="M2524"/>
  <c r="M2525"/>
  <c r="M2526"/>
  <c r="M2527"/>
  <c r="M2528"/>
  <c r="M2529"/>
  <c r="M2530"/>
  <c r="M2531"/>
  <c r="M2532"/>
  <c r="M2533"/>
  <c r="M2534"/>
  <c r="M2535"/>
  <c r="M2536"/>
  <c r="M2537"/>
  <c r="M2538"/>
  <c r="M2539"/>
  <c r="M2540"/>
  <c r="M2541"/>
  <c r="M2542"/>
  <c r="M2543"/>
  <c r="M2544"/>
  <c r="M2545"/>
  <c r="M2546"/>
  <c r="M2547"/>
  <c r="M2548"/>
  <c r="M2549"/>
  <c r="M2550"/>
  <c r="M2551"/>
  <c r="M2552"/>
  <c r="M2553"/>
  <c r="M2554"/>
  <c r="M2555"/>
  <c r="M2556"/>
  <c r="M2557"/>
  <c r="M2558"/>
  <c r="M2559"/>
  <c r="M2560"/>
  <c r="M2561"/>
  <c r="M2562"/>
  <c r="M2563"/>
  <c r="M2564"/>
  <c r="M2565"/>
  <c r="M2566"/>
  <c r="M2567"/>
  <c r="M2568"/>
  <c r="M2569"/>
  <c r="M2570"/>
  <c r="M2571"/>
  <c r="M2572"/>
  <c r="M2573"/>
  <c r="M2574"/>
  <c r="M2575"/>
  <c r="M2576"/>
  <c r="M2577"/>
  <c r="M2578"/>
  <c r="M2579"/>
  <c r="M2580"/>
  <c r="M2581"/>
  <c r="M2582"/>
  <c r="M2583"/>
  <c r="M2584"/>
  <c r="M2585"/>
  <c r="M2586"/>
  <c r="M2587"/>
  <c r="M2588"/>
  <c r="M2589"/>
  <c r="M2590"/>
  <c r="M2591"/>
  <c r="M2592"/>
  <c r="M2593"/>
  <c r="M2594"/>
  <c r="M2595"/>
  <c r="M2596"/>
  <c r="M2597"/>
  <c r="M2598"/>
  <c r="M2599"/>
  <c r="M2600"/>
  <c r="M2601"/>
  <c r="M2602"/>
  <c r="M2603"/>
  <c r="M2604"/>
  <c r="M2605"/>
  <c r="M2606"/>
  <c r="M2607"/>
  <c r="M2608"/>
  <c r="M2609"/>
  <c r="M2610"/>
  <c r="M2611"/>
  <c r="M2612"/>
  <c r="M2613"/>
  <c r="M2614"/>
  <c r="M2615"/>
  <c r="M2616"/>
  <c r="M2617"/>
  <c r="M2618"/>
  <c r="M2619"/>
  <c r="M2620"/>
  <c r="M2621"/>
  <c r="M2622"/>
  <c r="M2623"/>
  <c r="M2624"/>
  <c r="M2625"/>
  <c r="M2626"/>
  <c r="M2627"/>
  <c r="M2628"/>
  <c r="M2629"/>
  <c r="M2630"/>
  <c r="M2631"/>
  <c r="M2632"/>
  <c r="M2633"/>
  <c r="M2634"/>
  <c r="M2635"/>
  <c r="M2636"/>
  <c r="M2637"/>
  <c r="M2638"/>
  <c r="M2639"/>
  <c r="M2640"/>
  <c r="M2641"/>
  <c r="M2642"/>
  <c r="M2643"/>
  <c r="M2644"/>
  <c r="M2645"/>
  <c r="M2646"/>
  <c r="M2647"/>
  <c r="M2648"/>
  <c r="M2649"/>
  <c r="M2650"/>
  <c r="M2651"/>
  <c r="M2652"/>
  <c r="M2653"/>
  <c r="M2654"/>
  <c r="M2655"/>
  <c r="M2656"/>
  <c r="M2657"/>
  <c r="M2658"/>
  <c r="M2659"/>
  <c r="M2660"/>
  <c r="M2661"/>
  <c r="M2662"/>
  <c r="M2663"/>
  <c r="M2664"/>
  <c r="M2665"/>
  <c r="M2666"/>
  <c r="M2667"/>
  <c r="M2668"/>
  <c r="M2669"/>
  <c r="M2670"/>
  <c r="M2671"/>
  <c r="M2672"/>
  <c r="M2673"/>
  <c r="M2674"/>
  <c r="M2675"/>
  <c r="M2676"/>
  <c r="M2677"/>
  <c r="M2678"/>
  <c r="M2679"/>
  <c r="M2680"/>
  <c r="M2681"/>
  <c r="M2682"/>
  <c r="M2683"/>
  <c r="M2684"/>
  <c r="M2685"/>
  <c r="M2686"/>
  <c r="M2687"/>
  <c r="M2688"/>
  <c r="M2689"/>
  <c r="M2690"/>
  <c r="M2691"/>
  <c r="M2692"/>
  <c r="M2693"/>
  <c r="M2694"/>
  <c r="M2695"/>
  <c r="M2696"/>
  <c r="M2697"/>
  <c r="M2698"/>
  <c r="M2699"/>
  <c r="M2700"/>
  <c r="M2701"/>
  <c r="M2702"/>
  <c r="M2703"/>
  <c r="M2704"/>
  <c r="M2705"/>
  <c r="M2706"/>
  <c r="M2707"/>
  <c r="M2708"/>
  <c r="M2709"/>
  <c r="M2710"/>
  <c r="M2711"/>
  <c r="M2712"/>
  <c r="M2713"/>
  <c r="M2714"/>
  <c r="M2715"/>
  <c r="M2716"/>
  <c r="M2717"/>
  <c r="M2718"/>
  <c r="M2719"/>
  <c r="M2720"/>
  <c r="M2721"/>
  <c r="M2722"/>
  <c r="M2723"/>
  <c r="M2724"/>
  <c r="M2725"/>
  <c r="M2726"/>
  <c r="M2727"/>
  <c r="M2728"/>
  <c r="M2729"/>
  <c r="M2730"/>
  <c r="M2731"/>
  <c r="M2732"/>
  <c r="M2733"/>
  <c r="M2734"/>
  <c r="M2735"/>
  <c r="M2736"/>
  <c r="M2737"/>
  <c r="M2738"/>
  <c r="M2739"/>
  <c r="M2740"/>
  <c r="M2741"/>
  <c r="M2742"/>
  <c r="M2743"/>
  <c r="M2744"/>
  <c r="M2745"/>
  <c r="M2746"/>
  <c r="M2747"/>
  <c r="M2748"/>
  <c r="M2749"/>
  <c r="M2750"/>
  <c r="M2751"/>
  <c r="M2752"/>
  <c r="M2753"/>
  <c r="M2754"/>
  <c r="M2755"/>
  <c r="M2756"/>
  <c r="M2757"/>
  <c r="M2758"/>
  <c r="M2759"/>
  <c r="M2760"/>
  <c r="M2761"/>
  <c r="M2762"/>
  <c r="M2763"/>
  <c r="M2764"/>
  <c r="M2765"/>
  <c r="M2766"/>
  <c r="M2767"/>
  <c r="M2768"/>
  <c r="M2769"/>
  <c r="M2770"/>
  <c r="M2771"/>
  <c r="M2772"/>
  <c r="M2773"/>
  <c r="M2774"/>
  <c r="M2775"/>
  <c r="M2776"/>
  <c r="M2777"/>
  <c r="M2778"/>
  <c r="M2779"/>
  <c r="M2780"/>
  <c r="M2781"/>
  <c r="M2782"/>
  <c r="M2783"/>
  <c r="M2784"/>
  <c r="M2785"/>
  <c r="M2786"/>
  <c r="M2787"/>
  <c r="M2788"/>
  <c r="M2789"/>
  <c r="M2790"/>
  <c r="M2791"/>
  <c r="M2792"/>
  <c r="M2793"/>
  <c r="M2794"/>
  <c r="M2795"/>
  <c r="M2796"/>
  <c r="M2797"/>
  <c r="M2798"/>
  <c r="M2799"/>
  <c r="M2800"/>
  <c r="M2801"/>
  <c r="M2802"/>
  <c r="M2803"/>
  <c r="M2804"/>
  <c r="M2805"/>
  <c r="M2806"/>
  <c r="M2807"/>
  <c r="M2808"/>
  <c r="M2809"/>
  <c r="M2810"/>
  <c r="M2811"/>
  <c r="M2812"/>
  <c r="M2813"/>
  <c r="M2814"/>
  <c r="M2815"/>
  <c r="M2816"/>
  <c r="M2817"/>
  <c r="M2818"/>
  <c r="M2819"/>
  <c r="M2820"/>
  <c r="M2821"/>
  <c r="M2822"/>
  <c r="M2823"/>
  <c r="M2824"/>
  <c r="M2825"/>
  <c r="M2826"/>
  <c r="M2827"/>
  <c r="M2828"/>
  <c r="M2829"/>
  <c r="M2830"/>
  <c r="M2831"/>
  <c r="M2832"/>
  <c r="M2833"/>
  <c r="M2834"/>
  <c r="M2835"/>
  <c r="M2836"/>
  <c r="M2837"/>
  <c r="M2838"/>
  <c r="M2839"/>
  <c r="M2840"/>
  <c r="M2841"/>
  <c r="M2842"/>
  <c r="M2843"/>
  <c r="M2844"/>
  <c r="M2845"/>
  <c r="M2846"/>
  <c r="M2847"/>
  <c r="M2848"/>
  <c r="M2849"/>
  <c r="M2850"/>
  <c r="M2851"/>
  <c r="M2852"/>
  <c r="M2853"/>
  <c r="M2854"/>
  <c r="M2855"/>
  <c r="M2856"/>
  <c r="M2857"/>
  <c r="M2858"/>
  <c r="M2859"/>
  <c r="M2860"/>
  <c r="M2861"/>
  <c r="M2862"/>
  <c r="M2863"/>
  <c r="M2864"/>
  <c r="M2865"/>
  <c r="M2866"/>
  <c r="M2867"/>
  <c r="M2868"/>
  <c r="M2869"/>
  <c r="M2870"/>
  <c r="M2871"/>
  <c r="M2872"/>
  <c r="M2873"/>
  <c r="M2874"/>
  <c r="M2875"/>
  <c r="M2876"/>
  <c r="M2877"/>
  <c r="M2878"/>
  <c r="M2879"/>
  <c r="M2880"/>
  <c r="M2881"/>
  <c r="M2882"/>
  <c r="M2883"/>
  <c r="M2884"/>
  <c r="M2885"/>
  <c r="M2886"/>
  <c r="M2887"/>
  <c r="M2888"/>
  <c r="M2889"/>
  <c r="M2890"/>
  <c r="M2891"/>
  <c r="M2892"/>
  <c r="M2893"/>
  <c r="M2894"/>
  <c r="M2895"/>
  <c r="M2896"/>
  <c r="M2897"/>
  <c r="M2898"/>
  <c r="M2899"/>
  <c r="M2900"/>
  <c r="M2901"/>
  <c r="M2902"/>
  <c r="M2903"/>
  <c r="M2904"/>
  <c r="M2905"/>
  <c r="M2906"/>
  <c r="M2907"/>
  <c r="M2908"/>
  <c r="M2909"/>
  <c r="M2910"/>
  <c r="M2911"/>
  <c r="M2912"/>
  <c r="M2913"/>
  <c r="M2914"/>
  <c r="M2915"/>
  <c r="M2916"/>
  <c r="M2917"/>
  <c r="M2918"/>
  <c r="M2919"/>
  <c r="M2920"/>
  <c r="M2921"/>
  <c r="M2922"/>
  <c r="M2923"/>
  <c r="M2924"/>
  <c r="M2925"/>
  <c r="M2926"/>
  <c r="M2927"/>
  <c r="M2928"/>
  <c r="M2929"/>
  <c r="M2930"/>
  <c r="M2931"/>
  <c r="M2932"/>
  <c r="M2933"/>
  <c r="M2934"/>
  <c r="M2935"/>
  <c r="M2936"/>
  <c r="M2937"/>
  <c r="M2938"/>
  <c r="M2939"/>
  <c r="M2940"/>
  <c r="M2941"/>
  <c r="M2942"/>
  <c r="M2943"/>
  <c r="M2944"/>
  <c r="M2945"/>
  <c r="M2946"/>
  <c r="M2947"/>
  <c r="M2948"/>
  <c r="M2949"/>
  <c r="M2950"/>
  <c r="M2951"/>
  <c r="M2952"/>
  <c r="M2953"/>
  <c r="M2954"/>
  <c r="M2955"/>
  <c r="M2956"/>
  <c r="M2957"/>
  <c r="M2958"/>
  <c r="M2959"/>
  <c r="M2960"/>
  <c r="M2961"/>
  <c r="M2962"/>
  <c r="M2963"/>
  <c r="M2964"/>
  <c r="M2965"/>
  <c r="M2966"/>
  <c r="M2967"/>
  <c r="M2968"/>
  <c r="M2969"/>
  <c r="M2970"/>
  <c r="M2971"/>
  <c r="M2972"/>
  <c r="M2973"/>
  <c r="M2974"/>
  <c r="M2975"/>
  <c r="M2976"/>
  <c r="M2977"/>
  <c r="M2978"/>
  <c r="M2979"/>
  <c r="M2980"/>
  <c r="M2981"/>
  <c r="M2982"/>
  <c r="M2983"/>
  <c r="M2984"/>
  <c r="M2985"/>
  <c r="M2986"/>
  <c r="M2987"/>
  <c r="M2988"/>
  <c r="M2989"/>
  <c r="M2990"/>
  <c r="M2991"/>
  <c r="M2992"/>
  <c r="M2993"/>
  <c r="M2994"/>
  <c r="M2995"/>
  <c r="M2996"/>
  <c r="M2997"/>
  <c r="M2998"/>
  <c r="M2999"/>
  <c r="M3000"/>
  <c r="M3001"/>
  <c r="M3002"/>
  <c r="M3003"/>
  <c r="M3004"/>
  <c r="M3005"/>
  <c r="M3006"/>
  <c r="M3007"/>
  <c r="M3008"/>
  <c r="M3009"/>
  <c r="M3010"/>
  <c r="M3011"/>
  <c r="M3012"/>
  <c r="M3013"/>
  <c r="M3014"/>
  <c r="M3015"/>
  <c r="M3016"/>
  <c r="M3017"/>
  <c r="M3018"/>
  <c r="M3019"/>
  <c r="M3020"/>
  <c r="M3021"/>
  <c r="M3022"/>
  <c r="M3023"/>
  <c r="M3024"/>
  <c r="M3025"/>
  <c r="M3026"/>
  <c r="M3027"/>
  <c r="M3028"/>
  <c r="M3029"/>
  <c r="M3030"/>
  <c r="M3031"/>
  <c r="M3032"/>
  <c r="M3033"/>
  <c r="M3034"/>
  <c r="M3035"/>
  <c r="M3036"/>
  <c r="M3037"/>
  <c r="M3038"/>
  <c r="M3039"/>
  <c r="M3040"/>
  <c r="M3041"/>
  <c r="M3042"/>
  <c r="M3043"/>
  <c r="M3044"/>
  <c r="M3045"/>
  <c r="M3046"/>
  <c r="M3047"/>
  <c r="M3048"/>
  <c r="M3049"/>
  <c r="M3050"/>
  <c r="M3051"/>
  <c r="M3052"/>
  <c r="M3053"/>
  <c r="M3054"/>
  <c r="M3055"/>
  <c r="M3056"/>
  <c r="M3057"/>
  <c r="M3058"/>
  <c r="M3059"/>
  <c r="M3060"/>
  <c r="M3061"/>
  <c r="M3062"/>
  <c r="M3063"/>
  <c r="M3064"/>
  <c r="M3065"/>
  <c r="M3066"/>
  <c r="M3067"/>
  <c r="M3068"/>
  <c r="M3069"/>
  <c r="M3070"/>
  <c r="M3071"/>
  <c r="M3072"/>
  <c r="M3073"/>
  <c r="M3074"/>
  <c r="M3075"/>
  <c r="M3076"/>
  <c r="M3077"/>
  <c r="M3078"/>
  <c r="M3079"/>
  <c r="M3080"/>
  <c r="M3081"/>
  <c r="M3082"/>
  <c r="M3083"/>
  <c r="M3084"/>
  <c r="M3085"/>
  <c r="M3086"/>
  <c r="M3087"/>
  <c r="M3088"/>
  <c r="M3089"/>
  <c r="M3090"/>
  <c r="M3091"/>
  <c r="M3092"/>
  <c r="M3093"/>
  <c r="M3094"/>
  <c r="M3095"/>
  <c r="M3096"/>
  <c r="M3097"/>
  <c r="M3098"/>
  <c r="M3099"/>
  <c r="M3100"/>
  <c r="M3101"/>
  <c r="M3102"/>
  <c r="M3103"/>
  <c r="M3104"/>
  <c r="M3105"/>
  <c r="M3106"/>
  <c r="M3107"/>
  <c r="M3108"/>
  <c r="M3109"/>
  <c r="M3110"/>
  <c r="M3111"/>
  <c r="M3112"/>
  <c r="M3113"/>
  <c r="M3114"/>
  <c r="M3115"/>
  <c r="M3116"/>
  <c r="M3117"/>
  <c r="M3118"/>
  <c r="M3119"/>
  <c r="M3120"/>
  <c r="M3121"/>
  <c r="M3122"/>
  <c r="M3123"/>
  <c r="M3124"/>
  <c r="M3125"/>
  <c r="M3126"/>
  <c r="M3127"/>
  <c r="M3128"/>
  <c r="M3129"/>
  <c r="M3130"/>
  <c r="M3131"/>
  <c r="M3132"/>
  <c r="M3133"/>
  <c r="M3134"/>
  <c r="M3135"/>
  <c r="M3136"/>
  <c r="M3137"/>
  <c r="M3138"/>
  <c r="M3139"/>
  <c r="M3140"/>
  <c r="M3141"/>
  <c r="M3142"/>
  <c r="M3143"/>
  <c r="M3144"/>
  <c r="M3145"/>
  <c r="M3146"/>
  <c r="M3147"/>
  <c r="M3148"/>
  <c r="M3149"/>
  <c r="M3150"/>
  <c r="M3151"/>
  <c r="M3152"/>
  <c r="M3153"/>
  <c r="M3154"/>
  <c r="M3155"/>
  <c r="M3156"/>
  <c r="M3157"/>
  <c r="M3158"/>
  <c r="M3159"/>
  <c r="M3160"/>
  <c r="M3161"/>
  <c r="M3162"/>
  <c r="M3163"/>
  <c r="M3164"/>
  <c r="M3165"/>
  <c r="M3166"/>
  <c r="M3167"/>
  <c r="M3168"/>
  <c r="M3169"/>
  <c r="M3170"/>
  <c r="M3171"/>
  <c r="M3172"/>
  <c r="M3173"/>
  <c r="M3174"/>
  <c r="M3175"/>
  <c r="M3176"/>
  <c r="M3177"/>
  <c r="M3178"/>
  <c r="M3179"/>
  <c r="M3180"/>
  <c r="M3181"/>
  <c r="M3182"/>
  <c r="M3183"/>
  <c r="M3184"/>
  <c r="M3185"/>
  <c r="M3186"/>
  <c r="M3187"/>
  <c r="M3188"/>
  <c r="M3189"/>
  <c r="M3190"/>
  <c r="M3191"/>
  <c r="M3192"/>
  <c r="M3193"/>
  <c r="M3194"/>
  <c r="M3195"/>
  <c r="M3196"/>
  <c r="M3197"/>
  <c r="M3198"/>
  <c r="M3199"/>
  <c r="M3200"/>
  <c r="M3201"/>
  <c r="M3202"/>
  <c r="M3203"/>
  <c r="M3204"/>
  <c r="M3205"/>
  <c r="M3206"/>
  <c r="M3207"/>
  <c r="M3208"/>
  <c r="M3209"/>
  <c r="M3210"/>
  <c r="M3211"/>
  <c r="M3212"/>
  <c r="M3213"/>
  <c r="M3214"/>
  <c r="M3215"/>
  <c r="M3216"/>
  <c r="M3217"/>
  <c r="M3218"/>
  <c r="M3219"/>
  <c r="M3220"/>
  <c r="M3221"/>
  <c r="M3222"/>
  <c r="M3223"/>
  <c r="M3224"/>
  <c r="M3225"/>
  <c r="M3226"/>
  <c r="M3227"/>
  <c r="M3228"/>
  <c r="M3229"/>
  <c r="M3230"/>
  <c r="M3231"/>
  <c r="M3232"/>
  <c r="M3233"/>
  <c r="M3234"/>
  <c r="M3235"/>
  <c r="M3236"/>
  <c r="M3237"/>
  <c r="M3238"/>
  <c r="M3239"/>
  <c r="M3240"/>
  <c r="M3241"/>
  <c r="M3242"/>
  <c r="M3243"/>
  <c r="M3244"/>
  <c r="M3245"/>
  <c r="M3246"/>
  <c r="M3247"/>
  <c r="M3248"/>
  <c r="M3249"/>
  <c r="M3250"/>
  <c r="M3251"/>
  <c r="M3252"/>
  <c r="M3253"/>
  <c r="M3254"/>
  <c r="M3255"/>
  <c r="M3256"/>
  <c r="M3257"/>
  <c r="M3258"/>
  <c r="M3259"/>
  <c r="M3260"/>
  <c r="M3261"/>
  <c r="M3262"/>
  <c r="M3263"/>
  <c r="M3264"/>
  <c r="M3265"/>
  <c r="M3266"/>
  <c r="M3267"/>
  <c r="M3268"/>
  <c r="M3269"/>
  <c r="M3270"/>
  <c r="M3271"/>
  <c r="M3272"/>
  <c r="M3273"/>
  <c r="M3274"/>
  <c r="M3275"/>
  <c r="M3276"/>
  <c r="M3277"/>
  <c r="M3278"/>
  <c r="M3279"/>
  <c r="M3280"/>
  <c r="M3281"/>
  <c r="M3282"/>
  <c r="M3283"/>
  <c r="M3284"/>
  <c r="M3285"/>
  <c r="M3286"/>
  <c r="M3287"/>
  <c r="M3288"/>
  <c r="M3289"/>
  <c r="M3290"/>
  <c r="M3291"/>
  <c r="M3292"/>
  <c r="M3293"/>
  <c r="M3294"/>
  <c r="M3295"/>
  <c r="M3296"/>
  <c r="M3297"/>
  <c r="M3298"/>
  <c r="M3299"/>
  <c r="M3300"/>
  <c r="M3301"/>
  <c r="M3302"/>
  <c r="M3303"/>
  <c r="M3304"/>
  <c r="M3305"/>
  <c r="M3306"/>
  <c r="M3307"/>
  <c r="M3308"/>
  <c r="M3309"/>
  <c r="M3310"/>
  <c r="M3311"/>
  <c r="M3312"/>
  <c r="M3313"/>
  <c r="M3314"/>
  <c r="M3315"/>
  <c r="M3316"/>
  <c r="M3317"/>
  <c r="M3318"/>
  <c r="M3319"/>
  <c r="M3320"/>
  <c r="M3321"/>
  <c r="M3322"/>
  <c r="M3323"/>
  <c r="M3324"/>
  <c r="M3325"/>
  <c r="M3326"/>
  <c r="M3327"/>
  <c r="M3328"/>
  <c r="M3329"/>
  <c r="M3330"/>
  <c r="M3331"/>
  <c r="M3332"/>
  <c r="M3333"/>
  <c r="M3334"/>
  <c r="M3335"/>
  <c r="M3336"/>
  <c r="M3337"/>
  <c r="M3338"/>
  <c r="M3339"/>
  <c r="M3340"/>
  <c r="M3341"/>
  <c r="M3342"/>
  <c r="M3343"/>
  <c r="M3344"/>
  <c r="M3345"/>
  <c r="M3346"/>
  <c r="M3347"/>
  <c r="M3348"/>
  <c r="M3349"/>
  <c r="M3350"/>
  <c r="M3351"/>
  <c r="M3352"/>
  <c r="M3353"/>
  <c r="M3354"/>
  <c r="M3355"/>
  <c r="M3356"/>
  <c r="M3357"/>
  <c r="M3358"/>
  <c r="M3359"/>
  <c r="M3360"/>
  <c r="M3361"/>
  <c r="M3362"/>
  <c r="M3363"/>
  <c r="M3364"/>
  <c r="M3365"/>
  <c r="M3366"/>
  <c r="M3367"/>
  <c r="M3368"/>
  <c r="M3369"/>
  <c r="M3370"/>
  <c r="M3371"/>
  <c r="M3372"/>
  <c r="M3373"/>
  <c r="M3374"/>
  <c r="M3375"/>
  <c r="M3376"/>
  <c r="M3377"/>
  <c r="M3378"/>
  <c r="M3379"/>
  <c r="M3380"/>
  <c r="M3381"/>
  <c r="M3382"/>
  <c r="M3383"/>
  <c r="M3384"/>
  <c r="M3385"/>
  <c r="M3386"/>
  <c r="M3387"/>
  <c r="M3388"/>
  <c r="M3389"/>
  <c r="M3390"/>
  <c r="M3391"/>
  <c r="M3392"/>
  <c r="M3393"/>
  <c r="M3394"/>
  <c r="M3395"/>
  <c r="M3396"/>
  <c r="M3397"/>
  <c r="M3398"/>
  <c r="M3399"/>
  <c r="M3400"/>
  <c r="M3401"/>
  <c r="M3402"/>
  <c r="M3403"/>
  <c r="M3404"/>
  <c r="M3405"/>
  <c r="M3406"/>
  <c r="M3407"/>
  <c r="M3408"/>
  <c r="M3409"/>
  <c r="M3410"/>
  <c r="M3411"/>
  <c r="M3412"/>
  <c r="M3413"/>
  <c r="M3414"/>
  <c r="M3415"/>
  <c r="M3416"/>
  <c r="M3417"/>
  <c r="M3418"/>
  <c r="M3419"/>
  <c r="M3420"/>
  <c r="M3421"/>
  <c r="M3422"/>
  <c r="M3423"/>
  <c r="M3424"/>
  <c r="M3425"/>
  <c r="M3426"/>
  <c r="M3427"/>
  <c r="M3428"/>
  <c r="M3429"/>
  <c r="M3430"/>
  <c r="M3431"/>
  <c r="M3432"/>
  <c r="M3433"/>
  <c r="M3434"/>
  <c r="M3435"/>
  <c r="M3436"/>
  <c r="M3437"/>
  <c r="M3438"/>
  <c r="M3439"/>
  <c r="M3440"/>
  <c r="M3441"/>
  <c r="M3442"/>
  <c r="M3443"/>
  <c r="M3444"/>
  <c r="M3445"/>
  <c r="M3446"/>
  <c r="M3447"/>
  <c r="M3448"/>
  <c r="M3449"/>
  <c r="M3450"/>
  <c r="M3451"/>
  <c r="M3452"/>
  <c r="M3453"/>
  <c r="M3454"/>
  <c r="M3455"/>
  <c r="M3456"/>
  <c r="M3457"/>
  <c r="M3458"/>
  <c r="M3459"/>
  <c r="M3460"/>
  <c r="M3461"/>
  <c r="M3462"/>
  <c r="M3463"/>
  <c r="M3464"/>
  <c r="M3465"/>
  <c r="M3466"/>
  <c r="M3467"/>
  <c r="M3468"/>
  <c r="M3469"/>
  <c r="M3470"/>
  <c r="M3471"/>
  <c r="M3472"/>
  <c r="M3473"/>
  <c r="M3474"/>
  <c r="M3475"/>
  <c r="M3476"/>
  <c r="M3477"/>
  <c r="M3478"/>
  <c r="M3479"/>
  <c r="M3480"/>
  <c r="M3481"/>
  <c r="M3482"/>
  <c r="M3483"/>
  <c r="M3484"/>
  <c r="M3485"/>
  <c r="M3486"/>
  <c r="M3487"/>
  <c r="M3488"/>
  <c r="M3489"/>
  <c r="M3490"/>
  <c r="M3491"/>
  <c r="M3492"/>
  <c r="M3493"/>
  <c r="M3494"/>
  <c r="M3495"/>
  <c r="M3496"/>
  <c r="M3497"/>
  <c r="M3498"/>
  <c r="M3499"/>
  <c r="M3500"/>
  <c r="M3501"/>
  <c r="M3502"/>
  <c r="M3503"/>
  <c r="M3504"/>
  <c r="M3505"/>
  <c r="M3506"/>
  <c r="M3507"/>
  <c r="M3508"/>
  <c r="M3509"/>
  <c r="M3510"/>
  <c r="M3511"/>
  <c r="M3512"/>
  <c r="M3513"/>
  <c r="M3514"/>
  <c r="M3515"/>
  <c r="M3516"/>
  <c r="M3517"/>
  <c r="M3518"/>
  <c r="M3519"/>
  <c r="M3520"/>
  <c r="M3521"/>
  <c r="M3522"/>
  <c r="M3523"/>
  <c r="M3524"/>
  <c r="M3525"/>
  <c r="M3526"/>
  <c r="M3527"/>
  <c r="M3528"/>
  <c r="M3529"/>
  <c r="M3530"/>
  <c r="M3531"/>
  <c r="M3532"/>
  <c r="M3533"/>
  <c r="M3534"/>
  <c r="M3535"/>
  <c r="M3536"/>
  <c r="M3537"/>
  <c r="M3538"/>
  <c r="M3539"/>
  <c r="M3540"/>
  <c r="M3541"/>
  <c r="M3542"/>
  <c r="M3543"/>
  <c r="M3544"/>
  <c r="M3545"/>
  <c r="M3546"/>
  <c r="M3547"/>
  <c r="M3548"/>
  <c r="M3549"/>
  <c r="M3550"/>
  <c r="M3551"/>
  <c r="M3552"/>
  <c r="M3553"/>
  <c r="M3554"/>
  <c r="M3555"/>
  <c r="M3556"/>
  <c r="M3557"/>
  <c r="M3558"/>
  <c r="M3559"/>
  <c r="M3560"/>
  <c r="M3561"/>
  <c r="M3562"/>
  <c r="M3563"/>
  <c r="M3564"/>
  <c r="M3565"/>
  <c r="M3566"/>
  <c r="M3567"/>
  <c r="M3568"/>
  <c r="M3569"/>
  <c r="M3570"/>
  <c r="M3571"/>
  <c r="M3572"/>
  <c r="M3573"/>
  <c r="M3574"/>
  <c r="M3575"/>
  <c r="M3576"/>
  <c r="M3577"/>
  <c r="M3578"/>
  <c r="M3579"/>
  <c r="M3580"/>
  <c r="M3581"/>
  <c r="M3582"/>
  <c r="M3583"/>
  <c r="M3584"/>
  <c r="M3585"/>
  <c r="M3586"/>
  <c r="M3587"/>
  <c r="M3588"/>
  <c r="M3589"/>
  <c r="M3590"/>
  <c r="M3591"/>
  <c r="M3592"/>
  <c r="M3593"/>
  <c r="M3594"/>
  <c r="M3595"/>
  <c r="M3596"/>
  <c r="M3597"/>
  <c r="M3598"/>
  <c r="M3599"/>
  <c r="M3600"/>
  <c r="M3601"/>
  <c r="M3602"/>
  <c r="M3603"/>
  <c r="M3604"/>
  <c r="M3605"/>
  <c r="M3606"/>
  <c r="M3607"/>
  <c r="M3608"/>
  <c r="M3609"/>
  <c r="M3610"/>
  <c r="M3611"/>
  <c r="M3612"/>
  <c r="M3613"/>
  <c r="M3614"/>
  <c r="M3615"/>
  <c r="M3616"/>
  <c r="M3617"/>
  <c r="M3618"/>
  <c r="M3619"/>
  <c r="M3620"/>
  <c r="M3621"/>
  <c r="M3622"/>
  <c r="M3623"/>
  <c r="M3624"/>
  <c r="M3625"/>
  <c r="M3626"/>
  <c r="M3627"/>
  <c r="M3628"/>
  <c r="M3629"/>
  <c r="M3630"/>
  <c r="M3631"/>
  <c r="M3632"/>
  <c r="M3633"/>
  <c r="M3634"/>
  <c r="M3635"/>
  <c r="M3636"/>
  <c r="M3637"/>
  <c r="M3638"/>
  <c r="M3639"/>
  <c r="M3640"/>
  <c r="M3641"/>
  <c r="M3642"/>
  <c r="M3643"/>
  <c r="M3644"/>
  <c r="M3645"/>
  <c r="M3646"/>
  <c r="M3647"/>
  <c r="M3648"/>
  <c r="M3649"/>
  <c r="M3650"/>
  <c r="M3651"/>
  <c r="M3652"/>
  <c r="M3653"/>
  <c r="M3654"/>
  <c r="M3655"/>
  <c r="M3656"/>
  <c r="M3657"/>
  <c r="M3658"/>
  <c r="M3659"/>
  <c r="M3660"/>
  <c r="M3661"/>
  <c r="M3662"/>
  <c r="M3663"/>
  <c r="M3664"/>
  <c r="M3665"/>
  <c r="M3666"/>
  <c r="M3667"/>
  <c r="M3668"/>
  <c r="M3669"/>
  <c r="M3670"/>
  <c r="M3671"/>
  <c r="M3672"/>
  <c r="M3673"/>
  <c r="M3674"/>
  <c r="M3675"/>
  <c r="M3676"/>
  <c r="M3677"/>
  <c r="M3678"/>
  <c r="M3679"/>
  <c r="M3680"/>
  <c r="M3681"/>
  <c r="M3682"/>
  <c r="M3683"/>
  <c r="M3684"/>
  <c r="M3685"/>
  <c r="M3686"/>
  <c r="M3687"/>
  <c r="M3688"/>
  <c r="M3689"/>
  <c r="M3690"/>
  <c r="M3691"/>
  <c r="M3692"/>
  <c r="M3693"/>
  <c r="M3694"/>
  <c r="M3695"/>
  <c r="M3696"/>
  <c r="M3697"/>
  <c r="M3698"/>
  <c r="M3699"/>
  <c r="M3700"/>
  <c r="M3701"/>
  <c r="M3702"/>
  <c r="M3703"/>
  <c r="M3704"/>
  <c r="M3705"/>
  <c r="M3706"/>
  <c r="M3707"/>
  <c r="M3708"/>
  <c r="M3709"/>
  <c r="M3710"/>
  <c r="M3711"/>
  <c r="M3712"/>
  <c r="M3713"/>
  <c r="M3714"/>
  <c r="M3715"/>
  <c r="M3716"/>
  <c r="M3717"/>
  <c r="M3718"/>
  <c r="M3719"/>
  <c r="M3720"/>
  <c r="M3721"/>
  <c r="M3722"/>
  <c r="M3723"/>
  <c r="M3724"/>
  <c r="M3725"/>
  <c r="M3726"/>
  <c r="M3727"/>
  <c r="M3728"/>
  <c r="M3729"/>
  <c r="M3730"/>
  <c r="M3731"/>
  <c r="M3732"/>
  <c r="M3733"/>
  <c r="M3734"/>
  <c r="M3735"/>
  <c r="M3736"/>
  <c r="M3737"/>
  <c r="M3738"/>
  <c r="M3739"/>
  <c r="M3740"/>
  <c r="M3741"/>
  <c r="M3742"/>
  <c r="M3743"/>
  <c r="M3744"/>
  <c r="M3745"/>
  <c r="M3746"/>
  <c r="M3747"/>
  <c r="M3748"/>
  <c r="M3749"/>
  <c r="M3750"/>
  <c r="M3751"/>
  <c r="M3752"/>
  <c r="M3753"/>
  <c r="M3754"/>
  <c r="M3755"/>
  <c r="M3756"/>
  <c r="M3757"/>
  <c r="M3758"/>
  <c r="M3759"/>
  <c r="M3760"/>
  <c r="M3761"/>
  <c r="M3762"/>
  <c r="M3763"/>
  <c r="M3764"/>
  <c r="M3765"/>
  <c r="M3766"/>
  <c r="M3767"/>
  <c r="M3768"/>
  <c r="M3769"/>
  <c r="M3770"/>
  <c r="M3771"/>
  <c r="M3772"/>
  <c r="M3773"/>
  <c r="M3774"/>
  <c r="M3775"/>
  <c r="M3776"/>
  <c r="M3777"/>
  <c r="M3778"/>
  <c r="M3779"/>
  <c r="M3780"/>
  <c r="M3781"/>
  <c r="M3782"/>
  <c r="M3783"/>
  <c r="M3784"/>
  <c r="M3785"/>
  <c r="M3786"/>
  <c r="M3787"/>
  <c r="M3788"/>
  <c r="M3789"/>
  <c r="M3790"/>
  <c r="M3791"/>
  <c r="M3792"/>
  <c r="M3793"/>
  <c r="M3794"/>
  <c r="M3795"/>
  <c r="M3796"/>
  <c r="M3797"/>
  <c r="M3798"/>
  <c r="M3799"/>
  <c r="M3800"/>
  <c r="M3801"/>
  <c r="M3802"/>
  <c r="M3803"/>
  <c r="M3804"/>
  <c r="M3805"/>
  <c r="M3806"/>
  <c r="M3807"/>
  <c r="M3808"/>
  <c r="M3809"/>
  <c r="M3810"/>
  <c r="M3811"/>
  <c r="M3812"/>
  <c r="M3813"/>
  <c r="M3814"/>
  <c r="M3815"/>
  <c r="M3816"/>
  <c r="M3817"/>
  <c r="M3818"/>
  <c r="M3819"/>
  <c r="M3820"/>
  <c r="M3821"/>
  <c r="M3822"/>
  <c r="M3823"/>
  <c r="M3824"/>
  <c r="M3825"/>
  <c r="M3826"/>
  <c r="M3827"/>
  <c r="M3828"/>
  <c r="M3829"/>
  <c r="M3830"/>
  <c r="M3831"/>
  <c r="M3832"/>
  <c r="M3833"/>
  <c r="M3834"/>
  <c r="M3835"/>
  <c r="M3836"/>
  <c r="M3837"/>
  <c r="M3838"/>
  <c r="M3839"/>
  <c r="M3840"/>
  <c r="M3841"/>
  <c r="M3842"/>
  <c r="M3843"/>
  <c r="M3844"/>
  <c r="M3845"/>
  <c r="M3846"/>
  <c r="M3847"/>
  <c r="M3848"/>
  <c r="M3849"/>
  <c r="M3850"/>
  <c r="M3851"/>
  <c r="M3852"/>
  <c r="M3853"/>
  <c r="M3854"/>
  <c r="M3855"/>
  <c r="M3856"/>
  <c r="M3857"/>
  <c r="M3858"/>
  <c r="M3859"/>
  <c r="M3860"/>
  <c r="M3861"/>
  <c r="M3862"/>
  <c r="M3863"/>
  <c r="M3864"/>
  <c r="M3865"/>
  <c r="M3866"/>
  <c r="M3867"/>
  <c r="M3868"/>
  <c r="M3869"/>
  <c r="M3870"/>
  <c r="M3871"/>
  <c r="M3872"/>
  <c r="M3873"/>
  <c r="M3874"/>
  <c r="M3875"/>
  <c r="M3876"/>
  <c r="M3877"/>
  <c r="M3878"/>
  <c r="M3879"/>
  <c r="M3880"/>
  <c r="M3881"/>
  <c r="M3882"/>
  <c r="M3883"/>
  <c r="M3884"/>
  <c r="M3885"/>
  <c r="M3886"/>
  <c r="M3887"/>
  <c r="M3888"/>
  <c r="M3889"/>
  <c r="M3890"/>
  <c r="M3891"/>
  <c r="M3892"/>
  <c r="M3893"/>
  <c r="M3894"/>
  <c r="M3895"/>
  <c r="M3896"/>
  <c r="M3897"/>
  <c r="M3898"/>
  <c r="M3899"/>
  <c r="M3900"/>
  <c r="M3901"/>
  <c r="M3902"/>
  <c r="M3903"/>
  <c r="M3904"/>
  <c r="M3905"/>
  <c r="M3906"/>
  <c r="M3907"/>
  <c r="M3908"/>
  <c r="M3909"/>
  <c r="M3910"/>
  <c r="M3911"/>
  <c r="M3912"/>
  <c r="M3913"/>
  <c r="M3914"/>
  <c r="M3915"/>
  <c r="M3916"/>
  <c r="M3917"/>
  <c r="M3918"/>
  <c r="M3919"/>
  <c r="M3920"/>
  <c r="M3921"/>
  <c r="M3922"/>
  <c r="M3923"/>
  <c r="M3924"/>
  <c r="M3925"/>
  <c r="M3926"/>
  <c r="M3927"/>
  <c r="M3928"/>
  <c r="M3929"/>
  <c r="M3930"/>
  <c r="M3931"/>
  <c r="M3932"/>
  <c r="M3933"/>
  <c r="M3934"/>
  <c r="M3935"/>
  <c r="M3936"/>
  <c r="M3937"/>
  <c r="M3938"/>
  <c r="M3939"/>
  <c r="M3940"/>
  <c r="M3941"/>
  <c r="M3942"/>
  <c r="M3943"/>
  <c r="M3944"/>
  <c r="M3945"/>
  <c r="M3946"/>
  <c r="M3947"/>
  <c r="M3948"/>
  <c r="M3949"/>
  <c r="M3950"/>
  <c r="M3951"/>
  <c r="M3952"/>
  <c r="M3953"/>
  <c r="M3954"/>
  <c r="M3955"/>
  <c r="M3956"/>
  <c r="M3957"/>
  <c r="M3958"/>
  <c r="M3959"/>
  <c r="M3960"/>
  <c r="M3961"/>
  <c r="M3962"/>
  <c r="M3963"/>
  <c r="M3964"/>
  <c r="M3965"/>
  <c r="M3966"/>
  <c r="M3967"/>
  <c r="M3968"/>
  <c r="M3969"/>
  <c r="M3970"/>
  <c r="M3971"/>
  <c r="M3972"/>
  <c r="M3973"/>
  <c r="M3974"/>
  <c r="M3975"/>
  <c r="M3976"/>
  <c r="M3977"/>
  <c r="M3978"/>
  <c r="M3979"/>
  <c r="M3980"/>
  <c r="M3981"/>
  <c r="M3982"/>
  <c r="M3983"/>
  <c r="M3984"/>
  <c r="M3985"/>
  <c r="M3986"/>
  <c r="M3987"/>
  <c r="M3988"/>
  <c r="M3989"/>
  <c r="M3990"/>
  <c r="M3991"/>
  <c r="M3992"/>
  <c r="M3993"/>
  <c r="M3994"/>
  <c r="M3995"/>
  <c r="M3996"/>
  <c r="M3997"/>
  <c r="M3998"/>
  <c r="M3999"/>
  <c r="M4000"/>
  <c r="M4001"/>
  <c r="M4002"/>
  <c r="M4003"/>
  <c r="M4004"/>
  <c r="M4005"/>
  <c r="M4006"/>
  <c r="M4007"/>
  <c r="M4008"/>
  <c r="M4009"/>
  <c r="M4010"/>
  <c r="M4011"/>
  <c r="M4012"/>
  <c r="M4013"/>
  <c r="M4014"/>
  <c r="M4015"/>
  <c r="M4016"/>
  <c r="M4017"/>
  <c r="M4018"/>
  <c r="M4019"/>
  <c r="M4020"/>
  <c r="M4021"/>
  <c r="M4022"/>
  <c r="M4023"/>
  <c r="M4024"/>
  <c r="M4025"/>
  <c r="M4026"/>
  <c r="M4027"/>
  <c r="M4028"/>
  <c r="M4029"/>
  <c r="M4030"/>
  <c r="M4031"/>
  <c r="M4032"/>
  <c r="M4033"/>
  <c r="M4034"/>
  <c r="M4035"/>
  <c r="M4036"/>
  <c r="M4037"/>
  <c r="M4038"/>
  <c r="M4039"/>
  <c r="M4040"/>
  <c r="M4041"/>
  <c r="M4042"/>
  <c r="M4043"/>
  <c r="M4044"/>
  <c r="M4045"/>
  <c r="M4046"/>
  <c r="M4047"/>
  <c r="M4048"/>
  <c r="M4049"/>
  <c r="M4050"/>
  <c r="M4051"/>
  <c r="M4052"/>
  <c r="M4053"/>
  <c r="M4054"/>
  <c r="M4055"/>
  <c r="M4056"/>
  <c r="M4057"/>
  <c r="M4058"/>
  <c r="M4059"/>
  <c r="M4060"/>
  <c r="M4061"/>
  <c r="M4062"/>
  <c r="M4063"/>
  <c r="M4064"/>
  <c r="M4065"/>
  <c r="M4066"/>
  <c r="M4067"/>
  <c r="M4068"/>
  <c r="M4069"/>
  <c r="M4070"/>
  <c r="M4071"/>
  <c r="M4072"/>
  <c r="M4073"/>
  <c r="M4074"/>
  <c r="M4075"/>
  <c r="M4076"/>
  <c r="M4077"/>
  <c r="M4078"/>
  <c r="M4079"/>
  <c r="M4080"/>
  <c r="M4081"/>
  <c r="M4082"/>
  <c r="M4083"/>
  <c r="M4084"/>
  <c r="M4085"/>
  <c r="M4086"/>
  <c r="M4087"/>
  <c r="M4088"/>
  <c r="M4089"/>
  <c r="M4090"/>
  <c r="M4091"/>
  <c r="M4092"/>
  <c r="M4093"/>
  <c r="M4094"/>
  <c r="M4095"/>
  <c r="M4096"/>
  <c r="M4097"/>
  <c r="M4098"/>
  <c r="M4099"/>
  <c r="M4100"/>
  <c r="M4101"/>
  <c r="M4102"/>
  <c r="M4103"/>
  <c r="M4104"/>
  <c r="M4105"/>
  <c r="M4106"/>
  <c r="M4107"/>
  <c r="M4108"/>
  <c r="M4109"/>
  <c r="M4110"/>
  <c r="M4111"/>
  <c r="M4112"/>
  <c r="M4113"/>
  <c r="M4114"/>
  <c r="M4115"/>
  <c r="M4116"/>
  <c r="M4117"/>
  <c r="M4118"/>
  <c r="M4119"/>
  <c r="M4120"/>
  <c r="M4121"/>
  <c r="M4122"/>
  <c r="M4123"/>
  <c r="M4124"/>
  <c r="M4125"/>
  <c r="M4126"/>
  <c r="M4127"/>
  <c r="M4128"/>
  <c r="M4129"/>
  <c r="M4130"/>
  <c r="M4131"/>
  <c r="M4132"/>
  <c r="M4133"/>
  <c r="M4134"/>
  <c r="M4135"/>
  <c r="M4136"/>
  <c r="M4137"/>
  <c r="M4138"/>
  <c r="M4139"/>
  <c r="M4140"/>
  <c r="M4141"/>
  <c r="M4142"/>
  <c r="M4143"/>
  <c r="M4144"/>
  <c r="M4145"/>
  <c r="M4146"/>
  <c r="M4147"/>
  <c r="M4148"/>
  <c r="M4149"/>
  <c r="M4150"/>
  <c r="M4151"/>
  <c r="M4152"/>
  <c r="M4153"/>
  <c r="M4154"/>
  <c r="M4155"/>
  <c r="M4156"/>
  <c r="M4157"/>
  <c r="M4158"/>
  <c r="M4159"/>
  <c r="M4160"/>
  <c r="M4161"/>
  <c r="M4162"/>
  <c r="M4163"/>
  <c r="M4164"/>
  <c r="M4165"/>
  <c r="M4166"/>
  <c r="M4167"/>
  <c r="M4168"/>
  <c r="M4169"/>
  <c r="M4170"/>
  <c r="M4171"/>
  <c r="M4172"/>
  <c r="M4173"/>
  <c r="M4174"/>
  <c r="M4175"/>
  <c r="M4176"/>
  <c r="M4177"/>
  <c r="M4178"/>
  <c r="M4179"/>
  <c r="M4180"/>
  <c r="M4181"/>
  <c r="M4182"/>
  <c r="M4183"/>
  <c r="M4184"/>
  <c r="M4185"/>
  <c r="M4186"/>
  <c r="M4187"/>
  <c r="M4188"/>
  <c r="M4189"/>
  <c r="M4190"/>
  <c r="M4191"/>
  <c r="M4192"/>
  <c r="M4193"/>
  <c r="M4194"/>
  <c r="M4195"/>
  <c r="M4196"/>
  <c r="M4197"/>
  <c r="M4198"/>
  <c r="M4199"/>
  <c r="M4200"/>
  <c r="M4201"/>
  <c r="M4202"/>
  <c r="M4203"/>
  <c r="M4204"/>
  <c r="M4205"/>
  <c r="M4206"/>
  <c r="M4207"/>
  <c r="M4208"/>
  <c r="M4209"/>
  <c r="M4210"/>
  <c r="M4211"/>
  <c r="M4212"/>
  <c r="M4213"/>
  <c r="M4214"/>
  <c r="M4215"/>
  <c r="M4216"/>
  <c r="M4217"/>
  <c r="M4218"/>
  <c r="M4219"/>
  <c r="M4220"/>
  <c r="M4221"/>
  <c r="M4222"/>
  <c r="M4223"/>
  <c r="M4224"/>
  <c r="M4225"/>
  <c r="M4226"/>
  <c r="M4227"/>
  <c r="M4228"/>
  <c r="M4229"/>
  <c r="M4230"/>
  <c r="M4231"/>
  <c r="M4232"/>
  <c r="M4233"/>
  <c r="M4234"/>
  <c r="M4235"/>
  <c r="M4236"/>
  <c r="M4237"/>
  <c r="M4238"/>
  <c r="M4239"/>
  <c r="M4240"/>
  <c r="M4241"/>
  <c r="M4242"/>
  <c r="M4243"/>
  <c r="M4244"/>
  <c r="M4245"/>
  <c r="M4246"/>
  <c r="M4247"/>
  <c r="M4248"/>
  <c r="M4249"/>
  <c r="M4250"/>
  <c r="M4251"/>
  <c r="M4252"/>
  <c r="M4253"/>
  <c r="M4254"/>
  <c r="M4255"/>
  <c r="M4256"/>
  <c r="M4257"/>
  <c r="M4258"/>
  <c r="M4259"/>
  <c r="M4260"/>
  <c r="M4261"/>
  <c r="M4262"/>
  <c r="M4263"/>
  <c r="M4264"/>
  <c r="M4265"/>
  <c r="M4266"/>
  <c r="M4267"/>
  <c r="M4268"/>
  <c r="M4269"/>
  <c r="M4270"/>
  <c r="M4271"/>
  <c r="M4272"/>
  <c r="M4273"/>
  <c r="M4274"/>
  <c r="M4275"/>
  <c r="M4276"/>
  <c r="M4277"/>
  <c r="M4278"/>
  <c r="M4279"/>
  <c r="M4280"/>
  <c r="M4281"/>
  <c r="M4282"/>
  <c r="M4283"/>
  <c r="M4284"/>
  <c r="M4285"/>
  <c r="M4286"/>
  <c r="M4287"/>
  <c r="M4288"/>
  <c r="M4289"/>
  <c r="M4290"/>
  <c r="M4291"/>
  <c r="M4292"/>
  <c r="M4293"/>
  <c r="M4294"/>
  <c r="M4295"/>
  <c r="M4296"/>
  <c r="M4297"/>
  <c r="M4298"/>
  <c r="M4299"/>
  <c r="M4300"/>
  <c r="M4301"/>
  <c r="M4302"/>
  <c r="M4303"/>
  <c r="M4304"/>
  <c r="M4305"/>
  <c r="M4306"/>
  <c r="M4307"/>
  <c r="M4308"/>
  <c r="M4309"/>
  <c r="M4310"/>
  <c r="M4311"/>
  <c r="M4312"/>
  <c r="M4313"/>
  <c r="M4314"/>
  <c r="M4315"/>
  <c r="M4316"/>
  <c r="M4317"/>
  <c r="M4318"/>
  <c r="M4319"/>
  <c r="M4320"/>
  <c r="M4321"/>
  <c r="M4322"/>
  <c r="M4323"/>
  <c r="M4324"/>
  <c r="M4325"/>
  <c r="M4326"/>
  <c r="M4327"/>
  <c r="M4328"/>
  <c r="M4329"/>
  <c r="M4330"/>
  <c r="M4331"/>
  <c r="M4332"/>
  <c r="M4333"/>
  <c r="M4334"/>
  <c r="M4335"/>
  <c r="M4336"/>
  <c r="M4337"/>
  <c r="M4338"/>
  <c r="M4339"/>
  <c r="M4340"/>
  <c r="M4341"/>
  <c r="M4342"/>
  <c r="M4343"/>
  <c r="M4344"/>
  <c r="M4345"/>
  <c r="M4346"/>
  <c r="M4347"/>
  <c r="M4348"/>
  <c r="M4349"/>
  <c r="M4350"/>
  <c r="M4351"/>
  <c r="M4352"/>
  <c r="M4353"/>
  <c r="M4354"/>
  <c r="M4355"/>
  <c r="M4356"/>
  <c r="M4357"/>
  <c r="M4358"/>
  <c r="M4359"/>
  <c r="M4360"/>
  <c r="M4361"/>
  <c r="M4362"/>
  <c r="M4363"/>
  <c r="M4364"/>
  <c r="M4365"/>
  <c r="M4366"/>
  <c r="M4367"/>
  <c r="M4368"/>
  <c r="M4369"/>
  <c r="M4370"/>
  <c r="M4371"/>
  <c r="M4372"/>
  <c r="M4373"/>
  <c r="M4374"/>
  <c r="M4375"/>
  <c r="M4376"/>
  <c r="M4377"/>
  <c r="M4378"/>
  <c r="M4379"/>
  <c r="M4380"/>
  <c r="M4381"/>
  <c r="M4382"/>
  <c r="M4383"/>
  <c r="M4384"/>
  <c r="M4385"/>
  <c r="M4386"/>
  <c r="M4387"/>
  <c r="M4388"/>
  <c r="M4389"/>
  <c r="M4390"/>
  <c r="M4391"/>
  <c r="M4392"/>
  <c r="M4393"/>
  <c r="M4394"/>
  <c r="M4395"/>
  <c r="M4396"/>
  <c r="M4397"/>
  <c r="M4398"/>
  <c r="M4399"/>
  <c r="M4400"/>
  <c r="M4401"/>
  <c r="M4402"/>
  <c r="M4403"/>
  <c r="M4404"/>
  <c r="M4405"/>
  <c r="M4406"/>
  <c r="M4407"/>
  <c r="M4408"/>
  <c r="M4409"/>
  <c r="M4410"/>
  <c r="M4411"/>
  <c r="M4412"/>
  <c r="M4413"/>
  <c r="M4414"/>
  <c r="M4415"/>
  <c r="M4416"/>
  <c r="M4417"/>
  <c r="M4418"/>
  <c r="M4419"/>
  <c r="M4420"/>
  <c r="M4421"/>
  <c r="M4422"/>
  <c r="M4423"/>
  <c r="M4424"/>
  <c r="M4425"/>
  <c r="M4426"/>
  <c r="M4427"/>
  <c r="M4428"/>
  <c r="M4429"/>
  <c r="M4430"/>
  <c r="M4431"/>
  <c r="M4432"/>
  <c r="M4433"/>
  <c r="M4434"/>
  <c r="M4435"/>
  <c r="M4436"/>
  <c r="M4437"/>
  <c r="M4438"/>
  <c r="M4439"/>
  <c r="M4440"/>
  <c r="M4441"/>
  <c r="M4442"/>
  <c r="M4443"/>
  <c r="M4444"/>
  <c r="M4445"/>
  <c r="M4446"/>
  <c r="M4447"/>
  <c r="M4448"/>
  <c r="M4449"/>
  <c r="M4450"/>
  <c r="M4451"/>
  <c r="M4452"/>
  <c r="M4453"/>
  <c r="M4454"/>
  <c r="M4455"/>
  <c r="M4456"/>
  <c r="M4457"/>
  <c r="M4458"/>
  <c r="M4459"/>
  <c r="M4460"/>
  <c r="M4461"/>
  <c r="M4462"/>
  <c r="M4463"/>
  <c r="M4464"/>
  <c r="M4465"/>
  <c r="M4466"/>
  <c r="M4467"/>
  <c r="M4468"/>
  <c r="M4469"/>
  <c r="M4470"/>
  <c r="M4471"/>
  <c r="M4472"/>
  <c r="M4473"/>
  <c r="M4474"/>
  <c r="M4475"/>
  <c r="M4476"/>
  <c r="M4477"/>
  <c r="M4478"/>
  <c r="M4479"/>
  <c r="M4480"/>
  <c r="M4481"/>
  <c r="M4482"/>
  <c r="M4483"/>
  <c r="M4484"/>
  <c r="M4485"/>
  <c r="M4486"/>
  <c r="M4487"/>
  <c r="M4488"/>
  <c r="M4489"/>
  <c r="M4490"/>
  <c r="M4491"/>
  <c r="M4492"/>
  <c r="M4493"/>
  <c r="M4494"/>
  <c r="M4495"/>
  <c r="M4496"/>
  <c r="M4497"/>
  <c r="M4498"/>
  <c r="M4499"/>
  <c r="M4500"/>
  <c r="M4501"/>
  <c r="M4502"/>
  <c r="M4503"/>
  <c r="M4504"/>
  <c r="M4505"/>
  <c r="M4506"/>
  <c r="M4507"/>
  <c r="M4508"/>
  <c r="M4509"/>
  <c r="M4510"/>
  <c r="M4511"/>
  <c r="M4512"/>
  <c r="M4513"/>
  <c r="M4514"/>
  <c r="M4515"/>
  <c r="M4516"/>
  <c r="M4517"/>
  <c r="M4518"/>
  <c r="M4519"/>
  <c r="M4520"/>
  <c r="M4521"/>
  <c r="M4522"/>
  <c r="M4523"/>
  <c r="M4524"/>
  <c r="M4525"/>
  <c r="M4526"/>
  <c r="M4527"/>
  <c r="M4528"/>
  <c r="M4529"/>
  <c r="M4530"/>
  <c r="M4531"/>
  <c r="M4532"/>
  <c r="M4533"/>
  <c r="M4534"/>
  <c r="M4535"/>
  <c r="M4536"/>
  <c r="M4537"/>
  <c r="M4538"/>
  <c r="M4539"/>
  <c r="M4540"/>
  <c r="M4541"/>
  <c r="M4542"/>
  <c r="M4543"/>
  <c r="M4544"/>
  <c r="M4545"/>
  <c r="M4546"/>
  <c r="M4547"/>
  <c r="M4548"/>
  <c r="M4549"/>
  <c r="M4550"/>
  <c r="M4551"/>
  <c r="M4552"/>
  <c r="M4553"/>
  <c r="M4554"/>
  <c r="M4555"/>
  <c r="M4556"/>
  <c r="M4557"/>
  <c r="M4558"/>
  <c r="M4559"/>
  <c r="M4560"/>
  <c r="M4561"/>
  <c r="M4562"/>
  <c r="M4563"/>
  <c r="M4564"/>
  <c r="M4565"/>
  <c r="M4566"/>
  <c r="M4567"/>
  <c r="M4568"/>
  <c r="M4569"/>
  <c r="M4570"/>
  <c r="M4571"/>
  <c r="M4572"/>
  <c r="M4573"/>
  <c r="M4574"/>
  <c r="M4575"/>
  <c r="M4576"/>
  <c r="M4577"/>
  <c r="M4578"/>
  <c r="M4579"/>
  <c r="M4580"/>
  <c r="M4581"/>
  <c r="M4582"/>
  <c r="M4583"/>
  <c r="M4584"/>
  <c r="M4585"/>
  <c r="M4586"/>
  <c r="M4587"/>
  <c r="M4588"/>
  <c r="M4589"/>
  <c r="M4590"/>
  <c r="M4591"/>
  <c r="M4592"/>
  <c r="M4593"/>
  <c r="M4594"/>
  <c r="M4595"/>
  <c r="M4596"/>
  <c r="M4597"/>
  <c r="M4598"/>
  <c r="M4599"/>
  <c r="M4600"/>
  <c r="M4601"/>
  <c r="M4602"/>
  <c r="M4603"/>
  <c r="M4604"/>
  <c r="M4605"/>
  <c r="M4606"/>
  <c r="M4607"/>
  <c r="M4608"/>
  <c r="M4609"/>
  <c r="M4610"/>
  <c r="M4611"/>
  <c r="M4612"/>
  <c r="M4613"/>
  <c r="M4614"/>
  <c r="M4615"/>
  <c r="M4616"/>
  <c r="M4617"/>
  <c r="M4618"/>
  <c r="M4619"/>
  <c r="M4620"/>
  <c r="M4621"/>
  <c r="M4622"/>
  <c r="M4623"/>
  <c r="M4624"/>
  <c r="M4625"/>
  <c r="M4626"/>
  <c r="M4627"/>
  <c r="M4628"/>
  <c r="M4629"/>
  <c r="M4630"/>
  <c r="M4631"/>
  <c r="M4632"/>
  <c r="M4633"/>
  <c r="M4634"/>
  <c r="M4635"/>
  <c r="M4636"/>
  <c r="M4637"/>
  <c r="M4638"/>
  <c r="M4639"/>
  <c r="M4640"/>
  <c r="M4641"/>
  <c r="M4642"/>
  <c r="M4643"/>
  <c r="M4644"/>
  <c r="M4645"/>
  <c r="M4646"/>
  <c r="M4647"/>
  <c r="M4648"/>
  <c r="M4649"/>
  <c r="M4650"/>
  <c r="M4651"/>
  <c r="M4652"/>
  <c r="M4653"/>
  <c r="M4654"/>
  <c r="M4655"/>
  <c r="M4656"/>
  <c r="M4657"/>
  <c r="M4658"/>
  <c r="M4659"/>
  <c r="M4660"/>
  <c r="M4661"/>
  <c r="M4662"/>
  <c r="M4663"/>
  <c r="M4664"/>
  <c r="M4665"/>
  <c r="M4666"/>
  <c r="M4667"/>
  <c r="M4668"/>
  <c r="M4669"/>
  <c r="M4670"/>
  <c r="M4671"/>
  <c r="M4672"/>
  <c r="M4673"/>
  <c r="M4674"/>
  <c r="M4675"/>
  <c r="M4676"/>
  <c r="M4677"/>
  <c r="M4678"/>
  <c r="M4679"/>
  <c r="M4680"/>
  <c r="M4681"/>
  <c r="M4682"/>
  <c r="M4683"/>
  <c r="M4684"/>
  <c r="M4685"/>
  <c r="M4686"/>
  <c r="M4687"/>
  <c r="M4688"/>
  <c r="M4689"/>
  <c r="M4690"/>
  <c r="M4691"/>
  <c r="M4692"/>
  <c r="M4693"/>
  <c r="M4694"/>
  <c r="M4695"/>
  <c r="M4696"/>
  <c r="M4697"/>
  <c r="M4698"/>
  <c r="M4699"/>
  <c r="M4700"/>
  <c r="M4701"/>
  <c r="M4702"/>
  <c r="M4703"/>
  <c r="M4704"/>
  <c r="M4705"/>
  <c r="M4706"/>
  <c r="M4707"/>
  <c r="M4708"/>
  <c r="M4709"/>
  <c r="M4710"/>
  <c r="M4711"/>
  <c r="M4712"/>
  <c r="M4713"/>
  <c r="M4714"/>
  <c r="M4715"/>
  <c r="M4716"/>
  <c r="M4717"/>
  <c r="M4718"/>
  <c r="M4719"/>
  <c r="M4720"/>
  <c r="M4721"/>
  <c r="M4722"/>
  <c r="M4723"/>
  <c r="M4724"/>
  <c r="M4725"/>
  <c r="M4726"/>
  <c r="M4727"/>
  <c r="M4728"/>
  <c r="M4729"/>
  <c r="M4730"/>
  <c r="M4731"/>
  <c r="M4732"/>
  <c r="M4733"/>
  <c r="M4734"/>
  <c r="M4735"/>
  <c r="M4736"/>
  <c r="M4737"/>
  <c r="M4738"/>
  <c r="M4739"/>
  <c r="M4740"/>
  <c r="M4741"/>
  <c r="M4742"/>
  <c r="M4743"/>
  <c r="M4744"/>
  <c r="M4745"/>
  <c r="M4746"/>
  <c r="M4747"/>
  <c r="M4748"/>
  <c r="M4749"/>
  <c r="M4750"/>
  <c r="M4751"/>
  <c r="M4752"/>
  <c r="M4753"/>
  <c r="M4754"/>
  <c r="M4755"/>
  <c r="M4756"/>
  <c r="M4757"/>
  <c r="M4758"/>
  <c r="M4759"/>
  <c r="M4760"/>
  <c r="M4761"/>
  <c r="M4762"/>
  <c r="M4763"/>
  <c r="M4764"/>
  <c r="M4765"/>
  <c r="M4766"/>
  <c r="M4767"/>
  <c r="M4768"/>
  <c r="M4769"/>
  <c r="M4770"/>
  <c r="M4771"/>
  <c r="M4772"/>
  <c r="M4773"/>
  <c r="M4774"/>
  <c r="M4775"/>
  <c r="M4776"/>
  <c r="M4777"/>
  <c r="M4778"/>
  <c r="M4779"/>
  <c r="M4780"/>
  <c r="M4781"/>
  <c r="M4782"/>
  <c r="M4783"/>
  <c r="M4784"/>
  <c r="M4785"/>
  <c r="M4786"/>
  <c r="M4787"/>
  <c r="M4788"/>
  <c r="M4789"/>
  <c r="M4790"/>
  <c r="M4791"/>
  <c r="M4792"/>
  <c r="M4793"/>
  <c r="M4794"/>
  <c r="M4795"/>
  <c r="M4796"/>
  <c r="M4797"/>
  <c r="M4798"/>
  <c r="M4799"/>
  <c r="M4800"/>
  <c r="M4801"/>
  <c r="M4802"/>
  <c r="M4803"/>
  <c r="M4804"/>
  <c r="M4805"/>
  <c r="M4806"/>
  <c r="M4807"/>
  <c r="M4808"/>
  <c r="M4809"/>
  <c r="M4810"/>
  <c r="M4811"/>
  <c r="M4812"/>
  <c r="M4813"/>
  <c r="M4814"/>
  <c r="M4815"/>
  <c r="M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10"/>
  <c r="R5" i="2" l="1" a="1"/>
  <c r="R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<sst xmlns="http://schemas.openxmlformats.org/spreadsheetml/2006/main" count="28065" uniqueCount="6215">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</sst>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>
  <numFmts count="3">
    <numFmt numFmtId="6" formatCode="&quot;₹&quot;\ #,##0;[Red]&quot;₹&quot;\ \-#,##0"/>
    <numFmt numFmtId="8" formatCode="&quot;₹&quot;\ #,##0.00;[Red]&quot;₹&quot;\ \-#,##0.00"/>
    <numFmt numFmtId="164" formatCode="&quot;₹&quot;\ #,##0.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4" fontId="0" fillId="0" borderId="1" xfId="0" applyNumberFormat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4815"/>
  <sheetViews>
    <sheetView tabSelected="1" topLeftCell="K3745" workbookViewId="0">
      <selection activeCell="M3" sqref="M3"/>
    </sheetView>
  </sheetViews>
  <sheetFormatPr defaultRowHeight="1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1" width="10.710937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>
      <c r="T1" s="1" t="s">
        <v>0</v>
      </c>
      <c r="U1" s="1" t="s">
        <v>1</v>
      </c>
    </row>
    <row r="2" spans="1:21">
      <c r="T2" s="2">
        <v>0</v>
      </c>
      <c r="U2" s="3">
        <v>0.02</v>
      </c>
    </row>
    <row r="3" spans="1:21">
      <c r="T3" s="2">
        <v>5000</v>
      </c>
      <c r="U3" s="3">
        <v>0.05</v>
      </c>
    </row>
    <row r="4" spans="1:21">
      <c r="T4" s="2">
        <v>25000</v>
      </c>
      <c r="U4" s="3">
        <v>7.0000000000000007E-2</v>
      </c>
    </row>
    <row r="5" spans="1:21">
      <c r="T5" s="2">
        <v>50000</v>
      </c>
      <c r="U5" s="3">
        <v>0.09</v>
      </c>
    </row>
    <row r="6" spans="1:21">
      <c r="T6" s="2">
        <v>100000</v>
      </c>
      <c r="U6" s="3">
        <v>0.12</v>
      </c>
    </row>
    <row r="7" spans="1:21">
      <c r="T7" s="2">
        <v>250000</v>
      </c>
      <c r="U7" s="3">
        <v>0.15</v>
      </c>
    </row>
    <row r="9" spans="1:21" ht="15.7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Info'!$A$2:$B$501,2,FALSE)</f>
        <v>Cari</v>
      </c>
      <c r="H10" s="6" t="str">
        <f>VLOOKUP(F10,'Customer Info'!$A$2:$C$501,3,FALSE)</f>
        <v>Sayre</v>
      </c>
      <c r="I10" s="6" t="str">
        <f>VLOOKUP(F10,'Customer Info'!$A$2:$E$501,5,FALSE)</f>
        <v>Recklinghausen</v>
      </c>
      <c r="J10" s="22">
        <v>1834</v>
      </c>
      <c r="K10" s="22">
        <v>1716</v>
      </c>
      <c r="L10" s="2">
        <v>2</v>
      </c>
      <c r="M10" s="7">
        <f>(K10+O10)*L10</f>
        <v>3538</v>
      </c>
      <c r="N10" s="7">
        <f>J10*L10</f>
        <v>3668</v>
      </c>
      <c r="O10" s="2">
        <v>53</v>
      </c>
      <c r="P10" s="8">
        <f>(N10+O10)</f>
        <v>3721</v>
      </c>
      <c r="Q10" s="8">
        <f>N10-M10</f>
        <v>130</v>
      </c>
      <c r="R10" s="2" t="s">
        <v>26</v>
      </c>
      <c r="S10" s="23">
        <f>IF(P10&lt;=0,P10*0.02,IF(P10&lt;=5000,P10*0.05,IF(P10&lt;=25000,P10*0.07,IF(P10&lt;=50000,P10*0.09,IF(P10&lt;=100000,P10*0.12,IF(P10&lt;=250000,P10*0.15," "))))))</f>
        <v>186.05</v>
      </c>
    </row>
    <row r="11" spans="1:21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Info'!$A$2:$B$501,2,FALSE)</f>
        <v>Michael</v>
      </c>
      <c r="H11" s="6" t="str">
        <f>VLOOKUP(F11,'Customer Info'!$A$2:$C$501,3,FALSE)</f>
        <v>Granlund</v>
      </c>
      <c r="I11" s="6" t="str">
        <f>VLOOKUP(F11,'Customer Info'!$A$2:$E$501,5,FALSE)</f>
        <v>Sydney</v>
      </c>
      <c r="J11" s="22">
        <v>4798</v>
      </c>
      <c r="K11" s="22">
        <v>4448</v>
      </c>
      <c r="L11" s="2">
        <v>6</v>
      </c>
      <c r="M11" s="7">
        <f t="shared" ref="M11:M74" si="0">(K11+O11)*L11</f>
        <v>27234</v>
      </c>
      <c r="N11" s="7">
        <f t="shared" ref="N11:N74" si="1">J11*L11</f>
        <v>28788</v>
      </c>
      <c r="O11" s="2">
        <v>91</v>
      </c>
      <c r="P11" s="8">
        <f t="shared" ref="P11:P74" si="2">(N11+O11)</f>
        <v>28879</v>
      </c>
      <c r="Q11" s="8">
        <f t="shared" ref="Q11:Q74" si="3">N11-M11</f>
        <v>1554</v>
      </c>
      <c r="R11" s="2" t="s">
        <v>28</v>
      </c>
      <c r="S11" s="23">
        <f t="shared" ref="S11:S74" si="4">IF(P11&lt;=0,P11*0.02,IF(P11&lt;=5000,P11*0.05,IF(P11&lt;=25000,P11*0.07,IF(P11&lt;=50000,P11*0.09,IF(P11&lt;=100000,P11*0.12,IF(P11&lt;=250000,P11*0.15," "))))))</f>
        <v>2599.11</v>
      </c>
    </row>
    <row r="12" spans="1:21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Info'!$A$2:$B$501,2,FALSE)</f>
        <v>Muhammed</v>
      </c>
      <c r="H12" s="6" t="str">
        <f>VLOOKUP(F12,'Customer Info'!$A$2:$C$501,3,FALSE)</f>
        <v>Lee</v>
      </c>
      <c r="I12" s="6" t="str">
        <f>VLOOKUP(F12,'Customer Info'!$A$2:$E$501,5,FALSE)</f>
        <v>Nellore</v>
      </c>
      <c r="J12" s="22">
        <v>2808</v>
      </c>
      <c r="K12" s="22">
        <v>2674</v>
      </c>
      <c r="L12" s="2">
        <v>3</v>
      </c>
      <c r="M12" s="7">
        <f t="shared" si="0"/>
        <v>8163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261</v>
      </c>
      <c r="R12" s="2" t="s">
        <v>28</v>
      </c>
      <c r="S12" s="23">
        <f t="shared" si="4"/>
        <v>592.97</v>
      </c>
    </row>
    <row r="13" spans="1:21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Info'!$A$2:$B$501,2,FALSE)</f>
        <v>Rick</v>
      </c>
      <c r="H13" s="6" t="str">
        <f>VLOOKUP(F13,'Customer Info'!$A$2:$C$501,3,FALSE)</f>
        <v>Duston</v>
      </c>
      <c r="I13" s="6" t="str">
        <f>VLOOKUP(F13,'Customer Info'!$A$2:$E$501,5,FALSE)</f>
        <v>Bhiwandi</v>
      </c>
      <c r="J13" s="22">
        <v>1816</v>
      </c>
      <c r="K13" s="22">
        <v>1699</v>
      </c>
      <c r="L13" s="2">
        <v>2</v>
      </c>
      <c r="M13" s="7">
        <f t="shared" si="0"/>
        <v>3544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88</v>
      </c>
      <c r="R13" s="2" t="s">
        <v>28</v>
      </c>
      <c r="S13" s="23">
        <f t="shared" si="4"/>
        <v>185.25</v>
      </c>
    </row>
    <row r="14" spans="1:21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Info'!$A$2:$B$501,2,FALSE)</f>
        <v>Steve</v>
      </c>
      <c r="H14" s="6" t="str">
        <f>VLOOKUP(F14,'Customer Info'!$A$2:$C$501,3,FALSE)</f>
        <v>Nguyen</v>
      </c>
      <c r="I14" s="6" t="str">
        <f>VLOOKUP(F14,'Customer Info'!$A$2:$E$501,5,FALSE)</f>
        <v>Delhi</v>
      </c>
      <c r="J14" s="22">
        <v>1668</v>
      </c>
      <c r="K14" s="22">
        <v>1636</v>
      </c>
      <c r="L14" s="2">
        <v>4</v>
      </c>
      <c r="M14" s="7">
        <f t="shared" si="0"/>
        <v>6808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-136</v>
      </c>
      <c r="R14" s="2" t="s">
        <v>28</v>
      </c>
      <c r="S14" s="23">
        <f t="shared" si="4"/>
        <v>471.66</v>
      </c>
    </row>
    <row r="15" spans="1:21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Info'!$A$2:$B$501,2,FALSE)</f>
        <v>Michael</v>
      </c>
      <c r="H15" s="6" t="str">
        <f>VLOOKUP(F15,'Customer Info'!$A$2:$C$501,3,FALSE)</f>
        <v>Moore</v>
      </c>
      <c r="I15" s="6" t="str">
        <f>VLOOKUP(F15,'Customer Info'!$A$2:$E$501,5,FALSE)</f>
        <v>Melbourne</v>
      </c>
      <c r="J15" s="22">
        <v>97</v>
      </c>
      <c r="K15" s="22">
        <v>92</v>
      </c>
      <c r="L15" s="2">
        <v>6</v>
      </c>
      <c r="M15" s="7">
        <f t="shared" si="0"/>
        <v>612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-30</v>
      </c>
      <c r="R15" s="2" t="s">
        <v>28</v>
      </c>
      <c r="S15" s="23">
        <f t="shared" si="4"/>
        <v>29.6</v>
      </c>
    </row>
    <row r="16" spans="1:21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Info'!$A$2:$B$501,2,FALSE)</f>
        <v>Jas</v>
      </c>
      <c r="H16" s="6" t="str">
        <f>VLOOKUP(F16,'Customer Info'!$A$2:$C$501,3,FALSE)</f>
        <v>O'Carroll</v>
      </c>
      <c r="I16" s="6" t="str">
        <f>VLOOKUP(F16,'Customer Info'!$A$2:$E$501,5,FALSE)</f>
        <v>Essen</v>
      </c>
      <c r="J16" s="22">
        <v>2790</v>
      </c>
      <c r="K16" s="22">
        <v>2557</v>
      </c>
      <c r="L16" s="2">
        <v>2</v>
      </c>
      <c r="M16" s="7">
        <f t="shared" si="0"/>
        <v>5310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270</v>
      </c>
      <c r="R16" s="2" t="s">
        <v>28</v>
      </c>
      <c r="S16" s="23">
        <f t="shared" si="4"/>
        <v>397.46000000000004</v>
      </c>
    </row>
    <row r="17" spans="1:19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Info'!$A$2:$B$501,2,FALSE)</f>
        <v>Cindy</v>
      </c>
      <c r="H17" s="6" t="str">
        <f>VLOOKUP(F17,'Customer Info'!$A$2:$C$501,3,FALSE)</f>
        <v>Schnelling</v>
      </c>
      <c r="I17" s="6" t="str">
        <f>VLOOKUP(F17,'Customer Info'!$A$2:$E$501,5,FALSE)</f>
        <v>Balikpapan</v>
      </c>
      <c r="J17" s="22">
        <v>138</v>
      </c>
      <c r="K17" s="22">
        <v>128</v>
      </c>
      <c r="L17" s="2">
        <v>3</v>
      </c>
      <c r="M17" s="7">
        <f t="shared" si="0"/>
        <v>474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-60</v>
      </c>
      <c r="R17" s="2" t="s">
        <v>28</v>
      </c>
      <c r="S17" s="23">
        <f t="shared" si="4"/>
        <v>22.200000000000003</v>
      </c>
    </row>
    <row r="18" spans="1:19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Info'!$A$2:$B$501,2,FALSE)</f>
        <v>Jeremy</v>
      </c>
      <c r="H18" s="6" t="str">
        <f>VLOOKUP(F18,'Customer Info'!$A$2:$C$501,3,FALSE)</f>
        <v>Ellison</v>
      </c>
      <c r="I18" s="6" t="str">
        <f>VLOOKUP(F18,'Customer Info'!$A$2:$E$501,5,FALSE)</f>
        <v>Jammu</v>
      </c>
      <c r="J18" s="22">
        <v>162</v>
      </c>
      <c r="K18" s="22">
        <v>148</v>
      </c>
      <c r="L18" s="2">
        <v>3</v>
      </c>
      <c r="M18" s="7">
        <f t="shared" si="0"/>
        <v>534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-48</v>
      </c>
      <c r="R18" s="2" t="s">
        <v>28</v>
      </c>
      <c r="S18" s="23">
        <f t="shared" si="4"/>
        <v>25.8</v>
      </c>
    </row>
    <row r="19" spans="1:19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Info'!$A$2:$B$501,2,FALSE)</f>
        <v>Corinna</v>
      </c>
      <c r="H19" s="6" t="str">
        <f>VLOOKUP(F19,'Customer Info'!$A$2:$C$501,3,FALSE)</f>
        <v>Mitchell</v>
      </c>
      <c r="I19" s="6" t="str">
        <f>VLOOKUP(F19,'Customer Info'!$A$2:$E$501,5,FALSE)</f>
        <v>Augsburg</v>
      </c>
      <c r="J19" s="22">
        <v>1637</v>
      </c>
      <c r="K19" s="22">
        <v>1591</v>
      </c>
      <c r="L19" s="2">
        <v>1</v>
      </c>
      <c r="M19" s="7">
        <f t="shared" si="0"/>
        <v>1648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-11</v>
      </c>
      <c r="R19" s="2" t="s">
        <v>50</v>
      </c>
      <c r="S19" s="23">
        <f t="shared" si="4"/>
        <v>84.7</v>
      </c>
    </row>
    <row r="20" spans="1:19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Info'!$A$2:$B$501,2,FALSE)</f>
        <v>Victor</v>
      </c>
      <c r="H20" s="6" t="str">
        <f>VLOOKUP(F20,'Customer Info'!$A$2:$C$501,3,FALSE)</f>
        <v>Preis</v>
      </c>
      <c r="I20" s="6" t="str">
        <f>VLOOKUP(F20,'Customer Info'!$A$2:$E$501,5,FALSE)</f>
        <v>Melbourne</v>
      </c>
      <c r="J20" s="22">
        <v>1364</v>
      </c>
      <c r="K20" s="22">
        <v>1274</v>
      </c>
      <c r="L20" s="2">
        <v>2</v>
      </c>
      <c r="M20" s="7">
        <f t="shared" si="0"/>
        <v>2660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68</v>
      </c>
      <c r="R20" s="2" t="s">
        <v>28</v>
      </c>
      <c r="S20" s="23">
        <f t="shared" si="4"/>
        <v>139.20000000000002</v>
      </c>
    </row>
    <row r="21" spans="1:19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Info'!$A$2:$B$501,2,FALSE)</f>
        <v>Jenna</v>
      </c>
      <c r="H21" s="6" t="str">
        <f>VLOOKUP(F21,'Customer Info'!$A$2:$C$501,3,FALSE)</f>
        <v>Caffey</v>
      </c>
      <c r="I21" s="6" t="str">
        <f>VLOOKUP(F21,'Customer Info'!$A$2:$E$501,5,FALSE)</f>
        <v>Kanpur</v>
      </c>
      <c r="J21" s="22">
        <v>169</v>
      </c>
      <c r="K21" s="22">
        <v>160</v>
      </c>
      <c r="L21" s="2">
        <v>2</v>
      </c>
      <c r="M21" s="7">
        <f t="shared" si="0"/>
        <v>380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-42</v>
      </c>
      <c r="R21" s="2" t="s">
        <v>56</v>
      </c>
      <c r="S21" s="23">
        <f t="shared" si="4"/>
        <v>18.400000000000002</v>
      </c>
    </row>
    <row r="22" spans="1:19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Info'!$A$2:$B$501,2,FALSE)</f>
        <v>Paul</v>
      </c>
      <c r="H22" s="6" t="str">
        <f>VLOOKUP(F22,'Customer Info'!$A$2:$C$501,3,FALSE)</f>
        <v>Knutson</v>
      </c>
      <c r="I22" s="6" t="str">
        <f>VLOOKUP(F22,'Customer Info'!$A$2:$E$501,5,FALSE)</f>
        <v>Gold Coast</v>
      </c>
      <c r="J22" s="22">
        <v>9135</v>
      </c>
      <c r="K22" s="22">
        <v>8143</v>
      </c>
      <c r="L22" s="2">
        <v>4</v>
      </c>
      <c r="M22" s="7">
        <f t="shared" si="0"/>
        <v>32836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3704</v>
      </c>
      <c r="R22" s="2" t="s">
        <v>50</v>
      </c>
      <c r="S22" s="23">
        <f t="shared" si="4"/>
        <v>3294.54</v>
      </c>
    </row>
    <row r="23" spans="1:19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Info'!$A$2:$B$501,2,FALSE)</f>
        <v>Ryan</v>
      </c>
      <c r="H23" s="6" t="str">
        <f>VLOOKUP(F23,'Customer Info'!$A$2:$C$501,3,FALSE)</f>
        <v>Crowe</v>
      </c>
      <c r="I23" s="6" t="str">
        <f>VLOOKUP(F23,'Customer Info'!$A$2:$E$501,5,FALSE)</f>
        <v>Kanpur</v>
      </c>
      <c r="J23" s="22">
        <v>693</v>
      </c>
      <c r="K23" s="22">
        <v>667</v>
      </c>
      <c r="L23" s="2">
        <v>6</v>
      </c>
      <c r="M23" s="7">
        <f t="shared" si="0"/>
        <v>4230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-72</v>
      </c>
      <c r="R23" s="2" t="s">
        <v>28</v>
      </c>
      <c r="S23" s="23">
        <f t="shared" si="4"/>
        <v>209.8</v>
      </c>
    </row>
    <row r="24" spans="1:19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Info'!$A$2:$B$501,2,FALSE)</f>
        <v>Kelly</v>
      </c>
      <c r="H24" s="6" t="str">
        <f>VLOOKUP(F24,'Customer Info'!$A$2:$C$501,3,FALSE)</f>
        <v>Collister</v>
      </c>
      <c r="I24" s="6" t="str">
        <f>VLOOKUP(F24,'Customer Info'!$A$2:$E$501,5,FALSE)</f>
        <v>Tangshan</v>
      </c>
      <c r="J24" s="22">
        <v>142</v>
      </c>
      <c r="K24" s="22">
        <v>134</v>
      </c>
      <c r="L24" s="2">
        <v>4</v>
      </c>
      <c r="M24" s="7">
        <f t="shared" si="0"/>
        <v>656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-88</v>
      </c>
      <c r="R24" s="2" t="s">
        <v>56</v>
      </c>
      <c r="S24" s="23">
        <f t="shared" si="4"/>
        <v>29.900000000000002</v>
      </c>
    </row>
    <row r="25" spans="1:19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Info'!$A$2:$B$501,2,FALSE)</f>
        <v>Adam</v>
      </c>
      <c r="H25" s="6" t="str">
        <f>VLOOKUP(F25,'Customer Info'!$A$2:$C$501,3,FALSE)</f>
        <v>Bellavance</v>
      </c>
      <c r="I25" s="6" t="str">
        <f>VLOOKUP(F25,'Customer Info'!$A$2:$E$501,5,FALSE)</f>
        <v>Medan</v>
      </c>
      <c r="J25" s="22">
        <v>1798</v>
      </c>
      <c r="K25" s="22">
        <v>1666</v>
      </c>
      <c r="L25" s="2">
        <v>2</v>
      </c>
      <c r="M25" s="7">
        <f t="shared" si="0"/>
        <v>3384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212</v>
      </c>
      <c r="R25" s="2" t="s">
        <v>50</v>
      </c>
      <c r="S25" s="23">
        <f t="shared" si="4"/>
        <v>181.10000000000002</v>
      </c>
    </row>
    <row r="26" spans="1:19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Info'!$A$2:$B$501,2,FALSE)</f>
        <v>Corey</v>
      </c>
      <c r="H26" s="6" t="str">
        <f>VLOOKUP(F26,'Customer Info'!$A$2:$C$501,3,FALSE)</f>
        <v>Lock</v>
      </c>
      <c r="I26" s="6" t="str">
        <f>VLOOKUP(F26,'Customer Info'!$A$2:$E$501,5,FALSE)</f>
        <v>Geelong</v>
      </c>
      <c r="J26" s="22">
        <v>1911</v>
      </c>
      <c r="K26" s="22">
        <v>1785</v>
      </c>
      <c r="L26" s="2">
        <v>10</v>
      </c>
      <c r="M26" s="7">
        <f t="shared" si="0"/>
        <v>18390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720</v>
      </c>
      <c r="R26" s="2" t="s">
        <v>28</v>
      </c>
      <c r="S26" s="23">
        <f t="shared" si="4"/>
        <v>1341.48</v>
      </c>
    </row>
    <row r="27" spans="1:19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Info'!$A$2:$B$501,2,FALSE)</f>
        <v>Dennis</v>
      </c>
      <c r="H27" s="6" t="str">
        <f>VLOOKUP(F27,'Customer Info'!$A$2:$C$501,3,FALSE)</f>
        <v>Pardue</v>
      </c>
      <c r="I27" s="6" t="str">
        <f>VLOOKUP(F27,'Customer Info'!$A$2:$E$501,5,FALSE)</f>
        <v>Wollongong</v>
      </c>
      <c r="J27" s="22">
        <v>8617</v>
      </c>
      <c r="K27" s="22">
        <v>7900</v>
      </c>
      <c r="L27" s="2">
        <v>6</v>
      </c>
      <c r="M27" s="7">
        <f t="shared" si="0"/>
        <v>47640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4062</v>
      </c>
      <c r="R27" s="2" t="s">
        <v>28</v>
      </c>
      <c r="S27" s="23">
        <f t="shared" si="4"/>
        <v>6209.04</v>
      </c>
    </row>
    <row r="28" spans="1:19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Info'!$A$2:$B$501,2,FALSE)</f>
        <v>Lisa</v>
      </c>
      <c r="H28" s="6" t="str">
        <f>VLOOKUP(F28,'Customer Info'!$A$2:$C$501,3,FALSE)</f>
        <v>DeCherney</v>
      </c>
      <c r="I28" s="6" t="str">
        <f>VLOOKUP(F28,'Customer Info'!$A$2:$E$501,5,FALSE)</f>
        <v>Sydney</v>
      </c>
      <c r="J28" s="22">
        <v>1621</v>
      </c>
      <c r="K28" s="22">
        <v>1545</v>
      </c>
      <c r="L28" s="2">
        <v>1</v>
      </c>
      <c r="M28" s="7">
        <f t="shared" si="0"/>
        <v>1623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-2</v>
      </c>
      <c r="R28" s="2" t="s">
        <v>50</v>
      </c>
      <c r="S28" s="23">
        <f t="shared" si="4"/>
        <v>84.95</v>
      </c>
    </row>
    <row r="29" spans="1:19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Info'!$A$2:$B$501,2,FALSE)</f>
        <v>Bill</v>
      </c>
      <c r="H29" s="6" t="str">
        <f>VLOOKUP(F29,'Customer Info'!$A$2:$C$501,3,FALSE)</f>
        <v>Stewart</v>
      </c>
      <c r="I29" s="6" t="str">
        <f>VLOOKUP(F29,'Customer Info'!$A$2:$E$501,5,FALSE)</f>
        <v>Wenling</v>
      </c>
      <c r="J29" s="22">
        <v>131</v>
      </c>
      <c r="K29" s="22">
        <v>124</v>
      </c>
      <c r="L29" s="2">
        <v>3</v>
      </c>
      <c r="M29" s="7">
        <f t="shared" si="0"/>
        <v>462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-69</v>
      </c>
      <c r="R29" s="2" t="s">
        <v>50</v>
      </c>
      <c r="S29" s="23">
        <f t="shared" si="4"/>
        <v>21.150000000000002</v>
      </c>
    </row>
    <row r="30" spans="1:19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Info'!$A$2:$B$501,2,FALSE)</f>
        <v>David</v>
      </c>
      <c r="H30" s="6" t="str">
        <f>VLOOKUP(F30,'Customer Info'!$A$2:$C$501,3,FALSE)</f>
        <v>Kendrick</v>
      </c>
      <c r="I30" s="6" t="str">
        <f>VLOOKUP(F30,'Customer Info'!$A$2:$E$501,5,FALSE)</f>
        <v>Kunming</v>
      </c>
      <c r="J30" s="22">
        <v>1700</v>
      </c>
      <c r="K30" s="22">
        <v>1620</v>
      </c>
      <c r="L30" s="2">
        <v>4</v>
      </c>
      <c r="M30" s="7">
        <f t="shared" si="0"/>
        <v>6792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8</v>
      </c>
      <c r="R30" s="2" t="s">
        <v>28</v>
      </c>
      <c r="S30" s="23">
        <f t="shared" si="4"/>
        <v>481.46000000000004</v>
      </c>
    </row>
    <row r="31" spans="1:19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Info'!$A$2:$B$501,2,FALSE)</f>
        <v>Laurel</v>
      </c>
      <c r="H31" s="6" t="str">
        <f>VLOOKUP(F31,'Customer Info'!$A$2:$C$501,3,FALSE)</f>
        <v>Workman</v>
      </c>
      <c r="I31" s="6" t="str">
        <f>VLOOKUP(F31,'Customer Info'!$A$2:$E$501,5,FALSE)</f>
        <v>Leipzig</v>
      </c>
      <c r="J31" s="22">
        <v>6027</v>
      </c>
      <c r="K31" s="22">
        <v>5694</v>
      </c>
      <c r="L31" s="2">
        <v>2</v>
      </c>
      <c r="M31" s="7">
        <f t="shared" si="0"/>
        <v>11564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490</v>
      </c>
      <c r="R31" s="2" t="s">
        <v>50</v>
      </c>
      <c r="S31" s="23">
        <f t="shared" si="4"/>
        <v>849.94</v>
      </c>
    </row>
    <row r="32" spans="1:19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Info'!$A$2:$B$501,2,FALSE)</f>
        <v>Craig</v>
      </c>
      <c r="H32" s="6" t="str">
        <f>VLOOKUP(F32,'Customer Info'!$A$2:$C$501,3,FALSE)</f>
        <v>Carroll</v>
      </c>
      <c r="I32" s="6" t="str">
        <f>VLOOKUP(F32,'Customer Info'!$A$2:$E$501,5,FALSE)</f>
        <v>Augsburg</v>
      </c>
      <c r="J32" s="22">
        <v>193</v>
      </c>
      <c r="K32" s="22">
        <v>173</v>
      </c>
      <c r="L32" s="2">
        <v>3</v>
      </c>
      <c r="M32" s="7">
        <f t="shared" si="0"/>
        <v>609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-30</v>
      </c>
      <c r="R32" s="2" t="s">
        <v>28</v>
      </c>
      <c r="S32" s="23">
        <f t="shared" si="4"/>
        <v>30.450000000000003</v>
      </c>
    </row>
    <row r="33" spans="1:19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Info'!$A$2:$B$501,2,FALSE)</f>
        <v>Emily</v>
      </c>
      <c r="H33" s="6" t="str">
        <f>VLOOKUP(F33,'Customer Info'!$A$2:$C$501,3,FALSE)</f>
        <v>Burns</v>
      </c>
      <c r="I33" s="6" t="str">
        <f>VLOOKUP(F33,'Customer Info'!$A$2:$E$501,5,FALSE)</f>
        <v>Adelaide</v>
      </c>
      <c r="J33" s="22">
        <v>2222</v>
      </c>
      <c r="K33" s="22">
        <v>2081</v>
      </c>
      <c r="L33" s="2">
        <v>2</v>
      </c>
      <c r="M33" s="7">
        <f t="shared" si="0"/>
        <v>4268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176</v>
      </c>
      <c r="R33" s="2" t="s">
        <v>28</v>
      </c>
      <c r="S33" s="23">
        <f t="shared" si="4"/>
        <v>224.85000000000002</v>
      </c>
    </row>
    <row r="34" spans="1:19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Info'!$A$2:$B$501,2,FALSE)</f>
        <v>Erica</v>
      </c>
      <c r="H34" s="6" t="str">
        <f>VLOOKUP(F34,'Customer Info'!$A$2:$C$501,3,FALSE)</f>
        <v>Smith</v>
      </c>
      <c r="I34" s="6" t="str">
        <f>VLOOKUP(F34,'Customer Info'!$A$2:$E$501,5,FALSE)</f>
        <v>Halle</v>
      </c>
      <c r="J34" s="22">
        <v>139</v>
      </c>
      <c r="K34" s="22">
        <v>133</v>
      </c>
      <c r="L34" s="2">
        <v>6</v>
      </c>
      <c r="M34" s="7">
        <f t="shared" si="0"/>
        <v>978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-144</v>
      </c>
      <c r="R34" s="2" t="s">
        <v>28</v>
      </c>
      <c r="S34" s="23">
        <f t="shared" si="4"/>
        <v>43.2</v>
      </c>
    </row>
    <row r="35" spans="1:19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Info'!$A$2:$B$501,2,FALSE)</f>
        <v>Thomas</v>
      </c>
      <c r="H35" s="6" t="str">
        <f>VLOOKUP(F35,'Customer Info'!$A$2:$C$501,3,FALSE)</f>
        <v>Brumley</v>
      </c>
      <c r="I35" s="6" t="str">
        <f>VLOOKUP(F35,'Customer Info'!$A$2:$E$501,5,FALSE)</f>
        <v>Jinan</v>
      </c>
      <c r="J35" s="22">
        <v>1925</v>
      </c>
      <c r="K35" s="22">
        <v>1834</v>
      </c>
      <c r="L35" s="2">
        <v>3</v>
      </c>
      <c r="M35" s="7">
        <f t="shared" si="0"/>
        <v>5685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90</v>
      </c>
      <c r="R35" s="2" t="s">
        <v>28</v>
      </c>
      <c r="S35" s="23">
        <f t="shared" si="4"/>
        <v>408.52000000000004</v>
      </c>
    </row>
    <row r="36" spans="1:19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Info'!$A$2:$B$501,2,FALSE)</f>
        <v>Justin</v>
      </c>
      <c r="H36" s="6" t="str">
        <f>VLOOKUP(F36,'Customer Info'!$A$2:$C$501,3,FALSE)</f>
        <v>Hirsh</v>
      </c>
      <c r="I36" s="6" t="str">
        <f>VLOOKUP(F36,'Customer Info'!$A$2:$E$501,5,FALSE)</f>
        <v>Surakarta</v>
      </c>
      <c r="J36" s="22">
        <v>7350</v>
      </c>
      <c r="K36" s="22">
        <v>6743</v>
      </c>
      <c r="L36" s="2">
        <v>2</v>
      </c>
      <c r="M36" s="7">
        <f t="shared" si="0"/>
        <v>13678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1022</v>
      </c>
      <c r="R36" s="2" t="s">
        <v>28</v>
      </c>
      <c r="S36" s="23">
        <f t="shared" si="4"/>
        <v>1035.72</v>
      </c>
    </row>
    <row r="37" spans="1:19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Info'!$A$2:$B$501,2,FALSE)</f>
        <v>Thomas</v>
      </c>
      <c r="H37" s="6" t="str">
        <f>VLOOKUP(F37,'Customer Info'!$A$2:$C$501,3,FALSE)</f>
        <v>Brumley</v>
      </c>
      <c r="I37" s="6" t="str">
        <f>VLOOKUP(F37,'Customer Info'!$A$2:$E$501,5,FALSE)</f>
        <v>Jinan</v>
      </c>
      <c r="J37" s="22">
        <v>7864</v>
      </c>
      <c r="K37" s="22">
        <v>7563</v>
      </c>
      <c r="L37" s="2">
        <v>5</v>
      </c>
      <c r="M37" s="7">
        <f t="shared" si="0"/>
        <v>38020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1300</v>
      </c>
      <c r="R37" s="2" t="s">
        <v>28</v>
      </c>
      <c r="S37" s="23">
        <f t="shared" si="4"/>
        <v>3542.49</v>
      </c>
    </row>
    <row r="38" spans="1:19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Info'!$A$2:$B$501,2,FALSE)</f>
        <v>Heather</v>
      </c>
      <c r="H38" s="6" t="str">
        <f>VLOOKUP(F38,'Customer Info'!$A$2:$C$501,3,FALSE)</f>
        <v>Kirkland</v>
      </c>
      <c r="I38" s="6" t="str">
        <f>VLOOKUP(F38,'Customer Info'!$A$2:$E$501,5,FALSE)</f>
        <v>Townsville</v>
      </c>
      <c r="J38" s="22">
        <v>166</v>
      </c>
      <c r="K38" s="22">
        <v>149</v>
      </c>
      <c r="L38" s="2">
        <v>6</v>
      </c>
      <c r="M38" s="7">
        <f t="shared" si="0"/>
        <v>1074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-78</v>
      </c>
      <c r="R38" s="2" t="s">
        <v>50</v>
      </c>
      <c r="S38" s="23">
        <f t="shared" si="4"/>
        <v>51.300000000000004</v>
      </c>
    </row>
    <row r="39" spans="1:19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Info'!$A$2:$B$501,2,FALSE)</f>
        <v>Jeremy</v>
      </c>
      <c r="H39" s="6" t="str">
        <f>VLOOKUP(F39,'Customer Info'!$A$2:$C$501,3,FALSE)</f>
        <v>Ellison</v>
      </c>
      <c r="I39" s="6" t="str">
        <f>VLOOKUP(F39,'Customer Info'!$A$2:$E$501,5,FALSE)</f>
        <v>Jammu</v>
      </c>
      <c r="J39" s="22">
        <v>516</v>
      </c>
      <c r="K39" s="22">
        <v>473</v>
      </c>
      <c r="L39" s="2">
        <v>1</v>
      </c>
      <c r="M39" s="7">
        <f t="shared" si="0"/>
        <v>558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-42</v>
      </c>
      <c r="R39" s="2" t="s">
        <v>50</v>
      </c>
      <c r="S39" s="23">
        <f t="shared" si="4"/>
        <v>30.05</v>
      </c>
    </row>
    <row r="40" spans="1:19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Info'!$A$2:$B$501,2,FALSE)</f>
        <v>Jenna</v>
      </c>
      <c r="H40" s="6" t="str">
        <f>VLOOKUP(F40,'Customer Info'!$A$2:$C$501,3,FALSE)</f>
        <v>Caffey</v>
      </c>
      <c r="I40" s="6" t="str">
        <f>VLOOKUP(F40,'Customer Info'!$A$2:$E$501,5,FALSE)</f>
        <v>Kanpur</v>
      </c>
      <c r="J40" s="22">
        <v>1635</v>
      </c>
      <c r="K40" s="22">
        <v>1573</v>
      </c>
      <c r="L40" s="2">
        <v>9</v>
      </c>
      <c r="M40" s="7">
        <f t="shared" si="0"/>
        <v>14427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288</v>
      </c>
      <c r="R40" s="2" t="s">
        <v>50</v>
      </c>
      <c r="S40" s="23">
        <f t="shared" si="4"/>
        <v>1032.1500000000001</v>
      </c>
    </row>
    <row r="41" spans="1:19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Info'!$A$2:$B$501,2,FALSE)</f>
        <v>Frank</v>
      </c>
      <c r="H41" s="6" t="str">
        <f>VLOOKUP(F41,'Customer Info'!$A$2:$C$501,3,FALSE)</f>
        <v>Hawley</v>
      </c>
      <c r="I41" s="6" t="str">
        <f>VLOOKUP(F41,'Customer Info'!$A$2:$E$501,5,FALSE)</f>
        <v>Gold Coast</v>
      </c>
      <c r="J41" s="22">
        <v>6864</v>
      </c>
      <c r="K41" s="22">
        <v>6667</v>
      </c>
      <c r="L41" s="2">
        <v>3</v>
      </c>
      <c r="M41" s="7">
        <f t="shared" si="0"/>
        <v>20175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417</v>
      </c>
      <c r="R41" s="2" t="s">
        <v>28</v>
      </c>
      <c r="S41" s="23">
        <f t="shared" si="4"/>
        <v>1445.5000000000002</v>
      </c>
    </row>
    <row r="42" spans="1:19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Info'!$A$2:$B$501,2,FALSE)</f>
        <v>Trudy</v>
      </c>
      <c r="H42" s="6" t="str">
        <f>VLOOKUP(F42,'Customer Info'!$A$2:$C$501,3,FALSE)</f>
        <v>Glocke</v>
      </c>
      <c r="I42" s="6" t="str">
        <f>VLOOKUP(F42,'Customer Info'!$A$2:$E$501,5,FALSE)</f>
        <v>Huaiyin</v>
      </c>
      <c r="J42" s="22">
        <v>773</v>
      </c>
      <c r="K42" s="22">
        <v>708</v>
      </c>
      <c r="L42" s="2">
        <v>1</v>
      </c>
      <c r="M42" s="7">
        <f t="shared" si="0"/>
        <v>728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45</v>
      </c>
      <c r="R42" s="2" t="s">
        <v>50</v>
      </c>
      <c r="S42" s="23">
        <f t="shared" si="4"/>
        <v>39.650000000000006</v>
      </c>
    </row>
    <row r="43" spans="1:19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Info'!$A$2:$B$501,2,FALSE)</f>
        <v>Duane</v>
      </c>
      <c r="H43" s="6" t="str">
        <f>VLOOKUP(F43,'Customer Info'!$A$2:$C$501,3,FALSE)</f>
        <v>Huffman</v>
      </c>
      <c r="I43" s="6" t="str">
        <f>VLOOKUP(F43,'Customer Info'!$A$2:$E$501,5,FALSE)</f>
        <v>Jakarta</v>
      </c>
      <c r="J43" s="22">
        <v>56</v>
      </c>
      <c r="K43" s="22">
        <v>54</v>
      </c>
      <c r="L43" s="2">
        <v>1</v>
      </c>
      <c r="M43" s="7">
        <f t="shared" si="0"/>
        <v>64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-8</v>
      </c>
      <c r="R43" s="2" t="s">
        <v>28</v>
      </c>
      <c r="S43" s="23">
        <f t="shared" si="4"/>
        <v>3.3000000000000003</v>
      </c>
    </row>
    <row r="44" spans="1:19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Info'!$A$2:$B$501,2,FALSE)</f>
        <v>Steven</v>
      </c>
      <c r="H44" s="6" t="str">
        <f>VLOOKUP(F44,'Customer Info'!$A$2:$C$501,3,FALSE)</f>
        <v>Ward</v>
      </c>
      <c r="I44" s="6" t="str">
        <f>VLOOKUP(F44,'Customer Info'!$A$2:$E$501,5,FALSE)</f>
        <v>Adelaide</v>
      </c>
      <c r="J44" s="22">
        <v>4002</v>
      </c>
      <c r="K44" s="22">
        <v>3744</v>
      </c>
      <c r="L44" s="2">
        <v>4</v>
      </c>
      <c r="M44" s="7">
        <f t="shared" si="0"/>
        <v>15368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640</v>
      </c>
      <c r="R44" s="2" t="s">
        <v>50</v>
      </c>
      <c r="S44" s="23">
        <f t="shared" si="4"/>
        <v>1127.42</v>
      </c>
    </row>
    <row r="45" spans="1:19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Info'!$A$2:$B$501,2,FALSE)</f>
        <v>Victoria</v>
      </c>
      <c r="H45" s="6" t="str">
        <f>VLOOKUP(F45,'Customer Info'!$A$2:$C$501,3,FALSE)</f>
        <v>Pisteka</v>
      </c>
      <c r="I45" s="6" t="str">
        <f>VLOOKUP(F45,'Customer Info'!$A$2:$E$501,5,FALSE)</f>
        <v>Bokaro</v>
      </c>
      <c r="J45" s="22">
        <v>7350</v>
      </c>
      <c r="K45" s="22">
        <v>6743</v>
      </c>
      <c r="L45" s="2">
        <v>3</v>
      </c>
      <c r="M45" s="7">
        <f t="shared" si="0"/>
        <v>20442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1608</v>
      </c>
      <c r="R45" s="2" t="s">
        <v>26</v>
      </c>
      <c r="S45" s="23">
        <f t="shared" si="4"/>
        <v>1548.4700000000003</v>
      </c>
    </row>
    <row r="46" spans="1:19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Info'!$A$2:$B$501,2,FALSE)</f>
        <v>Dana</v>
      </c>
      <c r="H46" s="6" t="str">
        <f>VLOOKUP(F46,'Customer Info'!$A$2:$C$501,3,FALSE)</f>
        <v>Kaydos</v>
      </c>
      <c r="I46" s="6" t="str">
        <f>VLOOKUP(F46,'Customer Info'!$A$2:$E$501,5,FALSE)</f>
        <v>Nagercoil</v>
      </c>
      <c r="J46" s="22">
        <v>143</v>
      </c>
      <c r="K46" s="22">
        <v>137</v>
      </c>
      <c r="L46" s="2">
        <v>8</v>
      </c>
      <c r="M46" s="7">
        <f t="shared" si="0"/>
        <v>1336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-192</v>
      </c>
      <c r="R46" s="2" t="s">
        <v>56</v>
      </c>
      <c r="S46" s="23">
        <f t="shared" si="4"/>
        <v>58.7</v>
      </c>
    </row>
    <row r="47" spans="1:19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Info'!$A$2:$B$501,2,FALSE)</f>
        <v>Steve</v>
      </c>
      <c r="H47" s="6" t="str">
        <f>VLOOKUP(F47,'Customer Info'!$A$2:$C$501,3,FALSE)</f>
        <v>Carroll</v>
      </c>
      <c r="I47" s="6" t="str">
        <f>VLOOKUP(F47,'Customer Info'!$A$2:$E$501,5,FALSE)</f>
        <v>Qingdao</v>
      </c>
      <c r="J47" s="22">
        <v>3341</v>
      </c>
      <c r="K47" s="22">
        <v>3152</v>
      </c>
      <c r="L47" s="2">
        <v>3</v>
      </c>
      <c r="M47" s="7">
        <f t="shared" si="0"/>
        <v>9621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402</v>
      </c>
      <c r="R47" s="2" t="s">
        <v>28</v>
      </c>
      <c r="S47" s="23">
        <f t="shared" si="4"/>
        <v>705.46</v>
      </c>
    </row>
    <row r="48" spans="1:19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Info'!$A$2:$B$501,2,FALSE)</f>
        <v>Hunter</v>
      </c>
      <c r="H48" s="6" t="str">
        <f>VLOOKUP(F48,'Customer Info'!$A$2:$C$501,3,FALSE)</f>
        <v>Lopez</v>
      </c>
      <c r="I48" s="6" t="str">
        <f>VLOOKUP(F48,'Customer Info'!$A$2:$E$501,5,FALSE)</f>
        <v>Wollongong</v>
      </c>
      <c r="J48" s="22">
        <v>2078</v>
      </c>
      <c r="K48" s="22">
        <v>1871</v>
      </c>
      <c r="L48" s="2">
        <v>2</v>
      </c>
      <c r="M48" s="7">
        <f t="shared" si="0"/>
        <v>3804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352</v>
      </c>
      <c r="R48" s="2" t="s">
        <v>50</v>
      </c>
      <c r="S48" s="23">
        <f t="shared" si="4"/>
        <v>209.35000000000002</v>
      </c>
    </row>
    <row r="49" spans="1:19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Info'!$A$2:$B$501,2,FALSE)</f>
        <v>Lisa</v>
      </c>
      <c r="H49" s="6" t="str">
        <f>VLOOKUP(F49,'Customer Info'!$A$2:$C$501,3,FALSE)</f>
        <v>Ryan</v>
      </c>
      <c r="I49" s="6" t="str">
        <f>VLOOKUP(F49,'Customer Info'!$A$2:$E$501,5,FALSE)</f>
        <v>Berlin</v>
      </c>
      <c r="J49" s="22">
        <v>142</v>
      </c>
      <c r="K49" s="22">
        <v>134</v>
      </c>
      <c r="L49" s="2">
        <v>2</v>
      </c>
      <c r="M49" s="7">
        <f t="shared" si="0"/>
        <v>328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-44</v>
      </c>
      <c r="R49" s="2" t="s">
        <v>50</v>
      </c>
      <c r="S49" s="23">
        <f t="shared" si="4"/>
        <v>15.700000000000001</v>
      </c>
    </row>
    <row r="50" spans="1:19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Info'!$A$2:$B$501,2,FALSE)</f>
        <v>Neil</v>
      </c>
      <c r="H50" s="6" t="str">
        <f>VLOOKUP(F50,'Customer Info'!$A$2:$C$501,3,FALSE)</f>
        <v>Knudson</v>
      </c>
      <c r="I50" s="6" t="str">
        <f>VLOOKUP(F50,'Customer Info'!$A$2:$E$501,5,FALSE)</f>
        <v>Malang</v>
      </c>
      <c r="J50" s="22">
        <v>1576</v>
      </c>
      <c r="K50" s="22">
        <v>1531</v>
      </c>
      <c r="L50" s="2">
        <v>3</v>
      </c>
      <c r="M50" s="7">
        <f t="shared" si="0"/>
        <v>4818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-90</v>
      </c>
      <c r="R50" s="2" t="s">
        <v>28</v>
      </c>
      <c r="S50" s="23">
        <f t="shared" si="4"/>
        <v>240.15</v>
      </c>
    </row>
    <row r="51" spans="1:19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Info'!$A$2:$B$501,2,FALSE)</f>
        <v>Adam</v>
      </c>
      <c r="H51" s="6" t="str">
        <f>VLOOKUP(F51,'Customer Info'!$A$2:$C$501,3,FALSE)</f>
        <v>Bellavance</v>
      </c>
      <c r="I51" s="6" t="str">
        <f>VLOOKUP(F51,'Customer Info'!$A$2:$E$501,5,FALSE)</f>
        <v>Kaiyuan</v>
      </c>
      <c r="J51" s="22">
        <v>92</v>
      </c>
      <c r="K51" s="22">
        <v>82</v>
      </c>
      <c r="L51" s="2">
        <v>2</v>
      </c>
      <c r="M51" s="7">
        <f t="shared" si="0"/>
        <v>184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0</v>
      </c>
      <c r="R51" s="2" t="s">
        <v>28</v>
      </c>
      <c r="S51" s="23">
        <f t="shared" si="4"/>
        <v>9.7000000000000011</v>
      </c>
    </row>
    <row r="52" spans="1:19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Info'!$A$2:$B$501,2,FALSE)</f>
        <v>Larry</v>
      </c>
      <c r="H52" s="6" t="str">
        <f>VLOOKUP(F52,'Customer Info'!$A$2:$C$501,3,FALSE)</f>
        <v>Blacks</v>
      </c>
      <c r="I52" s="6" t="str">
        <f>VLOOKUP(F52,'Customer Info'!$A$2:$E$501,5,FALSE)</f>
        <v>Shangyu</v>
      </c>
      <c r="J52" s="22">
        <v>61</v>
      </c>
      <c r="K52" s="22">
        <v>57</v>
      </c>
      <c r="L52" s="2">
        <v>9</v>
      </c>
      <c r="M52" s="7">
        <f t="shared" si="0"/>
        <v>603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-54</v>
      </c>
      <c r="R52" s="2" t="s">
        <v>28</v>
      </c>
      <c r="S52" s="23">
        <f t="shared" si="4"/>
        <v>27.950000000000003</v>
      </c>
    </row>
    <row r="53" spans="1:19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Info'!$A$2:$B$501,2,FALSE)</f>
        <v>Patrick</v>
      </c>
      <c r="H53" s="6" t="str">
        <f>VLOOKUP(F53,'Customer Info'!$A$2:$C$501,3,FALSE)</f>
        <v>Bzostek</v>
      </c>
      <c r="I53" s="6" t="str">
        <f>VLOOKUP(F53,'Customer Info'!$A$2:$E$501,5,FALSE)</f>
        <v>Krefeld</v>
      </c>
      <c r="J53" s="22">
        <v>4487</v>
      </c>
      <c r="K53" s="22">
        <v>4201</v>
      </c>
      <c r="L53" s="2">
        <v>3</v>
      </c>
      <c r="M53" s="7">
        <f t="shared" si="0"/>
        <v>12756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705</v>
      </c>
      <c r="R53" s="2" t="s">
        <v>28</v>
      </c>
      <c r="S53" s="23">
        <f t="shared" si="4"/>
        <v>945.84000000000015</v>
      </c>
    </row>
    <row r="54" spans="1:19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Info'!$A$2:$B$501,2,FALSE)</f>
        <v>Eileen</v>
      </c>
      <c r="H54" s="6" t="str">
        <f>VLOOKUP(F54,'Customer Info'!$A$2:$C$501,3,FALSE)</f>
        <v>Kiefer</v>
      </c>
      <c r="I54" s="6" t="str">
        <f>VLOOKUP(F54,'Customer Info'!$A$2:$E$501,5,FALSE)</f>
        <v>Hamm</v>
      </c>
      <c r="J54" s="22">
        <v>169</v>
      </c>
      <c r="K54" s="22">
        <v>160</v>
      </c>
      <c r="L54" s="2">
        <v>5</v>
      </c>
      <c r="M54" s="7">
        <f t="shared" si="0"/>
        <v>950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-105</v>
      </c>
      <c r="R54" s="2" t="s">
        <v>50</v>
      </c>
      <c r="S54" s="23">
        <f t="shared" si="4"/>
        <v>43.75</v>
      </c>
    </row>
    <row r="55" spans="1:19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Info'!$A$2:$B$501,2,FALSE)</f>
        <v>Trudy</v>
      </c>
      <c r="H55" s="6" t="str">
        <f>VLOOKUP(F55,'Customer Info'!$A$2:$C$501,3,FALSE)</f>
        <v>Glocke</v>
      </c>
      <c r="I55" s="6" t="str">
        <f>VLOOKUP(F55,'Customer Info'!$A$2:$E$501,5,FALSE)</f>
        <v>Brisbane</v>
      </c>
      <c r="J55" s="22">
        <v>465</v>
      </c>
      <c r="K55" s="22">
        <v>439</v>
      </c>
      <c r="L55" s="2">
        <v>5</v>
      </c>
      <c r="M55" s="7">
        <f t="shared" si="0"/>
        <v>2685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-360</v>
      </c>
      <c r="R55" s="2" t="s">
        <v>28</v>
      </c>
      <c r="S55" s="23">
        <f t="shared" si="4"/>
        <v>121.15</v>
      </c>
    </row>
    <row r="56" spans="1:19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Info'!$A$2:$B$501,2,FALSE)</f>
        <v>Mark</v>
      </c>
      <c r="H56" s="6" t="str">
        <f>VLOOKUP(F56,'Customer Info'!$A$2:$C$501,3,FALSE)</f>
        <v>Packer</v>
      </c>
      <c r="I56" s="6" t="str">
        <f>VLOOKUP(F56,'Customer Info'!$A$2:$E$501,5,FALSE)</f>
        <v>Perth</v>
      </c>
      <c r="J56" s="22">
        <v>2442</v>
      </c>
      <c r="K56" s="22">
        <v>2304</v>
      </c>
      <c r="L56" s="2">
        <v>5</v>
      </c>
      <c r="M56" s="7">
        <f t="shared" si="0"/>
        <v>11960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250</v>
      </c>
      <c r="R56" s="2" t="s">
        <v>28</v>
      </c>
      <c r="S56" s="23">
        <f t="shared" si="4"/>
        <v>860.86000000000013</v>
      </c>
    </row>
    <row r="57" spans="1:19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Info'!$A$2:$B$501,2,FALSE)</f>
        <v>Stuart</v>
      </c>
      <c r="H57" s="6" t="str">
        <f>VLOOKUP(F57,'Customer Info'!$A$2:$C$501,3,FALSE)</f>
        <v>Calhoun</v>
      </c>
      <c r="I57" s="6" t="str">
        <f>VLOOKUP(F57,'Customer Info'!$A$2:$E$501,5,FALSE)</f>
        <v>Nowra</v>
      </c>
      <c r="J57" s="22">
        <v>5848</v>
      </c>
      <c r="K57" s="22">
        <v>5214</v>
      </c>
      <c r="L57" s="2">
        <v>1</v>
      </c>
      <c r="M57" s="7">
        <f t="shared" si="0"/>
        <v>5257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591</v>
      </c>
      <c r="R57" s="2" t="s">
        <v>28</v>
      </c>
      <c r="S57" s="23">
        <f t="shared" si="4"/>
        <v>412.37000000000006</v>
      </c>
    </row>
    <row r="58" spans="1:19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Info'!$A$2:$B$501,2,FALSE)</f>
        <v>Jack</v>
      </c>
      <c r="H58" s="6" t="str">
        <f>VLOOKUP(F58,'Customer Info'!$A$2:$C$501,3,FALSE)</f>
        <v>Lebron</v>
      </c>
      <c r="I58" s="6" t="str">
        <f>VLOOKUP(F58,'Customer Info'!$A$2:$E$501,5,FALSE)</f>
        <v>Erftstadt</v>
      </c>
      <c r="J58" s="22">
        <v>4704</v>
      </c>
      <c r="K58" s="22">
        <v>4361</v>
      </c>
      <c r="L58" s="2">
        <v>3</v>
      </c>
      <c r="M58" s="7">
        <f t="shared" si="0"/>
        <v>13239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873</v>
      </c>
      <c r="R58" s="2" t="s">
        <v>50</v>
      </c>
      <c r="S58" s="23">
        <f t="shared" si="4"/>
        <v>991.48000000000013</v>
      </c>
    </row>
    <row r="59" spans="1:19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Info'!$A$2:$B$501,2,FALSE)</f>
        <v>Lisa</v>
      </c>
      <c r="H59" s="6" t="str">
        <f>VLOOKUP(F59,'Customer Info'!$A$2:$C$501,3,FALSE)</f>
        <v>Ryan</v>
      </c>
      <c r="I59" s="6" t="str">
        <f>VLOOKUP(F59,'Customer Info'!$A$2:$E$501,5,FALSE)</f>
        <v>Berlin</v>
      </c>
      <c r="J59" s="22">
        <v>729</v>
      </c>
      <c r="K59" s="22">
        <v>689</v>
      </c>
      <c r="L59" s="2">
        <v>1</v>
      </c>
      <c r="M59" s="7">
        <f t="shared" si="0"/>
        <v>726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3</v>
      </c>
      <c r="R59" s="2" t="s">
        <v>28</v>
      </c>
      <c r="S59" s="23">
        <f t="shared" si="4"/>
        <v>38.300000000000004</v>
      </c>
    </row>
    <row r="60" spans="1:19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Info'!$A$2:$B$501,2,FALSE)</f>
        <v>Laurel</v>
      </c>
      <c r="H60" s="6" t="str">
        <f>VLOOKUP(F60,'Customer Info'!$A$2:$C$501,3,FALSE)</f>
        <v>Workman</v>
      </c>
      <c r="I60" s="6" t="str">
        <f>VLOOKUP(F60,'Customer Info'!$A$2:$E$501,5,FALSE)</f>
        <v>Dongguan</v>
      </c>
      <c r="J60" s="22">
        <v>743</v>
      </c>
      <c r="K60" s="22">
        <v>694</v>
      </c>
      <c r="L60" s="2">
        <v>4</v>
      </c>
      <c r="M60" s="7">
        <f t="shared" si="0"/>
        <v>2968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4</v>
      </c>
      <c r="R60" s="2" t="s">
        <v>28</v>
      </c>
      <c r="S60" s="23">
        <f t="shared" si="4"/>
        <v>151</v>
      </c>
    </row>
    <row r="61" spans="1:19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Info'!$A$2:$B$501,2,FALSE)</f>
        <v>Dean</v>
      </c>
      <c r="H61" s="6" t="str">
        <f>VLOOKUP(F61,'Customer Info'!$A$2:$C$501,3,FALSE)</f>
        <v>Katz</v>
      </c>
      <c r="I61" s="6" t="str">
        <f>VLOOKUP(F61,'Customer Info'!$A$2:$E$501,5,FALSE)</f>
        <v>Changzhou</v>
      </c>
      <c r="J61" s="22">
        <v>2907</v>
      </c>
      <c r="K61" s="22">
        <v>2667</v>
      </c>
      <c r="L61" s="2">
        <v>2</v>
      </c>
      <c r="M61" s="7">
        <f t="shared" si="0"/>
        <v>5508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306</v>
      </c>
      <c r="R61" s="2" t="s">
        <v>28</v>
      </c>
      <c r="S61" s="23">
        <f t="shared" si="4"/>
        <v>413.07000000000005</v>
      </c>
    </row>
    <row r="62" spans="1:19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Info'!$A$2:$B$501,2,FALSE)</f>
        <v>Tony</v>
      </c>
      <c r="H62" s="6" t="str">
        <f>VLOOKUP(F62,'Customer Info'!$A$2:$C$501,3,FALSE)</f>
        <v>Sayre</v>
      </c>
      <c r="I62" s="6" t="str">
        <f>VLOOKUP(F62,'Customer Info'!$A$2:$E$501,5,FALSE)</f>
        <v>Bharatpur</v>
      </c>
      <c r="J62" s="22">
        <v>8399</v>
      </c>
      <c r="K62" s="22">
        <v>8001</v>
      </c>
      <c r="L62" s="2">
        <v>5</v>
      </c>
      <c r="M62" s="7">
        <f t="shared" si="0"/>
        <v>40280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1715</v>
      </c>
      <c r="R62" s="2" t="s">
        <v>50</v>
      </c>
      <c r="S62" s="23">
        <f t="shared" si="4"/>
        <v>3784.5</v>
      </c>
    </row>
    <row r="63" spans="1:19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Info'!$A$2:$B$501,2,FALSE)</f>
        <v>Gary</v>
      </c>
      <c r="H63" s="6" t="str">
        <f>VLOOKUP(F63,'Customer Info'!$A$2:$C$501,3,FALSE)</f>
        <v>Hansen</v>
      </c>
      <c r="I63" s="6" t="str">
        <f>VLOOKUP(F63,'Customer Info'!$A$2:$E$501,5,FALSE)</f>
        <v>Dewas</v>
      </c>
      <c r="J63" s="22">
        <v>896</v>
      </c>
      <c r="K63" s="22">
        <v>870</v>
      </c>
      <c r="L63" s="2">
        <v>2</v>
      </c>
      <c r="M63" s="7">
        <f t="shared" si="0"/>
        <v>1938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-146</v>
      </c>
      <c r="R63" s="2" t="s">
        <v>28</v>
      </c>
      <c r="S63" s="23">
        <f t="shared" si="4"/>
        <v>94.550000000000011</v>
      </c>
    </row>
    <row r="64" spans="1:19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Info'!$A$2:$B$501,2,FALSE)</f>
        <v>Adam</v>
      </c>
      <c r="H64" s="6" t="str">
        <f>VLOOKUP(F64,'Customer Info'!$A$2:$C$501,3,FALSE)</f>
        <v>Bellavance</v>
      </c>
      <c r="I64" s="6" t="str">
        <f>VLOOKUP(F64,'Customer Info'!$A$2:$E$501,5,FALSE)</f>
        <v>Kwinana</v>
      </c>
      <c r="J64" s="22">
        <v>2551</v>
      </c>
      <c r="K64" s="22">
        <v>2456</v>
      </c>
      <c r="L64" s="2">
        <v>3</v>
      </c>
      <c r="M64" s="7">
        <f t="shared" si="0"/>
        <v>7656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-3</v>
      </c>
      <c r="R64" s="2" t="s">
        <v>50</v>
      </c>
      <c r="S64" s="23">
        <f t="shared" si="4"/>
        <v>542.43000000000006</v>
      </c>
    </row>
    <row r="65" spans="1:19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Info'!$A$2:$B$501,2,FALSE)</f>
        <v>Craig</v>
      </c>
      <c r="H65" s="6" t="str">
        <f>VLOOKUP(F65,'Customer Info'!$A$2:$C$501,3,FALSE)</f>
        <v>Carroll</v>
      </c>
      <c r="I65" s="6" t="str">
        <f>VLOOKUP(F65,'Customer Info'!$A$2:$E$501,5,FALSE)</f>
        <v>Augsburg</v>
      </c>
      <c r="J65" s="22">
        <v>1859</v>
      </c>
      <c r="K65" s="22">
        <v>1755</v>
      </c>
      <c r="L65" s="2">
        <v>10</v>
      </c>
      <c r="M65" s="7">
        <f t="shared" si="0"/>
        <v>18530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60</v>
      </c>
      <c r="R65" s="2" t="s">
        <v>50</v>
      </c>
      <c r="S65" s="23">
        <f t="shared" si="4"/>
        <v>1308.1600000000001</v>
      </c>
    </row>
    <row r="66" spans="1:19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Info'!$A$2:$B$501,2,FALSE)</f>
        <v>Greg</v>
      </c>
      <c r="H66" s="6" t="str">
        <f>VLOOKUP(F66,'Customer Info'!$A$2:$C$501,3,FALSE)</f>
        <v>Hansen</v>
      </c>
      <c r="I66" s="6" t="str">
        <f>VLOOKUP(F66,'Customer Info'!$A$2:$E$501,5,FALSE)</f>
        <v>Canberra</v>
      </c>
      <c r="J66" s="22">
        <v>7474</v>
      </c>
      <c r="K66" s="22">
        <v>6858</v>
      </c>
      <c r="L66" s="2">
        <v>2</v>
      </c>
      <c r="M66" s="7">
        <f t="shared" si="0"/>
        <v>13820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1128</v>
      </c>
      <c r="R66" s="2" t="s">
        <v>28</v>
      </c>
      <c r="S66" s="23">
        <f t="shared" si="4"/>
        <v>1050</v>
      </c>
    </row>
    <row r="67" spans="1:19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Info'!$A$2:$B$501,2,FALSE)</f>
        <v>Annie</v>
      </c>
      <c r="H67" s="6" t="str">
        <f>VLOOKUP(F67,'Customer Info'!$A$2:$C$501,3,FALSE)</f>
        <v>Thurman</v>
      </c>
      <c r="I67" s="6" t="str">
        <f>VLOOKUP(F67,'Customer Info'!$A$2:$E$501,5,FALSE)</f>
        <v>Sydney</v>
      </c>
      <c r="J67" s="22">
        <v>998</v>
      </c>
      <c r="K67" s="22">
        <v>931</v>
      </c>
      <c r="L67" s="2">
        <v>1</v>
      </c>
      <c r="M67" s="7">
        <f t="shared" si="0"/>
        <v>973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25</v>
      </c>
      <c r="R67" s="2" t="s">
        <v>50</v>
      </c>
      <c r="S67" s="23">
        <f t="shared" si="4"/>
        <v>52</v>
      </c>
    </row>
    <row r="68" spans="1:19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Info'!$A$2:$B$501,2,FALSE)</f>
        <v>Becky</v>
      </c>
      <c r="H68" s="6" t="str">
        <f>VLOOKUP(F68,'Customer Info'!$A$2:$C$501,3,FALSE)</f>
        <v>Pak</v>
      </c>
      <c r="I68" s="6" t="str">
        <f>VLOOKUP(F68,'Customer Info'!$A$2:$E$501,5,FALSE)</f>
        <v>Geelong</v>
      </c>
      <c r="J68" s="22">
        <v>978</v>
      </c>
      <c r="K68" s="22">
        <v>922</v>
      </c>
      <c r="L68" s="2">
        <v>2</v>
      </c>
      <c r="M68" s="7">
        <f t="shared" si="0"/>
        <v>2040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-84</v>
      </c>
      <c r="R68" s="2" t="s">
        <v>28</v>
      </c>
      <c r="S68" s="23">
        <f t="shared" si="4"/>
        <v>102.7</v>
      </c>
    </row>
    <row r="69" spans="1:19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Info'!$A$2:$B$501,2,FALSE)</f>
        <v>Catherine</v>
      </c>
      <c r="H69" s="6" t="str">
        <f>VLOOKUP(F69,'Customer Info'!$A$2:$C$501,3,FALSE)</f>
        <v>Glotzbach</v>
      </c>
      <c r="I69" s="6" t="str">
        <f>VLOOKUP(F69,'Customer Info'!$A$2:$E$501,5,FALSE)</f>
        <v>Bochum</v>
      </c>
      <c r="J69" s="22">
        <v>645</v>
      </c>
      <c r="K69" s="22">
        <v>565</v>
      </c>
      <c r="L69" s="2">
        <v>3</v>
      </c>
      <c r="M69" s="7">
        <f t="shared" si="0"/>
        <v>1914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21</v>
      </c>
      <c r="R69" s="2" t="s">
        <v>50</v>
      </c>
      <c r="S69" s="23">
        <f t="shared" si="4"/>
        <v>100.4</v>
      </c>
    </row>
    <row r="70" spans="1:19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Info'!$A$2:$B$501,2,FALSE)</f>
        <v>James</v>
      </c>
      <c r="H70" s="6" t="str">
        <f>VLOOKUP(F70,'Customer Info'!$A$2:$C$501,3,FALSE)</f>
        <v>Lanier</v>
      </c>
      <c r="I70" s="6" t="str">
        <f>VLOOKUP(F70,'Customer Info'!$A$2:$E$501,5,FALSE)</f>
        <v>Dortmund</v>
      </c>
      <c r="J70" s="22">
        <v>954</v>
      </c>
      <c r="K70" s="22">
        <v>901</v>
      </c>
      <c r="L70" s="2">
        <v>3</v>
      </c>
      <c r="M70" s="7">
        <f t="shared" si="0"/>
        <v>2814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48</v>
      </c>
      <c r="R70" s="2" t="s">
        <v>50</v>
      </c>
      <c r="S70" s="23">
        <f t="shared" si="4"/>
        <v>144.95000000000002</v>
      </c>
    </row>
    <row r="71" spans="1:19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Info'!$A$2:$B$501,2,FALSE)</f>
        <v>Jenna</v>
      </c>
      <c r="H71" s="6" t="str">
        <f>VLOOKUP(F71,'Customer Info'!$A$2:$C$501,3,FALSE)</f>
        <v>Caffey</v>
      </c>
      <c r="I71" s="6" t="str">
        <f>VLOOKUP(F71,'Customer Info'!$A$2:$E$501,5,FALSE)</f>
        <v>Kanpur</v>
      </c>
      <c r="J71" s="22">
        <v>78</v>
      </c>
      <c r="K71" s="22">
        <v>74</v>
      </c>
      <c r="L71" s="2">
        <v>2</v>
      </c>
      <c r="M71" s="7">
        <f t="shared" si="0"/>
        <v>168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-12</v>
      </c>
      <c r="R71" s="2" t="s">
        <v>26</v>
      </c>
      <c r="S71" s="23">
        <f t="shared" si="4"/>
        <v>8.3000000000000007</v>
      </c>
    </row>
    <row r="72" spans="1:19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Info'!$A$2:$B$501,2,FALSE)</f>
        <v>Alex</v>
      </c>
      <c r="H72" s="6" t="str">
        <f>VLOOKUP(F72,'Customer Info'!$A$2:$C$501,3,FALSE)</f>
        <v>Grayson</v>
      </c>
      <c r="I72" s="6" t="str">
        <f>VLOOKUP(F72,'Customer Info'!$A$2:$E$501,5,FALSE)</f>
        <v>Anyang</v>
      </c>
      <c r="J72" s="22">
        <v>7315</v>
      </c>
      <c r="K72" s="22">
        <v>6967</v>
      </c>
      <c r="L72" s="2">
        <v>4</v>
      </c>
      <c r="M72" s="7">
        <f t="shared" si="0"/>
        <v>28192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1068</v>
      </c>
      <c r="R72" s="2" t="s">
        <v>28</v>
      </c>
      <c r="S72" s="23">
        <f t="shared" si="4"/>
        <v>2640.69</v>
      </c>
    </row>
    <row r="73" spans="1:19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Info'!$A$2:$B$501,2,FALSE)</f>
        <v>Pamela</v>
      </c>
      <c r="H73" s="6" t="str">
        <f>VLOOKUP(F73,'Customer Info'!$A$2:$C$501,3,FALSE)</f>
        <v>Stobb</v>
      </c>
      <c r="I73" s="6" t="str">
        <f>VLOOKUP(F73,'Customer Info'!$A$2:$E$501,5,FALSE)</f>
        <v>Berlin</v>
      </c>
      <c r="J73" s="22">
        <v>998</v>
      </c>
      <c r="K73" s="22">
        <v>931</v>
      </c>
      <c r="L73" s="2">
        <v>2</v>
      </c>
      <c r="M73" s="7">
        <f t="shared" si="0"/>
        <v>2020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-24</v>
      </c>
      <c r="R73" s="2" t="s">
        <v>28</v>
      </c>
      <c r="S73" s="23">
        <f t="shared" si="4"/>
        <v>103.75</v>
      </c>
    </row>
    <row r="74" spans="1:19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Info'!$A$2:$B$501,2,FALSE)</f>
        <v>Sheri</v>
      </c>
      <c r="H74" s="6" t="str">
        <f>VLOOKUP(F74,'Customer Info'!$A$2:$C$501,3,FALSE)</f>
        <v>Gordon</v>
      </c>
      <c r="I74" s="6" t="str">
        <f>VLOOKUP(F74,'Customer Info'!$A$2:$E$501,5,FALSE)</f>
        <v>Bogor</v>
      </c>
      <c r="J74" s="22">
        <v>954</v>
      </c>
      <c r="K74" s="22">
        <v>901</v>
      </c>
      <c r="L74" s="2">
        <v>2</v>
      </c>
      <c r="M74" s="7">
        <f t="shared" si="0"/>
        <v>1846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62</v>
      </c>
      <c r="R74" s="2" t="s">
        <v>56</v>
      </c>
      <c r="S74" s="23">
        <f t="shared" si="4"/>
        <v>96.5</v>
      </c>
    </row>
    <row r="75" spans="1:19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Info'!$A$2:$B$501,2,FALSE)</f>
        <v>Neil</v>
      </c>
      <c r="H75" s="6" t="str">
        <f>VLOOKUP(F75,'Customer Info'!$A$2:$C$501,3,FALSE)</f>
        <v>Knudson</v>
      </c>
      <c r="I75" s="6" t="str">
        <f>VLOOKUP(F75,'Customer Info'!$A$2:$E$501,5,FALSE)</f>
        <v>Malang</v>
      </c>
      <c r="J75" s="22">
        <v>2857</v>
      </c>
      <c r="K75" s="22">
        <v>2622</v>
      </c>
      <c r="L75" s="2">
        <v>7</v>
      </c>
      <c r="M75" s="7">
        <f t="shared" ref="M75:M138" si="5">(K75+O75)*L75</f>
        <v>18928</v>
      </c>
      <c r="N75" s="7">
        <f t="shared" ref="N75:N138" si="6">J75*L75</f>
        <v>19999</v>
      </c>
      <c r="O75" s="2">
        <v>82</v>
      </c>
      <c r="P75" s="8">
        <f t="shared" ref="P75:P138" si="7">(N75+O75)</f>
        <v>20081</v>
      </c>
      <c r="Q75" s="8">
        <f t="shared" ref="Q75:Q138" si="8">N75-M75</f>
        <v>1071</v>
      </c>
      <c r="R75" s="2" t="s">
        <v>50</v>
      </c>
      <c r="S75" s="23">
        <f t="shared" ref="S75:S138" si="9">IF(P75&lt;=0,P75*0.02,IF(P75&lt;=5000,P75*0.05,IF(P75&lt;=25000,P75*0.07,IF(P75&lt;=50000,P75*0.09,IF(P75&lt;=100000,P75*0.12,IF(P75&lt;=250000,P75*0.15," "))))))</f>
        <v>1405.67</v>
      </c>
    </row>
    <row r="76" spans="1:19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Info'!$A$2:$B$501,2,FALSE)</f>
        <v>Meg</v>
      </c>
      <c r="H76" s="6" t="str">
        <f>VLOOKUP(F76,'Customer Info'!$A$2:$C$501,3,FALSE)</f>
        <v>Tillman</v>
      </c>
      <c r="I76" s="6" t="str">
        <f>VLOOKUP(F76,'Customer Info'!$A$2:$E$501,5,FALSE)</f>
        <v>Bangalore</v>
      </c>
      <c r="J76" s="22">
        <v>2333</v>
      </c>
      <c r="K76" s="22">
        <v>2060</v>
      </c>
      <c r="L76" s="2">
        <v>2</v>
      </c>
      <c r="M76" s="7">
        <f t="shared" si="5"/>
        <v>4248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418</v>
      </c>
      <c r="R76" s="2" t="s">
        <v>28</v>
      </c>
      <c r="S76" s="23">
        <f t="shared" si="9"/>
        <v>236.5</v>
      </c>
    </row>
    <row r="77" spans="1:19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Info'!$A$2:$B$501,2,FALSE)</f>
        <v>Laurel</v>
      </c>
      <c r="H77" s="6" t="str">
        <f>VLOOKUP(F77,'Customer Info'!$A$2:$C$501,3,FALSE)</f>
        <v>Beltran</v>
      </c>
      <c r="I77" s="6" t="str">
        <f>VLOOKUP(F77,'Customer Info'!$A$2:$E$501,5,FALSE)</f>
        <v>Bonn</v>
      </c>
      <c r="J77" s="22">
        <v>1601</v>
      </c>
      <c r="K77" s="22">
        <v>1510</v>
      </c>
      <c r="L77" s="2">
        <v>1</v>
      </c>
      <c r="M77" s="7">
        <f t="shared" si="5"/>
        <v>1592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9</v>
      </c>
      <c r="R77" s="2" t="s">
        <v>50</v>
      </c>
      <c r="S77" s="23">
        <f t="shared" si="9"/>
        <v>84.15</v>
      </c>
    </row>
    <row r="78" spans="1:19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Info'!$A$2:$B$501,2,FALSE)</f>
        <v>Toby</v>
      </c>
      <c r="H78" s="6" t="str">
        <f>VLOOKUP(F78,'Customer Info'!$A$2:$C$501,3,FALSE)</f>
        <v>Braunhardt</v>
      </c>
      <c r="I78" s="6" t="str">
        <f>VLOOKUP(F78,'Customer Info'!$A$2:$E$501,5,FALSE)</f>
        <v>Perth</v>
      </c>
      <c r="J78" s="22">
        <v>954</v>
      </c>
      <c r="K78" s="22">
        <v>901</v>
      </c>
      <c r="L78" s="2">
        <v>1</v>
      </c>
      <c r="M78" s="7">
        <f t="shared" si="5"/>
        <v>933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21</v>
      </c>
      <c r="R78" s="2" t="s">
        <v>28</v>
      </c>
      <c r="S78" s="23">
        <f t="shared" si="9"/>
        <v>49.300000000000004</v>
      </c>
    </row>
    <row r="79" spans="1:19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Info'!$A$2:$B$501,2,FALSE)</f>
        <v>Victoria</v>
      </c>
      <c r="H79" s="6" t="str">
        <f>VLOOKUP(F79,'Customer Info'!$A$2:$C$501,3,FALSE)</f>
        <v>Wilson</v>
      </c>
      <c r="I79" s="6" t="str">
        <f>VLOOKUP(F79,'Customer Info'!$A$2:$E$501,5,FALSE)</f>
        <v>Berlin</v>
      </c>
      <c r="J79" s="22">
        <v>8889</v>
      </c>
      <c r="K79" s="22">
        <v>8469</v>
      </c>
      <c r="L79" s="2">
        <v>4</v>
      </c>
      <c r="M79" s="7">
        <f t="shared" si="5"/>
        <v>34084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1472</v>
      </c>
      <c r="R79" s="2" t="s">
        <v>28</v>
      </c>
      <c r="S79" s="23">
        <f t="shared" si="9"/>
        <v>3204.72</v>
      </c>
    </row>
    <row r="80" spans="1:19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Info'!$A$2:$B$501,2,FALSE)</f>
        <v>Sam</v>
      </c>
      <c r="H80" s="6" t="str">
        <f>VLOOKUP(F80,'Customer Info'!$A$2:$C$501,3,FALSE)</f>
        <v>Zeldin</v>
      </c>
      <c r="I80" s="6" t="str">
        <f>VLOOKUP(F80,'Customer Info'!$A$2:$E$501,5,FALSE)</f>
        <v>Yanji</v>
      </c>
      <c r="J80" s="22">
        <v>1637</v>
      </c>
      <c r="K80" s="22">
        <v>1532</v>
      </c>
      <c r="L80" s="2">
        <v>12</v>
      </c>
      <c r="M80" s="7">
        <f t="shared" si="5"/>
        <v>19512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132</v>
      </c>
      <c r="R80" s="2" t="s">
        <v>28</v>
      </c>
      <c r="S80" s="23">
        <f t="shared" si="9"/>
        <v>1381.66</v>
      </c>
    </row>
    <row r="81" spans="1:19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Info'!$A$2:$B$501,2,FALSE)</f>
        <v>Tamara</v>
      </c>
      <c r="H81" s="6" t="str">
        <f>VLOOKUP(F81,'Customer Info'!$A$2:$C$501,3,FALSE)</f>
        <v>Willingham</v>
      </c>
      <c r="I81" s="6" t="str">
        <f>VLOOKUP(F81,'Customer Info'!$A$2:$E$501,5,FALSE)</f>
        <v>Sindelfingen</v>
      </c>
      <c r="J81" s="22">
        <v>2515</v>
      </c>
      <c r="K81" s="22">
        <v>2397</v>
      </c>
      <c r="L81" s="2">
        <v>7</v>
      </c>
      <c r="M81" s="7">
        <f t="shared" si="5"/>
        <v>17101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504</v>
      </c>
      <c r="R81" s="2" t="s">
        <v>56</v>
      </c>
      <c r="S81" s="23">
        <f t="shared" si="9"/>
        <v>1235.5700000000002</v>
      </c>
    </row>
    <row r="82" spans="1:19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Info'!$A$2:$B$501,2,FALSE)</f>
        <v>Thais</v>
      </c>
      <c r="H82" s="6" t="str">
        <f>VLOOKUP(F82,'Customer Info'!$A$2:$C$501,3,FALSE)</f>
        <v>Sissman</v>
      </c>
      <c r="I82" s="6" t="str">
        <f>VLOOKUP(F82,'Customer Info'!$A$2:$E$501,5,FALSE)</f>
        <v>Essen</v>
      </c>
      <c r="J82" s="22">
        <v>1798</v>
      </c>
      <c r="K82" s="22">
        <v>1666</v>
      </c>
      <c r="L82" s="2">
        <v>2</v>
      </c>
      <c r="M82" s="7">
        <f t="shared" si="5"/>
        <v>3488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108</v>
      </c>
      <c r="R82" s="2" t="s">
        <v>50</v>
      </c>
      <c r="S82" s="23">
        <f t="shared" si="9"/>
        <v>183.70000000000002</v>
      </c>
    </row>
    <row r="83" spans="1:19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Info'!$A$2:$B$501,2,FALSE)</f>
        <v>Roy</v>
      </c>
      <c r="H83" s="6" t="str">
        <f>VLOOKUP(F83,'Customer Info'!$A$2:$C$501,3,FALSE)</f>
        <v>Phan</v>
      </c>
      <c r="I83" s="6" t="str">
        <f>VLOOKUP(F83,'Customer Info'!$A$2:$E$501,5,FALSE)</f>
        <v>Melbourne</v>
      </c>
      <c r="J83" s="22">
        <v>626</v>
      </c>
      <c r="K83" s="22">
        <v>559</v>
      </c>
      <c r="L83" s="2">
        <v>5</v>
      </c>
      <c r="M83" s="7">
        <f t="shared" si="5"/>
        <v>2940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190</v>
      </c>
      <c r="R83" s="2" t="s">
        <v>28</v>
      </c>
      <c r="S83" s="23">
        <f t="shared" si="9"/>
        <v>157.95000000000002</v>
      </c>
    </row>
    <row r="84" spans="1:19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Info'!$A$2:$B$501,2,FALSE)</f>
        <v>Erin</v>
      </c>
      <c r="H84" s="6" t="str">
        <f>VLOOKUP(F84,'Customer Info'!$A$2:$C$501,3,FALSE)</f>
        <v>Smith</v>
      </c>
      <c r="I84" s="6" t="str">
        <f>VLOOKUP(F84,'Customer Info'!$A$2:$E$501,5,FALSE)</f>
        <v>Yuci</v>
      </c>
      <c r="J84" s="22">
        <v>1734</v>
      </c>
      <c r="K84" s="22">
        <v>1702</v>
      </c>
      <c r="L84" s="2">
        <v>4</v>
      </c>
      <c r="M84" s="7">
        <f t="shared" si="5"/>
        <v>7080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-144</v>
      </c>
      <c r="R84" s="2" t="s">
        <v>28</v>
      </c>
      <c r="S84" s="23">
        <f t="shared" si="9"/>
        <v>490.28000000000003</v>
      </c>
    </row>
    <row r="85" spans="1:19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Info'!$A$2:$B$501,2,FALSE)</f>
        <v>Kristina</v>
      </c>
      <c r="H85" s="6" t="str">
        <f>VLOOKUP(F85,'Customer Info'!$A$2:$C$501,3,FALSE)</f>
        <v>Nunn</v>
      </c>
      <c r="I85" s="6" t="str">
        <f>VLOOKUP(F85,'Customer Info'!$A$2:$E$501,5,FALSE)</f>
        <v>Jakarta</v>
      </c>
      <c r="J85" s="22">
        <v>2960</v>
      </c>
      <c r="K85" s="22">
        <v>2635</v>
      </c>
      <c r="L85" s="2">
        <v>1</v>
      </c>
      <c r="M85" s="7">
        <f t="shared" si="5"/>
        <v>2687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273</v>
      </c>
      <c r="R85" s="2" t="s">
        <v>28</v>
      </c>
      <c r="S85" s="23">
        <f t="shared" si="9"/>
        <v>150.6</v>
      </c>
    </row>
    <row r="86" spans="1:19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Info'!$A$2:$B$501,2,FALSE)</f>
        <v>Cassandra</v>
      </c>
      <c r="H86" s="6" t="str">
        <f>VLOOKUP(F86,'Customer Info'!$A$2:$C$501,3,FALSE)</f>
        <v>Brandow</v>
      </c>
      <c r="I86" s="6" t="str">
        <f>VLOOKUP(F86,'Customer Info'!$A$2:$E$501,5,FALSE)</f>
        <v>Hamburg</v>
      </c>
      <c r="J86" s="22">
        <v>726</v>
      </c>
      <c r="K86" s="22">
        <v>646</v>
      </c>
      <c r="L86" s="2">
        <v>3</v>
      </c>
      <c r="M86" s="7">
        <f t="shared" si="5"/>
        <v>2073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105</v>
      </c>
      <c r="R86" s="2" t="s">
        <v>50</v>
      </c>
      <c r="S86" s="23">
        <f t="shared" si="9"/>
        <v>111.15</v>
      </c>
    </row>
    <row r="87" spans="1:19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Info'!$A$2:$B$501,2,FALSE)</f>
        <v>Max</v>
      </c>
      <c r="H87" s="6" t="str">
        <f>VLOOKUP(F87,'Customer Info'!$A$2:$C$501,3,FALSE)</f>
        <v>Ludwig</v>
      </c>
      <c r="I87" s="6" t="str">
        <f>VLOOKUP(F87,'Customer Info'!$A$2:$E$501,5,FALSE)</f>
        <v>Newcastle</v>
      </c>
      <c r="J87" s="22">
        <v>743</v>
      </c>
      <c r="K87" s="22">
        <v>694</v>
      </c>
      <c r="L87" s="2">
        <v>1</v>
      </c>
      <c r="M87" s="7">
        <f t="shared" si="5"/>
        <v>788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-45</v>
      </c>
      <c r="R87" s="2" t="s">
        <v>50</v>
      </c>
      <c r="S87" s="23">
        <f t="shared" si="9"/>
        <v>41.85</v>
      </c>
    </row>
    <row r="88" spans="1:19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Info'!$A$2:$B$501,2,FALSE)</f>
        <v>Laurel</v>
      </c>
      <c r="H88" s="6" t="str">
        <f>VLOOKUP(F88,'Customer Info'!$A$2:$C$501,3,FALSE)</f>
        <v>Elliston</v>
      </c>
      <c r="I88" s="6" t="str">
        <f>VLOOKUP(F88,'Customer Info'!$A$2:$E$501,5,FALSE)</f>
        <v>Herten</v>
      </c>
      <c r="J88" s="22">
        <v>4704</v>
      </c>
      <c r="K88" s="22">
        <v>4361</v>
      </c>
      <c r="L88" s="2">
        <v>1</v>
      </c>
      <c r="M88" s="7">
        <f t="shared" si="5"/>
        <v>4421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283</v>
      </c>
      <c r="R88" s="2" t="s">
        <v>50</v>
      </c>
      <c r="S88" s="23">
        <f t="shared" si="9"/>
        <v>238.20000000000002</v>
      </c>
    </row>
    <row r="89" spans="1:19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Info'!$A$2:$B$501,2,FALSE)</f>
        <v>Pamela</v>
      </c>
      <c r="H89" s="6" t="str">
        <f>VLOOKUP(F89,'Customer Info'!$A$2:$C$501,3,FALSE)</f>
        <v>Coakley</v>
      </c>
      <c r="I89" s="6" t="str">
        <f>VLOOKUP(F89,'Customer Info'!$A$2:$E$501,5,FALSE)</f>
        <v>Jakarta</v>
      </c>
      <c r="J89" s="22">
        <v>4832</v>
      </c>
      <c r="K89" s="22">
        <v>4563</v>
      </c>
      <c r="L89" s="2">
        <v>5</v>
      </c>
      <c r="M89" s="7">
        <f t="shared" si="5"/>
        <v>23230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930</v>
      </c>
      <c r="R89" s="2" t="s">
        <v>28</v>
      </c>
      <c r="S89" s="23">
        <f t="shared" si="9"/>
        <v>1697.0100000000002</v>
      </c>
    </row>
    <row r="90" spans="1:19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Info'!$A$2:$B$501,2,FALSE)</f>
        <v>Sanjit</v>
      </c>
      <c r="H90" s="6" t="str">
        <f>VLOOKUP(F90,'Customer Info'!$A$2:$C$501,3,FALSE)</f>
        <v>Chand</v>
      </c>
      <c r="I90" s="6" t="str">
        <f>VLOOKUP(F90,'Customer Info'!$A$2:$E$501,5,FALSE)</f>
        <v>Thiruvananthapuram</v>
      </c>
      <c r="J90" s="22">
        <v>6337</v>
      </c>
      <c r="K90" s="22">
        <v>6215</v>
      </c>
      <c r="L90" s="2">
        <v>2</v>
      </c>
      <c r="M90" s="7">
        <f t="shared" si="5"/>
        <v>12524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150</v>
      </c>
      <c r="R90" s="2" t="s">
        <v>56</v>
      </c>
      <c r="S90" s="23">
        <f t="shared" si="9"/>
        <v>890.47000000000014</v>
      </c>
    </row>
    <row r="91" spans="1:19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Info'!$A$2:$B$501,2,FALSE)</f>
        <v>Patricia</v>
      </c>
      <c r="H91" s="6" t="str">
        <f>VLOOKUP(F91,'Customer Info'!$A$2:$C$501,3,FALSE)</f>
        <v>Hirasaki</v>
      </c>
      <c r="I91" s="6" t="str">
        <f>VLOOKUP(F91,'Customer Info'!$A$2:$E$501,5,FALSE)</f>
        <v>Pimpri</v>
      </c>
      <c r="J91" s="22">
        <v>918</v>
      </c>
      <c r="K91" s="22">
        <v>859</v>
      </c>
      <c r="L91" s="2">
        <v>1</v>
      </c>
      <c r="M91" s="7">
        <f t="shared" si="5"/>
        <v>912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6</v>
      </c>
      <c r="R91" s="2" t="s">
        <v>28</v>
      </c>
      <c r="S91" s="23">
        <f t="shared" si="9"/>
        <v>48.550000000000004</v>
      </c>
    </row>
    <row r="92" spans="1:19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Info'!$A$2:$B$501,2,FALSE)</f>
        <v>Christina</v>
      </c>
      <c r="H92" s="6" t="str">
        <f>VLOOKUP(F92,'Customer Info'!$A$2:$C$501,3,FALSE)</f>
        <v>VanderZanden</v>
      </c>
      <c r="I92" s="6" t="str">
        <f>VLOOKUP(F92,'Customer Info'!$A$2:$E$501,5,FALSE)</f>
        <v>Gold Coast</v>
      </c>
      <c r="J92" s="22">
        <v>1564</v>
      </c>
      <c r="K92" s="22">
        <v>1420</v>
      </c>
      <c r="L92" s="2">
        <v>2</v>
      </c>
      <c r="M92" s="7">
        <f t="shared" si="5"/>
        <v>2892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236</v>
      </c>
      <c r="R92" s="2" t="s">
        <v>28</v>
      </c>
      <c r="S92" s="23">
        <f t="shared" si="9"/>
        <v>157.70000000000002</v>
      </c>
    </row>
    <row r="93" spans="1:19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Info'!$A$2:$B$501,2,FALSE)</f>
        <v>Eugene</v>
      </c>
      <c r="H93" s="6" t="str">
        <f>VLOOKUP(F93,'Customer Info'!$A$2:$C$501,3,FALSE)</f>
        <v>Hildebrand</v>
      </c>
      <c r="I93" s="6" t="str">
        <f>VLOOKUP(F93,'Customer Info'!$A$2:$E$501,5,FALSE)</f>
        <v>Liaocheng</v>
      </c>
      <c r="J93" s="22">
        <v>80</v>
      </c>
      <c r="K93" s="22">
        <v>75</v>
      </c>
      <c r="L93" s="2">
        <v>2</v>
      </c>
      <c r="M93" s="7">
        <f t="shared" si="5"/>
        <v>170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-10</v>
      </c>
      <c r="R93" s="2" t="s">
        <v>26</v>
      </c>
      <c r="S93" s="23">
        <f t="shared" si="9"/>
        <v>8.5</v>
      </c>
    </row>
    <row r="94" spans="1:19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Info'!$A$2:$B$501,2,FALSE)</f>
        <v>Charlotte</v>
      </c>
      <c r="H94" s="6" t="str">
        <f>VLOOKUP(F94,'Customer Info'!$A$2:$C$501,3,FALSE)</f>
        <v>Melton</v>
      </c>
      <c r="I94" s="6" t="str">
        <f>VLOOKUP(F94,'Customer Info'!$A$2:$E$501,5,FALSE)</f>
        <v>Canberra</v>
      </c>
      <c r="J94" s="22">
        <v>29378</v>
      </c>
      <c r="K94" s="22">
        <v>26912</v>
      </c>
      <c r="L94" s="2">
        <v>3</v>
      </c>
      <c r="M94" s="7">
        <f t="shared" si="5"/>
        <v>81000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7134</v>
      </c>
      <c r="R94" s="2" t="s">
        <v>28</v>
      </c>
      <c r="S94" s="23">
        <f t="shared" si="9"/>
        <v>10586.64</v>
      </c>
    </row>
    <row r="95" spans="1:19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Info'!$A$2:$B$501,2,FALSE)</f>
        <v>Nathan</v>
      </c>
      <c r="H95" s="6" t="str">
        <f>VLOOKUP(F95,'Customer Info'!$A$2:$C$501,3,FALSE)</f>
        <v>Gelder</v>
      </c>
      <c r="I95" s="6" t="str">
        <f>VLOOKUP(F95,'Customer Info'!$A$2:$E$501,5,FALSE)</f>
        <v>Depok</v>
      </c>
      <c r="J95" s="22">
        <v>2333</v>
      </c>
      <c r="K95" s="22">
        <v>2060</v>
      </c>
      <c r="L95" s="2">
        <v>1</v>
      </c>
      <c r="M95" s="7">
        <f t="shared" si="5"/>
        <v>2128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205</v>
      </c>
      <c r="R95" s="2" t="s">
        <v>50</v>
      </c>
      <c r="S95" s="23">
        <f t="shared" si="9"/>
        <v>120.05000000000001</v>
      </c>
    </row>
    <row r="96" spans="1:19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Info'!$A$2:$B$501,2,FALSE)</f>
        <v>Cynthia</v>
      </c>
      <c r="H96" s="6" t="str">
        <f>VLOOKUP(F96,'Customer Info'!$A$2:$C$501,3,FALSE)</f>
        <v>Delaney</v>
      </c>
      <c r="I96" s="6" t="str">
        <f>VLOOKUP(F96,'Customer Info'!$A$2:$E$501,5,FALSE)</f>
        <v>Wodonga</v>
      </c>
      <c r="J96" s="22">
        <v>2310</v>
      </c>
      <c r="K96" s="22">
        <v>2040</v>
      </c>
      <c r="L96" s="2">
        <v>2</v>
      </c>
      <c r="M96" s="7">
        <f t="shared" si="5"/>
        <v>4136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484</v>
      </c>
      <c r="R96" s="2" t="s">
        <v>28</v>
      </c>
      <c r="S96" s="23">
        <f t="shared" si="9"/>
        <v>232.4</v>
      </c>
    </row>
    <row r="97" spans="1:19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Info'!$A$2:$B$501,2,FALSE)</f>
        <v>Nancy</v>
      </c>
      <c r="H97" s="6" t="str">
        <f>VLOOKUP(F97,'Customer Info'!$A$2:$C$501,3,FALSE)</f>
        <v>Lomonaco</v>
      </c>
      <c r="I97" s="6" t="str">
        <f>VLOOKUP(F97,'Customer Info'!$A$2:$E$501,5,FALSE)</f>
        <v>Tengzhou</v>
      </c>
      <c r="J97" s="22">
        <v>162</v>
      </c>
      <c r="K97" s="22">
        <v>148</v>
      </c>
      <c r="L97" s="2">
        <v>1</v>
      </c>
      <c r="M97" s="7">
        <f t="shared" si="5"/>
        <v>178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-16</v>
      </c>
      <c r="R97" s="2" t="s">
        <v>50</v>
      </c>
      <c r="S97" s="23">
        <f t="shared" si="9"/>
        <v>9.6000000000000014</v>
      </c>
    </row>
    <row r="98" spans="1:19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Info'!$A$2:$B$501,2,FALSE)</f>
        <v>Tony</v>
      </c>
      <c r="H98" s="6" t="str">
        <f>VLOOKUP(F98,'Customer Info'!$A$2:$C$501,3,FALSE)</f>
        <v>Sayre</v>
      </c>
      <c r="I98" s="6" t="str">
        <f>VLOOKUP(F98,'Customer Info'!$A$2:$E$501,5,FALSE)</f>
        <v>Bharatpur</v>
      </c>
      <c r="J98" s="22">
        <v>4846</v>
      </c>
      <c r="K98" s="22">
        <v>4492</v>
      </c>
      <c r="L98" s="2">
        <v>7</v>
      </c>
      <c r="M98" s="7">
        <f t="shared" si="5"/>
        <v>31857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2065</v>
      </c>
      <c r="R98" s="2" t="s">
        <v>28</v>
      </c>
      <c r="S98" s="23">
        <f t="shared" si="9"/>
        <v>3058.29</v>
      </c>
    </row>
    <row r="99" spans="1:19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Info'!$A$2:$B$501,2,FALSE)</f>
        <v>Alejandro</v>
      </c>
      <c r="H99" s="6" t="str">
        <f>VLOOKUP(F99,'Customer Info'!$A$2:$C$501,3,FALSE)</f>
        <v>Grove</v>
      </c>
      <c r="I99" s="6" t="str">
        <f>VLOOKUP(F99,'Customer Info'!$A$2:$E$501,5,FALSE)</f>
        <v>Whyalla</v>
      </c>
      <c r="J99" s="22">
        <v>645</v>
      </c>
      <c r="K99" s="22">
        <v>565</v>
      </c>
      <c r="L99" s="2">
        <v>6</v>
      </c>
      <c r="M99" s="7">
        <f t="shared" si="5"/>
        <v>3948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-78</v>
      </c>
      <c r="R99" s="2" t="s">
        <v>50</v>
      </c>
      <c r="S99" s="23">
        <f t="shared" si="9"/>
        <v>198.15</v>
      </c>
    </row>
    <row r="100" spans="1:19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Info'!$A$2:$B$501,2,FALSE)</f>
        <v>Alex</v>
      </c>
      <c r="H100" s="6" t="str">
        <f>VLOOKUP(F100,'Customer Info'!$A$2:$C$501,3,FALSE)</f>
        <v>Avila</v>
      </c>
      <c r="I100" s="6" t="str">
        <f>VLOOKUP(F100,'Customer Info'!$A$2:$E$501,5,FALSE)</f>
        <v>Berlin</v>
      </c>
      <c r="J100" s="22">
        <v>7315</v>
      </c>
      <c r="K100" s="22">
        <v>6967</v>
      </c>
      <c r="L100" s="2">
        <v>4</v>
      </c>
      <c r="M100" s="7">
        <f t="shared" si="5"/>
        <v>28248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1012</v>
      </c>
      <c r="R100" s="2" t="s">
        <v>28</v>
      </c>
      <c r="S100" s="23">
        <f t="shared" si="9"/>
        <v>2641.95</v>
      </c>
    </row>
    <row r="101" spans="1:19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Info'!$A$2:$B$501,2,FALSE)</f>
        <v>Erica</v>
      </c>
      <c r="H101" s="6" t="str">
        <f>VLOOKUP(F101,'Customer Info'!$A$2:$C$501,3,FALSE)</f>
        <v>Smith</v>
      </c>
      <c r="I101" s="6" t="str">
        <f>VLOOKUP(F101,'Customer Info'!$A$2:$E$501,5,FALSE)</f>
        <v>Halle</v>
      </c>
      <c r="J101" s="22">
        <v>1763</v>
      </c>
      <c r="K101" s="22">
        <v>1602</v>
      </c>
      <c r="L101" s="2">
        <v>3</v>
      </c>
      <c r="M101" s="7">
        <f t="shared" si="5"/>
        <v>4989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300</v>
      </c>
      <c r="R101" s="2" t="s">
        <v>50</v>
      </c>
      <c r="S101" s="23">
        <f t="shared" si="9"/>
        <v>374.50000000000006</v>
      </c>
    </row>
    <row r="102" spans="1:19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Info'!$A$2:$B$501,2,FALSE)</f>
        <v>Xylona</v>
      </c>
      <c r="H102" s="6" t="str">
        <f>VLOOKUP(F102,'Customer Info'!$A$2:$C$501,3,FALSE)</f>
        <v>Preis</v>
      </c>
      <c r="I102" s="6" t="str">
        <f>VLOOKUP(F102,'Customer Info'!$A$2:$E$501,5,FALSE)</f>
        <v>Suining</v>
      </c>
      <c r="J102" s="22">
        <v>1358</v>
      </c>
      <c r="K102" s="22">
        <v>1257</v>
      </c>
      <c r="L102" s="2">
        <v>3</v>
      </c>
      <c r="M102" s="7">
        <f t="shared" si="5"/>
        <v>3858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216</v>
      </c>
      <c r="R102" s="2" t="s">
        <v>28</v>
      </c>
      <c r="S102" s="23">
        <f t="shared" si="9"/>
        <v>205.15</v>
      </c>
    </row>
    <row r="103" spans="1:19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Info'!$A$2:$B$501,2,FALSE)</f>
        <v>Jack</v>
      </c>
      <c r="H103" s="6" t="str">
        <f>VLOOKUP(F103,'Customer Info'!$A$2:$C$501,3,FALSE)</f>
        <v>Lebron</v>
      </c>
      <c r="I103" s="6" t="str">
        <f>VLOOKUP(F103,'Customer Info'!$A$2:$E$501,5,FALSE)</f>
        <v>Erftstadt</v>
      </c>
      <c r="J103" s="22">
        <v>162</v>
      </c>
      <c r="K103" s="22">
        <v>148</v>
      </c>
      <c r="L103" s="2">
        <v>4</v>
      </c>
      <c r="M103" s="7">
        <f t="shared" si="5"/>
        <v>712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-64</v>
      </c>
      <c r="R103" s="2" t="s">
        <v>28</v>
      </c>
      <c r="S103" s="23">
        <f t="shared" si="9"/>
        <v>33.9</v>
      </c>
    </row>
    <row r="104" spans="1:19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Info'!$A$2:$B$501,2,FALSE)</f>
        <v>Brenda</v>
      </c>
      <c r="H104" s="6" t="str">
        <f>VLOOKUP(F104,'Customer Info'!$A$2:$C$501,3,FALSE)</f>
        <v>Bowman</v>
      </c>
      <c r="I104" s="6" t="str">
        <f>VLOOKUP(F104,'Customer Info'!$A$2:$E$501,5,FALSE)</f>
        <v>Perth</v>
      </c>
      <c r="J104" s="22">
        <v>542</v>
      </c>
      <c r="K104" s="22">
        <v>492</v>
      </c>
      <c r="L104" s="2">
        <v>3</v>
      </c>
      <c r="M104" s="7">
        <f t="shared" si="5"/>
        <v>1581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45</v>
      </c>
      <c r="R104" s="2" t="s">
        <v>28</v>
      </c>
      <c r="S104" s="23">
        <f t="shared" si="9"/>
        <v>83.050000000000011</v>
      </c>
    </row>
    <row r="105" spans="1:19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Info'!$A$2:$B$501,2,FALSE)</f>
        <v>Jenna</v>
      </c>
      <c r="H105" s="6" t="str">
        <f>VLOOKUP(F105,'Customer Info'!$A$2:$C$501,3,FALSE)</f>
        <v>Caffey</v>
      </c>
      <c r="I105" s="6" t="str">
        <f>VLOOKUP(F105,'Customer Info'!$A$2:$E$501,5,FALSE)</f>
        <v>Kanpur</v>
      </c>
      <c r="J105" s="22">
        <v>1372</v>
      </c>
      <c r="K105" s="22">
        <v>1308</v>
      </c>
      <c r="L105" s="2">
        <v>4</v>
      </c>
      <c r="M105" s="7">
        <f t="shared" si="5"/>
        <v>5504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-16</v>
      </c>
      <c r="R105" s="2" t="s">
        <v>28</v>
      </c>
      <c r="S105" s="23">
        <f t="shared" si="9"/>
        <v>388.92</v>
      </c>
    </row>
    <row r="106" spans="1:19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Info'!$A$2:$B$501,2,FALSE)</f>
        <v>Todd</v>
      </c>
      <c r="H106" s="6" t="str">
        <f>VLOOKUP(F106,'Customer Info'!$A$2:$C$501,3,FALSE)</f>
        <v>Sumrall</v>
      </c>
      <c r="I106" s="6" t="str">
        <f>VLOOKUP(F106,'Customer Info'!$A$2:$E$501,5,FALSE)</f>
        <v>Yangzhou</v>
      </c>
      <c r="J106" s="22">
        <v>793</v>
      </c>
      <c r="K106" s="22">
        <v>755</v>
      </c>
      <c r="L106" s="2">
        <v>6</v>
      </c>
      <c r="M106" s="7">
        <f t="shared" si="5"/>
        <v>5088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-330</v>
      </c>
      <c r="R106" s="2" t="s">
        <v>50</v>
      </c>
      <c r="S106" s="23">
        <f t="shared" si="9"/>
        <v>242.55</v>
      </c>
    </row>
    <row r="107" spans="1:19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Info'!$A$2:$B$501,2,FALSE)</f>
        <v>Sara</v>
      </c>
      <c r="H107" s="6" t="str">
        <f>VLOOKUP(F107,'Customer Info'!$A$2:$C$501,3,FALSE)</f>
        <v>Luxemburg</v>
      </c>
      <c r="I107" s="6" t="str">
        <f>VLOOKUP(F107,'Customer Info'!$A$2:$E$501,5,FALSE)</f>
        <v>Luoyang</v>
      </c>
      <c r="J107" s="22">
        <v>726</v>
      </c>
      <c r="K107" s="22">
        <v>646</v>
      </c>
      <c r="L107" s="2">
        <v>4</v>
      </c>
      <c r="M107" s="7">
        <f t="shared" si="5"/>
        <v>2816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88</v>
      </c>
      <c r="R107" s="2" t="s">
        <v>28</v>
      </c>
      <c r="S107" s="23">
        <f t="shared" si="9"/>
        <v>148.1</v>
      </c>
    </row>
    <row r="108" spans="1:19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Info'!$A$2:$B$501,2,FALSE)</f>
        <v>Xylona</v>
      </c>
      <c r="H108" s="6" t="str">
        <f>VLOOKUP(F108,'Customer Info'!$A$2:$C$501,3,FALSE)</f>
        <v>Preis</v>
      </c>
      <c r="I108" s="6" t="str">
        <f>VLOOKUP(F108,'Customer Info'!$A$2:$E$501,5,FALSE)</f>
        <v>Qidong</v>
      </c>
      <c r="J108" s="22">
        <v>142</v>
      </c>
      <c r="K108" s="22">
        <v>134</v>
      </c>
      <c r="L108" s="2">
        <v>3</v>
      </c>
      <c r="M108" s="7">
        <f t="shared" si="5"/>
        <v>492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-66</v>
      </c>
      <c r="R108" s="2" t="s">
        <v>50</v>
      </c>
      <c r="S108" s="23">
        <f t="shared" si="9"/>
        <v>22.8</v>
      </c>
    </row>
    <row r="109" spans="1:19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Info'!$A$2:$B$501,2,FALSE)</f>
        <v>Jas</v>
      </c>
      <c r="H109" s="6" t="str">
        <f>VLOOKUP(F109,'Customer Info'!$A$2:$C$501,3,FALSE)</f>
        <v>O'Carroll</v>
      </c>
      <c r="I109" s="6" t="str">
        <f>VLOOKUP(F109,'Customer Info'!$A$2:$E$501,5,FALSE)</f>
        <v>Essen</v>
      </c>
      <c r="J109" s="22">
        <v>1518</v>
      </c>
      <c r="K109" s="22">
        <v>1392</v>
      </c>
      <c r="L109" s="2">
        <v>7</v>
      </c>
      <c r="M109" s="7">
        <f t="shared" si="5"/>
        <v>9912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714</v>
      </c>
      <c r="R109" s="2" t="s">
        <v>26</v>
      </c>
      <c r="S109" s="23">
        <f t="shared" si="9"/>
        <v>745.50000000000011</v>
      </c>
    </row>
    <row r="110" spans="1:19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Info'!$A$2:$B$501,2,FALSE)</f>
        <v>Mick</v>
      </c>
      <c r="H110" s="6" t="str">
        <f>VLOOKUP(F110,'Customer Info'!$A$2:$C$501,3,FALSE)</f>
        <v>Brown</v>
      </c>
      <c r="I110" s="6" t="str">
        <f>VLOOKUP(F110,'Customer Info'!$A$2:$E$501,5,FALSE)</f>
        <v>Frankfurt</v>
      </c>
      <c r="J110" s="22">
        <v>2515</v>
      </c>
      <c r="K110" s="22">
        <v>2397</v>
      </c>
      <c r="L110" s="2">
        <v>3</v>
      </c>
      <c r="M110" s="7">
        <f t="shared" si="5"/>
        <v>7371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174</v>
      </c>
      <c r="R110" s="2" t="s">
        <v>28</v>
      </c>
      <c r="S110" s="23">
        <f t="shared" si="9"/>
        <v>532.35</v>
      </c>
    </row>
    <row r="111" spans="1:19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Info'!$A$2:$B$501,2,FALSE)</f>
        <v>Michelle</v>
      </c>
      <c r="H111" s="6" t="str">
        <f>VLOOKUP(F111,'Customer Info'!$A$2:$C$501,3,FALSE)</f>
        <v>Arnett</v>
      </c>
      <c r="I111" s="6" t="str">
        <f>VLOOKUP(F111,'Customer Info'!$A$2:$E$501,5,FALSE)</f>
        <v>Yancheng</v>
      </c>
      <c r="J111" s="22">
        <v>8878</v>
      </c>
      <c r="K111" s="22">
        <v>7914</v>
      </c>
      <c r="L111" s="2">
        <v>2</v>
      </c>
      <c r="M111" s="7">
        <f t="shared" si="5"/>
        <v>15972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1784</v>
      </c>
      <c r="R111" s="2" t="s">
        <v>28</v>
      </c>
      <c r="S111" s="23">
        <f t="shared" si="9"/>
        <v>1247.96</v>
      </c>
    </row>
    <row r="112" spans="1:19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Info'!$A$2:$B$501,2,FALSE)</f>
        <v>Toby</v>
      </c>
      <c r="H112" s="6" t="str">
        <f>VLOOKUP(F112,'Customer Info'!$A$2:$C$501,3,FALSE)</f>
        <v>Braunhardt</v>
      </c>
      <c r="I112" s="6" t="str">
        <f>VLOOKUP(F112,'Customer Info'!$A$2:$E$501,5,FALSE)</f>
        <v>Jiangyan</v>
      </c>
      <c r="J112" s="22">
        <v>8651</v>
      </c>
      <c r="K112" s="22">
        <v>8081</v>
      </c>
      <c r="L112" s="2">
        <v>3</v>
      </c>
      <c r="M112" s="7">
        <f t="shared" si="5"/>
        <v>24441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1512</v>
      </c>
      <c r="R112" s="2" t="s">
        <v>28</v>
      </c>
      <c r="S112" s="23">
        <f t="shared" si="9"/>
        <v>2341.71</v>
      </c>
    </row>
    <row r="113" spans="1:19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Info'!$A$2:$B$501,2,FALSE)</f>
        <v>Tony</v>
      </c>
      <c r="H113" s="6" t="str">
        <f>VLOOKUP(F113,'Customer Info'!$A$2:$C$501,3,FALSE)</f>
        <v>Sayre</v>
      </c>
      <c r="I113" s="6" t="str">
        <f>VLOOKUP(F113,'Customer Info'!$A$2:$E$501,5,FALSE)</f>
        <v>Jakarta</v>
      </c>
      <c r="J113" s="22">
        <v>645</v>
      </c>
      <c r="K113" s="22">
        <v>565</v>
      </c>
      <c r="L113" s="2">
        <v>2</v>
      </c>
      <c r="M113" s="7">
        <f t="shared" si="5"/>
        <v>1312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-22</v>
      </c>
      <c r="R113" s="2" t="s">
        <v>50</v>
      </c>
      <c r="S113" s="23">
        <f t="shared" si="9"/>
        <v>69.05</v>
      </c>
    </row>
    <row r="114" spans="1:19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Info'!$A$2:$B$501,2,FALSE)</f>
        <v>Nick</v>
      </c>
      <c r="H114" s="6" t="str">
        <f>VLOOKUP(F114,'Customer Info'!$A$2:$C$501,3,FALSE)</f>
        <v>Radford</v>
      </c>
      <c r="I114" s="6" t="str">
        <f>VLOOKUP(F114,'Customer Info'!$A$2:$E$501,5,FALSE)</f>
        <v>Lucknow</v>
      </c>
      <c r="J114" s="22">
        <v>125</v>
      </c>
      <c r="K114" s="22">
        <v>113</v>
      </c>
      <c r="L114" s="2">
        <v>1</v>
      </c>
      <c r="M114" s="7">
        <f t="shared" si="5"/>
        <v>143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-18</v>
      </c>
      <c r="R114" s="2" t="s">
        <v>28</v>
      </c>
      <c r="S114" s="23">
        <f t="shared" si="9"/>
        <v>7.75</v>
      </c>
    </row>
    <row r="115" spans="1:19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Info'!$A$2:$B$501,2,FALSE)</f>
        <v>Anthony</v>
      </c>
      <c r="H115" s="6" t="str">
        <f>VLOOKUP(F115,'Customer Info'!$A$2:$C$501,3,FALSE)</f>
        <v>Rawles</v>
      </c>
      <c r="I115" s="6" t="str">
        <f>VLOOKUP(F115,'Customer Info'!$A$2:$E$501,5,FALSE)</f>
        <v>Samarinda</v>
      </c>
      <c r="J115" s="22">
        <v>139</v>
      </c>
      <c r="K115" s="22">
        <v>130</v>
      </c>
      <c r="L115" s="2">
        <v>2</v>
      </c>
      <c r="M115" s="7">
        <f t="shared" si="5"/>
        <v>320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-42</v>
      </c>
      <c r="R115" s="2" t="s">
        <v>28</v>
      </c>
      <c r="S115" s="23">
        <f t="shared" si="9"/>
        <v>15.4</v>
      </c>
    </row>
    <row r="116" spans="1:19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Info'!$A$2:$B$501,2,FALSE)</f>
        <v>Melanie</v>
      </c>
      <c r="H116" s="6" t="str">
        <f>VLOOKUP(F116,'Customer Info'!$A$2:$C$501,3,FALSE)</f>
        <v>Seite</v>
      </c>
      <c r="I116" s="6" t="str">
        <f>VLOOKUP(F116,'Customer Info'!$A$2:$E$501,5,FALSE)</f>
        <v>Xining</v>
      </c>
      <c r="J116" s="22">
        <v>3256</v>
      </c>
      <c r="K116" s="22">
        <v>2959</v>
      </c>
      <c r="L116" s="2">
        <v>3</v>
      </c>
      <c r="M116" s="7">
        <f t="shared" si="5"/>
        <v>9147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621</v>
      </c>
      <c r="R116" s="2" t="s">
        <v>50</v>
      </c>
      <c r="S116" s="23">
        <f t="shared" si="9"/>
        <v>690.06000000000006</v>
      </c>
    </row>
    <row r="117" spans="1:19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Info'!$A$2:$B$501,2,FALSE)</f>
        <v>Cathy</v>
      </c>
      <c r="H117" s="6" t="str">
        <f>VLOOKUP(F117,'Customer Info'!$A$2:$C$501,3,FALSE)</f>
        <v>Hwang</v>
      </c>
      <c r="I117" s="6" t="str">
        <f>VLOOKUP(F117,'Customer Info'!$A$2:$E$501,5,FALSE)</f>
        <v>Trier</v>
      </c>
      <c r="J117" s="22">
        <v>743</v>
      </c>
      <c r="K117" s="22">
        <v>694</v>
      </c>
      <c r="L117" s="2">
        <v>1</v>
      </c>
      <c r="M117" s="7">
        <f t="shared" si="5"/>
        <v>793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-50</v>
      </c>
      <c r="R117" s="2" t="s">
        <v>28</v>
      </c>
      <c r="S117" s="23">
        <f t="shared" si="9"/>
        <v>42.1</v>
      </c>
    </row>
    <row r="118" spans="1:19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Info'!$A$2:$B$501,2,FALSE)</f>
        <v>Cyra</v>
      </c>
      <c r="H118" s="6" t="str">
        <f>VLOOKUP(F118,'Customer Info'!$A$2:$C$501,3,FALSE)</f>
        <v>Reiten</v>
      </c>
      <c r="I118" s="6" t="str">
        <f>VLOOKUP(F118,'Customer Info'!$A$2:$E$501,5,FALSE)</f>
        <v>Samarinda</v>
      </c>
      <c r="J118" s="22">
        <v>1186</v>
      </c>
      <c r="K118" s="22">
        <v>1141</v>
      </c>
      <c r="L118" s="2">
        <v>3</v>
      </c>
      <c r="M118" s="7">
        <f t="shared" si="5"/>
        <v>3567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-9</v>
      </c>
      <c r="R118" s="2" t="s">
        <v>28</v>
      </c>
      <c r="S118" s="23">
        <f t="shared" si="9"/>
        <v>180.3</v>
      </c>
    </row>
    <row r="119" spans="1:19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Info'!$A$2:$B$501,2,FALSE)</f>
        <v>Darren</v>
      </c>
      <c r="H119" s="6" t="str">
        <f>VLOOKUP(F119,'Customer Info'!$A$2:$C$501,3,FALSE)</f>
        <v>Powers</v>
      </c>
      <c r="I119" s="6" t="str">
        <f>VLOOKUP(F119,'Customer Info'!$A$2:$E$501,5,FALSE)</f>
        <v>Depok</v>
      </c>
      <c r="J119" s="22">
        <v>2965</v>
      </c>
      <c r="K119" s="22">
        <v>2694</v>
      </c>
      <c r="L119" s="2">
        <v>8</v>
      </c>
      <c r="M119" s="7">
        <f t="shared" si="5"/>
        <v>21816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1904</v>
      </c>
      <c r="R119" s="2" t="s">
        <v>28</v>
      </c>
      <c r="S119" s="23">
        <f t="shared" si="9"/>
        <v>1662.7100000000003</v>
      </c>
    </row>
    <row r="120" spans="1:19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Info'!$A$2:$B$501,2,FALSE)</f>
        <v>Yana</v>
      </c>
      <c r="H120" s="6" t="str">
        <f>VLOOKUP(F120,'Customer Info'!$A$2:$C$501,3,FALSE)</f>
        <v>Sorensen</v>
      </c>
      <c r="I120" s="6" t="str">
        <f>VLOOKUP(F120,'Customer Info'!$A$2:$E$501,5,FALSE)</f>
        <v>Bottrop</v>
      </c>
      <c r="J120" s="22">
        <v>60</v>
      </c>
      <c r="K120" s="22">
        <v>58</v>
      </c>
      <c r="L120" s="2">
        <v>1</v>
      </c>
      <c r="M120" s="7">
        <f t="shared" si="5"/>
        <v>68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-8</v>
      </c>
      <c r="R120" s="2" t="s">
        <v>50</v>
      </c>
      <c r="S120" s="23">
        <f t="shared" si="9"/>
        <v>3.5</v>
      </c>
    </row>
    <row r="121" spans="1:19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Info'!$A$2:$B$501,2,FALSE)</f>
        <v>Mick</v>
      </c>
      <c r="H121" s="6" t="str">
        <f>VLOOKUP(F121,'Customer Info'!$A$2:$C$501,3,FALSE)</f>
        <v>Crebagga</v>
      </c>
      <c r="I121" s="6" t="str">
        <f>VLOOKUP(F121,'Customer Info'!$A$2:$E$501,5,FALSE)</f>
        <v>Banjarmasin</v>
      </c>
      <c r="J121" s="22">
        <v>63</v>
      </c>
      <c r="K121" s="22">
        <v>58</v>
      </c>
      <c r="L121" s="2">
        <v>9</v>
      </c>
      <c r="M121" s="7">
        <f t="shared" si="5"/>
        <v>612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-45</v>
      </c>
      <c r="R121" s="2" t="s">
        <v>28</v>
      </c>
      <c r="S121" s="23">
        <f t="shared" si="9"/>
        <v>28.85</v>
      </c>
    </row>
    <row r="122" spans="1:19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Info'!$A$2:$B$501,2,FALSE)</f>
        <v>Jill</v>
      </c>
      <c r="H122" s="6" t="str">
        <f>VLOOKUP(F122,'Customer Info'!$A$2:$C$501,3,FALSE)</f>
        <v>Stevenson</v>
      </c>
      <c r="I122" s="6" t="str">
        <f>VLOOKUP(F122,'Customer Info'!$A$2:$E$501,5,FALSE)</f>
        <v>Bengbu</v>
      </c>
      <c r="J122" s="22">
        <v>691</v>
      </c>
      <c r="K122" s="22">
        <v>646</v>
      </c>
      <c r="L122" s="2">
        <v>2</v>
      </c>
      <c r="M122" s="7">
        <f t="shared" si="5"/>
        <v>1406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-24</v>
      </c>
      <c r="R122" s="2" t="s">
        <v>28</v>
      </c>
      <c r="S122" s="23">
        <f t="shared" si="9"/>
        <v>71.95</v>
      </c>
    </row>
    <row r="123" spans="1:19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Info'!$A$2:$B$501,2,FALSE)</f>
        <v>Thea</v>
      </c>
      <c r="H123" s="6" t="str">
        <f>VLOOKUP(F123,'Customer Info'!$A$2:$C$501,3,FALSE)</f>
        <v>Hudgings</v>
      </c>
      <c r="I123" s="6" t="str">
        <f>VLOOKUP(F123,'Customer Info'!$A$2:$E$501,5,FALSE)</f>
        <v>Anshan</v>
      </c>
      <c r="J123" s="22">
        <v>1587</v>
      </c>
      <c r="K123" s="22">
        <v>1428</v>
      </c>
      <c r="L123" s="2">
        <v>1</v>
      </c>
      <c r="M123" s="7">
        <f t="shared" si="5"/>
        <v>1509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78</v>
      </c>
      <c r="R123" s="2" t="s">
        <v>26</v>
      </c>
      <c r="S123" s="23">
        <f t="shared" si="9"/>
        <v>83.4</v>
      </c>
    </row>
    <row r="124" spans="1:19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Info'!$A$2:$B$501,2,FALSE)</f>
        <v>Maureen</v>
      </c>
      <c r="H124" s="6" t="str">
        <f>VLOOKUP(F124,'Customer Info'!$A$2:$C$501,3,FALSE)</f>
        <v>Fritzler</v>
      </c>
      <c r="I124" s="6" t="str">
        <f>VLOOKUP(F124,'Customer Info'!$A$2:$E$501,5,FALSE)</f>
        <v>BadenBaden</v>
      </c>
      <c r="J124" s="22">
        <v>1816</v>
      </c>
      <c r="K124" s="22">
        <v>1699</v>
      </c>
      <c r="L124" s="2">
        <v>2</v>
      </c>
      <c r="M124" s="7">
        <f t="shared" si="5"/>
        <v>3492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140</v>
      </c>
      <c r="R124" s="2" t="s">
        <v>26</v>
      </c>
      <c r="S124" s="23">
        <f t="shared" si="9"/>
        <v>183.95000000000002</v>
      </c>
    </row>
    <row r="125" spans="1:19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Info'!$A$2:$B$501,2,FALSE)</f>
        <v>Erica</v>
      </c>
      <c r="H125" s="6" t="str">
        <f>VLOOKUP(F125,'Customer Info'!$A$2:$C$501,3,FALSE)</f>
        <v>Smith</v>
      </c>
      <c r="I125" s="6" t="str">
        <f>VLOOKUP(F125,'Customer Info'!$A$2:$E$501,5,FALSE)</f>
        <v>Halle</v>
      </c>
      <c r="J125" s="22">
        <v>1653</v>
      </c>
      <c r="K125" s="22">
        <v>1560</v>
      </c>
      <c r="L125" s="2">
        <v>2</v>
      </c>
      <c r="M125" s="7">
        <f t="shared" si="5"/>
        <v>3218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88</v>
      </c>
      <c r="R125" s="2" t="s">
        <v>28</v>
      </c>
      <c r="S125" s="23">
        <f t="shared" si="9"/>
        <v>167.75</v>
      </c>
    </row>
    <row r="126" spans="1:19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Info'!$A$2:$B$501,2,FALSE)</f>
        <v>Beth</v>
      </c>
      <c r="H126" s="6" t="str">
        <f>VLOOKUP(F126,'Customer Info'!$A$2:$C$501,3,FALSE)</f>
        <v>Thompson</v>
      </c>
      <c r="I126" s="6" t="str">
        <f>VLOOKUP(F126,'Customer Info'!$A$2:$E$501,5,FALSE)</f>
        <v>Lohne</v>
      </c>
      <c r="J126" s="22">
        <v>7609</v>
      </c>
      <c r="K126" s="22">
        <v>7248</v>
      </c>
      <c r="L126" s="2">
        <v>4</v>
      </c>
      <c r="M126" s="7">
        <f t="shared" si="5"/>
        <v>29296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1140</v>
      </c>
      <c r="R126" s="2" t="s">
        <v>28</v>
      </c>
      <c r="S126" s="23">
        <f t="shared" si="9"/>
        <v>2746.08</v>
      </c>
    </row>
    <row r="127" spans="1:19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Info'!$A$2:$B$501,2,FALSE)</f>
        <v>Ann</v>
      </c>
      <c r="H127" s="6" t="str">
        <f>VLOOKUP(F127,'Customer Info'!$A$2:$C$501,3,FALSE)</f>
        <v>Chong</v>
      </c>
      <c r="I127" s="6" t="str">
        <f>VLOOKUP(F127,'Customer Info'!$A$2:$E$501,5,FALSE)</f>
        <v>Sydney</v>
      </c>
      <c r="J127" s="22">
        <v>1405</v>
      </c>
      <c r="K127" s="22">
        <v>1287</v>
      </c>
      <c r="L127" s="2">
        <v>2</v>
      </c>
      <c r="M127" s="7">
        <f t="shared" si="5"/>
        <v>2646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164</v>
      </c>
      <c r="R127" s="2" t="s">
        <v>28</v>
      </c>
      <c r="S127" s="23">
        <f t="shared" si="9"/>
        <v>142.30000000000001</v>
      </c>
    </row>
    <row r="128" spans="1:19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Info'!$A$2:$B$501,2,FALSE)</f>
        <v>Sarah</v>
      </c>
      <c r="H128" s="6" t="str">
        <f>VLOOKUP(F128,'Customer Info'!$A$2:$C$501,3,FALSE)</f>
        <v>Foster</v>
      </c>
      <c r="I128" s="6" t="str">
        <f>VLOOKUP(F128,'Customer Info'!$A$2:$E$501,5,FALSE)</f>
        <v>Xianning</v>
      </c>
      <c r="J128" s="22">
        <v>7534</v>
      </c>
      <c r="K128" s="22">
        <v>7106</v>
      </c>
      <c r="L128" s="2">
        <v>12</v>
      </c>
      <c r="M128" s="7">
        <f t="shared" si="5"/>
        <v>85560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4848</v>
      </c>
      <c r="R128" s="2" t="s">
        <v>26</v>
      </c>
      <c r="S128" s="23">
        <f t="shared" si="9"/>
        <v>10851.84</v>
      </c>
    </row>
    <row r="129" spans="1:19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Info'!$A$2:$B$501,2,FALSE)</f>
        <v>Alejandro</v>
      </c>
      <c r="H129" s="6" t="str">
        <f>VLOOKUP(F129,'Customer Info'!$A$2:$C$501,3,FALSE)</f>
        <v>Grove</v>
      </c>
      <c r="I129" s="6" t="str">
        <f>VLOOKUP(F129,'Customer Info'!$A$2:$E$501,5,FALSE)</f>
        <v>Whyalla</v>
      </c>
      <c r="J129" s="22">
        <v>1790</v>
      </c>
      <c r="K129" s="22">
        <v>1706</v>
      </c>
      <c r="L129" s="2">
        <v>1</v>
      </c>
      <c r="M129" s="7">
        <f t="shared" si="5"/>
        <v>1748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42</v>
      </c>
      <c r="R129" s="2" t="s">
        <v>50</v>
      </c>
      <c r="S129" s="23">
        <f t="shared" si="9"/>
        <v>91.600000000000009</v>
      </c>
    </row>
    <row r="130" spans="1:19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Info'!$A$2:$B$501,2,FALSE)</f>
        <v>Shahid</v>
      </c>
      <c r="H130" s="6" t="str">
        <f>VLOOKUP(F130,'Customer Info'!$A$2:$C$501,3,FALSE)</f>
        <v>Collister</v>
      </c>
      <c r="I130" s="6" t="str">
        <f>VLOOKUP(F130,'Customer Info'!$A$2:$E$501,5,FALSE)</f>
        <v>Leipzig</v>
      </c>
      <c r="J130" s="22">
        <v>674</v>
      </c>
      <c r="K130" s="22">
        <v>629</v>
      </c>
      <c r="L130" s="2">
        <v>1</v>
      </c>
      <c r="M130" s="7">
        <f t="shared" si="5"/>
        <v>651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23</v>
      </c>
      <c r="R130" s="2" t="s">
        <v>28</v>
      </c>
      <c r="S130" s="23">
        <f t="shared" si="9"/>
        <v>34.800000000000004</v>
      </c>
    </row>
    <row r="131" spans="1:19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Info'!$A$2:$B$501,2,FALSE)</f>
        <v>Jill</v>
      </c>
      <c r="H131" s="6" t="str">
        <f>VLOOKUP(F131,'Customer Info'!$A$2:$C$501,3,FALSE)</f>
        <v>Stevenson</v>
      </c>
      <c r="I131" s="6" t="str">
        <f>VLOOKUP(F131,'Customer Info'!$A$2:$E$501,5,FALSE)</f>
        <v>Bengbu</v>
      </c>
      <c r="J131" s="22">
        <v>171</v>
      </c>
      <c r="K131" s="22">
        <v>153</v>
      </c>
      <c r="L131" s="2">
        <v>3</v>
      </c>
      <c r="M131" s="7">
        <f t="shared" si="5"/>
        <v>549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-36</v>
      </c>
      <c r="R131" s="2" t="s">
        <v>50</v>
      </c>
      <c r="S131" s="23">
        <f t="shared" si="9"/>
        <v>27.150000000000002</v>
      </c>
    </row>
    <row r="132" spans="1:19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Info'!$A$2:$B$501,2,FALSE)</f>
        <v>Nick</v>
      </c>
      <c r="H132" s="6" t="str">
        <f>VLOOKUP(F132,'Customer Info'!$A$2:$C$501,3,FALSE)</f>
        <v>Zandusky</v>
      </c>
      <c r="I132" s="6" t="str">
        <f>VLOOKUP(F132,'Customer Info'!$A$2:$E$501,5,FALSE)</f>
        <v>Surabaya</v>
      </c>
      <c r="J132" s="22">
        <v>900</v>
      </c>
      <c r="K132" s="22">
        <v>834</v>
      </c>
      <c r="L132" s="2">
        <v>3</v>
      </c>
      <c r="M132" s="7">
        <f t="shared" si="5"/>
        <v>2715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-15</v>
      </c>
      <c r="R132" s="2" t="s">
        <v>56</v>
      </c>
      <c r="S132" s="23">
        <f t="shared" si="9"/>
        <v>138.55000000000001</v>
      </c>
    </row>
    <row r="133" spans="1:19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Info'!$A$2:$B$501,2,FALSE)</f>
        <v>Robert</v>
      </c>
      <c r="H133" s="6" t="str">
        <f>VLOOKUP(F133,'Customer Info'!$A$2:$C$501,3,FALSE)</f>
        <v>Waldorf</v>
      </c>
      <c r="I133" s="6" t="str">
        <f>VLOOKUP(F133,'Customer Info'!$A$2:$E$501,5,FALSE)</f>
        <v>Emden</v>
      </c>
      <c r="J133" s="22">
        <v>1635</v>
      </c>
      <c r="K133" s="22">
        <v>1573</v>
      </c>
      <c r="L133" s="2">
        <v>4</v>
      </c>
      <c r="M133" s="7">
        <f t="shared" si="5"/>
        <v>6424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116</v>
      </c>
      <c r="R133" s="2" t="s">
        <v>28</v>
      </c>
      <c r="S133" s="23">
        <f t="shared" si="9"/>
        <v>460.11000000000007</v>
      </c>
    </row>
    <row r="134" spans="1:19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Info'!$A$2:$B$501,2,FALSE)</f>
        <v>Paul</v>
      </c>
      <c r="H134" s="6" t="str">
        <f>VLOOKUP(F134,'Customer Info'!$A$2:$C$501,3,FALSE)</f>
        <v>Gonzalez</v>
      </c>
      <c r="I134" s="6" t="str">
        <f>VLOOKUP(F134,'Customer Info'!$A$2:$E$501,5,FALSE)</f>
        <v>Durgapur</v>
      </c>
      <c r="J134" s="22">
        <v>1882</v>
      </c>
      <c r="K134" s="22">
        <v>1792</v>
      </c>
      <c r="L134" s="2">
        <v>4</v>
      </c>
      <c r="M134" s="7">
        <f t="shared" si="5"/>
        <v>7344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184</v>
      </c>
      <c r="R134" s="2" t="s">
        <v>50</v>
      </c>
      <c r="S134" s="23">
        <f t="shared" si="9"/>
        <v>530.04000000000008</v>
      </c>
    </row>
    <row r="135" spans="1:19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Info'!$A$2:$B$501,2,FALSE)</f>
        <v>Ryan</v>
      </c>
      <c r="H135" s="6" t="str">
        <f>VLOOKUP(F135,'Customer Info'!$A$2:$C$501,3,FALSE)</f>
        <v>Crowe</v>
      </c>
      <c r="I135" s="6" t="str">
        <f>VLOOKUP(F135,'Customer Info'!$A$2:$E$501,5,FALSE)</f>
        <v>Kanpur</v>
      </c>
      <c r="J135" s="22">
        <v>526</v>
      </c>
      <c r="K135" s="22">
        <v>487</v>
      </c>
      <c r="L135" s="2">
        <v>3</v>
      </c>
      <c r="M135" s="7">
        <f t="shared" si="5"/>
        <v>1569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9</v>
      </c>
      <c r="R135" s="2" t="s">
        <v>28</v>
      </c>
      <c r="S135" s="23">
        <f t="shared" si="9"/>
        <v>80.7</v>
      </c>
    </row>
    <row r="136" spans="1:19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Info'!$A$2:$B$501,2,FALSE)</f>
        <v>Darren</v>
      </c>
      <c r="H136" s="6" t="str">
        <f>VLOOKUP(F136,'Customer Info'!$A$2:$C$501,3,FALSE)</f>
        <v>Powers</v>
      </c>
      <c r="I136" s="6" t="str">
        <f>VLOOKUP(F136,'Customer Info'!$A$2:$E$501,5,FALSE)</f>
        <v>Depok</v>
      </c>
      <c r="J136" s="22">
        <v>3192</v>
      </c>
      <c r="K136" s="22">
        <v>3011</v>
      </c>
      <c r="L136" s="2">
        <v>2</v>
      </c>
      <c r="M136" s="7">
        <f t="shared" si="5"/>
        <v>6168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216</v>
      </c>
      <c r="R136" s="2" t="s">
        <v>28</v>
      </c>
      <c r="S136" s="23">
        <f t="shared" si="9"/>
        <v>451.99000000000007</v>
      </c>
    </row>
    <row r="137" spans="1:19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Info'!$A$2:$B$501,2,FALSE)</f>
        <v>Justin</v>
      </c>
      <c r="H137" s="6" t="str">
        <f>VLOOKUP(F137,'Customer Info'!$A$2:$C$501,3,FALSE)</f>
        <v>Hirsh</v>
      </c>
      <c r="I137" s="6" t="str">
        <f>VLOOKUP(F137,'Customer Info'!$A$2:$E$501,5,FALSE)</f>
        <v>Surakarta</v>
      </c>
      <c r="J137" s="22">
        <v>445</v>
      </c>
      <c r="K137" s="22">
        <v>415</v>
      </c>
      <c r="L137" s="2">
        <v>5</v>
      </c>
      <c r="M137" s="7">
        <f t="shared" si="5"/>
        <v>2435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-210</v>
      </c>
      <c r="R137" s="2" t="s">
        <v>28</v>
      </c>
      <c r="S137" s="23">
        <f t="shared" si="9"/>
        <v>114.85000000000001</v>
      </c>
    </row>
    <row r="138" spans="1:19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Info'!$A$2:$B$501,2,FALSE)</f>
        <v>Julia</v>
      </c>
      <c r="H138" s="6" t="str">
        <f>VLOOKUP(F138,'Customer Info'!$A$2:$C$501,3,FALSE)</f>
        <v>Barnett</v>
      </c>
      <c r="I138" s="6" t="str">
        <f>VLOOKUP(F138,'Customer Info'!$A$2:$E$501,5,FALSE)</f>
        <v>Zhuhai</v>
      </c>
      <c r="J138" s="22">
        <v>666</v>
      </c>
      <c r="K138" s="22">
        <v>641</v>
      </c>
      <c r="L138" s="2">
        <v>6</v>
      </c>
      <c r="M138" s="7">
        <f t="shared" si="5"/>
        <v>3984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12</v>
      </c>
      <c r="R138" s="2" t="s">
        <v>50</v>
      </c>
      <c r="S138" s="23">
        <f t="shared" si="9"/>
        <v>200.95000000000002</v>
      </c>
    </row>
    <row r="139" spans="1:19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Info'!$A$2:$B$501,2,FALSE)</f>
        <v>Brendan</v>
      </c>
      <c r="H139" s="6" t="str">
        <f>VLOOKUP(F139,'Customer Info'!$A$2:$C$501,3,FALSE)</f>
        <v>Dodson</v>
      </c>
      <c r="I139" s="6" t="str">
        <f>VLOOKUP(F139,'Customer Info'!$A$2:$E$501,5,FALSE)</f>
        <v>Adelaide</v>
      </c>
      <c r="J139" s="22">
        <v>877</v>
      </c>
      <c r="K139" s="22">
        <v>788</v>
      </c>
      <c r="L139" s="2">
        <v>3</v>
      </c>
      <c r="M139" s="7">
        <f t="shared" ref="M139:M202" si="10">(K139+O139)*L139</f>
        <v>2607</v>
      </c>
      <c r="N139" s="7">
        <f t="shared" ref="N139:N202" si="11">J139*L139</f>
        <v>2631</v>
      </c>
      <c r="O139" s="2">
        <v>81</v>
      </c>
      <c r="P139" s="8">
        <f t="shared" ref="P139:P202" si="12">(N139+O139)</f>
        <v>2712</v>
      </c>
      <c r="Q139" s="8">
        <f t="shared" ref="Q139:Q202" si="13">N139-M139</f>
        <v>24</v>
      </c>
      <c r="R139" s="2" t="s">
        <v>28</v>
      </c>
      <c r="S139" s="23">
        <f t="shared" ref="S139:S202" si="14">IF(P139&lt;=0,P139*0.02,IF(P139&lt;=5000,P139*0.05,IF(P139&lt;=25000,P139*0.07,IF(P139&lt;=50000,P139*0.09,IF(P139&lt;=100000,P139*0.12,IF(P139&lt;=250000,P139*0.15," "))))))</f>
        <v>135.6</v>
      </c>
    </row>
    <row r="140" spans="1:19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Info'!$A$2:$B$501,2,FALSE)</f>
        <v>Randy</v>
      </c>
      <c r="H140" s="6" t="str">
        <f>VLOOKUP(F140,'Customer Info'!$A$2:$C$501,3,FALSE)</f>
        <v>Ferguson</v>
      </c>
      <c r="I140" s="6" t="str">
        <f>VLOOKUP(F140,'Customer Info'!$A$2:$E$501,5,FALSE)</f>
        <v>Adelaide</v>
      </c>
      <c r="J140" s="22">
        <v>8022</v>
      </c>
      <c r="K140" s="22">
        <v>7868</v>
      </c>
      <c r="L140" s="2">
        <v>2</v>
      </c>
      <c r="M140" s="7">
        <f t="shared" si="10"/>
        <v>15822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222</v>
      </c>
      <c r="R140" s="2" t="s">
        <v>50</v>
      </c>
      <c r="S140" s="23">
        <f t="shared" si="14"/>
        <v>1126.0900000000001</v>
      </c>
    </row>
    <row r="141" spans="1:19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Info'!$A$2:$B$501,2,FALSE)</f>
        <v>Alex</v>
      </c>
      <c r="H141" s="6" t="str">
        <f>VLOOKUP(F141,'Customer Info'!$A$2:$C$501,3,FALSE)</f>
        <v>Avila</v>
      </c>
      <c r="I141" s="6" t="str">
        <f>VLOOKUP(F141,'Customer Info'!$A$2:$E$501,5,FALSE)</f>
        <v>Newcastle</v>
      </c>
      <c r="J141" s="22">
        <v>1718</v>
      </c>
      <c r="K141" s="22">
        <v>1545</v>
      </c>
      <c r="L141" s="2">
        <v>4</v>
      </c>
      <c r="M141" s="7">
        <f t="shared" si="10"/>
        <v>6396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476</v>
      </c>
      <c r="R141" s="2" t="s">
        <v>28</v>
      </c>
      <c r="S141" s="23">
        <f t="shared" si="14"/>
        <v>484.82000000000005</v>
      </c>
    </row>
    <row r="142" spans="1:19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Info'!$A$2:$B$501,2,FALSE)</f>
        <v>Duane</v>
      </c>
      <c r="H142" s="6" t="str">
        <f>VLOOKUP(F142,'Customer Info'!$A$2:$C$501,3,FALSE)</f>
        <v>Huffman</v>
      </c>
      <c r="I142" s="6" t="str">
        <f>VLOOKUP(F142,'Customer Info'!$A$2:$E$501,5,FALSE)</f>
        <v>Perth</v>
      </c>
      <c r="J142" s="22">
        <v>666</v>
      </c>
      <c r="K142" s="22">
        <v>641</v>
      </c>
      <c r="L142" s="2">
        <v>6</v>
      </c>
      <c r="M142" s="7">
        <f t="shared" si="10"/>
        <v>3990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6</v>
      </c>
      <c r="R142" s="2" t="s">
        <v>50</v>
      </c>
      <c r="S142" s="23">
        <f t="shared" si="14"/>
        <v>201</v>
      </c>
    </row>
    <row r="143" spans="1:19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Info'!$A$2:$B$501,2,FALSE)</f>
        <v>Joy</v>
      </c>
      <c r="H143" s="6" t="str">
        <f>VLOOKUP(F143,'Customer Info'!$A$2:$C$501,3,FALSE)</f>
        <v>Daniels</v>
      </c>
      <c r="I143" s="6" t="str">
        <f>VLOOKUP(F143,'Customer Info'!$A$2:$E$501,5,FALSE)</f>
        <v>Cairns</v>
      </c>
      <c r="J143" s="22">
        <v>8351</v>
      </c>
      <c r="K143" s="22">
        <v>8033</v>
      </c>
      <c r="L143" s="2">
        <v>3</v>
      </c>
      <c r="M143" s="7">
        <f t="shared" si="10"/>
        <v>24351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702</v>
      </c>
      <c r="R143" s="2" t="s">
        <v>28</v>
      </c>
      <c r="S143" s="23">
        <f t="shared" si="14"/>
        <v>2262.33</v>
      </c>
    </row>
    <row r="144" spans="1:19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Info'!$A$2:$B$501,2,FALSE)</f>
        <v>Stuart</v>
      </c>
      <c r="H144" s="6" t="str">
        <f>VLOOKUP(F144,'Customer Info'!$A$2:$C$501,3,FALSE)</f>
        <v>Calhoun</v>
      </c>
      <c r="I144" s="6" t="str">
        <f>VLOOKUP(F144,'Customer Info'!$A$2:$E$501,5,FALSE)</f>
        <v>Pforzheim</v>
      </c>
      <c r="J144" s="22">
        <v>8026</v>
      </c>
      <c r="K144" s="22">
        <v>7572</v>
      </c>
      <c r="L144" s="2">
        <v>4</v>
      </c>
      <c r="M144" s="7">
        <f t="shared" si="10"/>
        <v>30636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1468</v>
      </c>
      <c r="R144" s="2" t="s">
        <v>26</v>
      </c>
      <c r="S144" s="23">
        <f t="shared" si="14"/>
        <v>2897.19</v>
      </c>
    </row>
    <row r="145" spans="1:19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Info'!$A$2:$B$501,2,FALSE)</f>
        <v>Andrew</v>
      </c>
      <c r="H145" s="6" t="str">
        <f>VLOOKUP(F145,'Customer Info'!$A$2:$C$501,3,FALSE)</f>
        <v>Gjertsen</v>
      </c>
      <c r="I145" s="6" t="str">
        <f>VLOOKUP(F145,'Customer Info'!$A$2:$E$501,5,FALSE)</f>
        <v>Hamburg</v>
      </c>
      <c r="J145" s="22">
        <v>1564</v>
      </c>
      <c r="K145" s="22">
        <v>1420</v>
      </c>
      <c r="L145" s="2">
        <v>5</v>
      </c>
      <c r="M145" s="7">
        <f t="shared" si="10"/>
        <v>7305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515</v>
      </c>
      <c r="R145" s="2" t="s">
        <v>28</v>
      </c>
      <c r="S145" s="23">
        <f t="shared" si="14"/>
        <v>550.2700000000001</v>
      </c>
    </row>
    <row r="146" spans="1:19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Info'!$A$2:$B$501,2,FALSE)</f>
        <v>Jack</v>
      </c>
      <c r="H146" s="6" t="str">
        <f>VLOOKUP(F146,'Customer Info'!$A$2:$C$501,3,FALSE)</f>
        <v>Lebron</v>
      </c>
      <c r="I146" s="6" t="str">
        <f>VLOOKUP(F146,'Customer Info'!$A$2:$E$501,5,FALSE)</f>
        <v>Erftstadt</v>
      </c>
      <c r="J146" s="22">
        <v>511</v>
      </c>
      <c r="K146" s="22">
        <v>468</v>
      </c>
      <c r="L146" s="2">
        <v>5</v>
      </c>
      <c r="M146" s="7">
        <f t="shared" si="10"/>
        <v>2600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-45</v>
      </c>
      <c r="R146" s="2" t="s">
        <v>28</v>
      </c>
      <c r="S146" s="23">
        <f t="shared" si="14"/>
        <v>130.35</v>
      </c>
    </row>
    <row r="147" spans="1:19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Info'!$A$2:$B$501,2,FALSE)</f>
        <v>Corinna</v>
      </c>
      <c r="H147" s="6" t="str">
        <f>VLOOKUP(F147,'Customer Info'!$A$2:$C$501,3,FALSE)</f>
        <v>Mitchell</v>
      </c>
      <c r="I147" s="6" t="str">
        <f>VLOOKUP(F147,'Customer Info'!$A$2:$E$501,5,FALSE)</f>
        <v>Augsburg</v>
      </c>
      <c r="J147" s="22">
        <v>2042</v>
      </c>
      <c r="K147" s="22">
        <v>1965</v>
      </c>
      <c r="L147" s="2">
        <v>3</v>
      </c>
      <c r="M147" s="7">
        <f t="shared" si="10"/>
        <v>6093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33</v>
      </c>
      <c r="R147" s="2" t="s">
        <v>50</v>
      </c>
      <c r="S147" s="23">
        <f t="shared" si="14"/>
        <v>433.44000000000005</v>
      </c>
    </row>
    <row r="148" spans="1:19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Info'!$A$2:$B$501,2,FALSE)</f>
        <v>Victor</v>
      </c>
      <c r="H148" s="6" t="str">
        <f>VLOOKUP(F148,'Customer Info'!$A$2:$C$501,3,FALSE)</f>
        <v>Preis</v>
      </c>
      <c r="I148" s="6" t="str">
        <f>VLOOKUP(F148,'Customer Info'!$A$2:$E$501,5,FALSE)</f>
        <v>Melbourne</v>
      </c>
      <c r="J148" s="22">
        <v>8738</v>
      </c>
      <c r="K148" s="22">
        <v>8162</v>
      </c>
      <c r="L148" s="2">
        <v>3</v>
      </c>
      <c r="M148" s="7">
        <f t="shared" si="10"/>
        <v>24777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1437</v>
      </c>
      <c r="R148" s="2" t="s">
        <v>26</v>
      </c>
      <c r="S148" s="23">
        <f t="shared" si="14"/>
        <v>2367.9899999999998</v>
      </c>
    </row>
    <row r="149" spans="1:19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Info'!$A$2:$B$501,2,FALSE)</f>
        <v>Cindy</v>
      </c>
      <c r="H149" s="6" t="str">
        <f>VLOOKUP(F149,'Customer Info'!$A$2:$C$501,3,FALSE)</f>
        <v>Schnelling</v>
      </c>
      <c r="I149" s="6" t="str">
        <f>VLOOKUP(F149,'Customer Info'!$A$2:$E$501,5,FALSE)</f>
        <v>Balikpapan</v>
      </c>
      <c r="J149" s="22">
        <v>6337</v>
      </c>
      <c r="K149" s="22">
        <v>6215</v>
      </c>
      <c r="L149" s="2">
        <v>1</v>
      </c>
      <c r="M149" s="7">
        <f t="shared" si="10"/>
        <v>6290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47</v>
      </c>
      <c r="R149" s="2" t="s">
        <v>28</v>
      </c>
      <c r="S149" s="23">
        <f t="shared" si="14"/>
        <v>448.84000000000003</v>
      </c>
    </row>
    <row r="150" spans="1:19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Info'!$A$2:$B$501,2,FALSE)</f>
        <v>Cyra</v>
      </c>
      <c r="H150" s="6" t="str">
        <f>VLOOKUP(F150,'Customer Info'!$A$2:$C$501,3,FALSE)</f>
        <v>Reiten</v>
      </c>
      <c r="I150" s="6" t="str">
        <f>VLOOKUP(F150,'Customer Info'!$A$2:$E$501,5,FALSE)</f>
        <v>Srinagar</v>
      </c>
      <c r="J150" s="22">
        <v>1605</v>
      </c>
      <c r="K150" s="22">
        <v>1530</v>
      </c>
      <c r="L150" s="2">
        <v>7</v>
      </c>
      <c r="M150" s="7">
        <f t="shared" si="10"/>
        <v>11039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196</v>
      </c>
      <c r="R150" s="2" t="s">
        <v>28</v>
      </c>
      <c r="S150" s="23">
        <f t="shared" si="14"/>
        <v>789.74000000000012</v>
      </c>
    </row>
    <row r="151" spans="1:19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Info'!$A$2:$B$501,2,FALSE)</f>
        <v>Sally</v>
      </c>
      <c r="H151" s="6" t="str">
        <f>VLOOKUP(F151,'Customer Info'!$A$2:$C$501,3,FALSE)</f>
        <v>Knutson</v>
      </c>
      <c r="I151" s="6" t="str">
        <f>VLOOKUP(F151,'Customer Info'!$A$2:$E$501,5,FALSE)</f>
        <v>CastropRauxel</v>
      </c>
      <c r="J151" s="22">
        <v>2706</v>
      </c>
      <c r="K151" s="22">
        <v>2553</v>
      </c>
      <c r="L151" s="2">
        <v>5</v>
      </c>
      <c r="M151" s="7">
        <f t="shared" si="10"/>
        <v>12960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570</v>
      </c>
      <c r="R151" s="2" t="s">
        <v>50</v>
      </c>
      <c r="S151" s="23">
        <f t="shared" si="14"/>
        <v>949.83</v>
      </c>
    </row>
    <row r="152" spans="1:19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Info'!$A$2:$B$501,2,FALSE)</f>
        <v>Sylvia</v>
      </c>
      <c r="H152" s="6" t="str">
        <f>VLOOKUP(F152,'Customer Info'!$A$2:$C$501,3,FALSE)</f>
        <v>Foulston</v>
      </c>
      <c r="I152" s="6" t="str">
        <f>VLOOKUP(F152,'Customer Info'!$A$2:$E$501,5,FALSE)</f>
        <v>Ludwigsburg</v>
      </c>
      <c r="J152" s="22">
        <v>3017</v>
      </c>
      <c r="K152" s="22">
        <v>2825</v>
      </c>
      <c r="L152" s="2">
        <v>1</v>
      </c>
      <c r="M152" s="7">
        <f t="shared" si="10"/>
        <v>2918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99</v>
      </c>
      <c r="R152" s="2" t="s">
        <v>28</v>
      </c>
      <c r="S152" s="23">
        <f t="shared" si="14"/>
        <v>155.5</v>
      </c>
    </row>
    <row r="153" spans="1:19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Info'!$A$2:$B$501,2,FALSE)</f>
        <v>Lynn</v>
      </c>
      <c r="H153" s="6" t="str">
        <f>VLOOKUP(F153,'Customer Info'!$A$2:$C$501,3,FALSE)</f>
        <v>Smith</v>
      </c>
      <c r="I153" s="6" t="str">
        <f>VLOOKUP(F153,'Customer Info'!$A$2:$E$501,5,FALSE)</f>
        <v>Guiping</v>
      </c>
      <c r="J153" s="22">
        <v>2829</v>
      </c>
      <c r="K153" s="22">
        <v>2596</v>
      </c>
      <c r="L153" s="2">
        <v>2</v>
      </c>
      <c r="M153" s="7">
        <f t="shared" si="10"/>
        <v>5244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414</v>
      </c>
      <c r="R153" s="2" t="s">
        <v>28</v>
      </c>
      <c r="S153" s="23">
        <f t="shared" si="14"/>
        <v>397.88000000000005</v>
      </c>
    </row>
    <row r="154" spans="1:19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Info'!$A$2:$B$501,2,FALSE)</f>
        <v>Candace</v>
      </c>
      <c r="H154" s="6" t="str">
        <f>VLOOKUP(F154,'Customer Info'!$A$2:$C$501,3,FALSE)</f>
        <v>McMahon</v>
      </c>
      <c r="I154" s="6" t="str">
        <f>VLOOKUP(F154,'Customer Info'!$A$2:$E$501,5,FALSE)</f>
        <v>Canberra</v>
      </c>
      <c r="J154" s="22">
        <v>886</v>
      </c>
      <c r="K154" s="22">
        <v>796</v>
      </c>
      <c r="L154" s="2">
        <v>2</v>
      </c>
      <c r="M154" s="7">
        <f t="shared" si="10"/>
        <v>1736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36</v>
      </c>
      <c r="R154" s="2" t="s">
        <v>28</v>
      </c>
      <c r="S154" s="23">
        <f t="shared" si="14"/>
        <v>92.2</v>
      </c>
    </row>
    <row r="155" spans="1:19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Info'!$A$2:$B$501,2,FALSE)</f>
        <v>Roger</v>
      </c>
      <c r="H155" s="6" t="str">
        <f>VLOOKUP(F155,'Customer Info'!$A$2:$C$501,3,FALSE)</f>
        <v>Barcio</v>
      </c>
      <c r="I155" s="6" t="str">
        <f>VLOOKUP(F155,'Customer Info'!$A$2:$E$501,5,FALSE)</f>
        <v>Celle</v>
      </c>
      <c r="J155" s="22">
        <v>2249</v>
      </c>
      <c r="K155" s="22">
        <v>2102</v>
      </c>
      <c r="L155" s="2">
        <v>4</v>
      </c>
      <c r="M155" s="7">
        <f t="shared" si="10"/>
        <v>8536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460</v>
      </c>
      <c r="R155" s="2" t="s">
        <v>28</v>
      </c>
      <c r="S155" s="23">
        <f t="shared" si="14"/>
        <v>631.96</v>
      </c>
    </row>
    <row r="156" spans="1:19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Info'!$A$2:$B$501,2,FALSE)</f>
        <v>Erica</v>
      </c>
      <c r="H156" s="6" t="str">
        <f>VLOOKUP(F156,'Customer Info'!$A$2:$C$501,3,FALSE)</f>
        <v>Hernandez</v>
      </c>
      <c r="I156" s="6" t="str">
        <f>VLOOKUP(F156,'Customer Info'!$A$2:$E$501,5,FALSE)</f>
        <v>Gold Coast</v>
      </c>
      <c r="J156" s="22">
        <v>3321</v>
      </c>
      <c r="K156" s="22">
        <v>2989</v>
      </c>
      <c r="L156" s="2">
        <v>4</v>
      </c>
      <c r="M156" s="7">
        <f t="shared" si="10"/>
        <v>12352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932</v>
      </c>
      <c r="R156" s="2" t="s">
        <v>50</v>
      </c>
      <c r="S156" s="23">
        <f t="shared" si="14"/>
        <v>936.81000000000006</v>
      </c>
    </row>
    <row r="157" spans="1:19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Info'!$A$2:$B$501,2,FALSE)</f>
        <v>Logan</v>
      </c>
      <c r="H157" s="6" t="str">
        <f>VLOOKUP(F157,'Customer Info'!$A$2:$C$501,3,FALSE)</f>
        <v>Currie</v>
      </c>
      <c r="I157" s="6" t="str">
        <f>VLOOKUP(F157,'Customer Info'!$A$2:$E$501,5,FALSE)</f>
        <v>Amravati</v>
      </c>
      <c r="J157" s="22">
        <v>7212</v>
      </c>
      <c r="K157" s="22">
        <v>6737</v>
      </c>
      <c r="L157" s="2">
        <v>6</v>
      </c>
      <c r="M157" s="7">
        <f t="shared" si="10"/>
        <v>40674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2598</v>
      </c>
      <c r="R157" s="2" t="s">
        <v>28</v>
      </c>
      <c r="S157" s="23">
        <f t="shared" si="14"/>
        <v>3898.2599999999998</v>
      </c>
    </row>
    <row r="158" spans="1:19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Info'!$A$2:$B$501,2,FALSE)</f>
        <v>Jennifer</v>
      </c>
      <c r="H158" s="6" t="str">
        <f>VLOOKUP(F158,'Customer Info'!$A$2:$C$501,3,FALSE)</f>
        <v>Jackson</v>
      </c>
      <c r="I158" s="6" t="str">
        <f>VLOOKUP(F158,'Customer Info'!$A$2:$E$501,5,FALSE)</f>
        <v>Queanbeyan</v>
      </c>
      <c r="J158" s="22">
        <v>2244</v>
      </c>
      <c r="K158" s="22">
        <v>2143</v>
      </c>
      <c r="L158" s="2">
        <v>3</v>
      </c>
      <c r="M158" s="7">
        <f t="shared" si="10"/>
        <v>6498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234</v>
      </c>
      <c r="R158" s="2" t="s">
        <v>50</v>
      </c>
      <c r="S158" s="23">
        <f t="shared" si="14"/>
        <v>472.85</v>
      </c>
    </row>
    <row r="159" spans="1:19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Info'!$A$2:$B$501,2,FALSE)</f>
        <v>Bill</v>
      </c>
      <c r="H159" s="6" t="str">
        <f>VLOOKUP(F159,'Customer Info'!$A$2:$C$501,3,FALSE)</f>
        <v>Shonely</v>
      </c>
      <c r="I159" s="6" t="str">
        <f>VLOOKUP(F159,'Customer Info'!$A$2:$E$501,5,FALSE)</f>
        <v>Jinjiang</v>
      </c>
      <c r="J159" s="22">
        <v>68</v>
      </c>
      <c r="K159" s="22">
        <v>63</v>
      </c>
      <c r="L159" s="2">
        <v>3</v>
      </c>
      <c r="M159" s="7">
        <f t="shared" si="10"/>
        <v>219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-15</v>
      </c>
      <c r="R159" s="2" t="s">
        <v>28</v>
      </c>
      <c r="S159" s="23">
        <f t="shared" si="14"/>
        <v>10.700000000000001</v>
      </c>
    </row>
    <row r="160" spans="1:19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Info'!$A$2:$B$501,2,FALSE)</f>
        <v>Tamara</v>
      </c>
      <c r="H160" s="6" t="str">
        <f>VLOOKUP(F160,'Customer Info'!$A$2:$C$501,3,FALSE)</f>
        <v>Willingham</v>
      </c>
      <c r="I160" s="6" t="str">
        <f>VLOOKUP(F160,'Customer Info'!$A$2:$E$501,5,FALSE)</f>
        <v>Sindelfingen</v>
      </c>
      <c r="J160" s="22">
        <v>1983</v>
      </c>
      <c r="K160" s="22">
        <v>1908</v>
      </c>
      <c r="L160" s="2">
        <v>6</v>
      </c>
      <c r="M160" s="7">
        <f t="shared" si="10"/>
        <v>11766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132</v>
      </c>
      <c r="R160" s="2" t="s">
        <v>50</v>
      </c>
      <c r="S160" s="23">
        <f t="shared" si="14"/>
        <v>836.57</v>
      </c>
    </row>
    <row r="161" spans="1:19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Info'!$A$2:$B$501,2,FALSE)</f>
        <v>Cathy</v>
      </c>
      <c r="H161" s="6" t="str">
        <f>VLOOKUP(F161,'Customer Info'!$A$2:$C$501,3,FALSE)</f>
        <v>Hwang</v>
      </c>
      <c r="I161" s="6" t="str">
        <f>VLOOKUP(F161,'Customer Info'!$A$2:$E$501,5,FALSE)</f>
        <v>Ballarat</v>
      </c>
      <c r="J161" s="22">
        <v>1518</v>
      </c>
      <c r="K161" s="22">
        <v>1392</v>
      </c>
      <c r="L161" s="2">
        <v>1</v>
      </c>
      <c r="M161" s="7">
        <f t="shared" si="10"/>
        <v>1466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52</v>
      </c>
      <c r="R161" s="2" t="s">
        <v>28</v>
      </c>
      <c r="S161" s="23">
        <f t="shared" si="14"/>
        <v>79.600000000000009</v>
      </c>
    </row>
    <row r="162" spans="1:19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Info'!$A$2:$B$501,2,FALSE)</f>
        <v>Carl</v>
      </c>
      <c r="H162" s="6" t="str">
        <f>VLOOKUP(F162,'Customer Info'!$A$2:$C$501,3,FALSE)</f>
        <v>Weiss</v>
      </c>
      <c r="I162" s="6" t="str">
        <f>VLOOKUP(F162,'Customer Info'!$A$2:$E$501,5,FALSE)</f>
        <v>Delhi</v>
      </c>
      <c r="J162" s="22">
        <v>626</v>
      </c>
      <c r="K162" s="22">
        <v>559</v>
      </c>
      <c r="L162" s="2">
        <v>3</v>
      </c>
      <c r="M162" s="7">
        <f t="shared" si="10"/>
        <v>1863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15</v>
      </c>
      <c r="R162" s="2" t="s">
        <v>50</v>
      </c>
      <c r="S162" s="23">
        <f t="shared" si="14"/>
        <v>97</v>
      </c>
    </row>
    <row r="163" spans="1:19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Info'!$A$2:$B$501,2,FALSE)</f>
        <v>Bill</v>
      </c>
      <c r="H163" s="6" t="str">
        <f>VLOOKUP(F163,'Customer Info'!$A$2:$C$501,3,FALSE)</f>
        <v>Eplett</v>
      </c>
      <c r="I163" s="6" t="str">
        <f>VLOOKUP(F163,'Customer Info'!$A$2:$E$501,5,FALSE)</f>
        <v>Newcastle</v>
      </c>
      <c r="J163" s="22">
        <v>77</v>
      </c>
      <c r="K163" s="22">
        <v>73</v>
      </c>
      <c r="L163" s="2">
        <v>4</v>
      </c>
      <c r="M163" s="7">
        <f t="shared" si="10"/>
        <v>332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-24</v>
      </c>
      <c r="R163" s="2" t="s">
        <v>28</v>
      </c>
      <c r="S163" s="23">
        <f t="shared" si="14"/>
        <v>15.9</v>
      </c>
    </row>
    <row r="164" spans="1:19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Info'!$A$2:$B$501,2,FALSE)</f>
        <v>Tony</v>
      </c>
      <c r="H164" s="6" t="str">
        <f>VLOOKUP(F164,'Customer Info'!$A$2:$C$501,3,FALSE)</f>
        <v>Sayre</v>
      </c>
      <c r="I164" s="6" t="str">
        <f>VLOOKUP(F164,'Customer Info'!$A$2:$E$501,5,FALSE)</f>
        <v>Jakarta</v>
      </c>
      <c r="J164" s="22">
        <v>142</v>
      </c>
      <c r="K164" s="22">
        <v>134</v>
      </c>
      <c r="L164" s="2">
        <v>1</v>
      </c>
      <c r="M164" s="7">
        <f t="shared" si="10"/>
        <v>164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-22</v>
      </c>
      <c r="R164" s="2" t="s">
        <v>28</v>
      </c>
      <c r="S164" s="23">
        <f t="shared" si="14"/>
        <v>8.6</v>
      </c>
    </row>
    <row r="165" spans="1:19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Info'!$A$2:$B$501,2,FALSE)</f>
        <v>Sarah</v>
      </c>
      <c r="H165" s="6" t="str">
        <f>VLOOKUP(F165,'Customer Info'!$A$2:$C$501,3,FALSE)</f>
        <v>Bern</v>
      </c>
      <c r="I165" s="6" t="str">
        <f>VLOOKUP(F165,'Customer Info'!$A$2:$E$501,5,FALSE)</f>
        <v>Wollongong</v>
      </c>
      <c r="J165" s="22">
        <v>4904</v>
      </c>
      <c r="K165" s="22">
        <v>4499</v>
      </c>
      <c r="L165" s="2">
        <v>4</v>
      </c>
      <c r="M165" s="7">
        <f t="shared" si="10"/>
        <v>18108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1508</v>
      </c>
      <c r="R165" s="2" t="s">
        <v>28</v>
      </c>
      <c r="S165" s="23">
        <f t="shared" si="14"/>
        <v>1375.0800000000002</v>
      </c>
    </row>
    <row r="166" spans="1:19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Info'!$A$2:$B$501,2,FALSE)</f>
        <v>Dennis</v>
      </c>
      <c r="H166" s="6" t="str">
        <f>VLOOKUP(F166,'Customer Info'!$A$2:$C$501,3,FALSE)</f>
        <v>Pardue</v>
      </c>
      <c r="I166" s="6" t="str">
        <f>VLOOKUP(F166,'Customer Info'!$A$2:$E$501,5,FALSE)</f>
        <v>Pekalongan</v>
      </c>
      <c r="J166" s="22">
        <v>7534</v>
      </c>
      <c r="K166" s="22">
        <v>7106</v>
      </c>
      <c r="L166" s="2">
        <v>7</v>
      </c>
      <c r="M166" s="7">
        <f t="shared" si="10"/>
        <v>50120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2618</v>
      </c>
      <c r="R166" s="2" t="s">
        <v>28</v>
      </c>
      <c r="S166" s="23">
        <f t="shared" si="14"/>
        <v>6335.04</v>
      </c>
    </row>
    <row r="167" spans="1:19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Info'!$A$2:$B$501,2,FALSE)</f>
        <v>Rachel</v>
      </c>
      <c r="H167" s="6" t="str">
        <f>VLOOKUP(F167,'Customer Info'!$A$2:$C$501,3,FALSE)</f>
        <v>Payne</v>
      </c>
      <c r="I167" s="6" t="str">
        <f>VLOOKUP(F167,'Customer Info'!$A$2:$E$501,5,FALSE)</f>
        <v>Raipur</v>
      </c>
      <c r="J167" s="22">
        <v>2627</v>
      </c>
      <c r="K167" s="22">
        <v>2528</v>
      </c>
      <c r="L167" s="2">
        <v>6</v>
      </c>
      <c r="M167" s="7">
        <f t="shared" si="10"/>
        <v>15414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348</v>
      </c>
      <c r="R167" s="2" t="s">
        <v>26</v>
      </c>
      <c r="S167" s="23">
        <f t="shared" si="14"/>
        <v>1106.21</v>
      </c>
    </row>
    <row r="168" spans="1:19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Info'!$A$2:$B$501,2,FALSE)</f>
        <v>Lisa</v>
      </c>
      <c r="H168" s="6" t="str">
        <f>VLOOKUP(F168,'Customer Info'!$A$2:$C$501,3,FALSE)</f>
        <v>DeCherney</v>
      </c>
      <c r="I168" s="6" t="str">
        <f>VLOOKUP(F168,'Customer Info'!$A$2:$E$501,5,FALSE)</f>
        <v>Sydney</v>
      </c>
      <c r="J168" s="22">
        <v>2747</v>
      </c>
      <c r="K168" s="22">
        <v>2545</v>
      </c>
      <c r="L168" s="2">
        <v>9</v>
      </c>
      <c r="M168" s="7">
        <f t="shared" si="10"/>
        <v>23589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1134</v>
      </c>
      <c r="R168" s="2" t="s">
        <v>28</v>
      </c>
      <c r="S168" s="23">
        <f t="shared" si="14"/>
        <v>1735.93</v>
      </c>
    </row>
    <row r="169" spans="1:19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Info'!$A$2:$B$501,2,FALSE)</f>
        <v>Guy</v>
      </c>
      <c r="H169" s="6" t="str">
        <f>VLOOKUP(F169,'Customer Info'!$A$2:$C$501,3,FALSE)</f>
        <v>Phonely</v>
      </c>
      <c r="I169" s="6" t="str">
        <f>VLOOKUP(F169,'Customer Info'!$A$2:$E$501,5,FALSE)</f>
        <v>Jodhpur</v>
      </c>
      <c r="J169" s="22">
        <v>914</v>
      </c>
      <c r="K169" s="22">
        <v>830</v>
      </c>
      <c r="L169" s="2">
        <v>4</v>
      </c>
      <c r="M169" s="7">
        <f t="shared" si="10"/>
        <v>3464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192</v>
      </c>
      <c r="R169" s="2" t="s">
        <v>28</v>
      </c>
      <c r="S169" s="23">
        <f t="shared" si="14"/>
        <v>184.60000000000002</v>
      </c>
    </row>
    <row r="170" spans="1:19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Info'!$A$2:$B$501,2,FALSE)</f>
        <v>Benjamin</v>
      </c>
      <c r="H170" s="6" t="str">
        <f>VLOOKUP(F170,'Customer Info'!$A$2:$C$501,3,FALSE)</f>
        <v>Patterson</v>
      </c>
      <c r="I170" s="6" t="str">
        <f>VLOOKUP(F170,'Customer Info'!$A$2:$E$501,5,FALSE)</f>
        <v>Tamworth</v>
      </c>
      <c r="J170" s="22">
        <v>825</v>
      </c>
      <c r="K170" s="22">
        <v>793</v>
      </c>
      <c r="L170" s="2">
        <v>1</v>
      </c>
      <c r="M170" s="7">
        <f t="shared" si="10"/>
        <v>829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-4</v>
      </c>
      <c r="R170" s="2" t="s">
        <v>50</v>
      </c>
      <c r="S170" s="23">
        <f t="shared" si="14"/>
        <v>43.050000000000004</v>
      </c>
    </row>
    <row r="171" spans="1:19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Info'!$A$2:$B$501,2,FALSE)</f>
        <v>Duane</v>
      </c>
      <c r="H171" s="6" t="str">
        <f>VLOOKUP(F171,'Customer Info'!$A$2:$C$501,3,FALSE)</f>
        <v>Huffman</v>
      </c>
      <c r="I171" s="6" t="str">
        <f>VLOOKUP(F171,'Customer Info'!$A$2:$E$501,5,FALSE)</f>
        <v>Perth</v>
      </c>
      <c r="J171" s="22">
        <v>8752</v>
      </c>
      <c r="K171" s="22">
        <v>7877</v>
      </c>
      <c r="L171" s="2">
        <v>2</v>
      </c>
      <c r="M171" s="7">
        <f t="shared" si="10"/>
        <v>15892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1612</v>
      </c>
      <c r="R171" s="2" t="s">
        <v>28</v>
      </c>
      <c r="S171" s="23">
        <f t="shared" si="14"/>
        <v>1230.1100000000001</v>
      </c>
    </row>
    <row r="172" spans="1:19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Info'!$A$2:$B$501,2,FALSE)</f>
        <v>Kristina</v>
      </c>
      <c r="H172" s="6" t="str">
        <f>VLOOKUP(F172,'Customer Info'!$A$2:$C$501,3,FALSE)</f>
        <v>Nunn</v>
      </c>
      <c r="I172" s="6" t="str">
        <f>VLOOKUP(F172,'Customer Info'!$A$2:$E$501,5,FALSE)</f>
        <v>Jakarta</v>
      </c>
      <c r="J172" s="22">
        <v>1081</v>
      </c>
      <c r="K172" s="22">
        <v>983</v>
      </c>
      <c r="L172" s="2">
        <v>1</v>
      </c>
      <c r="M172" s="7">
        <f t="shared" si="10"/>
        <v>1050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31</v>
      </c>
      <c r="R172" s="2" t="s">
        <v>50</v>
      </c>
      <c r="S172" s="23">
        <f t="shared" si="14"/>
        <v>57.400000000000006</v>
      </c>
    </row>
    <row r="173" spans="1:19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Info'!$A$2:$B$501,2,FALSE)</f>
        <v>Cari</v>
      </c>
      <c r="H173" s="6" t="str">
        <f>VLOOKUP(F173,'Customer Info'!$A$2:$C$501,3,FALSE)</f>
        <v>MacIntyre</v>
      </c>
      <c r="I173" s="6" t="str">
        <f>VLOOKUP(F173,'Customer Info'!$A$2:$E$501,5,FALSE)</f>
        <v>Suzhou</v>
      </c>
      <c r="J173" s="22">
        <v>2540</v>
      </c>
      <c r="K173" s="22">
        <v>2397</v>
      </c>
      <c r="L173" s="2">
        <v>4</v>
      </c>
      <c r="M173" s="7">
        <f t="shared" si="10"/>
        <v>9956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204</v>
      </c>
      <c r="R173" s="2" t="s">
        <v>28</v>
      </c>
      <c r="S173" s="23">
        <f t="shared" si="14"/>
        <v>717.6400000000001</v>
      </c>
    </row>
    <row r="174" spans="1:19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Info'!$A$2:$B$501,2,FALSE)</f>
        <v>Lisa</v>
      </c>
      <c r="H174" s="6" t="str">
        <f>VLOOKUP(F174,'Customer Info'!$A$2:$C$501,3,FALSE)</f>
        <v>DeCherney</v>
      </c>
      <c r="I174" s="6" t="str">
        <f>VLOOKUP(F174,'Customer Info'!$A$2:$E$501,5,FALSE)</f>
        <v>Ningbo</v>
      </c>
      <c r="J174" s="22">
        <v>37949</v>
      </c>
      <c r="K174" s="22">
        <v>34816</v>
      </c>
      <c r="L174" s="2">
        <v>2</v>
      </c>
      <c r="M174" s="7">
        <f t="shared" si="10"/>
        <v>69816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6082</v>
      </c>
      <c r="R174" s="2" t="s">
        <v>28</v>
      </c>
      <c r="S174" s="23">
        <f t="shared" si="14"/>
        <v>9118.7999999999993</v>
      </c>
    </row>
    <row r="175" spans="1:19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Info'!$A$2:$B$501,2,FALSE)</f>
        <v>Jim</v>
      </c>
      <c r="H175" s="6" t="str">
        <f>VLOOKUP(F175,'Customer Info'!$A$2:$C$501,3,FALSE)</f>
        <v>Epp</v>
      </c>
      <c r="I175" s="6" t="str">
        <f>VLOOKUP(F175,'Customer Info'!$A$2:$E$501,5,FALSE)</f>
        <v>Jingmen</v>
      </c>
      <c r="J175" s="22">
        <v>194</v>
      </c>
      <c r="K175" s="22">
        <v>176</v>
      </c>
      <c r="L175" s="2">
        <v>4</v>
      </c>
      <c r="M175" s="7">
        <f t="shared" si="10"/>
        <v>824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-48</v>
      </c>
      <c r="R175" s="2" t="s">
        <v>50</v>
      </c>
      <c r="S175" s="23">
        <f t="shared" si="14"/>
        <v>40.300000000000004</v>
      </c>
    </row>
    <row r="176" spans="1:19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Info'!$A$2:$B$501,2,FALSE)</f>
        <v>Dean</v>
      </c>
      <c r="H176" s="6" t="str">
        <f>VLOOKUP(F176,'Customer Info'!$A$2:$C$501,3,FALSE)</f>
        <v>Katz</v>
      </c>
      <c r="I176" s="6" t="str">
        <f>VLOOKUP(F176,'Customer Info'!$A$2:$E$501,5,FALSE)</f>
        <v>Changzhou</v>
      </c>
      <c r="J176" s="22">
        <v>2271</v>
      </c>
      <c r="K176" s="22">
        <v>2144</v>
      </c>
      <c r="L176" s="2">
        <v>1</v>
      </c>
      <c r="M176" s="7">
        <f t="shared" si="10"/>
        <v>2194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77</v>
      </c>
      <c r="R176" s="2" t="s">
        <v>28</v>
      </c>
      <c r="S176" s="23">
        <f t="shared" si="14"/>
        <v>116.05000000000001</v>
      </c>
    </row>
    <row r="177" spans="1:19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Info'!$A$2:$B$501,2,FALSE)</f>
        <v>Denny</v>
      </c>
      <c r="H177" s="6" t="str">
        <f>VLOOKUP(F177,'Customer Info'!$A$2:$C$501,3,FALSE)</f>
        <v>Ordway</v>
      </c>
      <c r="I177" s="6" t="str">
        <f>VLOOKUP(F177,'Customer Info'!$A$2:$E$501,5,FALSE)</f>
        <v>Berlin</v>
      </c>
      <c r="J177" s="22">
        <v>285</v>
      </c>
      <c r="K177" s="22">
        <v>259</v>
      </c>
      <c r="L177" s="2">
        <v>2</v>
      </c>
      <c r="M177" s="7">
        <f t="shared" si="10"/>
        <v>568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2</v>
      </c>
      <c r="R177" s="2" t="s">
        <v>50</v>
      </c>
      <c r="S177" s="23">
        <f t="shared" si="14"/>
        <v>29.75</v>
      </c>
    </row>
    <row r="178" spans="1:19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Info'!$A$2:$B$501,2,FALSE)</f>
        <v>Eugene</v>
      </c>
      <c r="H178" s="6" t="str">
        <f>VLOOKUP(F178,'Customer Info'!$A$2:$C$501,3,FALSE)</f>
        <v>Moren</v>
      </c>
      <c r="I178" s="6" t="str">
        <f>VLOOKUP(F178,'Customer Info'!$A$2:$E$501,5,FALSE)</f>
        <v>Patiala</v>
      </c>
      <c r="J178" s="22">
        <v>1113</v>
      </c>
      <c r="K178" s="22">
        <v>1040</v>
      </c>
      <c r="L178" s="2">
        <v>3</v>
      </c>
      <c r="M178" s="7">
        <f t="shared" si="10"/>
        <v>3396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-57</v>
      </c>
      <c r="R178" s="2" t="s">
        <v>26</v>
      </c>
      <c r="S178" s="23">
        <f t="shared" si="14"/>
        <v>171.55</v>
      </c>
    </row>
    <row r="179" spans="1:19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Info'!$A$2:$B$501,2,FALSE)</f>
        <v>Alex</v>
      </c>
      <c r="H179" s="6" t="str">
        <f>VLOOKUP(F179,'Customer Info'!$A$2:$C$501,3,FALSE)</f>
        <v>Avila</v>
      </c>
      <c r="I179" s="6" t="str">
        <f>VLOOKUP(F179,'Customer Info'!$A$2:$E$501,5,FALSE)</f>
        <v>Agra</v>
      </c>
      <c r="J179" s="22">
        <v>1859</v>
      </c>
      <c r="K179" s="22">
        <v>1755</v>
      </c>
      <c r="L179" s="2">
        <v>3</v>
      </c>
      <c r="M179" s="7">
        <f t="shared" si="10"/>
        <v>5463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114</v>
      </c>
      <c r="R179" s="2" t="s">
        <v>28</v>
      </c>
      <c r="S179" s="23">
        <f t="shared" si="14"/>
        <v>395.01000000000005</v>
      </c>
    </row>
    <row r="180" spans="1:19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Info'!$A$2:$B$501,2,FALSE)</f>
        <v>Roger</v>
      </c>
      <c r="H180" s="6" t="str">
        <f>VLOOKUP(F180,'Customer Info'!$A$2:$C$501,3,FALSE)</f>
        <v>Barcio</v>
      </c>
      <c r="I180" s="6" t="str">
        <f>VLOOKUP(F180,'Customer Info'!$A$2:$E$501,5,FALSE)</f>
        <v>Bremen</v>
      </c>
      <c r="J180" s="22">
        <v>177</v>
      </c>
      <c r="K180" s="22">
        <v>169</v>
      </c>
      <c r="L180" s="2">
        <v>4</v>
      </c>
      <c r="M180" s="7">
        <f t="shared" si="10"/>
        <v>796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-88</v>
      </c>
      <c r="R180" s="2" t="s">
        <v>28</v>
      </c>
      <c r="S180" s="23">
        <f t="shared" si="14"/>
        <v>36.9</v>
      </c>
    </row>
    <row r="181" spans="1:19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Info'!$A$2:$B$501,2,FALSE)</f>
        <v>Barry</v>
      </c>
      <c r="H181" s="6" t="str">
        <f>VLOOKUP(F181,'Customer Info'!$A$2:$C$501,3,FALSE)</f>
        <v>Franzšsisch</v>
      </c>
      <c r="I181" s="6" t="str">
        <f>VLOOKUP(F181,'Customer Info'!$A$2:$E$501,5,FALSE)</f>
        <v>Bendigo</v>
      </c>
      <c r="J181" s="22">
        <v>6768</v>
      </c>
      <c r="K181" s="22">
        <v>6512</v>
      </c>
      <c r="L181" s="2">
        <v>3</v>
      </c>
      <c r="M181" s="7">
        <f t="shared" si="10"/>
        <v>19596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708</v>
      </c>
      <c r="R181" s="2" t="s">
        <v>50</v>
      </c>
      <c r="S181" s="23">
        <f t="shared" si="14"/>
        <v>1422.68</v>
      </c>
    </row>
    <row r="182" spans="1:19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Info'!$A$2:$B$501,2,FALSE)</f>
        <v>Kean</v>
      </c>
      <c r="H182" s="6" t="str">
        <f>VLOOKUP(F182,'Customer Info'!$A$2:$C$501,3,FALSE)</f>
        <v>Takahito</v>
      </c>
      <c r="I182" s="6" t="str">
        <f>VLOOKUP(F182,'Customer Info'!$A$2:$E$501,5,FALSE)</f>
        <v>Jakarta</v>
      </c>
      <c r="J182" s="22">
        <v>139</v>
      </c>
      <c r="K182" s="22">
        <v>130</v>
      </c>
      <c r="L182" s="2">
        <v>5</v>
      </c>
      <c r="M182" s="7">
        <f t="shared" si="10"/>
        <v>800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-105</v>
      </c>
      <c r="R182" s="2" t="s">
        <v>50</v>
      </c>
      <c r="S182" s="23">
        <f t="shared" si="14"/>
        <v>36.25</v>
      </c>
    </row>
    <row r="183" spans="1:19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Info'!$A$2:$B$501,2,FALSE)</f>
        <v>Michelle</v>
      </c>
      <c r="H183" s="6" t="str">
        <f>VLOOKUP(F183,'Customer Info'!$A$2:$C$501,3,FALSE)</f>
        <v>Arnett</v>
      </c>
      <c r="I183" s="6" t="str">
        <f>VLOOKUP(F183,'Customer Info'!$A$2:$E$501,5,FALSE)</f>
        <v>Yancheng</v>
      </c>
      <c r="J183" s="22">
        <v>1605</v>
      </c>
      <c r="K183" s="22">
        <v>1487</v>
      </c>
      <c r="L183" s="2">
        <v>1</v>
      </c>
      <c r="M183" s="7">
        <f t="shared" si="10"/>
        <v>1578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27</v>
      </c>
      <c r="R183" s="2" t="s">
        <v>28</v>
      </c>
      <c r="S183" s="23">
        <f t="shared" si="14"/>
        <v>84.800000000000011</v>
      </c>
    </row>
    <row r="184" spans="1:19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Info'!$A$2:$B$501,2,FALSE)</f>
        <v>Charles</v>
      </c>
      <c r="H184" s="6" t="str">
        <f>VLOOKUP(F184,'Customer Info'!$A$2:$C$501,3,FALSE)</f>
        <v>Sheldon</v>
      </c>
      <c r="I184" s="6" t="str">
        <f>VLOOKUP(F184,'Customer Info'!$A$2:$E$501,5,FALSE)</f>
        <v>Jakarta</v>
      </c>
      <c r="J184" s="22">
        <v>1901</v>
      </c>
      <c r="K184" s="22">
        <v>1810</v>
      </c>
      <c r="L184" s="2">
        <v>3</v>
      </c>
      <c r="M184" s="7">
        <f t="shared" si="10"/>
        <v>5634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69</v>
      </c>
      <c r="R184" s="2" t="s">
        <v>50</v>
      </c>
      <c r="S184" s="23">
        <f t="shared" si="14"/>
        <v>403.97</v>
      </c>
    </row>
    <row r="185" spans="1:19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Info'!$A$2:$B$501,2,FALSE)</f>
        <v>Harold</v>
      </c>
      <c r="H185" s="6" t="str">
        <f>VLOOKUP(F185,'Customer Info'!$A$2:$C$501,3,FALSE)</f>
        <v>Dahlen</v>
      </c>
      <c r="I185" s="6" t="str">
        <f>VLOOKUP(F185,'Customer Info'!$A$2:$E$501,5,FALSE)</f>
        <v>Melbourne</v>
      </c>
      <c r="J185" s="22">
        <v>978</v>
      </c>
      <c r="K185" s="22">
        <v>922</v>
      </c>
      <c r="L185" s="2">
        <v>3</v>
      </c>
      <c r="M185" s="7">
        <f t="shared" si="10"/>
        <v>2991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-57</v>
      </c>
      <c r="R185" s="2" t="s">
        <v>28</v>
      </c>
      <c r="S185" s="23">
        <f t="shared" si="14"/>
        <v>150.45000000000002</v>
      </c>
    </row>
    <row r="186" spans="1:19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Info'!$A$2:$B$501,2,FALSE)</f>
        <v>Debra</v>
      </c>
      <c r="H186" s="6" t="str">
        <f>VLOOKUP(F186,'Customer Info'!$A$2:$C$501,3,FALSE)</f>
        <v>Catini</v>
      </c>
      <c r="I186" s="6" t="str">
        <f>VLOOKUP(F186,'Customer Info'!$A$2:$E$501,5,FALSE)</f>
        <v>Zhengzhou</v>
      </c>
      <c r="J186" s="22">
        <v>6768</v>
      </c>
      <c r="K186" s="22">
        <v>6512</v>
      </c>
      <c r="L186" s="2">
        <v>2</v>
      </c>
      <c r="M186" s="7">
        <f t="shared" si="10"/>
        <v>13162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374</v>
      </c>
      <c r="R186" s="2" t="s">
        <v>26</v>
      </c>
      <c r="S186" s="23">
        <f t="shared" si="14"/>
        <v>952.35000000000014</v>
      </c>
    </row>
    <row r="187" spans="1:19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Info'!$A$2:$B$501,2,FALSE)</f>
        <v>Dean</v>
      </c>
      <c r="H187" s="6" t="str">
        <f>VLOOKUP(F187,'Customer Info'!$A$2:$C$501,3,FALSE)</f>
        <v>Katz</v>
      </c>
      <c r="I187" s="6" t="str">
        <f>VLOOKUP(F187,'Customer Info'!$A$2:$E$501,5,FALSE)</f>
        <v>Changzhou</v>
      </c>
      <c r="J187" s="22">
        <v>220</v>
      </c>
      <c r="K187" s="22">
        <v>206</v>
      </c>
      <c r="L187" s="2">
        <v>5</v>
      </c>
      <c r="M187" s="7">
        <f t="shared" si="10"/>
        <v>1370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-270</v>
      </c>
      <c r="R187" s="2" t="s">
        <v>56</v>
      </c>
      <c r="S187" s="23">
        <f t="shared" si="14"/>
        <v>58.400000000000006</v>
      </c>
    </row>
    <row r="188" spans="1:19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Info'!$A$2:$B$501,2,FALSE)</f>
        <v>Philip</v>
      </c>
      <c r="H188" s="6" t="str">
        <f>VLOOKUP(F188,'Customer Info'!$A$2:$C$501,3,FALSE)</f>
        <v>Brown</v>
      </c>
      <c r="I188" s="6" t="str">
        <f>VLOOKUP(F188,'Customer Info'!$A$2:$E$501,5,FALSE)</f>
        <v>Binjai</v>
      </c>
      <c r="J188" s="22">
        <v>7232</v>
      </c>
      <c r="K188" s="22">
        <v>6753</v>
      </c>
      <c r="L188" s="2">
        <v>3</v>
      </c>
      <c r="M188" s="7">
        <f t="shared" si="10"/>
        <v>20529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1167</v>
      </c>
      <c r="R188" s="2" t="s">
        <v>28</v>
      </c>
      <c r="S188" s="23">
        <f t="shared" si="14"/>
        <v>1525.0200000000002</v>
      </c>
    </row>
    <row r="189" spans="1:19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Info'!$A$2:$B$501,2,FALSE)</f>
        <v>Ben</v>
      </c>
      <c r="H189" s="6" t="str">
        <f>VLOOKUP(F189,'Customer Info'!$A$2:$C$501,3,FALSE)</f>
        <v>Wallace</v>
      </c>
      <c r="I189" s="6" t="str">
        <f>VLOOKUP(F189,'Customer Info'!$A$2:$E$501,5,FALSE)</f>
        <v>Shanghai</v>
      </c>
      <c r="J189" s="22">
        <v>131</v>
      </c>
      <c r="K189" s="22">
        <v>124</v>
      </c>
      <c r="L189" s="2">
        <v>1</v>
      </c>
      <c r="M189" s="7">
        <f t="shared" si="10"/>
        <v>154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-23</v>
      </c>
      <c r="R189" s="2" t="s">
        <v>50</v>
      </c>
      <c r="S189" s="23">
        <f t="shared" si="14"/>
        <v>8.0500000000000007</v>
      </c>
    </row>
    <row r="190" spans="1:19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Info'!$A$2:$B$501,2,FALSE)</f>
        <v>Toby</v>
      </c>
      <c r="H190" s="6" t="str">
        <f>VLOOKUP(F190,'Customer Info'!$A$2:$C$501,3,FALSE)</f>
        <v>Braunhardt</v>
      </c>
      <c r="I190" s="6" t="str">
        <f>VLOOKUP(F190,'Customer Info'!$A$2:$E$501,5,FALSE)</f>
        <v>Jiangyan</v>
      </c>
      <c r="J190" s="22">
        <v>2526</v>
      </c>
      <c r="K190" s="22">
        <v>2408</v>
      </c>
      <c r="L190" s="2">
        <v>4</v>
      </c>
      <c r="M190" s="7">
        <f t="shared" si="10"/>
        <v>9832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272</v>
      </c>
      <c r="R190" s="2" t="s">
        <v>28</v>
      </c>
      <c r="S190" s="23">
        <f t="shared" si="14"/>
        <v>710.78000000000009</v>
      </c>
    </row>
    <row r="191" spans="1:19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Info'!$A$2:$B$501,2,FALSE)</f>
        <v>MaryBeth</v>
      </c>
      <c r="H191" s="6" t="str">
        <f>VLOOKUP(F191,'Customer Info'!$A$2:$C$501,3,FALSE)</f>
        <v>Skach</v>
      </c>
      <c r="I191" s="6" t="str">
        <f>VLOOKUP(F191,'Customer Info'!$A$2:$E$501,5,FALSE)</f>
        <v>Licheng</v>
      </c>
      <c r="J191" s="22">
        <v>4002</v>
      </c>
      <c r="K191" s="22">
        <v>3744</v>
      </c>
      <c r="L191" s="2">
        <v>6</v>
      </c>
      <c r="M191" s="7">
        <f t="shared" si="10"/>
        <v>22812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1200</v>
      </c>
      <c r="R191" s="2" t="s">
        <v>26</v>
      </c>
      <c r="S191" s="23">
        <f t="shared" si="14"/>
        <v>1684.9</v>
      </c>
    </row>
    <row r="192" spans="1:19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Info'!$A$2:$B$501,2,FALSE)</f>
        <v>Denny</v>
      </c>
      <c r="H192" s="6" t="str">
        <f>VLOOKUP(F192,'Customer Info'!$A$2:$C$501,3,FALSE)</f>
        <v>Ordway</v>
      </c>
      <c r="I192" s="6" t="str">
        <f>VLOOKUP(F192,'Customer Info'!$A$2:$E$501,5,FALSE)</f>
        <v>Berlin</v>
      </c>
      <c r="J192" s="22">
        <v>2787</v>
      </c>
      <c r="K192" s="22">
        <v>2681</v>
      </c>
      <c r="L192" s="2">
        <v>7</v>
      </c>
      <c r="M192" s="7">
        <f t="shared" si="10"/>
        <v>19313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196</v>
      </c>
      <c r="R192" s="2" t="s">
        <v>28</v>
      </c>
      <c r="S192" s="23">
        <f t="shared" si="14"/>
        <v>1371.0900000000001</v>
      </c>
    </row>
    <row r="193" spans="1:19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Info'!$A$2:$B$501,2,FALSE)</f>
        <v>Rick</v>
      </c>
      <c r="H193" s="6" t="str">
        <f>VLOOKUP(F193,'Customer Info'!$A$2:$C$501,3,FALSE)</f>
        <v>Duston</v>
      </c>
      <c r="I193" s="6" t="str">
        <f>VLOOKUP(F193,'Customer Info'!$A$2:$E$501,5,FALSE)</f>
        <v>Bhiwandi</v>
      </c>
      <c r="J193" s="22">
        <v>1809</v>
      </c>
      <c r="K193" s="22">
        <v>1691</v>
      </c>
      <c r="L193" s="2">
        <v>4</v>
      </c>
      <c r="M193" s="7">
        <f t="shared" si="10"/>
        <v>7016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220</v>
      </c>
      <c r="R193" s="2" t="s">
        <v>28</v>
      </c>
      <c r="S193" s="23">
        <f t="shared" si="14"/>
        <v>510.93000000000006</v>
      </c>
    </row>
    <row r="194" spans="1:19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Info'!$A$2:$B$501,2,FALSE)</f>
        <v>Cyra</v>
      </c>
      <c r="H194" s="6" t="str">
        <f>VLOOKUP(F194,'Customer Info'!$A$2:$C$501,3,FALSE)</f>
        <v>Reiten</v>
      </c>
      <c r="I194" s="6" t="str">
        <f>VLOOKUP(F194,'Customer Info'!$A$2:$E$501,5,FALSE)</f>
        <v>Samarinda</v>
      </c>
      <c r="J194" s="22">
        <v>4904</v>
      </c>
      <c r="K194" s="22">
        <v>4499</v>
      </c>
      <c r="L194" s="2">
        <v>4</v>
      </c>
      <c r="M194" s="7">
        <f t="shared" si="10"/>
        <v>18320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1296</v>
      </c>
      <c r="R194" s="2" t="s">
        <v>28</v>
      </c>
      <c r="S194" s="23">
        <f t="shared" si="14"/>
        <v>1378.7900000000002</v>
      </c>
    </row>
    <row r="195" spans="1:19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Info'!$A$2:$B$501,2,FALSE)</f>
        <v>Victoria</v>
      </c>
      <c r="H195" s="6" t="str">
        <f>VLOOKUP(F195,'Customer Info'!$A$2:$C$501,3,FALSE)</f>
        <v>Pisteka</v>
      </c>
      <c r="I195" s="6" t="str">
        <f>VLOOKUP(F195,'Customer Info'!$A$2:$E$501,5,FALSE)</f>
        <v>Bokaro</v>
      </c>
      <c r="J195" s="22">
        <v>992</v>
      </c>
      <c r="K195" s="22">
        <v>928</v>
      </c>
      <c r="L195" s="2">
        <v>8</v>
      </c>
      <c r="M195" s="7">
        <f t="shared" si="10"/>
        <v>7688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248</v>
      </c>
      <c r="R195" s="2" t="s">
        <v>50</v>
      </c>
      <c r="S195" s="23">
        <f t="shared" si="14"/>
        <v>557.83000000000004</v>
      </c>
    </row>
    <row r="196" spans="1:19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Info'!$A$2:$B$501,2,FALSE)</f>
        <v>Jim</v>
      </c>
      <c r="H196" s="6" t="str">
        <f>VLOOKUP(F196,'Customer Info'!$A$2:$C$501,3,FALSE)</f>
        <v>Karlsson</v>
      </c>
      <c r="I196" s="6" t="str">
        <f>VLOOKUP(F196,'Customer Info'!$A$2:$E$501,5,FALSE)</f>
        <v>Geelong</v>
      </c>
      <c r="J196" s="22">
        <v>288</v>
      </c>
      <c r="K196" s="22">
        <v>264</v>
      </c>
      <c r="L196" s="2">
        <v>3</v>
      </c>
      <c r="M196" s="7">
        <f t="shared" si="10"/>
        <v>882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-18</v>
      </c>
      <c r="R196" s="2" t="s">
        <v>28</v>
      </c>
      <c r="S196" s="23">
        <f t="shared" si="14"/>
        <v>44.7</v>
      </c>
    </row>
    <row r="197" spans="1:19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Info'!$A$2:$B$501,2,FALSE)</f>
        <v>Victoria</v>
      </c>
      <c r="H197" s="6" t="str">
        <f>VLOOKUP(F197,'Customer Info'!$A$2:$C$501,3,FALSE)</f>
        <v>Pisteka</v>
      </c>
      <c r="I197" s="6" t="str">
        <f>VLOOKUP(F197,'Customer Info'!$A$2:$E$501,5,FALSE)</f>
        <v>Bokaro</v>
      </c>
      <c r="J197" s="22">
        <v>5836</v>
      </c>
      <c r="K197" s="22">
        <v>5457</v>
      </c>
      <c r="L197" s="2">
        <v>5</v>
      </c>
      <c r="M197" s="7">
        <f t="shared" si="10"/>
        <v>27655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1525</v>
      </c>
      <c r="R197" s="2" t="s">
        <v>50</v>
      </c>
      <c r="S197" s="23">
        <f t="shared" si="14"/>
        <v>2632.86</v>
      </c>
    </row>
    <row r="198" spans="1:19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Info'!$A$2:$B$501,2,FALSE)</f>
        <v>Corinna</v>
      </c>
      <c r="H198" s="6" t="str">
        <f>VLOOKUP(F198,'Customer Info'!$A$2:$C$501,3,FALSE)</f>
        <v>Mitchell</v>
      </c>
      <c r="I198" s="6" t="str">
        <f>VLOOKUP(F198,'Customer Info'!$A$2:$E$501,5,FALSE)</f>
        <v>Augsburg</v>
      </c>
      <c r="J198" s="22">
        <v>2078</v>
      </c>
      <c r="K198" s="22">
        <v>1871</v>
      </c>
      <c r="L198" s="2">
        <v>3</v>
      </c>
      <c r="M198" s="7">
        <f t="shared" si="10"/>
        <v>5844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390</v>
      </c>
      <c r="R198" s="2" t="s">
        <v>50</v>
      </c>
      <c r="S198" s="23">
        <f t="shared" si="14"/>
        <v>441.77000000000004</v>
      </c>
    </row>
    <row r="199" spans="1:19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Info'!$A$2:$B$501,2,FALSE)</f>
        <v>Tony</v>
      </c>
      <c r="H199" s="6" t="str">
        <f>VLOOKUP(F199,'Customer Info'!$A$2:$C$501,3,FALSE)</f>
        <v>Sayre</v>
      </c>
      <c r="I199" s="6" t="str">
        <f>VLOOKUP(F199,'Customer Info'!$A$2:$E$501,5,FALSE)</f>
        <v>Bharatpur</v>
      </c>
      <c r="J199" s="22">
        <v>61</v>
      </c>
      <c r="K199" s="22">
        <v>57</v>
      </c>
      <c r="L199" s="2">
        <v>2</v>
      </c>
      <c r="M199" s="7">
        <f t="shared" si="10"/>
        <v>134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-12</v>
      </c>
      <c r="R199" s="2" t="s">
        <v>28</v>
      </c>
      <c r="S199" s="23">
        <f t="shared" si="14"/>
        <v>6.6000000000000005</v>
      </c>
    </row>
    <row r="200" spans="1:19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Info'!$A$2:$B$501,2,FALSE)</f>
        <v>Julie</v>
      </c>
      <c r="H200" s="6" t="str">
        <f>VLOOKUP(F200,'Customer Info'!$A$2:$C$501,3,FALSE)</f>
        <v>Creighton</v>
      </c>
      <c r="I200" s="6" t="str">
        <f>VLOOKUP(F200,'Customer Info'!$A$2:$E$501,5,FALSE)</f>
        <v>Bandung</v>
      </c>
      <c r="J200" s="22">
        <v>63</v>
      </c>
      <c r="K200" s="22">
        <v>58</v>
      </c>
      <c r="L200" s="2">
        <v>6</v>
      </c>
      <c r="M200" s="7">
        <f t="shared" si="10"/>
        <v>408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-30</v>
      </c>
      <c r="R200" s="2" t="s">
        <v>26</v>
      </c>
      <c r="S200" s="23">
        <f t="shared" si="14"/>
        <v>19.400000000000002</v>
      </c>
    </row>
    <row r="201" spans="1:19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Info'!$A$2:$B$501,2,FALSE)</f>
        <v>Becky</v>
      </c>
      <c r="H201" s="6" t="str">
        <f>VLOOKUP(F201,'Customer Info'!$A$2:$C$501,3,FALSE)</f>
        <v>Pak</v>
      </c>
      <c r="I201" s="6" t="str">
        <f>VLOOKUP(F201,'Customer Info'!$A$2:$E$501,5,FALSE)</f>
        <v>Mandurah</v>
      </c>
      <c r="J201" s="22">
        <v>2857</v>
      </c>
      <c r="K201" s="22">
        <v>2622</v>
      </c>
      <c r="L201" s="2">
        <v>2</v>
      </c>
      <c r="M201" s="7">
        <f t="shared" si="10"/>
        <v>5396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318</v>
      </c>
      <c r="R201" s="2" t="s">
        <v>28</v>
      </c>
      <c r="S201" s="23">
        <f t="shared" si="14"/>
        <v>405.3</v>
      </c>
    </row>
    <row r="202" spans="1:19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Info'!$A$2:$B$501,2,FALSE)</f>
        <v>Ryan</v>
      </c>
      <c r="H202" s="6" t="str">
        <f>VLOOKUP(F202,'Customer Info'!$A$2:$C$501,3,FALSE)</f>
        <v>Akin</v>
      </c>
      <c r="I202" s="6" t="str">
        <f>VLOOKUP(F202,'Customer Info'!$A$2:$E$501,5,FALSE)</f>
        <v>Bayreuth</v>
      </c>
      <c r="J202" s="22">
        <v>1734</v>
      </c>
      <c r="K202" s="22">
        <v>1702</v>
      </c>
      <c r="L202" s="2">
        <v>7</v>
      </c>
      <c r="M202" s="7">
        <f t="shared" si="10"/>
        <v>12131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7</v>
      </c>
      <c r="R202" s="2" t="s">
        <v>28</v>
      </c>
      <c r="S202" s="23">
        <f t="shared" si="14"/>
        <v>851.83</v>
      </c>
    </row>
    <row r="203" spans="1:19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Info'!$A$2:$B$501,2,FALSE)</f>
        <v>Ann</v>
      </c>
      <c r="H203" s="6" t="str">
        <f>VLOOKUP(F203,'Customer Info'!$A$2:$C$501,3,FALSE)</f>
        <v>Chong</v>
      </c>
      <c r="I203" s="6" t="str">
        <f>VLOOKUP(F203,'Customer Info'!$A$2:$E$501,5,FALSE)</f>
        <v>Sydney</v>
      </c>
      <c r="J203" s="22">
        <v>2242</v>
      </c>
      <c r="K203" s="22">
        <v>2075</v>
      </c>
      <c r="L203" s="2">
        <v>4</v>
      </c>
      <c r="M203" s="7">
        <f t="shared" ref="M203:M266" si="15">(K203+O203)*L203</f>
        <v>8676</v>
      </c>
      <c r="N203" s="7">
        <f t="shared" ref="N203:N266" si="16">J203*L203</f>
        <v>8968</v>
      </c>
      <c r="O203" s="2">
        <v>94</v>
      </c>
      <c r="P203" s="8">
        <f t="shared" ref="P203:P266" si="17">(N203+O203)</f>
        <v>9062</v>
      </c>
      <c r="Q203" s="8">
        <f t="shared" ref="Q203:Q266" si="18">N203-M203</f>
        <v>292</v>
      </c>
      <c r="R203" s="2" t="s">
        <v>28</v>
      </c>
      <c r="S203" s="23">
        <f t="shared" ref="S203:S266" si="19">IF(P203&lt;=0,P203*0.02,IF(P203&lt;=5000,P203*0.05,IF(P203&lt;=25000,P203*0.07,IF(P203&lt;=50000,P203*0.09,IF(P203&lt;=100000,P203*0.12,IF(P203&lt;=250000,P203*0.15," "))))))</f>
        <v>634.34</v>
      </c>
    </row>
    <row r="204" spans="1:19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Info'!$A$2:$B$501,2,FALSE)</f>
        <v>Tony</v>
      </c>
      <c r="H204" s="6" t="str">
        <f>VLOOKUP(F204,'Customer Info'!$A$2:$C$501,3,FALSE)</f>
        <v>Sayre</v>
      </c>
      <c r="I204" s="6" t="str">
        <f>VLOOKUP(F204,'Customer Info'!$A$2:$E$501,5,FALSE)</f>
        <v>Bharatpur</v>
      </c>
      <c r="J204" s="22">
        <v>1321</v>
      </c>
      <c r="K204" s="22">
        <v>1211</v>
      </c>
      <c r="L204" s="2">
        <v>9</v>
      </c>
      <c r="M204" s="7">
        <f t="shared" si="15"/>
        <v>11637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252</v>
      </c>
      <c r="R204" s="2" t="s">
        <v>28</v>
      </c>
      <c r="S204" s="23">
        <f t="shared" si="19"/>
        <v>837.97</v>
      </c>
    </row>
    <row r="205" spans="1:19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Info'!$A$2:$B$501,2,FALSE)</f>
        <v>Cari</v>
      </c>
      <c r="H205" s="6" t="str">
        <f>VLOOKUP(F205,'Customer Info'!$A$2:$C$501,3,FALSE)</f>
        <v>MacIntyre</v>
      </c>
      <c r="I205" s="6" t="str">
        <f>VLOOKUP(F205,'Customer Info'!$A$2:$E$501,5,FALSE)</f>
        <v>Freiburg</v>
      </c>
      <c r="J205" s="22">
        <v>8889</v>
      </c>
      <c r="K205" s="22">
        <v>8469</v>
      </c>
      <c r="L205" s="2">
        <v>2</v>
      </c>
      <c r="M205" s="7">
        <f t="shared" si="15"/>
        <v>16982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796</v>
      </c>
      <c r="R205" s="2" t="s">
        <v>26</v>
      </c>
      <c r="S205" s="23">
        <f t="shared" si="19"/>
        <v>1246.0000000000002</v>
      </c>
    </row>
    <row r="206" spans="1:19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Info'!$A$2:$B$501,2,FALSE)</f>
        <v>Julie</v>
      </c>
      <c r="H206" s="6" t="str">
        <f>VLOOKUP(F206,'Customer Info'!$A$2:$C$501,3,FALSE)</f>
        <v>Creighton</v>
      </c>
      <c r="I206" s="6" t="str">
        <f>VLOOKUP(F206,'Customer Info'!$A$2:$E$501,5,FALSE)</f>
        <v>Ballarat</v>
      </c>
      <c r="J206" s="22">
        <v>726</v>
      </c>
      <c r="K206" s="22">
        <v>646</v>
      </c>
      <c r="L206" s="2">
        <v>6</v>
      </c>
      <c r="M206" s="7">
        <f t="shared" si="15"/>
        <v>4470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-114</v>
      </c>
      <c r="R206" s="2" t="s">
        <v>50</v>
      </c>
      <c r="S206" s="23">
        <f t="shared" si="19"/>
        <v>222.75</v>
      </c>
    </row>
    <row r="207" spans="1:19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Info'!$A$2:$B$501,2,FALSE)</f>
        <v>Keith</v>
      </c>
      <c r="H207" s="6" t="str">
        <f>VLOOKUP(F207,'Customer Info'!$A$2:$C$501,3,FALSE)</f>
        <v>Herrera</v>
      </c>
      <c r="I207" s="6" t="str">
        <f>VLOOKUP(F207,'Customer Info'!$A$2:$E$501,5,FALSE)</f>
        <v>Jakarta</v>
      </c>
      <c r="J207" s="22">
        <v>8738</v>
      </c>
      <c r="K207" s="22">
        <v>8162</v>
      </c>
      <c r="L207" s="2">
        <v>2</v>
      </c>
      <c r="M207" s="7">
        <f t="shared" si="15"/>
        <v>16506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970</v>
      </c>
      <c r="R207" s="2" t="s">
        <v>50</v>
      </c>
      <c r="S207" s="23">
        <f t="shared" si="19"/>
        <v>1229.69</v>
      </c>
    </row>
    <row r="208" spans="1:19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Info'!$A$2:$B$501,2,FALSE)</f>
        <v>Barry</v>
      </c>
      <c r="H208" s="6" t="str">
        <f>VLOOKUP(F208,'Customer Info'!$A$2:$C$501,3,FALSE)</f>
        <v>Blumstein</v>
      </c>
      <c r="I208" s="6" t="str">
        <f>VLOOKUP(F208,'Customer Info'!$A$2:$E$501,5,FALSE)</f>
        <v>Gold Coast</v>
      </c>
      <c r="J208" s="22">
        <v>531</v>
      </c>
      <c r="K208" s="22">
        <v>487</v>
      </c>
      <c r="L208" s="2">
        <v>7</v>
      </c>
      <c r="M208" s="7">
        <f t="shared" si="15"/>
        <v>4004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-287</v>
      </c>
      <c r="R208" s="2" t="s">
        <v>50</v>
      </c>
      <c r="S208" s="23">
        <f t="shared" si="19"/>
        <v>190.10000000000002</v>
      </c>
    </row>
    <row r="209" spans="1:19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Info'!$A$2:$B$501,2,FALSE)</f>
        <v>Lisa</v>
      </c>
      <c r="H209" s="6" t="str">
        <f>VLOOKUP(F209,'Customer Info'!$A$2:$C$501,3,FALSE)</f>
        <v>DeCherney</v>
      </c>
      <c r="I209" s="6" t="str">
        <f>VLOOKUP(F209,'Customer Info'!$A$2:$E$501,5,FALSE)</f>
        <v>Ningbo</v>
      </c>
      <c r="J209" s="22">
        <v>2155</v>
      </c>
      <c r="K209" s="22">
        <v>2014</v>
      </c>
      <c r="L209" s="2">
        <v>9</v>
      </c>
      <c r="M209" s="7">
        <f t="shared" si="15"/>
        <v>18945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450</v>
      </c>
      <c r="R209" s="2" t="s">
        <v>28</v>
      </c>
      <c r="S209" s="23">
        <f t="shared" si="19"/>
        <v>1364.0200000000002</v>
      </c>
    </row>
    <row r="210" spans="1:19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Info'!$A$2:$B$501,2,FALSE)</f>
        <v>Laurel</v>
      </c>
      <c r="H210" s="6" t="str">
        <f>VLOOKUP(F210,'Customer Info'!$A$2:$C$501,3,FALSE)</f>
        <v>Beltran</v>
      </c>
      <c r="I210" s="6" t="str">
        <f>VLOOKUP(F210,'Customer Info'!$A$2:$E$501,5,FALSE)</f>
        <v>Bonn</v>
      </c>
      <c r="J210" s="22">
        <v>9033</v>
      </c>
      <c r="K210" s="22">
        <v>8132</v>
      </c>
      <c r="L210" s="2">
        <v>2</v>
      </c>
      <c r="M210" s="7">
        <f t="shared" si="15"/>
        <v>16460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1606</v>
      </c>
      <c r="R210" s="2" t="s">
        <v>28</v>
      </c>
      <c r="S210" s="23">
        <f t="shared" si="19"/>
        <v>1271.48</v>
      </c>
    </row>
    <row r="211" spans="1:19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Info'!$A$2:$B$501,2,FALSE)</f>
        <v>Roger</v>
      </c>
      <c r="H211" s="6" t="str">
        <f>VLOOKUP(F211,'Customer Info'!$A$2:$C$501,3,FALSE)</f>
        <v>Demir</v>
      </c>
      <c r="I211" s="6" t="str">
        <f>VLOOKUP(F211,'Customer Info'!$A$2:$E$501,5,FALSE)</f>
        <v>Wollongong</v>
      </c>
      <c r="J211" s="22">
        <v>495</v>
      </c>
      <c r="K211" s="22">
        <v>458</v>
      </c>
      <c r="L211" s="2">
        <v>2</v>
      </c>
      <c r="M211" s="7">
        <f t="shared" si="15"/>
        <v>996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-6</v>
      </c>
      <c r="R211" s="2" t="s">
        <v>26</v>
      </c>
      <c r="S211" s="23">
        <f t="shared" si="19"/>
        <v>51.5</v>
      </c>
    </row>
    <row r="212" spans="1:19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Info'!$A$2:$B$501,2,FALSE)</f>
        <v>Ruben</v>
      </c>
      <c r="H212" s="6" t="str">
        <f>VLOOKUP(F212,'Customer Info'!$A$2:$C$501,3,FALSE)</f>
        <v>Ausman</v>
      </c>
      <c r="I212" s="6" t="str">
        <f>VLOOKUP(F212,'Customer Info'!$A$2:$E$501,5,FALSE)</f>
        <v>Sonneberg</v>
      </c>
      <c r="J212" s="22">
        <v>765</v>
      </c>
      <c r="K212" s="22">
        <v>701</v>
      </c>
      <c r="L212" s="2">
        <v>2</v>
      </c>
      <c r="M212" s="7">
        <f t="shared" si="15"/>
        <v>1568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-38</v>
      </c>
      <c r="R212" s="2" t="s">
        <v>28</v>
      </c>
      <c r="S212" s="23">
        <f t="shared" si="19"/>
        <v>80.650000000000006</v>
      </c>
    </row>
    <row r="213" spans="1:19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Info'!$A$2:$B$501,2,FALSE)</f>
        <v>Lisa</v>
      </c>
      <c r="H213" s="6" t="str">
        <f>VLOOKUP(F213,'Customer Info'!$A$2:$C$501,3,FALSE)</f>
        <v>Ryan</v>
      </c>
      <c r="I213" s="6" t="str">
        <f>VLOOKUP(F213,'Customer Info'!$A$2:$E$501,5,FALSE)</f>
        <v>Berlin</v>
      </c>
      <c r="J213" s="22">
        <v>68</v>
      </c>
      <c r="K213" s="22">
        <v>63</v>
      </c>
      <c r="L213" s="2">
        <v>2</v>
      </c>
      <c r="M213" s="7">
        <f t="shared" si="15"/>
        <v>146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-10</v>
      </c>
      <c r="R213" s="2" t="s">
        <v>50</v>
      </c>
      <c r="S213" s="23">
        <f t="shared" si="19"/>
        <v>7.3000000000000007</v>
      </c>
    </row>
    <row r="214" spans="1:19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Info'!$A$2:$B$501,2,FALSE)</f>
        <v>Troy</v>
      </c>
      <c r="H214" s="6" t="str">
        <f>VLOOKUP(F214,'Customer Info'!$A$2:$C$501,3,FALSE)</f>
        <v>Staebel</v>
      </c>
      <c r="I214" s="6" t="str">
        <f>VLOOKUP(F214,'Customer Info'!$A$2:$E$501,5,FALSE)</f>
        <v>Canberra</v>
      </c>
      <c r="J214" s="22">
        <v>7534</v>
      </c>
      <c r="K214" s="22">
        <v>7106</v>
      </c>
      <c r="L214" s="2">
        <v>4</v>
      </c>
      <c r="M214" s="7">
        <f t="shared" si="15"/>
        <v>28616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1520</v>
      </c>
      <c r="R214" s="2" t="s">
        <v>50</v>
      </c>
      <c r="S214" s="23">
        <f t="shared" si="19"/>
        <v>2716.56</v>
      </c>
    </row>
    <row r="215" spans="1:19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Info'!$A$2:$B$501,2,FALSE)</f>
        <v>Nicole</v>
      </c>
      <c r="H215" s="6" t="str">
        <f>VLOOKUP(F215,'Customer Info'!$A$2:$C$501,3,FALSE)</f>
        <v>Fjeld</v>
      </c>
      <c r="I215" s="6" t="str">
        <f>VLOOKUP(F215,'Customer Info'!$A$2:$E$501,5,FALSE)</f>
        <v>Berlin</v>
      </c>
      <c r="J215" s="22">
        <v>3341</v>
      </c>
      <c r="K215" s="22">
        <v>3152</v>
      </c>
      <c r="L215" s="2">
        <v>2</v>
      </c>
      <c r="M215" s="7">
        <f t="shared" si="15"/>
        <v>6488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194</v>
      </c>
      <c r="R215" s="2" t="s">
        <v>28</v>
      </c>
      <c r="S215" s="23">
        <f t="shared" si="19"/>
        <v>474.18000000000006</v>
      </c>
    </row>
    <row r="216" spans="1:19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Info'!$A$2:$B$501,2,FALSE)</f>
        <v>Deirdre</v>
      </c>
      <c r="H216" s="6" t="str">
        <f>VLOOKUP(F216,'Customer Info'!$A$2:$C$501,3,FALSE)</f>
        <v>Greer</v>
      </c>
      <c r="I216" s="6" t="str">
        <f>VLOOKUP(F216,'Customer Info'!$A$2:$E$501,5,FALSE)</f>
        <v>Perth</v>
      </c>
      <c r="J216" s="22">
        <v>914</v>
      </c>
      <c r="K216" s="22">
        <v>830</v>
      </c>
      <c r="L216" s="2">
        <v>8</v>
      </c>
      <c r="M216" s="7">
        <f t="shared" si="15"/>
        <v>7344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-32</v>
      </c>
      <c r="R216" s="2" t="s">
        <v>28</v>
      </c>
      <c r="S216" s="23">
        <f t="shared" si="19"/>
        <v>518</v>
      </c>
    </row>
    <row r="217" spans="1:19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Info'!$A$2:$B$501,2,FALSE)</f>
        <v>Peter</v>
      </c>
      <c r="H217" s="6" t="str">
        <f>VLOOKUP(F217,'Customer Info'!$A$2:$C$501,3,FALSE)</f>
        <v>McVee</v>
      </c>
      <c r="I217" s="6" t="str">
        <f>VLOOKUP(F217,'Customer Info'!$A$2:$E$501,5,FALSE)</f>
        <v>Hamburg</v>
      </c>
      <c r="J217" s="22">
        <v>666</v>
      </c>
      <c r="K217" s="22">
        <v>641</v>
      </c>
      <c r="L217" s="2">
        <v>2</v>
      </c>
      <c r="M217" s="7">
        <f t="shared" si="15"/>
        <v>1372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-40</v>
      </c>
      <c r="R217" s="2" t="s">
        <v>28</v>
      </c>
      <c r="S217" s="23">
        <f t="shared" si="19"/>
        <v>68.850000000000009</v>
      </c>
    </row>
    <row r="218" spans="1:19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Info'!$A$2:$B$501,2,FALSE)</f>
        <v>Guy</v>
      </c>
      <c r="H218" s="6" t="str">
        <f>VLOOKUP(F218,'Customer Info'!$A$2:$C$501,3,FALSE)</f>
        <v>Phonely</v>
      </c>
      <c r="I218" s="6" t="str">
        <f>VLOOKUP(F218,'Customer Info'!$A$2:$E$501,5,FALSE)</f>
        <v>Jodhpur</v>
      </c>
      <c r="J218" s="22">
        <v>445</v>
      </c>
      <c r="K218" s="22">
        <v>415</v>
      </c>
      <c r="L218" s="2">
        <v>2</v>
      </c>
      <c r="M218" s="7">
        <f t="shared" si="15"/>
        <v>1014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-124</v>
      </c>
      <c r="R218" s="2" t="s">
        <v>28</v>
      </c>
      <c r="S218" s="23">
        <f t="shared" si="19"/>
        <v>49.1</v>
      </c>
    </row>
    <row r="219" spans="1:19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Info'!$A$2:$B$501,2,FALSE)</f>
        <v>Lisa</v>
      </c>
      <c r="H219" s="6" t="str">
        <f>VLOOKUP(F219,'Customer Info'!$A$2:$C$501,3,FALSE)</f>
        <v>DeCherney</v>
      </c>
      <c r="I219" s="6" t="str">
        <f>VLOOKUP(F219,'Customer Info'!$A$2:$E$501,5,FALSE)</f>
        <v>Sydney</v>
      </c>
      <c r="J219" s="22">
        <v>1113</v>
      </c>
      <c r="K219" s="22">
        <v>1040</v>
      </c>
      <c r="L219" s="2">
        <v>2</v>
      </c>
      <c r="M219" s="7">
        <f t="shared" si="15"/>
        <v>2266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-40</v>
      </c>
      <c r="R219" s="2" t="s">
        <v>28</v>
      </c>
      <c r="S219" s="23">
        <f t="shared" si="19"/>
        <v>115.95</v>
      </c>
    </row>
    <row r="220" spans="1:19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Info'!$A$2:$B$501,2,FALSE)</f>
        <v>Valerie</v>
      </c>
      <c r="H220" s="6" t="str">
        <f>VLOOKUP(F220,'Customer Info'!$A$2:$C$501,3,FALSE)</f>
        <v>Mitchum</v>
      </c>
      <c r="I220" s="6" t="str">
        <f>VLOOKUP(F220,'Customer Info'!$A$2:$E$501,5,FALSE)</f>
        <v>Chengdu</v>
      </c>
      <c r="J220" s="22">
        <v>2296</v>
      </c>
      <c r="K220" s="22">
        <v>2146</v>
      </c>
      <c r="L220" s="2">
        <v>3</v>
      </c>
      <c r="M220" s="7">
        <f t="shared" si="15"/>
        <v>6507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381</v>
      </c>
      <c r="R220" s="2" t="s">
        <v>50</v>
      </c>
      <c r="S220" s="23">
        <f t="shared" si="19"/>
        <v>483.77000000000004</v>
      </c>
    </row>
    <row r="221" spans="1:19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Info'!$A$2:$B$501,2,FALSE)</f>
        <v>Jessica</v>
      </c>
      <c r="H221" s="6" t="str">
        <f>VLOOKUP(F221,'Customer Info'!$A$2:$C$501,3,FALSE)</f>
        <v>Myrick</v>
      </c>
      <c r="I221" s="6" t="str">
        <f>VLOOKUP(F221,'Customer Info'!$A$2:$E$501,5,FALSE)</f>
        <v>Krefeld</v>
      </c>
      <c r="J221" s="22">
        <v>2088</v>
      </c>
      <c r="K221" s="22">
        <v>1970</v>
      </c>
      <c r="L221" s="2">
        <v>3</v>
      </c>
      <c r="M221" s="7">
        <f t="shared" si="15"/>
        <v>6132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132</v>
      </c>
      <c r="R221" s="2" t="s">
        <v>50</v>
      </c>
      <c r="S221" s="23">
        <f t="shared" si="19"/>
        <v>443.66</v>
      </c>
    </row>
    <row r="222" spans="1:19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Info'!$A$2:$B$501,2,FALSE)</f>
        <v>Joy</v>
      </c>
      <c r="H222" s="6" t="str">
        <f>VLOOKUP(F222,'Customer Info'!$A$2:$C$501,3,FALSE)</f>
        <v>Bell</v>
      </c>
      <c r="I222" s="6" t="str">
        <f>VLOOKUP(F222,'Customer Info'!$A$2:$E$501,5,FALSE)</f>
        <v>Tongchuan</v>
      </c>
      <c r="J222" s="22">
        <v>140</v>
      </c>
      <c r="K222" s="22">
        <v>137</v>
      </c>
      <c r="L222" s="2">
        <v>6</v>
      </c>
      <c r="M222" s="7">
        <f t="shared" si="15"/>
        <v>1002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-162</v>
      </c>
      <c r="R222" s="2" t="s">
        <v>50</v>
      </c>
      <c r="S222" s="23">
        <f t="shared" si="19"/>
        <v>43.5</v>
      </c>
    </row>
    <row r="223" spans="1:19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Info'!$A$2:$B$501,2,FALSE)</f>
        <v>Rob</v>
      </c>
      <c r="H223" s="6" t="str">
        <f>VLOOKUP(F223,'Customer Info'!$A$2:$C$501,3,FALSE)</f>
        <v>Williams</v>
      </c>
      <c r="I223" s="6" t="str">
        <f>VLOOKUP(F223,'Customer Info'!$A$2:$E$501,5,FALSE)</f>
        <v>Wodonga</v>
      </c>
      <c r="J223" s="22">
        <v>1518</v>
      </c>
      <c r="K223" s="22">
        <v>1392</v>
      </c>
      <c r="L223" s="2">
        <v>2</v>
      </c>
      <c r="M223" s="7">
        <f t="shared" si="15"/>
        <v>2984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52</v>
      </c>
      <c r="R223" s="2" t="s">
        <v>28</v>
      </c>
      <c r="S223" s="23">
        <f t="shared" si="19"/>
        <v>156.80000000000001</v>
      </c>
    </row>
    <row r="224" spans="1:19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Info'!$A$2:$B$501,2,FALSE)</f>
        <v>Troy</v>
      </c>
      <c r="H224" s="6" t="str">
        <f>VLOOKUP(F224,'Customer Info'!$A$2:$C$501,3,FALSE)</f>
        <v>Blackwell</v>
      </c>
      <c r="I224" s="6" t="str">
        <f>VLOOKUP(F224,'Customer Info'!$A$2:$E$501,5,FALSE)</f>
        <v>Akola</v>
      </c>
      <c r="J224" s="22">
        <v>2627</v>
      </c>
      <c r="K224" s="22">
        <v>2528</v>
      </c>
      <c r="L224" s="2">
        <v>4</v>
      </c>
      <c r="M224" s="7">
        <f t="shared" si="15"/>
        <v>10512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-4</v>
      </c>
      <c r="R224" s="2" t="s">
        <v>28</v>
      </c>
      <c r="S224" s="23">
        <f t="shared" si="19"/>
        <v>742.56000000000006</v>
      </c>
    </row>
    <row r="225" spans="1:19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Info'!$A$2:$B$501,2,FALSE)</f>
        <v>Emily</v>
      </c>
      <c r="H225" s="6" t="str">
        <f>VLOOKUP(F225,'Customer Info'!$A$2:$C$501,3,FALSE)</f>
        <v>Burns</v>
      </c>
      <c r="I225" s="6" t="str">
        <f>VLOOKUP(F225,'Customer Info'!$A$2:$E$501,5,FALSE)</f>
        <v>Adelaide</v>
      </c>
      <c r="J225" s="22">
        <v>128</v>
      </c>
      <c r="K225" s="22">
        <v>115</v>
      </c>
      <c r="L225" s="2">
        <v>2</v>
      </c>
      <c r="M225" s="7">
        <f t="shared" si="15"/>
        <v>290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-34</v>
      </c>
      <c r="R225" s="2" t="s">
        <v>28</v>
      </c>
      <c r="S225" s="23">
        <f t="shared" si="19"/>
        <v>14.3</v>
      </c>
    </row>
    <row r="226" spans="1:19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Info'!$A$2:$B$501,2,FALSE)</f>
        <v>Troy</v>
      </c>
      <c r="H226" s="6" t="str">
        <f>VLOOKUP(F226,'Customer Info'!$A$2:$C$501,3,FALSE)</f>
        <v>Staebel</v>
      </c>
      <c r="I226" s="6" t="str">
        <f>VLOOKUP(F226,'Customer Info'!$A$2:$E$501,5,FALSE)</f>
        <v>Canberra</v>
      </c>
      <c r="J226" s="22">
        <v>3192</v>
      </c>
      <c r="K226" s="22">
        <v>3011</v>
      </c>
      <c r="L226" s="2">
        <v>7</v>
      </c>
      <c r="M226" s="7">
        <f t="shared" si="15"/>
        <v>21245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1099</v>
      </c>
      <c r="R226" s="2" t="s">
        <v>28</v>
      </c>
      <c r="S226" s="23">
        <f t="shared" si="19"/>
        <v>1565.7600000000002</v>
      </c>
    </row>
    <row r="227" spans="1:19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Info'!$A$2:$B$501,2,FALSE)</f>
        <v>Pauline</v>
      </c>
      <c r="H227" s="6" t="str">
        <f>VLOOKUP(F227,'Customer Info'!$A$2:$C$501,3,FALSE)</f>
        <v>Chand</v>
      </c>
      <c r="I227" s="6" t="str">
        <f>VLOOKUP(F227,'Customer Info'!$A$2:$E$501,5,FALSE)</f>
        <v>Perth</v>
      </c>
      <c r="J227" s="22">
        <v>119</v>
      </c>
      <c r="K227" s="22">
        <v>112</v>
      </c>
      <c r="L227" s="2">
        <v>2</v>
      </c>
      <c r="M227" s="7">
        <f t="shared" si="15"/>
        <v>284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-46</v>
      </c>
      <c r="R227" s="2" t="s">
        <v>28</v>
      </c>
      <c r="S227" s="23">
        <f t="shared" si="19"/>
        <v>13.4</v>
      </c>
    </row>
    <row r="228" spans="1:19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Info'!$A$2:$B$501,2,FALSE)</f>
        <v>Ritsa</v>
      </c>
      <c r="H228" s="6" t="str">
        <f>VLOOKUP(F228,'Customer Info'!$A$2:$C$501,3,FALSE)</f>
        <v>Hightower</v>
      </c>
      <c r="I228" s="6" t="str">
        <f>VLOOKUP(F228,'Customer Info'!$A$2:$E$501,5,FALSE)</f>
        <v>Hamburg</v>
      </c>
      <c r="J228" s="22">
        <v>2644</v>
      </c>
      <c r="K228" s="22">
        <v>2425</v>
      </c>
      <c r="L228" s="2">
        <v>3</v>
      </c>
      <c r="M228" s="7">
        <f t="shared" si="15"/>
        <v>7527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405</v>
      </c>
      <c r="R228" s="2" t="s">
        <v>28</v>
      </c>
      <c r="S228" s="23">
        <f t="shared" si="19"/>
        <v>561.12</v>
      </c>
    </row>
    <row r="229" spans="1:19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Info'!$A$2:$B$501,2,FALSE)</f>
        <v>Peter</v>
      </c>
      <c r="H229" s="6" t="str">
        <f>VLOOKUP(F229,'Customer Info'!$A$2:$C$501,3,FALSE)</f>
        <v>McVee</v>
      </c>
      <c r="I229" s="6" t="str">
        <f>VLOOKUP(F229,'Customer Info'!$A$2:$E$501,5,FALSE)</f>
        <v>Hamburg</v>
      </c>
      <c r="J229" s="22">
        <v>142</v>
      </c>
      <c r="K229" s="22">
        <v>134</v>
      </c>
      <c r="L229" s="2">
        <v>6</v>
      </c>
      <c r="M229" s="7">
        <f t="shared" si="15"/>
        <v>984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-132</v>
      </c>
      <c r="R229" s="2" t="s">
        <v>28</v>
      </c>
      <c r="S229" s="23">
        <f t="shared" si="19"/>
        <v>44.1</v>
      </c>
    </row>
    <row r="230" spans="1:19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Info'!$A$2:$B$501,2,FALSE)</f>
        <v>Allen</v>
      </c>
      <c r="H230" s="6" t="str">
        <f>VLOOKUP(F230,'Customer Info'!$A$2:$C$501,3,FALSE)</f>
        <v>Armold</v>
      </c>
      <c r="I230" s="6" t="str">
        <f>VLOOKUP(F230,'Customer Info'!$A$2:$E$501,5,FALSE)</f>
        <v>Wuchuan</v>
      </c>
      <c r="J230" s="22">
        <v>3108</v>
      </c>
      <c r="K230" s="22">
        <v>2882</v>
      </c>
      <c r="L230" s="2">
        <v>6</v>
      </c>
      <c r="M230" s="7">
        <f t="shared" si="15"/>
        <v>17736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912</v>
      </c>
      <c r="R230" s="2" t="s">
        <v>28</v>
      </c>
      <c r="S230" s="23">
        <f t="shared" si="19"/>
        <v>1310.5400000000002</v>
      </c>
    </row>
    <row r="231" spans="1:19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Info'!$A$2:$B$501,2,FALSE)</f>
        <v>Damala</v>
      </c>
      <c r="H231" s="6" t="str">
        <f>VLOOKUP(F231,'Customer Info'!$A$2:$C$501,3,FALSE)</f>
        <v>Kotsonis</v>
      </c>
      <c r="I231" s="6" t="str">
        <f>VLOOKUP(F231,'Customer Info'!$A$2:$E$501,5,FALSE)</f>
        <v>Berlin</v>
      </c>
      <c r="J231" s="22">
        <v>2627</v>
      </c>
      <c r="K231" s="22">
        <v>2528</v>
      </c>
      <c r="L231" s="2">
        <v>2</v>
      </c>
      <c r="M231" s="7">
        <f t="shared" si="15"/>
        <v>5190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64</v>
      </c>
      <c r="R231" s="2" t="s">
        <v>28</v>
      </c>
      <c r="S231" s="23">
        <f t="shared" si="19"/>
        <v>372.47</v>
      </c>
    </row>
    <row r="232" spans="1:19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Info'!$A$2:$B$501,2,FALSE)</f>
        <v>Darrin</v>
      </c>
      <c r="H232" s="6" t="str">
        <f>VLOOKUP(F232,'Customer Info'!$A$2:$C$501,3,FALSE)</f>
        <v>Martin</v>
      </c>
      <c r="I232" s="6" t="str">
        <f>VLOOKUP(F232,'Customer Info'!$A$2:$E$501,5,FALSE)</f>
        <v>Berlin</v>
      </c>
      <c r="J232" s="22">
        <v>1809</v>
      </c>
      <c r="K232" s="22">
        <v>1691</v>
      </c>
      <c r="L232" s="2">
        <v>2</v>
      </c>
      <c r="M232" s="7">
        <f t="shared" si="15"/>
        <v>3522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96</v>
      </c>
      <c r="R232" s="2" t="s">
        <v>56</v>
      </c>
      <c r="S232" s="23">
        <f t="shared" si="19"/>
        <v>184.4</v>
      </c>
    </row>
    <row r="233" spans="1:19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Info'!$A$2:$B$501,2,FALSE)</f>
        <v>Toby</v>
      </c>
      <c r="H233" s="6" t="str">
        <f>VLOOKUP(F233,'Customer Info'!$A$2:$C$501,3,FALSE)</f>
        <v>Braunhardt</v>
      </c>
      <c r="I233" s="6" t="str">
        <f>VLOOKUP(F233,'Customer Info'!$A$2:$E$501,5,FALSE)</f>
        <v>Perth</v>
      </c>
      <c r="J233" s="22">
        <v>1916</v>
      </c>
      <c r="K233" s="22">
        <v>1844</v>
      </c>
      <c r="L233" s="2">
        <v>8</v>
      </c>
      <c r="M233" s="7">
        <f t="shared" si="15"/>
        <v>14944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384</v>
      </c>
      <c r="R233" s="2" t="s">
        <v>28</v>
      </c>
      <c r="S233" s="23">
        <f t="shared" si="19"/>
        <v>1074.6400000000001</v>
      </c>
    </row>
    <row r="234" spans="1:19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Info'!$A$2:$B$501,2,FALSE)</f>
        <v>Benjamin</v>
      </c>
      <c r="H234" s="6" t="str">
        <f>VLOOKUP(F234,'Customer Info'!$A$2:$C$501,3,FALSE)</f>
        <v>Patterson</v>
      </c>
      <c r="I234" s="6" t="str">
        <f>VLOOKUP(F234,'Customer Info'!$A$2:$E$501,5,FALSE)</f>
        <v>Tamworth</v>
      </c>
      <c r="J234" s="22">
        <v>142</v>
      </c>
      <c r="K234" s="22">
        <v>134</v>
      </c>
      <c r="L234" s="2">
        <v>2</v>
      </c>
      <c r="M234" s="7">
        <f t="shared" si="15"/>
        <v>328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-44</v>
      </c>
      <c r="R234" s="2" t="s">
        <v>28</v>
      </c>
      <c r="S234" s="23">
        <f t="shared" si="19"/>
        <v>15.700000000000001</v>
      </c>
    </row>
    <row r="235" spans="1:19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Info'!$A$2:$B$501,2,FALSE)</f>
        <v>Sheri</v>
      </c>
      <c r="H235" s="6" t="str">
        <f>VLOOKUP(F235,'Customer Info'!$A$2:$C$501,3,FALSE)</f>
        <v>Gordon</v>
      </c>
      <c r="I235" s="6" t="str">
        <f>VLOOKUP(F235,'Customer Info'!$A$2:$E$501,5,FALSE)</f>
        <v>Bogor</v>
      </c>
      <c r="J235" s="22">
        <v>1703</v>
      </c>
      <c r="K235" s="22">
        <v>1639</v>
      </c>
      <c r="L235" s="2">
        <v>1</v>
      </c>
      <c r="M235" s="7">
        <f t="shared" si="15"/>
        <v>1680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23</v>
      </c>
      <c r="R235" s="2" t="s">
        <v>28</v>
      </c>
      <c r="S235" s="23">
        <f t="shared" si="19"/>
        <v>87.2</v>
      </c>
    </row>
    <row r="236" spans="1:19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Info'!$A$2:$B$501,2,FALSE)</f>
        <v>Mike</v>
      </c>
      <c r="H236" s="6" t="str">
        <f>VLOOKUP(F236,'Customer Info'!$A$2:$C$501,3,FALSE)</f>
        <v>Pelletier</v>
      </c>
      <c r="I236" s="6" t="str">
        <f>VLOOKUP(F236,'Customer Info'!$A$2:$E$501,5,FALSE)</f>
        <v>Gorakhpur</v>
      </c>
      <c r="J236" s="22">
        <v>2310</v>
      </c>
      <c r="K236" s="22">
        <v>2040</v>
      </c>
      <c r="L236" s="2">
        <v>2</v>
      </c>
      <c r="M236" s="7">
        <f t="shared" si="15"/>
        <v>4236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384</v>
      </c>
      <c r="R236" s="2" t="s">
        <v>50</v>
      </c>
      <c r="S236" s="23">
        <f t="shared" si="19"/>
        <v>234.9</v>
      </c>
    </row>
    <row r="237" spans="1:19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Info'!$A$2:$B$501,2,FALSE)</f>
        <v>Darren</v>
      </c>
      <c r="H237" s="6" t="str">
        <f>VLOOKUP(F237,'Customer Info'!$A$2:$C$501,3,FALSE)</f>
        <v>Budd</v>
      </c>
      <c r="I237" s="6" t="str">
        <f>VLOOKUP(F237,'Customer Info'!$A$2:$E$501,5,FALSE)</f>
        <v>Regensburg</v>
      </c>
      <c r="J237" s="22">
        <v>2874</v>
      </c>
      <c r="K237" s="22">
        <v>2583</v>
      </c>
      <c r="L237" s="2">
        <v>2</v>
      </c>
      <c r="M237" s="7">
        <f t="shared" si="15"/>
        <v>5294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454</v>
      </c>
      <c r="R237" s="2" t="s">
        <v>28</v>
      </c>
      <c r="S237" s="23">
        <f t="shared" si="19"/>
        <v>406.84000000000003</v>
      </c>
    </row>
    <row r="238" spans="1:19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Info'!$A$2:$B$501,2,FALSE)</f>
        <v>Hallie</v>
      </c>
      <c r="H238" s="6" t="str">
        <f>VLOOKUP(F238,'Customer Info'!$A$2:$C$501,3,FALSE)</f>
        <v>Redmond</v>
      </c>
      <c r="I238" s="6" t="str">
        <f>VLOOKUP(F238,'Customer Info'!$A$2:$E$501,5,FALSE)</f>
        <v>Caloundra</v>
      </c>
      <c r="J238" s="22">
        <v>1246</v>
      </c>
      <c r="K238" s="22">
        <v>1164</v>
      </c>
      <c r="L238" s="2">
        <v>2</v>
      </c>
      <c r="M238" s="7">
        <f t="shared" si="15"/>
        <v>2382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110</v>
      </c>
      <c r="R238" s="2" t="s">
        <v>26</v>
      </c>
      <c r="S238" s="23">
        <f t="shared" si="19"/>
        <v>125.95</v>
      </c>
    </row>
    <row r="239" spans="1:19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Info'!$A$2:$B$501,2,FALSE)</f>
        <v>Julie</v>
      </c>
      <c r="H239" s="6" t="str">
        <f>VLOOKUP(F239,'Customer Info'!$A$2:$C$501,3,FALSE)</f>
        <v>Creighton</v>
      </c>
      <c r="I239" s="6" t="str">
        <f>VLOOKUP(F239,'Customer Info'!$A$2:$E$501,5,FALSE)</f>
        <v>Ballarat</v>
      </c>
      <c r="J239" s="22">
        <v>62</v>
      </c>
      <c r="K239" s="22">
        <v>58</v>
      </c>
      <c r="L239" s="2">
        <v>5</v>
      </c>
      <c r="M239" s="7">
        <f t="shared" si="15"/>
        <v>340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-30</v>
      </c>
      <c r="R239" s="2" t="s">
        <v>50</v>
      </c>
      <c r="S239" s="23">
        <f t="shared" si="19"/>
        <v>16</v>
      </c>
    </row>
    <row r="240" spans="1:19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Info'!$A$2:$B$501,2,FALSE)</f>
        <v>Jack</v>
      </c>
      <c r="H240" s="6" t="str">
        <f>VLOOKUP(F240,'Customer Info'!$A$2:$C$501,3,FALSE)</f>
        <v>Garza</v>
      </c>
      <c r="I240" s="6" t="str">
        <f>VLOOKUP(F240,'Customer Info'!$A$2:$E$501,5,FALSE)</f>
        <v>Oldenburg</v>
      </c>
      <c r="J240" s="22">
        <v>1447</v>
      </c>
      <c r="K240" s="22">
        <v>1326</v>
      </c>
      <c r="L240" s="2">
        <v>5</v>
      </c>
      <c r="M240" s="7">
        <f t="shared" si="15"/>
        <v>7100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135</v>
      </c>
      <c r="R240" s="2" t="s">
        <v>28</v>
      </c>
      <c r="S240" s="23">
        <f t="shared" si="19"/>
        <v>513.03000000000009</v>
      </c>
    </row>
    <row r="241" spans="1:19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Info'!$A$2:$B$501,2,FALSE)</f>
        <v>Steven</v>
      </c>
      <c r="H241" s="6" t="str">
        <f>VLOOKUP(F241,'Customer Info'!$A$2:$C$501,3,FALSE)</f>
        <v>Cartwright</v>
      </c>
      <c r="I241" s="6" t="str">
        <f>VLOOKUP(F241,'Customer Info'!$A$2:$E$501,5,FALSE)</f>
        <v>Newcastle</v>
      </c>
      <c r="J241" s="22">
        <v>185</v>
      </c>
      <c r="K241" s="22">
        <v>174</v>
      </c>
      <c r="L241" s="2">
        <v>7</v>
      </c>
      <c r="M241" s="7">
        <f t="shared" si="15"/>
        <v>1428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-133</v>
      </c>
      <c r="R241" s="2" t="s">
        <v>50</v>
      </c>
      <c r="S241" s="23">
        <f t="shared" si="19"/>
        <v>66.25</v>
      </c>
    </row>
    <row r="242" spans="1:19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Info'!$A$2:$B$501,2,FALSE)</f>
        <v>Steven</v>
      </c>
      <c r="H242" s="6" t="str">
        <f>VLOOKUP(F242,'Customer Info'!$A$2:$C$501,3,FALSE)</f>
        <v>Cartwright</v>
      </c>
      <c r="I242" s="6" t="str">
        <f>VLOOKUP(F242,'Customer Info'!$A$2:$E$501,5,FALSE)</f>
        <v>Newcastle</v>
      </c>
      <c r="J242" s="22">
        <v>3192</v>
      </c>
      <c r="K242" s="22">
        <v>3011</v>
      </c>
      <c r="L242" s="2">
        <v>4</v>
      </c>
      <c r="M242" s="7">
        <f t="shared" si="15"/>
        <v>12332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436</v>
      </c>
      <c r="R242" s="2" t="s">
        <v>28</v>
      </c>
      <c r="S242" s="23">
        <f t="shared" si="19"/>
        <v>898.80000000000007</v>
      </c>
    </row>
    <row r="243" spans="1:19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Info'!$A$2:$B$501,2,FALSE)</f>
        <v>Benjamin</v>
      </c>
      <c r="H243" s="6" t="str">
        <f>VLOOKUP(F243,'Customer Info'!$A$2:$C$501,3,FALSE)</f>
        <v>Patterson</v>
      </c>
      <c r="I243" s="6" t="str">
        <f>VLOOKUP(F243,'Customer Info'!$A$2:$E$501,5,FALSE)</f>
        <v>Wollongong</v>
      </c>
      <c r="J243" s="22">
        <v>8738</v>
      </c>
      <c r="K243" s="22">
        <v>8162</v>
      </c>
      <c r="L243" s="2">
        <v>1</v>
      </c>
      <c r="M243" s="7">
        <f t="shared" si="15"/>
        <v>8190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548</v>
      </c>
      <c r="R243" s="2" t="s">
        <v>28</v>
      </c>
      <c r="S243" s="23">
        <f t="shared" si="19"/>
        <v>613.62</v>
      </c>
    </row>
    <row r="244" spans="1:19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Info'!$A$2:$B$501,2,FALSE)</f>
        <v>Anthony</v>
      </c>
      <c r="H244" s="6" t="str">
        <f>VLOOKUP(F244,'Customer Info'!$A$2:$C$501,3,FALSE)</f>
        <v>O'Donnell</v>
      </c>
      <c r="I244" s="6" t="str">
        <f>VLOOKUP(F244,'Customer Info'!$A$2:$E$501,5,FALSE)</f>
        <v>Berlin</v>
      </c>
      <c r="J244" s="22">
        <v>674</v>
      </c>
      <c r="K244" s="22">
        <v>629</v>
      </c>
      <c r="L244" s="2">
        <v>5</v>
      </c>
      <c r="M244" s="7">
        <f t="shared" si="15"/>
        <v>3290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80</v>
      </c>
      <c r="R244" s="2" t="s">
        <v>28</v>
      </c>
      <c r="S244" s="23">
        <f t="shared" si="19"/>
        <v>169.95000000000002</v>
      </c>
    </row>
    <row r="245" spans="1:19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Info'!$A$2:$B$501,2,FALSE)</f>
        <v>Laurel</v>
      </c>
      <c r="H245" s="6" t="str">
        <f>VLOOKUP(F245,'Customer Info'!$A$2:$C$501,3,FALSE)</f>
        <v>Elliston</v>
      </c>
      <c r="I245" s="6" t="str">
        <f>VLOOKUP(F245,'Customer Info'!$A$2:$E$501,5,FALSE)</f>
        <v>Tasikmalaya</v>
      </c>
      <c r="J245" s="22">
        <v>2478</v>
      </c>
      <c r="K245" s="22">
        <v>2406</v>
      </c>
      <c r="L245" s="2">
        <v>2</v>
      </c>
      <c r="M245" s="7">
        <f t="shared" si="15"/>
        <v>5008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-52</v>
      </c>
      <c r="R245" s="2" t="s">
        <v>28</v>
      </c>
      <c r="S245" s="23">
        <f t="shared" si="19"/>
        <v>353.78000000000003</v>
      </c>
    </row>
    <row r="246" spans="1:19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Info'!$A$2:$B$501,2,FALSE)</f>
        <v>Allen</v>
      </c>
      <c r="H246" s="6" t="str">
        <f>VLOOKUP(F246,'Customer Info'!$A$2:$C$501,3,FALSE)</f>
        <v>Rosenblatt</v>
      </c>
      <c r="I246" s="6" t="str">
        <f>VLOOKUP(F246,'Customer Info'!$A$2:$E$501,5,FALSE)</f>
        <v>Chaozhou</v>
      </c>
      <c r="J246" s="22">
        <v>8619</v>
      </c>
      <c r="K246" s="22">
        <v>7759</v>
      </c>
      <c r="L246" s="2">
        <v>2</v>
      </c>
      <c r="M246" s="7">
        <f t="shared" si="15"/>
        <v>15634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1604</v>
      </c>
      <c r="R246" s="2" t="s">
        <v>28</v>
      </c>
      <c r="S246" s="23">
        <f t="shared" si="19"/>
        <v>1210.72</v>
      </c>
    </row>
    <row r="247" spans="1:19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Info'!$A$2:$B$501,2,FALSE)</f>
        <v>Dave</v>
      </c>
      <c r="H247" s="6" t="str">
        <f>VLOOKUP(F247,'Customer Info'!$A$2:$C$501,3,FALSE)</f>
        <v>Hallsten</v>
      </c>
      <c r="I247" s="6" t="str">
        <f>VLOOKUP(F247,'Customer Info'!$A$2:$E$501,5,FALSE)</f>
        <v>Coimbatore</v>
      </c>
      <c r="J247" s="22">
        <v>8738</v>
      </c>
      <c r="K247" s="22">
        <v>8162</v>
      </c>
      <c r="L247" s="2">
        <v>4</v>
      </c>
      <c r="M247" s="7">
        <f t="shared" si="15"/>
        <v>32912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2040</v>
      </c>
      <c r="R247" s="2" t="s">
        <v>28</v>
      </c>
      <c r="S247" s="23">
        <f t="shared" si="19"/>
        <v>3151.62</v>
      </c>
    </row>
    <row r="248" spans="1:19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Info'!$A$2:$B$501,2,FALSE)</f>
        <v>Gary</v>
      </c>
      <c r="H248" s="6" t="str">
        <f>VLOOKUP(F248,'Customer Info'!$A$2:$C$501,3,FALSE)</f>
        <v>Zandusky</v>
      </c>
      <c r="I248" s="6" t="str">
        <f>VLOOKUP(F248,'Customer Info'!$A$2:$E$501,5,FALSE)</f>
        <v>Gold Coast</v>
      </c>
      <c r="J248" s="22">
        <v>142</v>
      </c>
      <c r="K248" s="22">
        <v>134</v>
      </c>
      <c r="L248" s="2">
        <v>2</v>
      </c>
      <c r="M248" s="7">
        <f t="shared" si="15"/>
        <v>328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-44</v>
      </c>
      <c r="R248" s="2" t="s">
        <v>50</v>
      </c>
      <c r="S248" s="23">
        <f t="shared" si="19"/>
        <v>15.700000000000001</v>
      </c>
    </row>
    <row r="249" spans="1:19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Info'!$A$2:$B$501,2,FALSE)</f>
        <v>Fred</v>
      </c>
      <c r="H249" s="6" t="str">
        <f>VLOOKUP(F249,'Customer Info'!$A$2:$C$501,3,FALSE)</f>
        <v>Wasserman</v>
      </c>
      <c r="I249" s="6" t="str">
        <f>VLOOKUP(F249,'Customer Info'!$A$2:$E$501,5,FALSE)</f>
        <v>Willich</v>
      </c>
      <c r="J249" s="22">
        <v>516</v>
      </c>
      <c r="K249" s="22">
        <v>473</v>
      </c>
      <c r="L249" s="2">
        <v>2</v>
      </c>
      <c r="M249" s="7">
        <f t="shared" si="15"/>
        <v>1064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-32</v>
      </c>
      <c r="R249" s="2" t="s">
        <v>28</v>
      </c>
      <c r="S249" s="23">
        <f t="shared" si="19"/>
        <v>54.550000000000004</v>
      </c>
    </row>
    <row r="250" spans="1:19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Info'!$A$2:$B$501,2,FALSE)</f>
        <v>Anna</v>
      </c>
      <c r="H250" s="6" t="str">
        <f>VLOOKUP(F250,'Customer Info'!$A$2:$C$501,3,FALSE)</f>
        <v>Gayman</v>
      </c>
      <c r="I250" s="6" t="str">
        <f>VLOOKUP(F250,'Customer Info'!$A$2:$E$501,5,FALSE)</f>
        <v>Surat</v>
      </c>
      <c r="J250" s="22">
        <v>2155</v>
      </c>
      <c r="K250" s="22">
        <v>2014</v>
      </c>
      <c r="L250" s="2">
        <v>3</v>
      </c>
      <c r="M250" s="7">
        <f t="shared" si="15"/>
        <v>6174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291</v>
      </c>
      <c r="R250" s="2" t="s">
        <v>28</v>
      </c>
      <c r="S250" s="23">
        <f t="shared" si="19"/>
        <v>455.63000000000005</v>
      </c>
    </row>
    <row r="251" spans="1:19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Info'!$A$2:$B$501,2,FALSE)</f>
        <v>Shui</v>
      </c>
      <c r="H251" s="6" t="str">
        <f>VLOOKUP(F251,'Customer Info'!$A$2:$C$501,3,FALSE)</f>
        <v>Tom</v>
      </c>
      <c r="I251" s="6" t="str">
        <f>VLOOKUP(F251,'Customer Info'!$A$2:$E$501,5,FALSE)</f>
        <v>Melbourne</v>
      </c>
      <c r="J251" s="22">
        <v>187</v>
      </c>
      <c r="K251" s="22">
        <v>176</v>
      </c>
      <c r="L251" s="2">
        <v>3</v>
      </c>
      <c r="M251" s="7">
        <f t="shared" si="15"/>
        <v>618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-57</v>
      </c>
      <c r="R251" s="2" t="s">
        <v>28</v>
      </c>
      <c r="S251" s="23">
        <f t="shared" si="19"/>
        <v>29.55</v>
      </c>
    </row>
    <row r="252" spans="1:19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Info'!$A$2:$B$501,2,FALSE)</f>
        <v>Rachel</v>
      </c>
      <c r="H252" s="6" t="str">
        <f>VLOOKUP(F252,'Customer Info'!$A$2:$C$501,3,FALSE)</f>
        <v>Payne</v>
      </c>
      <c r="I252" s="6" t="str">
        <f>VLOOKUP(F252,'Customer Info'!$A$2:$E$501,5,FALSE)</f>
        <v>Nagercoil</v>
      </c>
      <c r="J252" s="22">
        <v>1968</v>
      </c>
      <c r="K252" s="22">
        <v>1821</v>
      </c>
      <c r="L252" s="2">
        <v>6</v>
      </c>
      <c r="M252" s="7">
        <f t="shared" si="15"/>
        <v>11400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408</v>
      </c>
      <c r="R252" s="2" t="s">
        <v>28</v>
      </c>
      <c r="S252" s="23">
        <f t="shared" si="19"/>
        <v>832.09</v>
      </c>
    </row>
    <row r="253" spans="1:19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Info'!$A$2:$B$501,2,FALSE)</f>
        <v>Benjamin</v>
      </c>
      <c r="H253" s="6" t="str">
        <f>VLOOKUP(F253,'Customer Info'!$A$2:$C$501,3,FALSE)</f>
        <v>Patterson</v>
      </c>
      <c r="I253" s="6" t="str">
        <f>VLOOKUP(F253,'Customer Info'!$A$2:$E$501,5,FALSE)</f>
        <v>Wollongong</v>
      </c>
      <c r="J253" s="22">
        <v>71</v>
      </c>
      <c r="K253" s="22">
        <v>64</v>
      </c>
      <c r="L253" s="2">
        <v>5</v>
      </c>
      <c r="M253" s="7">
        <f t="shared" si="15"/>
        <v>370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-15</v>
      </c>
      <c r="R253" s="2" t="s">
        <v>28</v>
      </c>
      <c r="S253" s="23">
        <f t="shared" si="19"/>
        <v>18.25</v>
      </c>
    </row>
    <row r="254" spans="1:19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Info'!$A$2:$B$501,2,FALSE)</f>
        <v>Michelle</v>
      </c>
      <c r="H254" s="6" t="str">
        <f>VLOOKUP(F254,'Customer Info'!$A$2:$C$501,3,FALSE)</f>
        <v>Arnett</v>
      </c>
      <c r="I254" s="6" t="str">
        <f>VLOOKUP(F254,'Customer Info'!$A$2:$E$501,5,FALSE)</f>
        <v>Palembang</v>
      </c>
      <c r="J254" s="22">
        <v>210</v>
      </c>
      <c r="K254" s="22">
        <v>193</v>
      </c>
      <c r="L254" s="2">
        <v>3</v>
      </c>
      <c r="M254" s="7">
        <f t="shared" si="15"/>
        <v>726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-96</v>
      </c>
      <c r="R254" s="2" t="s">
        <v>56</v>
      </c>
      <c r="S254" s="23">
        <f t="shared" si="19"/>
        <v>33.950000000000003</v>
      </c>
    </row>
    <row r="255" spans="1:19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Info'!$A$2:$B$501,2,FALSE)</f>
        <v>Nick</v>
      </c>
      <c r="H255" s="6" t="str">
        <f>VLOOKUP(F255,'Customer Info'!$A$2:$C$501,3,FALSE)</f>
        <v>Zandusky</v>
      </c>
      <c r="I255" s="6" t="str">
        <f>VLOOKUP(F255,'Customer Info'!$A$2:$E$501,5,FALSE)</f>
        <v>Surabaya</v>
      </c>
      <c r="J255" s="22">
        <v>214</v>
      </c>
      <c r="K255" s="22">
        <v>200</v>
      </c>
      <c r="L255" s="2">
        <v>3</v>
      </c>
      <c r="M255" s="7">
        <f t="shared" si="15"/>
        <v>870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-228</v>
      </c>
      <c r="R255" s="2" t="s">
        <v>28</v>
      </c>
      <c r="S255" s="23">
        <f t="shared" si="19"/>
        <v>36.6</v>
      </c>
    </row>
    <row r="256" spans="1:19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Info'!$A$2:$B$501,2,FALSE)</f>
        <v>Maureen</v>
      </c>
      <c r="H256" s="6" t="str">
        <f>VLOOKUP(F256,'Customer Info'!$A$2:$C$501,3,FALSE)</f>
        <v>Gastineau</v>
      </c>
      <c r="I256" s="6" t="str">
        <f>VLOOKUP(F256,'Customer Info'!$A$2:$E$501,5,FALSE)</f>
        <v>Melton</v>
      </c>
      <c r="J256" s="22">
        <v>210</v>
      </c>
      <c r="K256" s="22">
        <v>193</v>
      </c>
      <c r="L256" s="2">
        <v>6</v>
      </c>
      <c r="M256" s="7">
        <f t="shared" si="15"/>
        <v>1350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-90</v>
      </c>
      <c r="R256" s="2" t="s">
        <v>50</v>
      </c>
      <c r="S256" s="23">
        <f t="shared" si="19"/>
        <v>64.600000000000009</v>
      </c>
    </row>
    <row r="257" spans="1:19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Info'!$A$2:$B$501,2,FALSE)</f>
        <v>Shahid</v>
      </c>
      <c r="H257" s="6" t="str">
        <f>VLOOKUP(F257,'Customer Info'!$A$2:$C$501,3,FALSE)</f>
        <v>Collister</v>
      </c>
      <c r="I257" s="6" t="str">
        <f>VLOOKUP(F257,'Customer Info'!$A$2:$E$501,5,FALSE)</f>
        <v>Solapur</v>
      </c>
      <c r="J257" s="22">
        <v>2960</v>
      </c>
      <c r="K257" s="22">
        <v>2635</v>
      </c>
      <c r="L257" s="2">
        <v>3</v>
      </c>
      <c r="M257" s="7">
        <f t="shared" si="15"/>
        <v>8154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726</v>
      </c>
      <c r="R257" s="2" t="s">
        <v>50</v>
      </c>
      <c r="S257" s="23">
        <f t="shared" si="19"/>
        <v>627.41000000000008</v>
      </c>
    </row>
    <row r="258" spans="1:19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Info'!$A$2:$B$501,2,FALSE)</f>
        <v>Nat</v>
      </c>
      <c r="H258" s="6" t="str">
        <f>VLOOKUP(F258,'Customer Info'!$A$2:$C$501,3,FALSE)</f>
        <v>Carroll</v>
      </c>
      <c r="I258" s="6" t="str">
        <f>VLOOKUP(F258,'Customer Info'!$A$2:$E$501,5,FALSE)</f>
        <v>Shanghai</v>
      </c>
      <c r="J258" s="22">
        <v>3108</v>
      </c>
      <c r="K258" s="22">
        <v>2882</v>
      </c>
      <c r="L258" s="2">
        <v>7</v>
      </c>
      <c r="M258" s="7">
        <f t="shared" si="15"/>
        <v>20692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1064</v>
      </c>
      <c r="R258" s="2" t="s">
        <v>28</v>
      </c>
      <c r="S258" s="23">
        <f t="shared" si="19"/>
        <v>1528.1000000000001</v>
      </c>
    </row>
    <row r="259" spans="1:19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Info'!$A$2:$B$501,2,FALSE)</f>
        <v>Scott</v>
      </c>
      <c r="H259" s="6" t="str">
        <f>VLOOKUP(F259,'Customer Info'!$A$2:$C$501,3,FALSE)</f>
        <v>Cohen</v>
      </c>
      <c r="I259" s="6" t="str">
        <f>VLOOKUP(F259,'Customer Info'!$A$2:$E$501,5,FALSE)</f>
        <v>Freiburg</v>
      </c>
      <c r="J259" s="22">
        <v>2921</v>
      </c>
      <c r="K259" s="22">
        <v>2809</v>
      </c>
      <c r="L259" s="2">
        <v>2</v>
      </c>
      <c r="M259" s="7">
        <f t="shared" si="15"/>
        <v>5668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174</v>
      </c>
      <c r="R259" s="2" t="s">
        <v>28</v>
      </c>
      <c r="S259" s="23">
        <f t="shared" si="19"/>
        <v>410.69000000000005</v>
      </c>
    </row>
    <row r="260" spans="1:19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Info'!$A$2:$B$501,2,FALSE)</f>
        <v>Lisa</v>
      </c>
      <c r="H260" s="6" t="str">
        <f>VLOOKUP(F260,'Customer Info'!$A$2:$C$501,3,FALSE)</f>
        <v>DeCherney</v>
      </c>
      <c r="I260" s="6" t="str">
        <f>VLOOKUP(F260,'Customer Info'!$A$2:$E$501,5,FALSE)</f>
        <v>Ningbo</v>
      </c>
      <c r="J260" s="22">
        <v>6611</v>
      </c>
      <c r="K260" s="22">
        <v>5943</v>
      </c>
      <c r="L260" s="2">
        <v>2</v>
      </c>
      <c r="M260" s="7">
        <f t="shared" si="15"/>
        <v>11962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1260</v>
      </c>
      <c r="R260" s="2" t="s">
        <v>28</v>
      </c>
      <c r="S260" s="23">
        <f t="shared" si="19"/>
        <v>928.2</v>
      </c>
    </row>
    <row r="261" spans="1:19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Info'!$A$2:$B$501,2,FALSE)</f>
        <v>Nancy</v>
      </c>
      <c r="H261" s="6" t="str">
        <f>VLOOKUP(F261,'Customer Info'!$A$2:$C$501,3,FALSE)</f>
        <v>Lomonaco</v>
      </c>
      <c r="I261" s="6" t="str">
        <f>VLOOKUP(F261,'Customer Info'!$A$2:$E$501,5,FALSE)</f>
        <v>Tengzhou</v>
      </c>
      <c r="J261" s="22">
        <v>809</v>
      </c>
      <c r="K261" s="22">
        <v>770</v>
      </c>
      <c r="L261" s="2">
        <v>1</v>
      </c>
      <c r="M261" s="7">
        <f t="shared" si="15"/>
        <v>805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4</v>
      </c>
      <c r="R261" s="2" t="s">
        <v>26</v>
      </c>
      <c r="S261" s="23">
        <f t="shared" si="19"/>
        <v>42.2</v>
      </c>
    </row>
    <row r="262" spans="1:19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Info'!$A$2:$B$501,2,FALSE)</f>
        <v>Kristina</v>
      </c>
      <c r="H262" s="6" t="str">
        <f>VLOOKUP(F262,'Customer Info'!$A$2:$C$501,3,FALSE)</f>
        <v>Nunn</v>
      </c>
      <c r="I262" s="6" t="str">
        <f>VLOOKUP(F262,'Customer Info'!$A$2:$E$501,5,FALSE)</f>
        <v>Sydney</v>
      </c>
      <c r="J262" s="22">
        <v>21143</v>
      </c>
      <c r="K262" s="22">
        <v>18848</v>
      </c>
      <c r="L262" s="2">
        <v>2</v>
      </c>
      <c r="M262" s="7">
        <f t="shared" si="15"/>
        <v>37766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4520</v>
      </c>
      <c r="R262" s="2" t="s">
        <v>28</v>
      </c>
      <c r="S262" s="23">
        <f t="shared" si="19"/>
        <v>3808.89</v>
      </c>
    </row>
    <row r="263" spans="1:19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Info'!$A$2:$B$501,2,FALSE)</f>
        <v>Hunter</v>
      </c>
      <c r="H263" s="6" t="str">
        <f>VLOOKUP(F263,'Customer Info'!$A$2:$C$501,3,FALSE)</f>
        <v>Lopez</v>
      </c>
      <c r="I263" s="6" t="str">
        <f>VLOOKUP(F263,'Customer Info'!$A$2:$E$501,5,FALSE)</f>
        <v>Wollongong</v>
      </c>
      <c r="J263" s="22">
        <v>2958</v>
      </c>
      <c r="K263" s="22">
        <v>2743</v>
      </c>
      <c r="L263" s="2">
        <v>2</v>
      </c>
      <c r="M263" s="7">
        <f t="shared" si="15"/>
        <v>5664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252</v>
      </c>
      <c r="R263" s="2" t="s">
        <v>28</v>
      </c>
      <c r="S263" s="23">
        <f t="shared" si="19"/>
        <v>420.35</v>
      </c>
    </row>
    <row r="264" spans="1:19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Info'!$A$2:$B$501,2,FALSE)</f>
        <v>Daniel</v>
      </c>
      <c r="H264" s="6" t="str">
        <f>VLOOKUP(F264,'Customer Info'!$A$2:$C$501,3,FALSE)</f>
        <v>Raglin</v>
      </c>
      <c r="I264" s="6" t="str">
        <f>VLOOKUP(F264,'Customer Info'!$A$2:$E$501,5,FALSE)</f>
        <v>Gold Coast</v>
      </c>
      <c r="J264" s="22">
        <v>1983</v>
      </c>
      <c r="K264" s="22">
        <v>1908</v>
      </c>
      <c r="L264" s="2">
        <v>1</v>
      </c>
      <c r="M264" s="7">
        <f t="shared" si="15"/>
        <v>1971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12</v>
      </c>
      <c r="R264" s="2" t="s">
        <v>26</v>
      </c>
      <c r="S264" s="23">
        <f t="shared" si="19"/>
        <v>102.30000000000001</v>
      </c>
    </row>
    <row r="265" spans="1:19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Info'!$A$2:$B$501,2,FALSE)</f>
        <v>Jenna</v>
      </c>
      <c r="H265" s="6" t="str">
        <f>VLOOKUP(F265,'Customer Info'!$A$2:$C$501,3,FALSE)</f>
        <v>Caffey</v>
      </c>
      <c r="I265" s="6" t="str">
        <f>VLOOKUP(F265,'Customer Info'!$A$2:$E$501,5,FALSE)</f>
        <v>Kanpur</v>
      </c>
      <c r="J265" s="22">
        <v>1845</v>
      </c>
      <c r="K265" s="22">
        <v>1742</v>
      </c>
      <c r="L265" s="2">
        <v>8</v>
      </c>
      <c r="M265" s="7">
        <f t="shared" si="15"/>
        <v>14728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32</v>
      </c>
      <c r="R265" s="2" t="s">
        <v>28</v>
      </c>
      <c r="S265" s="23">
        <f t="shared" si="19"/>
        <v>1040.1300000000001</v>
      </c>
    </row>
    <row r="266" spans="1:19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Info'!$A$2:$B$501,2,FALSE)</f>
        <v>Ivan</v>
      </c>
      <c r="H266" s="6" t="str">
        <f>VLOOKUP(F266,'Customer Info'!$A$2:$C$501,3,FALSE)</f>
        <v>Gibson</v>
      </c>
      <c r="I266" s="6" t="str">
        <f>VLOOKUP(F266,'Customer Info'!$A$2:$E$501,5,FALSE)</f>
        <v>Perth</v>
      </c>
      <c r="J266" s="22">
        <v>119</v>
      </c>
      <c r="K266" s="22">
        <v>112</v>
      </c>
      <c r="L266" s="2">
        <v>2</v>
      </c>
      <c r="M266" s="7">
        <f t="shared" si="15"/>
        <v>284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-46</v>
      </c>
      <c r="R266" s="2" t="s">
        <v>28</v>
      </c>
      <c r="S266" s="23">
        <f t="shared" si="19"/>
        <v>13.4</v>
      </c>
    </row>
    <row r="267" spans="1:19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Info'!$A$2:$B$501,2,FALSE)</f>
        <v>Logan</v>
      </c>
      <c r="H267" s="6" t="str">
        <f>VLOOKUP(F267,'Customer Info'!$A$2:$C$501,3,FALSE)</f>
        <v>Haushalter</v>
      </c>
      <c r="I267" s="6" t="str">
        <f>VLOOKUP(F267,'Customer Info'!$A$2:$E$501,5,FALSE)</f>
        <v>Canberra</v>
      </c>
      <c r="J267" s="22">
        <v>9214</v>
      </c>
      <c r="K267" s="22">
        <v>8295</v>
      </c>
      <c r="L267" s="2">
        <v>4</v>
      </c>
      <c r="M267" s="7">
        <f t="shared" ref="M267:M330" si="20">(K267+O267)*L267</f>
        <v>33568</v>
      </c>
      <c r="N267" s="7">
        <f t="shared" ref="N267:N330" si="21">J267*L267</f>
        <v>36856</v>
      </c>
      <c r="O267" s="2">
        <v>97</v>
      </c>
      <c r="P267" s="8">
        <f t="shared" ref="P267:P330" si="22">(N267+O267)</f>
        <v>36953</v>
      </c>
      <c r="Q267" s="8">
        <f t="shared" ref="Q267:Q330" si="23">N267-M267</f>
        <v>3288</v>
      </c>
      <c r="R267" s="2" t="s">
        <v>28</v>
      </c>
      <c r="S267" s="23">
        <f t="shared" ref="S267:S330" si="24">IF(P267&lt;=0,P267*0.02,IF(P267&lt;=5000,P267*0.05,IF(P267&lt;=25000,P267*0.07,IF(P267&lt;=50000,P267*0.09,IF(P267&lt;=100000,P267*0.12,IF(P267&lt;=250000,P267*0.15," "))))))</f>
        <v>3325.77</v>
      </c>
    </row>
    <row r="268" spans="1:19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Info'!$A$2:$B$501,2,FALSE)</f>
        <v>Rick</v>
      </c>
      <c r="H268" s="6" t="str">
        <f>VLOOKUP(F268,'Customer Info'!$A$2:$C$501,3,FALSE)</f>
        <v>Duston</v>
      </c>
      <c r="I268" s="6" t="str">
        <f>VLOOKUP(F268,'Customer Info'!$A$2:$E$501,5,FALSE)</f>
        <v>Surakarta</v>
      </c>
      <c r="J268" s="22">
        <v>1528</v>
      </c>
      <c r="K268" s="22">
        <v>1348</v>
      </c>
      <c r="L268" s="2">
        <v>3</v>
      </c>
      <c r="M268" s="7">
        <f t="shared" si="20"/>
        <v>4176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408</v>
      </c>
      <c r="R268" s="2" t="s">
        <v>28</v>
      </c>
      <c r="S268" s="23">
        <f t="shared" si="24"/>
        <v>231.4</v>
      </c>
    </row>
    <row r="269" spans="1:19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Info'!$A$2:$B$501,2,FALSE)</f>
        <v>Bart</v>
      </c>
      <c r="H269" s="6" t="str">
        <f>VLOOKUP(F269,'Customer Info'!$A$2:$C$501,3,FALSE)</f>
        <v>Folk</v>
      </c>
      <c r="I269" s="6" t="str">
        <f>VLOOKUP(F269,'Customer Info'!$A$2:$E$501,5,FALSE)</f>
        <v>Melbourne</v>
      </c>
      <c r="J269" s="22">
        <v>4737</v>
      </c>
      <c r="K269" s="22">
        <v>4473</v>
      </c>
      <c r="L269" s="2">
        <v>1</v>
      </c>
      <c r="M269" s="7">
        <f t="shared" si="20"/>
        <v>4514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223</v>
      </c>
      <c r="R269" s="2" t="s">
        <v>28</v>
      </c>
      <c r="S269" s="23">
        <f t="shared" si="24"/>
        <v>238.9</v>
      </c>
    </row>
    <row r="270" spans="1:19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Info'!$A$2:$B$501,2,FALSE)</f>
        <v>Rob</v>
      </c>
      <c r="H270" s="6" t="str">
        <f>VLOOKUP(F270,'Customer Info'!$A$2:$C$501,3,FALSE)</f>
        <v>Haberlin</v>
      </c>
      <c r="I270" s="6" t="str">
        <f>VLOOKUP(F270,'Customer Info'!$A$2:$E$501,5,FALSE)</f>
        <v>Harbin</v>
      </c>
      <c r="J270" s="22">
        <v>4577</v>
      </c>
      <c r="K270" s="22">
        <v>4285</v>
      </c>
      <c r="L270" s="2">
        <v>7</v>
      </c>
      <c r="M270" s="7">
        <f t="shared" si="20"/>
        <v>30163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1876</v>
      </c>
      <c r="R270" s="2" t="s">
        <v>50</v>
      </c>
      <c r="S270" s="23">
        <f t="shared" si="24"/>
        <v>2885.67</v>
      </c>
    </row>
    <row r="271" spans="1:19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Info'!$A$2:$B$501,2,FALSE)</f>
        <v>Christine</v>
      </c>
      <c r="H271" s="6" t="str">
        <f>VLOOKUP(F271,'Customer Info'!$A$2:$C$501,3,FALSE)</f>
        <v>Abelman</v>
      </c>
      <c r="I271" s="6" t="str">
        <f>VLOOKUP(F271,'Customer Info'!$A$2:$E$501,5,FALSE)</f>
        <v>Nasik</v>
      </c>
      <c r="J271" s="22">
        <v>6864</v>
      </c>
      <c r="K271" s="22">
        <v>6667</v>
      </c>
      <c r="L271" s="2">
        <v>3</v>
      </c>
      <c r="M271" s="7">
        <f t="shared" si="20"/>
        <v>20064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528</v>
      </c>
      <c r="R271" s="2" t="s">
        <v>56</v>
      </c>
      <c r="S271" s="23">
        <f t="shared" si="24"/>
        <v>1442.91</v>
      </c>
    </row>
    <row r="272" spans="1:19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Info'!$A$2:$B$501,2,FALSE)</f>
        <v>Ted</v>
      </c>
      <c r="H272" s="6" t="str">
        <f>VLOOKUP(F272,'Customer Info'!$A$2:$C$501,3,FALSE)</f>
        <v>Trevino</v>
      </c>
      <c r="I272" s="6" t="str">
        <f>VLOOKUP(F272,'Customer Info'!$A$2:$E$501,5,FALSE)</f>
        <v>Bendigo</v>
      </c>
      <c r="J272" s="22">
        <v>8026</v>
      </c>
      <c r="K272" s="22">
        <v>7572</v>
      </c>
      <c r="L272" s="2">
        <v>5</v>
      </c>
      <c r="M272" s="7">
        <f t="shared" si="20"/>
        <v>38290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1840</v>
      </c>
      <c r="R272" s="2" t="s">
        <v>50</v>
      </c>
      <c r="S272" s="23">
        <f t="shared" si="24"/>
        <v>3619.44</v>
      </c>
    </row>
    <row r="273" spans="1:19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Info'!$A$2:$B$501,2,FALSE)</f>
        <v>Steven</v>
      </c>
      <c r="H273" s="6" t="str">
        <f>VLOOKUP(F273,'Customer Info'!$A$2:$C$501,3,FALSE)</f>
        <v>Cartwright</v>
      </c>
      <c r="I273" s="6" t="str">
        <f>VLOOKUP(F273,'Customer Info'!$A$2:$E$501,5,FALSE)</f>
        <v>Newcastle</v>
      </c>
      <c r="J273" s="22">
        <v>1048</v>
      </c>
      <c r="K273" s="22">
        <v>979</v>
      </c>
      <c r="L273" s="2">
        <v>7</v>
      </c>
      <c r="M273" s="7">
        <f t="shared" si="20"/>
        <v>7084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252</v>
      </c>
      <c r="R273" s="2" t="s">
        <v>56</v>
      </c>
      <c r="S273" s="23">
        <f t="shared" si="24"/>
        <v>515.83000000000004</v>
      </c>
    </row>
    <row r="274" spans="1:19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Info'!$A$2:$B$501,2,FALSE)</f>
        <v>Dean</v>
      </c>
      <c r="H274" s="6" t="str">
        <f>VLOOKUP(F274,'Customer Info'!$A$2:$C$501,3,FALSE)</f>
        <v>Katz</v>
      </c>
      <c r="I274" s="6" t="str">
        <f>VLOOKUP(F274,'Customer Info'!$A$2:$E$501,5,FALSE)</f>
        <v>Changzhou</v>
      </c>
      <c r="J274" s="22">
        <v>8351</v>
      </c>
      <c r="K274" s="22">
        <v>8033</v>
      </c>
      <c r="L274" s="2">
        <v>4</v>
      </c>
      <c r="M274" s="7">
        <f t="shared" si="20"/>
        <v>32240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1164</v>
      </c>
      <c r="R274" s="2" t="s">
        <v>28</v>
      </c>
      <c r="S274" s="23">
        <f t="shared" si="24"/>
        <v>3008.79</v>
      </c>
    </row>
    <row r="275" spans="1:19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Info'!$A$2:$B$501,2,FALSE)</f>
        <v>Ivan</v>
      </c>
      <c r="H275" s="6" t="str">
        <f>VLOOKUP(F275,'Customer Info'!$A$2:$C$501,3,FALSE)</f>
        <v>Gibson</v>
      </c>
      <c r="I275" s="6" t="str">
        <f>VLOOKUP(F275,'Customer Info'!$A$2:$E$501,5,FALSE)</f>
        <v>Shanghai</v>
      </c>
      <c r="J275" s="22">
        <v>8665</v>
      </c>
      <c r="K275" s="22">
        <v>7723</v>
      </c>
      <c r="L275" s="2">
        <v>1</v>
      </c>
      <c r="M275" s="7">
        <f t="shared" si="20"/>
        <v>7783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882</v>
      </c>
      <c r="R275" s="2" t="s">
        <v>50</v>
      </c>
      <c r="S275" s="23">
        <f t="shared" si="24"/>
        <v>610.75000000000011</v>
      </c>
    </row>
    <row r="276" spans="1:19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Info'!$A$2:$B$501,2,FALSE)</f>
        <v>Randy</v>
      </c>
      <c r="H276" s="6" t="str">
        <f>VLOOKUP(F276,'Customer Info'!$A$2:$C$501,3,FALSE)</f>
        <v>Bradley</v>
      </c>
      <c r="I276" s="6" t="str">
        <f>VLOOKUP(F276,'Customer Info'!$A$2:$E$501,5,FALSE)</f>
        <v>Wollongong</v>
      </c>
      <c r="J276" s="22">
        <v>170</v>
      </c>
      <c r="K276" s="22">
        <v>160</v>
      </c>
      <c r="L276" s="2">
        <v>4</v>
      </c>
      <c r="M276" s="7">
        <f t="shared" si="20"/>
        <v>760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-80</v>
      </c>
      <c r="R276" s="2" t="s">
        <v>50</v>
      </c>
      <c r="S276" s="23">
        <f t="shared" si="24"/>
        <v>35.5</v>
      </c>
    </row>
    <row r="277" spans="1:19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Info'!$A$2:$B$501,2,FALSE)</f>
        <v>Anna</v>
      </c>
      <c r="H277" s="6" t="str">
        <f>VLOOKUP(F277,'Customer Info'!$A$2:$C$501,3,FALSE)</f>
        <v>Gayman</v>
      </c>
      <c r="I277" s="6" t="str">
        <f>VLOOKUP(F277,'Customer Info'!$A$2:$E$501,5,FALSE)</f>
        <v>Surat</v>
      </c>
      <c r="J277" s="22">
        <v>3256</v>
      </c>
      <c r="K277" s="22">
        <v>2959</v>
      </c>
      <c r="L277" s="2">
        <v>5</v>
      </c>
      <c r="M277" s="7">
        <f t="shared" si="20"/>
        <v>15145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1135</v>
      </c>
      <c r="R277" s="2" t="s">
        <v>50</v>
      </c>
      <c r="S277" s="23">
        <f t="shared" si="24"/>
        <v>1144.5</v>
      </c>
    </row>
    <row r="278" spans="1:19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Info'!$A$2:$B$501,2,FALSE)</f>
        <v>Alex</v>
      </c>
      <c r="H278" s="6" t="str">
        <f>VLOOKUP(F278,'Customer Info'!$A$2:$C$501,3,FALSE)</f>
        <v>Avila</v>
      </c>
      <c r="I278" s="6" t="str">
        <f>VLOOKUP(F278,'Customer Info'!$A$2:$E$501,5,FALSE)</f>
        <v>Berlin</v>
      </c>
      <c r="J278" s="22">
        <v>131</v>
      </c>
      <c r="K278" s="22">
        <v>124</v>
      </c>
      <c r="L278" s="2">
        <v>3</v>
      </c>
      <c r="M278" s="7">
        <f t="shared" si="20"/>
        <v>462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-69</v>
      </c>
      <c r="R278" s="2" t="s">
        <v>50</v>
      </c>
      <c r="S278" s="23">
        <f t="shared" si="24"/>
        <v>21.150000000000002</v>
      </c>
    </row>
    <row r="279" spans="1:19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Info'!$A$2:$B$501,2,FALSE)</f>
        <v>Carlos</v>
      </c>
      <c r="H279" s="6" t="str">
        <f>VLOOKUP(F279,'Customer Info'!$A$2:$C$501,3,FALSE)</f>
        <v>Soltero</v>
      </c>
      <c r="I279" s="6" t="str">
        <f>VLOOKUP(F279,'Customer Info'!$A$2:$E$501,5,FALSE)</f>
        <v>Wodonga</v>
      </c>
      <c r="J279" s="22">
        <v>2466</v>
      </c>
      <c r="K279" s="22">
        <v>2350</v>
      </c>
      <c r="L279" s="2">
        <v>3</v>
      </c>
      <c r="M279" s="7">
        <f t="shared" si="20"/>
        <v>7293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105</v>
      </c>
      <c r="R279" s="2" t="s">
        <v>50</v>
      </c>
      <c r="S279" s="23">
        <f t="shared" si="24"/>
        <v>523.53000000000009</v>
      </c>
    </row>
    <row r="280" spans="1:19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Info'!$A$2:$B$501,2,FALSE)</f>
        <v>Helen</v>
      </c>
      <c r="H280" s="6" t="str">
        <f>VLOOKUP(F280,'Customer Info'!$A$2:$C$501,3,FALSE)</f>
        <v>Abelman</v>
      </c>
      <c r="I280" s="6" t="str">
        <f>VLOOKUP(F280,'Customer Info'!$A$2:$E$501,5,FALSE)</f>
        <v>Berlin</v>
      </c>
      <c r="J280" s="22">
        <v>1058</v>
      </c>
      <c r="K280" s="22">
        <v>989</v>
      </c>
      <c r="L280" s="2">
        <v>5</v>
      </c>
      <c r="M280" s="7">
        <f t="shared" si="20"/>
        <v>5360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-70</v>
      </c>
      <c r="R280" s="2" t="s">
        <v>26</v>
      </c>
      <c r="S280" s="23">
        <f t="shared" si="24"/>
        <v>376.11</v>
      </c>
    </row>
    <row r="281" spans="1:19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Info'!$A$2:$B$501,2,FALSE)</f>
        <v>Dana</v>
      </c>
      <c r="H281" s="6" t="str">
        <f>VLOOKUP(F281,'Customer Info'!$A$2:$C$501,3,FALSE)</f>
        <v>Kaydos</v>
      </c>
      <c r="I281" s="6" t="str">
        <f>VLOOKUP(F281,'Customer Info'!$A$2:$E$501,5,FALSE)</f>
        <v>Nagercoil</v>
      </c>
      <c r="J281" s="22">
        <v>81</v>
      </c>
      <c r="K281" s="22">
        <v>77</v>
      </c>
      <c r="L281" s="2">
        <v>2</v>
      </c>
      <c r="M281" s="7">
        <f t="shared" si="20"/>
        <v>174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-12</v>
      </c>
      <c r="R281" s="2" t="s">
        <v>26</v>
      </c>
      <c r="S281" s="23">
        <f t="shared" si="24"/>
        <v>8.6</v>
      </c>
    </row>
    <row r="282" spans="1:19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Info'!$A$2:$B$501,2,FALSE)</f>
        <v>Jonathan</v>
      </c>
      <c r="H282" s="6" t="str">
        <f>VLOOKUP(F282,'Customer Info'!$A$2:$C$501,3,FALSE)</f>
        <v>Howell</v>
      </c>
      <c r="I282" s="6" t="str">
        <f>VLOOKUP(F282,'Customer Info'!$A$2:$E$501,5,FALSE)</f>
        <v>Guangshui</v>
      </c>
      <c r="J282" s="22">
        <v>2200</v>
      </c>
      <c r="K282" s="22">
        <v>2020</v>
      </c>
      <c r="L282" s="2">
        <v>4</v>
      </c>
      <c r="M282" s="7">
        <f t="shared" si="20"/>
        <v>8368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432</v>
      </c>
      <c r="R282" s="2" t="s">
        <v>50</v>
      </c>
      <c r="S282" s="23">
        <f t="shared" si="24"/>
        <v>621.04000000000008</v>
      </c>
    </row>
    <row r="283" spans="1:19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Info'!$A$2:$B$501,2,FALSE)</f>
        <v>Rachel</v>
      </c>
      <c r="H283" s="6" t="str">
        <f>VLOOKUP(F283,'Customer Info'!$A$2:$C$501,3,FALSE)</f>
        <v>Payne</v>
      </c>
      <c r="I283" s="6" t="str">
        <f>VLOOKUP(F283,'Customer Info'!$A$2:$E$501,5,FALSE)</f>
        <v>Mianyang</v>
      </c>
      <c r="J283" s="22">
        <v>1447</v>
      </c>
      <c r="K283" s="22">
        <v>1326</v>
      </c>
      <c r="L283" s="2">
        <v>3</v>
      </c>
      <c r="M283" s="7">
        <f t="shared" si="20"/>
        <v>4215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126</v>
      </c>
      <c r="R283" s="2" t="s">
        <v>50</v>
      </c>
      <c r="S283" s="23">
        <f t="shared" si="24"/>
        <v>221</v>
      </c>
    </row>
    <row r="284" spans="1:19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Info'!$A$2:$B$501,2,FALSE)</f>
        <v>Magdelene</v>
      </c>
      <c r="H284" s="6" t="str">
        <f>VLOOKUP(F284,'Customer Info'!$A$2:$C$501,3,FALSE)</f>
        <v>Morse</v>
      </c>
      <c r="I284" s="6" t="str">
        <f>VLOOKUP(F284,'Customer Info'!$A$2:$E$501,5,FALSE)</f>
        <v>Berlin</v>
      </c>
      <c r="J284" s="22">
        <v>7315</v>
      </c>
      <c r="K284" s="22">
        <v>6967</v>
      </c>
      <c r="L284" s="2">
        <v>1</v>
      </c>
      <c r="M284" s="7">
        <f t="shared" si="20"/>
        <v>7051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264</v>
      </c>
      <c r="R284" s="2" t="s">
        <v>50</v>
      </c>
      <c r="S284" s="23">
        <f t="shared" si="24"/>
        <v>517.93000000000006</v>
      </c>
    </row>
    <row r="285" spans="1:19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Info'!$A$2:$B$501,2,FALSE)</f>
        <v>Pamela</v>
      </c>
      <c r="H285" s="6" t="str">
        <f>VLOOKUP(F285,'Customer Info'!$A$2:$C$501,3,FALSE)</f>
        <v>Coakley</v>
      </c>
      <c r="I285" s="6" t="str">
        <f>VLOOKUP(F285,'Customer Info'!$A$2:$E$501,5,FALSE)</f>
        <v>Jakarta</v>
      </c>
      <c r="J285" s="22">
        <v>400</v>
      </c>
      <c r="K285" s="22">
        <v>360</v>
      </c>
      <c r="L285" s="2">
        <v>6</v>
      </c>
      <c r="M285" s="7">
        <f t="shared" si="20"/>
        <v>2634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-234</v>
      </c>
      <c r="R285" s="2" t="s">
        <v>26</v>
      </c>
      <c r="S285" s="23">
        <f t="shared" si="24"/>
        <v>123.95</v>
      </c>
    </row>
    <row r="286" spans="1:19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Info'!$A$2:$B$501,2,FALSE)</f>
        <v>Victoria</v>
      </c>
      <c r="H286" s="6" t="str">
        <f>VLOOKUP(F286,'Customer Info'!$A$2:$C$501,3,FALSE)</f>
        <v>Brennan</v>
      </c>
      <c r="I286" s="6" t="str">
        <f>VLOOKUP(F286,'Customer Info'!$A$2:$E$501,5,FALSE)</f>
        <v>Canberra</v>
      </c>
      <c r="J286" s="22">
        <v>2250</v>
      </c>
      <c r="K286" s="22">
        <v>2207</v>
      </c>
      <c r="L286" s="2">
        <v>2</v>
      </c>
      <c r="M286" s="7">
        <f t="shared" si="20"/>
        <v>4584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-84</v>
      </c>
      <c r="R286" s="2" t="s">
        <v>28</v>
      </c>
      <c r="S286" s="23">
        <f t="shared" si="24"/>
        <v>229.25</v>
      </c>
    </row>
    <row r="287" spans="1:19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Info'!$A$2:$B$501,2,FALSE)</f>
        <v>Aaron</v>
      </c>
      <c r="H287" s="6" t="str">
        <f>VLOOKUP(F287,'Customer Info'!$A$2:$C$501,3,FALSE)</f>
        <v>Bergman</v>
      </c>
      <c r="I287" s="6" t="str">
        <f>VLOOKUP(F287,'Customer Info'!$A$2:$E$501,5,FALSE)</f>
        <v>Halle</v>
      </c>
      <c r="J287" s="22">
        <v>135</v>
      </c>
      <c r="K287" s="22">
        <v>129</v>
      </c>
      <c r="L287" s="2">
        <v>2</v>
      </c>
      <c r="M287" s="7">
        <f t="shared" si="20"/>
        <v>318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-48</v>
      </c>
      <c r="R287" s="2" t="s">
        <v>50</v>
      </c>
      <c r="S287" s="23">
        <f t="shared" si="24"/>
        <v>15</v>
      </c>
    </row>
    <row r="288" spans="1:19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Info'!$A$2:$B$501,2,FALSE)</f>
        <v>Nat</v>
      </c>
      <c r="H288" s="6" t="str">
        <f>VLOOKUP(F288,'Customer Info'!$A$2:$C$501,3,FALSE)</f>
        <v>Carroll</v>
      </c>
      <c r="I288" s="6" t="str">
        <f>VLOOKUP(F288,'Customer Info'!$A$2:$E$501,5,FALSE)</f>
        <v>Shanghai</v>
      </c>
      <c r="J288" s="22">
        <v>6481</v>
      </c>
      <c r="K288" s="22">
        <v>5884</v>
      </c>
      <c r="L288" s="2">
        <v>1</v>
      </c>
      <c r="M288" s="7">
        <f t="shared" si="20"/>
        <v>5977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504</v>
      </c>
      <c r="R288" s="2" t="s">
        <v>28</v>
      </c>
      <c r="S288" s="23">
        <f t="shared" si="24"/>
        <v>460.18000000000006</v>
      </c>
    </row>
    <row r="289" spans="1:19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Info'!$A$2:$B$501,2,FALSE)</f>
        <v>Ann</v>
      </c>
      <c r="H289" s="6" t="str">
        <f>VLOOKUP(F289,'Customer Info'!$A$2:$C$501,3,FALSE)</f>
        <v>Chong</v>
      </c>
      <c r="I289" s="6" t="str">
        <f>VLOOKUP(F289,'Customer Info'!$A$2:$E$501,5,FALSE)</f>
        <v>Sydney</v>
      </c>
      <c r="J289" s="22">
        <v>992</v>
      </c>
      <c r="K289" s="22">
        <v>928</v>
      </c>
      <c r="L289" s="2">
        <v>14</v>
      </c>
      <c r="M289" s="7">
        <f t="shared" si="20"/>
        <v>14378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-490</v>
      </c>
      <c r="R289" s="2" t="s">
        <v>28</v>
      </c>
      <c r="S289" s="23">
        <f t="shared" si="24"/>
        <v>979.09000000000015</v>
      </c>
    </row>
    <row r="290" spans="1:19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Info'!$A$2:$B$501,2,FALSE)</f>
        <v>Catherine</v>
      </c>
      <c r="H290" s="6" t="str">
        <f>VLOOKUP(F290,'Customer Info'!$A$2:$C$501,3,FALSE)</f>
        <v>Glotzbach</v>
      </c>
      <c r="I290" s="6" t="str">
        <f>VLOOKUP(F290,'Customer Info'!$A$2:$E$501,5,FALSE)</f>
        <v>Bochum</v>
      </c>
      <c r="J290" s="22">
        <v>2965</v>
      </c>
      <c r="K290" s="22">
        <v>2694</v>
      </c>
      <c r="L290" s="2">
        <v>3</v>
      </c>
      <c r="M290" s="7">
        <f t="shared" si="20"/>
        <v>8349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546</v>
      </c>
      <c r="R290" s="2" t="s">
        <v>28</v>
      </c>
      <c r="S290" s="23">
        <f t="shared" si="24"/>
        <v>628.88000000000011</v>
      </c>
    </row>
    <row r="291" spans="1:19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Info'!$A$2:$B$501,2,FALSE)</f>
        <v>Duane</v>
      </c>
      <c r="H291" s="6" t="str">
        <f>VLOOKUP(F291,'Customer Info'!$A$2:$C$501,3,FALSE)</f>
        <v>Huffman</v>
      </c>
      <c r="I291" s="6" t="str">
        <f>VLOOKUP(F291,'Customer Info'!$A$2:$E$501,5,FALSE)</f>
        <v>Jakarta</v>
      </c>
      <c r="J291" s="22">
        <v>1878</v>
      </c>
      <c r="K291" s="22">
        <v>1790</v>
      </c>
      <c r="L291" s="2">
        <v>9</v>
      </c>
      <c r="M291" s="7">
        <f t="shared" si="20"/>
        <v>16326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576</v>
      </c>
      <c r="R291" s="2" t="s">
        <v>50</v>
      </c>
      <c r="S291" s="23">
        <f t="shared" si="24"/>
        <v>1184.8200000000002</v>
      </c>
    </row>
    <row r="292" spans="1:19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Info'!$A$2:$B$501,2,FALSE)</f>
        <v>Gary</v>
      </c>
      <c r="H292" s="6" t="str">
        <f>VLOOKUP(F292,'Customer Info'!$A$2:$C$501,3,FALSE)</f>
        <v>Zandusky</v>
      </c>
      <c r="I292" s="6" t="str">
        <f>VLOOKUP(F292,'Customer Info'!$A$2:$E$501,5,FALSE)</f>
        <v>Aligarh</v>
      </c>
      <c r="J292" s="22">
        <v>2790</v>
      </c>
      <c r="K292" s="22">
        <v>2557</v>
      </c>
      <c r="L292" s="2">
        <v>1</v>
      </c>
      <c r="M292" s="7">
        <f t="shared" si="20"/>
        <v>2637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153</v>
      </c>
      <c r="R292" s="2" t="s">
        <v>28</v>
      </c>
      <c r="S292" s="23">
        <f t="shared" si="24"/>
        <v>143.5</v>
      </c>
    </row>
    <row r="293" spans="1:19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Info'!$A$2:$B$501,2,FALSE)</f>
        <v>Stuart</v>
      </c>
      <c r="H293" s="6" t="str">
        <f>VLOOKUP(F293,'Customer Info'!$A$2:$C$501,3,FALSE)</f>
        <v>Calhoun</v>
      </c>
      <c r="I293" s="6" t="str">
        <f>VLOOKUP(F293,'Customer Info'!$A$2:$E$501,5,FALSE)</f>
        <v>Bochum</v>
      </c>
      <c r="J293" s="22">
        <v>2466</v>
      </c>
      <c r="K293" s="22">
        <v>2327</v>
      </c>
      <c r="L293" s="2">
        <v>4</v>
      </c>
      <c r="M293" s="7">
        <f t="shared" si="20"/>
        <v>9444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420</v>
      </c>
      <c r="R293" s="2" t="s">
        <v>28</v>
      </c>
      <c r="S293" s="23">
        <f t="shared" si="24"/>
        <v>692.86</v>
      </c>
    </row>
    <row r="294" spans="1:19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Info'!$A$2:$B$501,2,FALSE)</f>
        <v>Thea</v>
      </c>
      <c r="H294" s="6" t="str">
        <f>VLOOKUP(F294,'Customer Info'!$A$2:$C$501,3,FALSE)</f>
        <v>Hudgings</v>
      </c>
      <c r="I294" s="6" t="str">
        <f>VLOOKUP(F294,'Customer Info'!$A$2:$E$501,5,FALSE)</f>
        <v>Anshan</v>
      </c>
      <c r="J294" s="22">
        <v>139</v>
      </c>
      <c r="K294" s="22">
        <v>130</v>
      </c>
      <c r="L294" s="2">
        <v>2</v>
      </c>
      <c r="M294" s="7">
        <f t="shared" si="20"/>
        <v>320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-42</v>
      </c>
      <c r="R294" s="2" t="s">
        <v>28</v>
      </c>
      <c r="S294" s="23">
        <f t="shared" si="24"/>
        <v>15.4</v>
      </c>
    </row>
    <row r="295" spans="1:19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Info'!$A$2:$B$501,2,FALSE)</f>
        <v>Vivek</v>
      </c>
      <c r="H295" s="6" t="str">
        <f>VLOOKUP(F295,'Customer Info'!$A$2:$C$501,3,FALSE)</f>
        <v>Sundaresam</v>
      </c>
      <c r="I295" s="6" t="str">
        <f>VLOOKUP(F295,'Customer Info'!$A$2:$E$501,5,FALSE)</f>
        <v>Hamburg</v>
      </c>
      <c r="J295" s="22">
        <v>2960</v>
      </c>
      <c r="K295" s="22">
        <v>2635</v>
      </c>
      <c r="L295" s="2">
        <v>2</v>
      </c>
      <c r="M295" s="7">
        <f t="shared" si="20"/>
        <v>5416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504</v>
      </c>
      <c r="R295" s="2" t="s">
        <v>28</v>
      </c>
      <c r="S295" s="23">
        <f t="shared" si="24"/>
        <v>419.51000000000005</v>
      </c>
    </row>
    <row r="296" spans="1:19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Info'!$A$2:$B$501,2,FALSE)</f>
        <v>Laura</v>
      </c>
      <c r="H296" s="6" t="str">
        <f>VLOOKUP(F296,'Customer Info'!$A$2:$C$501,3,FALSE)</f>
        <v>Armstrong</v>
      </c>
      <c r="I296" s="6" t="str">
        <f>VLOOKUP(F296,'Customer Info'!$A$2:$E$501,5,FALSE)</f>
        <v>Torquay</v>
      </c>
      <c r="J296" s="22">
        <v>1621</v>
      </c>
      <c r="K296" s="22">
        <v>1545</v>
      </c>
      <c r="L296" s="2">
        <v>6</v>
      </c>
      <c r="M296" s="7">
        <f t="shared" si="20"/>
        <v>9714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12</v>
      </c>
      <c r="R296" s="2" t="s">
        <v>28</v>
      </c>
      <c r="S296" s="23">
        <f t="shared" si="24"/>
        <v>686.00000000000011</v>
      </c>
    </row>
    <row r="297" spans="1:19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Info'!$A$2:$B$501,2,FALSE)</f>
        <v>Sarah</v>
      </c>
      <c r="H297" s="6" t="str">
        <f>VLOOKUP(F297,'Customer Info'!$A$2:$C$501,3,FALSE)</f>
        <v>Bern</v>
      </c>
      <c r="I297" s="6" t="str">
        <f>VLOOKUP(F297,'Customer Info'!$A$2:$E$501,5,FALSE)</f>
        <v>Wollongong</v>
      </c>
      <c r="J297" s="22">
        <v>2540</v>
      </c>
      <c r="K297" s="22">
        <v>2397</v>
      </c>
      <c r="L297" s="2">
        <v>3</v>
      </c>
      <c r="M297" s="7">
        <f t="shared" si="20"/>
        <v>7359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261</v>
      </c>
      <c r="R297" s="2" t="s">
        <v>28</v>
      </c>
      <c r="S297" s="23">
        <f t="shared" si="24"/>
        <v>537.32000000000005</v>
      </c>
    </row>
    <row r="298" spans="1:19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Info'!$A$2:$B$501,2,FALSE)</f>
        <v>Paul</v>
      </c>
      <c r="H298" s="6" t="str">
        <f>VLOOKUP(F298,'Customer Info'!$A$2:$C$501,3,FALSE)</f>
        <v>Knutson</v>
      </c>
      <c r="I298" s="6" t="str">
        <f>VLOOKUP(F298,'Customer Info'!$A$2:$E$501,5,FALSE)</f>
        <v>Gold Coast</v>
      </c>
      <c r="J298" s="22">
        <v>542</v>
      </c>
      <c r="K298" s="22">
        <v>492</v>
      </c>
      <c r="L298" s="2">
        <v>3</v>
      </c>
      <c r="M298" s="7">
        <f t="shared" si="20"/>
        <v>1611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15</v>
      </c>
      <c r="R298" s="2" t="s">
        <v>28</v>
      </c>
      <c r="S298" s="23">
        <f t="shared" si="24"/>
        <v>83.550000000000011</v>
      </c>
    </row>
    <row r="299" spans="1:19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Info'!$A$2:$B$501,2,FALSE)</f>
        <v>Paul</v>
      </c>
      <c r="H299" s="6" t="str">
        <f>VLOOKUP(F299,'Customer Info'!$A$2:$C$501,3,FALSE)</f>
        <v>Gonzalez</v>
      </c>
      <c r="I299" s="6" t="str">
        <f>VLOOKUP(F299,'Customer Info'!$A$2:$E$501,5,FALSE)</f>
        <v>Durgapur</v>
      </c>
      <c r="J299" s="22">
        <v>140</v>
      </c>
      <c r="K299" s="22">
        <v>137</v>
      </c>
      <c r="L299" s="2">
        <v>1</v>
      </c>
      <c r="M299" s="7">
        <f t="shared" si="20"/>
        <v>167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-27</v>
      </c>
      <c r="R299" s="2" t="s">
        <v>28</v>
      </c>
      <c r="S299" s="23">
        <f t="shared" si="24"/>
        <v>8.5</v>
      </c>
    </row>
    <row r="300" spans="1:19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Info'!$A$2:$B$501,2,FALSE)</f>
        <v>Bill</v>
      </c>
      <c r="H300" s="6" t="str">
        <f>VLOOKUP(F300,'Customer Info'!$A$2:$C$501,3,FALSE)</f>
        <v>Eplett</v>
      </c>
      <c r="I300" s="6" t="str">
        <f>VLOOKUP(F300,'Customer Info'!$A$2:$E$501,5,FALSE)</f>
        <v>Newcastle</v>
      </c>
      <c r="J300" s="22">
        <v>2747</v>
      </c>
      <c r="K300" s="22">
        <v>2545</v>
      </c>
      <c r="L300" s="2">
        <v>1</v>
      </c>
      <c r="M300" s="7">
        <f t="shared" si="20"/>
        <v>2628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119</v>
      </c>
      <c r="R300" s="2" t="s">
        <v>28</v>
      </c>
      <c r="S300" s="23">
        <f t="shared" si="24"/>
        <v>141.5</v>
      </c>
    </row>
    <row r="301" spans="1:19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Info'!$A$2:$B$501,2,FALSE)</f>
        <v>Tamara</v>
      </c>
      <c r="H301" s="6" t="str">
        <f>VLOOKUP(F301,'Customer Info'!$A$2:$C$501,3,FALSE)</f>
        <v>Willingham</v>
      </c>
      <c r="I301" s="6" t="str">
        <f>VLOOKUP(F301,'Customer Info'!$A$2:$E$501,5,FALSE)</f>
        <v>Perth</v>
      </c>
      <c r="J301" s="22">
        <v>5848</v>
      </c>
      <c r="K301" s="22">
        <v>5214</v>
      </c>
      <c r="L301" s="2">
        <v>4</v>
      </c>
      <c r="M301" s="7">
        <f t="shared" si="20"/>
        <v>20996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2396</v>
      </c>
      <c r="R301" s="2" t="s">
        <v>28</v>
      </c>
      <c r="S301" s="23">
        <f t="shared" si="24"/>
        <v>1639.89</v>
      </c>
    </row>
    <row r="302" spans="1:19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Info'!$A$2:$B$501,2,FALSE)</f>
        <v>Jenna</v>
      </c>
      <c r="H302" s="6" t="str">
        <f>VLOOKUP(F302,'Customer Info'!$A$2:$C$501,3,FALSE)</f>
        <v>Caffey</v>
      </c>
      <c r="I302" s="6" t="str">
        <f>VLOOKUP(F302,'Customer Info'!$A$2:$E$501,5,FALSE)</f>
        <v>Kanpur</v>
      </c>
      <c r="J302" s="22">
        <v>8967</v>
      </c>
      <c r="K302" s="22">
        <v>8151</v>
      </c>
      <c r="L302" s="2">
        <v>2</v>
      </c>
      <c r="M302" s="7">
        <f t="shared" si="20"/>
        <v>16404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1530</v>
      </c>
      <c r="R302" s="2" t="s">
        <v>28</v>
      </c>
      <c r="S302" s="23">
        <f t="shared" si="24"/>
        <v>1258.95</v>
      </c>
    </row>
    <row r="303" spans="1:19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Info'!$A$2:$B$501,2,FALSE)</f>
        <v>Benjamin</v>
      </c>
      <c r="H303" s="6" t="str">
        <f>VLOOKUP(F303,'Customer Info'!$A$2:$C$501,3,FALSE)</f>
        <v>Patterson</v>
      </c>
      <c r="I303" s="6" t="str">
        <f>VLOOKUP(F303,'Customer Info'!$A$2:$E$501,5,FALSE)</f>
        <v>Wollongong</v>
      </c>
      <c r="J303" s="22">
        <v>1364</v>
      </c>
      <c r="K303" s="22">
        <v>1274</v>
      </c>
      <c r="L303" s="2">
        <v>2</v>
      </c>
      <c r="M303" s="7">
        <f t="shared" si="20"/>
        <v>2644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84</v>
      </c>
      <c r="R303" s="2" t="s">
        <v>28</v>
      </c>
      <c r="S303" s="23">
        <f t="shared" si="24"/>
        <v>138.80000000000001</v>
      </c>
    </row>
    <row r="304" spans="1:19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Info'!$A$2:$B$501,2,FALSE)</f>
        <v>Aaron</v>
      </c>
      <c r="H304" s="6" t="str">
        <f>VLOOKUP(F304,'Customer Info'!$A$2:$C$501,3,FALSE)</f>
        <v>Hawkins</v>
      </c>
      <c r="I304" s="6" t="str">
        <f>VLOOKUP(F304,'Customer Info'!$A$2:$E$501,5,FALSE)</f>
        <v>Minden</v>
      </c>
      <c r="J304" s="22">
        <v>2951</v>
      </c>
      <c r="K304" s="22">
        <v>2786</v>
      </c>
      <c r="L304" s="2">
        <v>6</v>
      </c>
      <c r="M304" s="7">
        <f t="shared" si="20"/>
        <v>17226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480</v>
      </c>
      <c r="R304" s="2" t="s">
        <v>50</v>
      </c>
      <c r="S304" s="23">
        <f t="shared" si="24"/>
        <v>1245.3700000000001</v>
      </c>
    </row>
    <row r="305" spans="1:19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Info'!$A$2:$B$501,2,FALSE)</f>
        <v>Barry</v>
      </c>
      <c r="H305" s="6" t="str">
        <f>VLOOKUP(F305,'Customer Info'!$A$2:$C$501,3,FALSE)</f>
        <v>Blumstein</v>
      </c>
      <c r="I305" s="6" t="str">
        <f>VLOOKUP(F305,'Customer Info'!$A$2:$E$501,5,FALSE)</f>
        <v>Toowoomba</v>
      </c>
      <c r="J305" s="22">
        <v>1321</v>
      </c>
      <c r="K305" s="22">
        <v>1211</v>
      </c>
      <c r="L305" s="2">
        <v>4</v>
      </c>
      <c r="M305" s="7">
        <f t="shared" si="20"/>
        <v>5112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172</v>
      </c>
      <c r="R305" s="2" t="s">
        <v>28</v>
      </c>
      <c r="S305" s="23">
        <f t="shared" si="24"/>
        <v>374.57000000000005</v>
      </c>
    </row>
    <row r="306" spans="1:19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Info'!$A$2:$B$501,2,FALSE)</f>
        <v>Toby</v>
      </c>
      <c r="H306" s="6" t="str">
        <f>VLOOKUP(F306,'Customer Info'!$A$2:$C$501,3,FALSE)</f>
        <v>Gnade</v>
      </c>
      <c r="I306" s="6" t="str">
        <f>VLOOKUP(F306,'Customer Info'!$A$2:$E$501,5,FALSE)</f>
        <v>Wagga Wagga</v>
      </c>
      <c r="J306" s="22">
        <v>2271</v>
      </c>
      <c r="K306" s="22">
        <v>2144</v>
      </c>
      <c r="L306" s="2">
        <v>5</v>
      </c>
      <c r="M306" s="7">
        <f t="shared" si="20"/>
        <v>11145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210</v>
      </c>
      <c r="R306" s="2" t="s">
        <v>28</v>
      </c>
      <c r="S306" s="23">
        <f t="shared" si="24"/>
        <v>800.80000000000007</v>
      </c>
    </row>
    <row r="307" spans="1:19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Info'!$A$2:$B$501,2,FALSE)</f>
        <v>Nancy</v>
      </c>
      <c r="H307" s="6" t="str">
        <f>VLOOKUP(F307,'Customer Info'!$A$2:$C$501,3,FALSE)</f>
        <v>Lomonaco</v>
      </c>
      <c r="I307" s="6" t="str">
        <f>VLOOKUP(F307,'Customer Info'!$A$2:$E$501,5,FALSE)</f>
        <v>Tengzhou</v>
      </c>
      <c r="J307" s="22">
        <v>78</v>
      </c>
      <c r="K307" s="22">
        <v>74</v>
      </c>
      <c r="L307" s="2">
        <v>2</v>
      </c>
      <c r="M307" s="7">
        <f t="shared" si="20"/>
        <v>168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-12</v>
      </c>
      <c r="R307" s="2" t="s">
        <v>50</v>
      </c>
      <c r="S307" s="23">
        <f t="shared" si="24"/>
        <v>8.3000000000000007</v>
      </c>
    </row>
    <row r="308" spans="1:19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Info'!$A$2:$B$501,2,FALSE)</f>
        <v>Aaron</v>
      </c>
      <c r="H308" s="6" t="str">
        <f>VLOOKUP(F308,'Customer Info'!$A$2:$C$501,3,FALSE)</f>
        <v>Hawkins</v>
      </c>
      <c r="I308" s="6" t="str">
        <f>VLOOKUP(F308,'Customer Info'!$A$2:$E$501,5,FALSE)</f>
        <v>Minden</v>
      </c>
      <c r="J308" s="22">
        <v>1482</v>
      </c>
      <c r="K308" s="22">
        <v>1453</v>
      </c>
      <c r="L308" s="2">
        <v>5</v>
      </c>
      <c r="M308" s="7">
        <f t="shared" si="20"/>
        <v>7550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-140</v>
      </c>
      <c r="R308" s="2" t="s">
        <v>50</v>
      </c>
      <c r="S308" s="23">
        <f t="shared" si="24"/>
        <v>522.69000000000005</v>
      </c>
    </row>
    <row r="309" spans="1:19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Info'!$A$2:$B$501,2,FALSE)</f>
        <v>Anthony</v>
      </c>
      <c r="H309" s="6" t="str">
        <f>VLOOKUP(F309,'Customer Info'!$A$2:$C$501,3,FALSE)</f>
        <v>O'Donnell</v>
      </c>
      <c r="I309" s="6" t="str">
        <f>VLOOKUP(F309,'Customer Info'!$A$2:$E$501,5,FALSE)</f>
        <v>Berlin</v>
      </c>
      <c r="J309" s="22">
        <v>2228</v>
      </c>
      <c r="K309" s="22">
        <v>2143</v>
      </c>
      <c r="L309" s="2">
        <v>5</v>
      </c>
      <c r="M309" s="7">
        <f t="shared" si="20"/>
        <v>11050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90</v>
      </c>
      <c r="R309" s="2" t="s">
        <v>26</v>
      </c>
      <c r="S309" s="23">
        <f t="shared" si="24"/>
        <v>784.49000000000012</v>
      </c>
    </row>
    <row r="310" spans="1:19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Info'!$A$2:$B$501,2,FALSE)</f>
        <v>Valerie</v>
      </c>
      <c r="H310" s="6" t="str">
        <f>VLOOKUP(F310,'Customer Info'!$A$2:$C$501,3,FALSE)</f>
        <v>Mitchum</v>
      </c>
      <c r="I310" s="6" t="str">
        <f>VLOOKUP(F310,'Customer Info'!$A$2:$E$501,5,FALSE)</f>
        <v>Chengdu</v>
      </c>
      <c r="J310" s="22">
        <v>144</v>
      </c>
      <c r="K310" s="22">
        <v>132</v>
      </c>
      <c r="L310" s="2">
        <v>5</v>
      </c>
      <c r="M310" s="7">
        <f t="shared" si="20"/>
        <v>810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-90</v>
      </c>
      <c r="R310" s="2" t="s">
        <v>26</v>
      </c>
      <c r="S310" s="23">
        <f t="shared" si="24"/>
        <v>37.5</v>
      </c>
    </row>
    <row r="311" spans="1:19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Info'!$A$2:$B$501,2,FALSE)</f>
        <v>Nat</v>
      </c>
      <c r="H311" s="6" t="str">
        <f>VLOOKUP(F311,'Customer Info'!$A$2:$C$501,3,FALSE)</f>
        <v>Carroll</v>
      </c>
      <c r="I311" s="6" t="str">
        <f>VLOOKUP(F311,'Customer Info'!$A$2:$E$501,5,FALSE)</f>
        <v>Shanghai</v>
      </c>
      <c r="J311" s="22">
        <v>1210</v>
      </c>
      <c r="K311" s="22">
        <v>1164</v>
      </c>
      <c r="L311" s="2">
        <v>5</v>
      </c>
      <c r="M311" s="7">
        <f t="shared" si="20"/>
        <v>6140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-90</v>
      </c>
      <c r="R311" s="2" t="s">
        <v>50</v>
      </c>
      <c r="S311" s="23">
        <f t="shared" si="24"/>
        <v>427.98</v>
      </c>
    </row>
    <row r="312" spans="1:19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Info'!$A$2:$B$501,2,FALSE)</f>
        <v>Stuart</v>
      </c>
      <c r="H312" s="6" t="str">
        <f>VLOOKUP(F312,'Customer Info'!$A$2:$C$501,3,FALSE)</f>
        <v>Calhoun</v>
      </c>
      <c r="I312" s="6" t="str">
        <f>VLOOKUP(F312,'Customer Info'!$A$2:$E$501,5,FALSE)</f>
        <v>Pforzheim</v>
      </c>
      <c r="J312" s="22">
        <v>531</v>
      </c>
      <c r="K312" s="22">
        <v>487</v>
      </c>
      <c r="L312" s="2">
        <v>3</v>
      </c>
      <c r="M312" s="7">
        <f t="shared" si="20"/>
        <v>1647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-54</v>
      </c>
      <c r="R312" s="2" t="s">
        <v>28</v>
      </c>
      <c r="S312" s="23">
        <f t="shared" si="24"/>
        <v>82.75</v>
      </c>
    </row>
    <row r="313" spans="1:19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Info'!$A$2:$B$501,2,FALSE)</f>
        <v>Eric</v>
      </c>
      <c r="H313" s="6" t="str">
        <f>VLOOKUP(F313,'Customer Info'!$A$2:$C$501,3,FALSE)</f>
        <v>Barreto</v>
      </c>
      <c r="I313" s="6" t="str">
        <f>VLOOKUP(F313,'Customer Info'!$A$2:$E$501,5,FALSE)</f>
        <v>Liaoyang</v>
      </c>
      <c r="J313" s="22">
        <v>2250</v>
      </c>
      <c r="K313" s="22">
        <v>2207</v>
      </c>
      <c r="L313" s="2">
        <v>6</v>
      </c>
      <c r="M313" s="7">
        <f t="shared" si="20"/>
        <v>13692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-192</v>
      </c>
      <c r="R313" s="2" t="s">
        <v>28</v>
      </c>
      <c r="S313" s="23">
        <f t="shared" si="24"/>
        <v>950.25000000000011</v>
      </c>
    </row>
    <row r="314" spans="1:19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Info'!$A$2:$B$501,2,FALSE)</f>
        <v>Georgia</v>
      </c>
      <c r="H314" s="6" t="str">
        <f>VLOOKUP(F314,'Customer Info'!$A$2:$C$501,3,FALSE)</f>
        <v>Rosenberg</v>
      </c>
      <c r="I314" s="6" t="str">
        <f>VLOOKUP(F314,'Customer Info'!$A$2:$E$501,5,FALSE)</f>
        <v>Srinagar</v>
      </c>
      <c r="J314" s="22">
        <v>2907</v>
      </c>
      <c r="K314" s="22">
        <v>2667</v>
      </c>
      <c r="L314" s="2">
        <v>1</v>
      </c>
      <c r="M314" s="7">
        <f t="shared" si="20"/>
        <v>2747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160</v>
      </c>
      <c r="R314" s="2" t="s">
        <v>50</v>
      </c>
      <c r="S314" s="23">
        <f t="shared" si="24"/>
        <v>149.35</v>
      </c>
    </row>
    <row r="315" spans="1:19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Info'!$A$2:$B$501,2,FALSE)</f>
        <v>Adrian</v>
      </c>
      <c r="H315" s="6" t="str">
        <f>VLOOKUP(F315,'Customer Info'!$A$2:$C$501,3,FALSE)</f>
        <v>Barton</v>
      </c>
      <c r="I315" s="6" t="str">
        <f>VLOOKUP(F315,'Customer Info'!$A$2:$E$501,5,FALSE)</f>
        <v>Wetzlar</v>
      </c>
      <c r="J315" s="22">
        <v>1146</v>
      </c>
      <c r="K315" s="22">
        <v>1061</v>
      </c>
      <c r="L315" s="2">
        <v>7</v>
      </c>
      <c r="M315" s="7">
        <f t="shared" si="20"/>
        <v>7882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140</v>
      </c>
      <c r="R315" s="2" t="s">
        <v>28</v>
      </c>
      <c r="S315" s="23">
        <f t="shared" si="24"/>
        <v>566.09</v>
      </c>
    </row>
    <row r="316" spans="1:19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Info'!$A$2:$B$501,2,FALSE)</f>
        <v>Brian</v>
      </c>
      <c r="H316" s="6" t="str">
        <f>VLOOKUP(F316,'Customer Info'!$A$2:$C$501,3,FALSE)</f>
        <v>DeCherney</v>
      </c>
      <c r="I316" s="6" t="str">
        <f>VLOOKUP(F316,'Customer Info'!$A$2:$E$501,5,FALSE)</f>
        <v>Kendari</v>
      </c>
      <c r="J316" s="22">
        <v>2808</v>
      </c>
      <c r="K316" s="22">
        <v>2674</v>
      </c>
      <c r="L316" s="2">
        <v>3</v>
      </c>
      <c r="M316" s="7">
        <f t="shared" si="20"/>
        <v>8199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225</v>
      </c>
      <c r="R316" s="2" t="s">
        <v>50</v>
      </c>
      <c r="S316" s="23">
        <f t="shared" si="24"/>
        <v>593.81000000000006</v>
      </c>
    </row>
    <row r="317" spans="1:19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Info'!$A$2:$B$501,2,FALSE)</f>
        <v>Shahid</v>
      </c>
      <c r="H317" s="6" t="str">
        <f>VLOOKUP(F317,'Customer Info'!$A$2:$C$501,3,FALSE)</f>
        <v>Collister</v>
      </c>
      <c r="I317" s="6" t="str">
        <f>VLOOKUP(F317,'Customer Info'!$A$2:$E$501,5,FALSE)</f>
        <v>Solapur</v>
      </c>
      <c r="J317" s="22">
        <v>4832</v>
      </c>
      <c r="K317" s="22">
        <v>4563</v>
      </c>
      <c r="L317" s="2">
        <v>3</v>
      </c>
      <c r="M317" s="7">
        <f t="shared" si="20"/>
        <v>13983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513</v>
      </c>
      <c r="R317" s="2" t="s">
        <v>50</v>
      </c>
      <c r="S317" s="23">
        <f t="shared" si="24"/>
        <v>1021.58</v>
      </c>
    </row>
    <row r="318" spans="1:19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Info'!$A$2:$B$501,2,FALSE)</f>
        <v>Tom</v>
      </c>
      <c r="H318" s="6" t="str">
        <f>VLOOKUP(F318,'Customer Info'!$A$2:$C$501,3,FALSE)</f>
        <v>Boeckenhauer</v>
      </c>
      <c r="I318" s="6" t="str">
        <f>VLOOKUP(F318,'Customer Info'!$A$2:$E$501,5,FALSE)</f>
        <v>Neunkirchen</v>
      </c>
      <c r="J318" s="22">
        <v>1718</v>
      </c>
      <c r="K318" s="22">
        <v>1545</v>
      </c>
      <c r="L318" s="2">
        <v>9</v>
      </c>
      <c r="M318" s="7">
        <f t="shared" si="20"/>
        <v>14715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747</v>
      </c>
      <c r="R318" s="2" t="s">
        <v>50</v>
      </c>
      <c r="S318" s="23">
        <f t="shared" si="24"/>
        <v>1088.6400000000001</v>
      </c>
    </row>
    <row r="319" spans="1:19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Info'!$A$2:$B$501,2,FALSE)</f>
        <v>Patrick</v>
      </c>
      <c r="H319" s="6" t="str">
        <f>VLOOKUP(F319,'Customer Info'!$A$2:$C$501,3,FALSE)</f>
        <v>Bzostek</v>
      </c>
      <c r="I319" s="6" t="str">
        <f>VLOOKUP(F319,'Customer Info'!$A$2:$E$501,5,FALSE)</f>
        <v>Brisbane</v>
      </c>
      <c r="J319" s="22">
        <v>2155</v>
      </c>
      <c r="K319" s="22">
        <v>2014</v>
      </c>
      <c r="L319" s="2">
        <v>3</v>
      </c>
      <c r="M319" s="7">
        <f t="shared" si="20"/>
        <v>6192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273</v>
      </c>
      <c r="R319" s="2" t="s">
        <v>28</v>
      </c>
      <c r="S319" s="23">
        <f t="shared" si="24"/>
        <v>456.05000000000007</v>
      </c>
    </row>
    <row r="320" spans="1:19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Info'!$A$2:$B$501,2,FALSE)</f>
        <v>Meg</v>
      </c>
      <c r="H320" s="6" t="str">
        <f>VLOOKUP(F320,'Customer Info'!$A$2:$C$501,3,FALSE)</f>
        <v>Tillman</v>
      </c>
      <c r="I320" s="6" t="str">
        <f>VLOOKUP(F320,'Customer Info'!$A$2:$E$501,5,FALSE)</f>
        <v>Bangalore</v>
      </c>
      <c r="J320" s="22">
        <v>8187</v>
      </c>
      <c r="K320" s="22">
        <v>7799</v>
      </c>
      <c r="L320" s="2">
        <v>3</v>
      </c>
      <c r="M320" s="7">
        <f t="shared" si="20"/>
        <v>23619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942</v>
      </c>
      <c r="R320" s="2" t="s">
        <v>50</v>
      </c>
      <c r="S320" s="23">
        <f t="shared" si="24"/>
        <v>1724.4500000000003</v>
      </c>
    </row>
    <row r="321" spans="1:19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Info'!$A$2:$B$501,2,FALSE)</f>
        <v>Muhammed</v>
      </c>
      <c r="H321" s="6" t="str">
        <f>VLOOKUP(F321,'Customer Info'!$A$2:$C$501,3,FALSE)</f>
        <v>Lee</v>
      </c>
      <c r="I321" s="6" t="str">
        <f>VLOOKUP(F321,'Customer Info'!$A$2:$E$501,5,FALSE)</f>
        <v>Nellore</v>
      </c>
      <c r="J321" s="22">
        <v>2843</v>
      </c>
      <c r="K321" s="22">
        <v>2735</v>
      </c>
      <c r="L321" s="2">
        <v>1</v>
      </c>
      <c r="M321" s="7">
        <f t="shared" si="20"/>
        <v>2758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85</v>
      </c>
      <c r="R321" s="2" t="s">
        <v>28</v>
      </c>
      <c r="S321" s="23">
        <f t="shared" si="24"/>
        <v>143.30000000000001</v>
      </c>
    </row>
    <row r="322" spans="1:19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Info'!$A$2:$B$501,2,FALSE)</f>
        <v>Toby</v>
      </c>
      <c r="H322" s="6" t="str">
        <f>VLOOKUP(F322,'Customer Info'!$A$2:$C$501,3,FALSE)</f>
        <v>Braunhardt</v>
      </c>
      <c r="I322" s="6" t="str">
        <f>VLOOKUP(F322,'Customer Info'!$A$2:$E$501,5,FALSE)</f>
        <v>Jiangyan</v>
      </c>
      <c r="J322" s="22">
        <v>2921</v>
      </c>
      <c r="K322" s="22">
        <v>2809</v>
      </c>
      <c r="L322" s="2">
        <v>7</v>
      </c>
      <c r="M322" s="7">
        <f t="shared" si="20"/>
        <v>20272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175</v>
      </c>
      <c r="R322" s="2" t="s">
        <v>26</v>
      </c>
      <c r="S322" s="23">
        <f t="shared" si="24"/>
        <v>1437.38</v>
      </c>
    </row>
    <row r="323" spans="1:19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Info'!$A$2:$B$501,2,FALSE)</f>
        <v>Pauline</v>
      </c>
      <c r="H323" s="6" t="str">
        <f>VLOOKUP(F323,'Customer Info'!$A$2:$C$501,3,FALSE)</f>
        <v>Chand</v>
      </c>
      <c r="I323" s="6" t="str">
        <f>VLOOKUP(F323,'Customer Info'!$A$2:$E$501,5,FALSE)</f>
        <v>Perth</v>
      </c>
      <c r="J323" s="22">
        <v>61</v>
      </c>
      <c r="K323" s="22">
        <v>56</v>
      </c>
      <c r="L323" s="2">
        <v>2</v>
      </c>
      <c r="M323" s="7">
        <f t="shared" si="20"/>
        <v>132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-10</v>
      </c>
      <c r="R323" s="2" t="s">
        <v>28</v>
      </c>
      <c r="S323" s="23">
        <f t="shared" si="24"/>
        <v>6.6000000000000005</v>
      </c>
    </row>
    <row r="324" spans="1:19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Info'!$A$2:$B$501,2,FALSE)</f>
        <v>Victor</v>
      </c>
      <c r="H324" s="6" t="str">
        <f>VLOOKUP(F324,'Customer Info'!$A$2:$C$501,3,FALSE)</f>
        <v>Preis</v>
      </c>
      <c r="I324" s="6" t="str">
        <f>VLOOKUP(F324,'Customer Info'!$A$2:$E$501,5,FALSE)</f>
        <v>Melbourne</v>
      </c>
      <c r="J324" s="22">
        <v>2958</v>
      </c>
      <c r="K324" s="22">
        <v>2743</v>
      </c>
      <c r="L324" s="2">
        <v>2</v>
      </c>
      <c r="M324" s="7">
        <f t="shared" si="20"/>
        <v>5668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248</v>
      </c>
      <c r="R324" s="2" t="s">
        <v>50</v>
      </c>
      <c r="S324" s="23">
        <f t="shared" si="24"/>
        <v>420.49000000000007</v>
      </c>
    </row>
    <row r="325" spans="1:19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Info'!$A$2:$B$501,2,FALSE)</f>
        <v>Sally</v>
      </c>
      <c r="H325" s="6" t="str">
        <f>VLOOKUP(F325,'Customer Info'!$A$2:$C$501,3,FALSE)</f>
        <v>Hughsby</v>
      </c>
      <c r="I325" s="6" t="str">
        <f>VLOOKUP(F325,'Customer Info'!$A$2:$E$501,5,FALSE)</f>
        <v>Depok</v>
      </c>
      <c r="J325" s="22">
        <v>3256</v>
      </c>
      <c r="K325" s="22">
        <v>2959</v>
      </c>
      <c r="L325" s="2">
        <v>3</v>
      </c>
      <c r="M325" s="7">
        <f t="shared" si="20"/>
        <v>9084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684</v>
      </c>
      <c r="R325" s="2" t="s">
        <v>28</v>
      </c>
      <c r="S325" s="23">
        <f t="shared" si="24"/>
        <v>688.59</v>
      </c>
    </row>
    <row r="326" spans="1:19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Info'!$A$2:$B$501,2,FALSE)</f>
        <v>Randy</v>
      </c>
      <c r="H326" s="6" t="str">
        <f>VLOOKUP(F326,'Customer Info'!$A$2:$C$501,3,FALSE)</f>
        <v>Bradley</v>
      </c>
      <c r="I326" s="6" t="str">
        <f>VLOOKUP(F326,'Customer Info'!$A$2:$E$501,5,FALSE)</f>
        <v>Wollongong</v>
      </c>
      <c r="J326" s="22">
        <v>2244</v>
      </c>
      <c r="K326" s="22">
        <v>2143</v>
      </c>
      <c r="L326" s="2">
        <v>3</v>
      </c>
      <c r="M326" s="7">
        <f t="shared" si="20"/>
        <v>6537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195</v>
      </c>
      <c r="R326" s="2" t="s">
        <v>50</v>
      </c>
      <c r="S326" s="23">
        <f t="shared" si="24"/>
        <v>473.76000000000005</v>
      </c>
    </row>
    <row r="327" spans="1:19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Info'!$A$2:$B$501,2,FALSE)</f>
        <v>Christine</v>
      </c>
      <c r="H327" s="6" t="str">
        <f>VLOOKUP(F327,'Customer Info'!$A$2:$C$501,3,FALSE)</f>
        <v>Abelman</v>
      </c>
      <c r="I327" s="6" t="str">
        <f>VLOOKUP(F327,'Customer Info'!$A$2:$E$501,5,FALSE)</f>
        <v>Nasik</v>
      </c>
      <c r="J327" s="22">
        <v>1605</v>
      </c>
      <c r="K327" s="22">
        <v>1530</v>
      </c>
      <c r="L327" s="2">
        <v>2</v>
      </c>
      <c r="M327" s="7">
        <f t="shared" si="20"/>
        <v>3132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78</v>
      </c>
      <c r="R327" s="2" t="s">
        <v>28</v>
      </c>
      <c r="S327" s="23">
        <f t="shared" si="24"/>
        <v>162.30000000000001</v>
      </c>
    </row>
    <row r="328" spans="1:19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Info'!$A$2:$B$501,2,FALSE)</f>
        <v>Roy</v>
      </c>
      <c r="H328" s="6" t="str">
        <f>VLOOKUP(F328,'Customer Info'!$A$2:$C$501,3,FALSE)</f>
        <v>Phan</v>
      </c>
      <c r="I328" s="6" t="str">
        <f>VLOOKUP(F328,'Customer Info'!$A$2:$E$501,5,FALSE)</f>
        <v>Melbourne</v>
      </c>
      <c r="J328" s="22">
        <v>674</v>
      </c>
      <c r="K328" s="22">
        <v>629</v>
      </c>
      <c r="L328" s="2">
        <v>2</v>
      </c>
      <c r="M328" s="7">
        <f t="shared" si="20"/>
        <v>1430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-82</v>
      </c>
      <c r="R328" s="2" t="s">
        <v>50</v>
      </c>
      <c r="S328" s="23">
        <f t="shared" si="24"/>
        <v>71.7</v>
      </c>
    </row>
    <row r="329" spans="1:19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Info'!$A$2:$B$501,2,FALSE)</f>
        <v>Sanjit</v>
      </c>
      <c r="H329" s="6" t="str">
        <f>VLOOKUP(F329,'Customer Info'!$A$2:$C$501,3,FALSE)</f>
        <v>Jacobs</v>
      </c>
      <c r="I329" s="6" t="str">
        <f>VLOOKUP(F329,'Customer Info'!$A$2:$E$501,5,FALSE)</f>
        <v>Munich</v>
      </c>
      <c r="J329" s="22">
        <v>1651</v>
      </c>
      <c r="K329" s="22">
        <v>1604</v>
      </c>
      <c r="L329" s="2">
        <v>1</v>
      </c>
      <c r="M329" s="7">
        <f t="shared" si="20"/>
        <v>1669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-18</v>
      </c>
      <c r="R329" s="2" t="s">
        <v>26</v>
      </c>
      <c r="S329" s="23">
        <f t="shared" si="24"/>
        <v>85.800000000000011</v>
      </c>
    </row>
    <row r="330" spans="1:19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Info'!$A$2:$B$501,2,FALSE)</f>
        <v>Victoria</v>
      </c>
      <c r="H330" s="6" t="str">
        <f>VLOOKUP(F330,'Customer Info'!$A$2:$C$501,3,FALSE)</f>
        <v>Brennan</v>
      </c>
      <c r="I330" s="6" t="str">
        <f>VLOOKUP(F330,'Customer Info'!$A$2:$E$501,5,FALSE)</f>
        <v>Adelaide</v>
      </c>
      <c r="J330" s="22">
        <v>1772</v>
      </c>
      <c r="K330" s="22">
        <v>1656</v>
      </c>
      <c r="L330" s="2">
        <v>4</v>
      </c>
      <c r="M330" s="7">
        <f t="shared" si="20"/>
        <v>6724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364</v>
      </c>
      <c r="R330" s="2" t="s">
        <v>28</v>
      </c>
      <c r="S330" s="23">
        <f t="shared" si="24"/>
        <v>497.91</v>
      </c>
    </row>
    <row r="331" spans="1:19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Info'!$A$2:$B$501,2,FALSE)</f>
        <v>Jessica</v>
      </c>
      <c r="H331" s="6" t="str">
        <f>VLOOKUP(F331,'Customer Info'!$A$2:$C$501,3,FALSE)</f>
        <v>Myrick</v>
      </c>
      <c r="I331" s="6" t="str">
        <f>VLOOKUP(F331,'Customer Info'!$A$2:$E$501,5,FALSE)</f>
        <v>Krefeld</v>
      </c>
      <c r="J331" s="22">
        <v>1332</v>
      </c>
      <c r="K331" s="22">
        <v>1209</v>
      </c>
      <c r="L331" s="2">
        <v>4</v>
      </c>
      <c r="M331" s="7">
        <f t="shared" ref="M331:M394" si="25">(K331+O331)*L331</f>
        <v>5084</v>
      </c>
      <c r="N331" s="7">
        <f t="shared" ref="N331:N394" si="26">J331*L331</f>
        <v>5328</v>
      </c>
      <c r="O331" s="2">
        <v>62</v>
      </c>
      <c r="P331" s="8">
        <f t="shared" ref="P331:P394" si="27">(N331+O331)</f>
        <v>5390</v>
      </c>
      <c r="Q331" s="8">
        <f t="shared" ref="Q331:Q394" si="28">N331-M331</f>
        <v>244</v>
      </c>
      <c r="R331" s="2" t="s">
        <v>50</v>
      </c>
      <c r="S331" s="23">
        <f t="shared" ref="S331:S394" si="29">IF(P331&lt;=0,P331*0.02,IF(P331&lt;=5000,P331*0.05,IF(P331&lt;=25000,P331*0.07,IF(P331&lt;=50000,P331*0.09,IF(P331&lt;=100000,P331*0.12,IF(P331&lt;=250000,P331*0.15," "))))))</f>
        <v>377.3</v>
      </c>
    </row>
    <row r="332" spans="1:19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Info'!$A$2:$B$501,2,FALSE)</f>
        <v>Thomas</v>
      </c>
      <c r="H332" s="6" t="str">
        <f>VLOOKUP(F332,'Customer Info'!$A$2:$C$501,3,FALSE)</f>
        <v>Seio</v>
      </c>
      <c r="I332" s="6" t="str">
        <f>VLOOKUP(F332,'Customer Info'!$A$2:$E$501,5,FALSE)</f>
        <v>Melbourne</v>
      </c>
      <c r="J332" s="22">
        <v>2907</v>
      </c>
      <c r="K332" s="22">
        <v>2667</v>
      </c>
      <c r="L332" s="2">
        <v>4</v>
      </c>
      <c r="M332" s="7">
        <f t="shared" si="25"/>
        <v>10976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652</v>
      </c>
      <c r="R332" s="2" t="s">
        <v>28</v>
      </c>
      <c r="S332" s="23">
        <f t="shared" si="29"/>
        <v>819.35</v>
      </c>
    </row>
    <row r="333" spans="1:19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Info'!$A$2:$B$501,2,FALSE)</f>
        <v>Delfina</v>
      </c>
      <c r="H333" s="6" t="str">
        <f>VLOOKUP(F333,'Customer Info'!$A$2:$C$501,3,FALSE)</f>
        <v>Latchford</v>
      </c>
      <c r="I333" s="6" t="str">
        <f>VLOOKUP(F333,'Customer Info'!$A$2:$E$501,5,FALSE)</f>
        <v>Yogyakarta</v>
      </c>
      <c r="J333" s="22">
        <v>2418</v>
      </c>
      <c r="K333" s="22">
        <v>2282</v>
      </c>
      <c r="L333" s="2">
        <v>1</v>
      </c>
      <c r="M333" s="7">
        <f t="shared" si="25"/>
        <v>2330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88</v>
      </c>
      <c r="R333" s="2" t="s">
        <v>50</v>
      </c>
      <c r="S333" s="23">
        <f t="shared" si="29"/>
        <v>123.30000000000001</v>
      </c>
    </row>
    <row r="334" spans="1:19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Info'!$A$2:$B$501,2,FALSE)</f>
        <v>Thomas</v>
      </c>
      <c r="H334" s="6" t="str">
        <f>VLOOKUP(F334,'Customer Info'!$A$2:$C$501,3,FALSE)</f>
        <v>Seio</v>
      </c>
      <c r="I334" s="6" t="str">
        <f>VLOOKUP(F334,'Customer Info'!$A$2:$E$501,5,FALSE)</f>
        <v>Melbourne</v>
      </c>
      <c r="J334" s="22">
        <v>188</v>
      </c>
      <c r="K334" s="22">
        <v>173</v>
      </c>
      <c r="L334" s="2">
        <v>4</v>
      </c>
      <c r="M334" s="7">
        <f t="shared" si="25"/>
        <v>812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-60</v>
      </c>
      <c r="R334" s="2" t="s">
        <v>56</v>
      </c>
      <c r="S334" s="23">
        <f t="shared" si="29"/>
        <v>39.1</v>
      </c>
    </row>
    <row r="335" spans="1:19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Info'!$A$2:$B$501,2,FALSE)</f>
        <v>Hilary</v>
      </c>
      <c r="H335" s="6" t="str">
        <f>VLOOKUP(F335,'Customer Info'!$A$2:$C$501,3,FALSE)</f>
        <v>Holden</v>
      </c>
      <c r="I335" s="6" t="str">
        <f>VLOOKUP(F335,'Customer Info'!$A$2:$E$501,5,FALSE)</f>
        <v>Mysore</v>
      </c>
      <c r="J335" s="22">
        <v>1533</v>
      </c>
      <c r="K335" s="22">
        <v>1406</v>
      </c>
      <c r="L335" s="2">
        <v>3</v>
      </c>
      <c r="M335" s="7">
        <f t="shared" si="25"/>
        <v>4350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249</v>
      </c>
      <c r="R335" s="2" t="s">
        <v>28</v>
      </c>
      <c r="S335" s="23">
        <f t="shared" si="29"/>
        <v>232.15</v>
      </c>
    </row>
    <row r="336" spans="1:19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Info'!$A$2:$B$501,2,FALSE)</f>
        <v>George</v>
      </c>
      <c r="H336" s="6" t="str">
        <f>VLOOKUP(F336,'Customer Info'!$A$2:$C$501,3,FALSE)</f>
        <v>Ashbrook</v>
      </c>
      <c r="I336" s="6" t="str">
        <f>VLOOKUP(F336,'Customer Info'!$A$2:$E$501,5,FALSE)</f>
        <v>Jakarta</v>
      </c>
      <c r="J336" s="22">
        <v>1358</v>
      </c>
      <c r="K336" s="22">
        <v>1257</v>
      </c>
      <c r="L336" s="2">
        <v>1</v>
      </c>
      <c r="M336" s="7">
        <f t="shared" si="25"/>
        <v>1340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</v>
      </c>
      <c r="R336" s="2" t="s">
        <v>28</v>
      </c>
      <c r="S336" s="23">
        <f t="shared" si="29"/>
        <v>72.05</v>
      </c>
    </row>
    <row r="337" spans="1:19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Info'!$A$2:$B$501,2,FALSE)</f>
        <v>Rick</v>
      </c>
      <c r="H337" s="6" t="str">
        <f>VLOOKUP(F337,'Customer Info'!$A$2:$C$501,3,FALSE)</f>
        <v>Reed</v>
      </c>
      <c r="I337" s="6" t="str">
        <f>VLOOKUP(F337,'Customer Info'!$A$2:$E$501,5,FALSE)</f>
        <v>Lucknow</v>
      </c>
      <c r="J337" s="22">
        <v>626</v>
      </c>
      <c r="K337" s="22">
        <v>559</v>
      </c>
      <c r="L337" s="2">
        <v>2</v>
      </c>
      <c r="M337" s="7">
        <f t="shared" si="25"/>
        <v>1178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74</v>
      </c>
      <c r="R337" s="2" t="s">
        <v>28</v>
      </c>
      <c r="S337" s="23">
        <f t="shared" si="29"/>
        <v>64.100000000000009</v>
      </c>
    </row>
    <row r="338" spans="1:19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Info'!$A$2:$B$501,2,FALSE)</f>
        <v>Thomas</v>
      </c>
      <c r="H338" s="6" t="str">
        <f>VLOOKUP(F338,'Customer Info'!$A$2:$C$501,3,FALSE)</f>
        <v>Brumley</v>
      </c>
      <c r="I338" s="6" t="str">
        <f>VLOOKUP(F338,'Customer Info'!$A$2:$E$501,5,FALSE)</f>
        <v>Launceston</v>
      </c>
      <c r="J338" s="22">
        <v>2790</v>
      </c>
      <c r="K338" s="22">
        <v>2557</v>
      </c>
      <c r="L338" s="2">
        <v>2</v>
      </c>
      <c r="M338" s="7">
        <f t="shared" si="25"/>
        <v>5202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378</v>
      </c>
      <c r="R338" s="2" t="s">
        <v>28</v>
      </c>
      <c r="S338" s="23">
        <f t="shared" si="29"/>
        <v>393.68000000000006</v>
      </c>
    </row>
    <row r="339" spans="1:19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Info'!$A$2:$B$501,2,FALSE)</f>
        <v>Logan</v>
      </c>
      <c r="H339" s="6" t="str">
        <f>VLOOKUP(F339,'Customer Info'!$A$2:$C$501,3,FALSE)</f>
        <v>Currie</v>
      </c>
      <c r="I339" s="6" t="str">
        <f>VLOOKUP(F339,'Customer Info'!$A$2:$E$501,5,FALSE)</f>
        <v>Amravati</v>
      </c>
      <c r="J339" s="22">
        <v>8617</v>
      </c>
      <c r="K339" s="22">
        <v>7900</v>
      </c>
      <c r="L339" s="2">
        <v>1</v>
      </c>
      <c r="M339" s="7">
        <f t="shared" si="25"/>
        <v>7974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643</v>
      </c>
      <c r="R339" s="2" t="s">
        <v>56</v>
      </c>
      <c r="S339" s="23">
        <f t="shared" si="29"/>
        <v>608.37</v>
      </c>
    </row>
    <row r="340" spans="1:19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Info'!$A$2:$B$501,2,FALSE)</f>
        <v>Steven</v>
      </c>
      <c r="H340" s="6" t="str">
        <f>VLOOKUP(F340,'Customer Info'!$A$2:$C$501,3,FALSE)</f>
        <v>Cartwright</v>
      </c>
      <c r="I340" s="6" t="str">
        <f>VLOOKUP(F340,'Customer Info'!$A$2:$E$501,5,FALSE)</f>
        <v>Newcastle</v>
      </c>
      <c r="J340" s="22">
        <v>666</v>
      </c>
      <c r="K340" s="22">
        <v>641</v>
      </c>
      <c r="L340" s="2">
        <v>7</v>
      </c>
      <c r="M340" s="7">
        <f t="shared" si="25"/>
        <v>4851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-189</v>
      </c>
      <c r="R340" s="2" t="s">
        <v>28</v>
      </c>
      <c r="S340" s="23">
        <f t="shared" si="29"/>
        <v>235.70000000000002</v>
      </c>
    </row>
    <row r="341" spans="1:19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Info'!$A$2:$B$501,2,FALSE)</f>
        <v>Clay</v>
      </c>
      <c r="H341" s="6" t="str">
        <f>VLOOKUP(F341,'Customer Info'!$A$2:$C$501,3,FALSE)</f>
        <v>Cheatham</v>
      </c>
      <c r="I341" s="6" t="str">
        <f>VLOOKUP(F341,'Customer Info'!$A$2:$E$501,5,FALSE)</f>
        <v>Freiburg</v>
      </c>
      <c r="J341" s="22">
        <v>208</v>
      </c>
      <c r="K341" s="22">
        <v>187</v>
      </c>
      <c r="L341" s="2">
        <v>6</v>
      </c>
      <c r="M341" s="7">
        <f t="shared" si="25"/>
        <v>1578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-330</v>
      </c>
      <c r="R341" s="2" t="s">
        <v>50</v>
      </c>
      <c r="S341" s="23">
        <f t="shared" si="29"/>
        <v>66.2</v>
      </c>
    </row>
    <row r="342" spans="1:19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Info'!$A$2:$B$501,2,FALSE)</f>
        <v>Benjamin</v>
      </c>
      <c r="H342" s="6" t="str">
        <f>VLOOKUP(F342,'Customer Info'!$A$2:$C$501,3,FALSE)</f>
        <v>Patterson</v>
      </c>
      <c r="I342" s="6" t="str">
        <f>VLOOKUP(F342,'Customer Info'!$A$2:$E$501,5,FALSE)</f>
        <v>Tamworth</v>
      </c>
      <c r="J342" s="22">
        <v>2787</v>
      </c>
      <c r="K342" s="22">
        <v>2681</v>
      </c>
      <c r="L342" s="2">
        <v>2</v>
      </c>
      <c r="M342" s="7">
        <f t="shared" si="25"/>
        <v>5468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106</v>
      </c>
      <c r="R342" s="2" t="s">
        <v>50</v>
      </c>
      <c r="S342" s="23">
        <f t="shared" si="29"/>
        <v>393.89000000000004</v>
      </c>
    </row>
    <row r="343" spans="1:19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Info'!$A$2:$B$501,2,FALSE)</f>
        <v>Mick</v>
      </c>
      <c r="H343" s="6" t="str">
        <f>VLOOKUP(F343,'Customer Info'!$A$2:$C$501,3,FALSE)</f>
        <v>Brown</v>
      </c>
      <c r="I343" s="6" t="str">
        <f>VLOOKUP(F343,'Customer Info'!$A$2:$E$501,5,FALSE)</f>
        <v>Frankfurt</v>
      </c>
      <c r="J343" s="22">
        <v>1113</v>
      </c>
      <c r="K343" s="22">
        <v>1040</v>
      </c>
      <c r="L343" s="2">
        <v>6</v>
      </c>
      <c r="M343" s="7">
        <f t="shared" si="25"/>
        <v>6702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-24</v>
      </c>
      <c r="R343" s="2" t="s">
        <v>50</v>
      </c>
      <c r="S343" s="23">
        <f t="shared" si="29"/>
        <v>472.85</v>
      </c>
    </row>
    <row r="344" spans="1:19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Info'!$A$2:$B$501,2,FALSE)</f>
        <v>Emily</v>
      </c>
      <c r="H344" s="6" t="str">
        <f>VLOOKUP(F344,'Customer Info'!$A$2:$C$501,3,FALSE)</f>
        <v>Burns</v>
      </c>
      <c r="I344" s="6" t="str">
        <f>VLOOKUP(F344,'Customer Info'!$A$2:$E$501,5,FALSE)</f>
        <v>Chennai</v>
      </c>
      <c r="J344" s="22">
        <v>4737</v>
      </c>
      <c r="K344" s="22">
        <v>4473</v>
      </c>
      <c r="L344" s="2">
        <v>3</v>
      </c>
      <c r="M344" s="7">
        <f t="shared" si="25"/>
        <v>13698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513</v>
      </c>
      <c r="R344" s="2" t="s">
        <v>28</v>
      </c>
      <c r="S344" s="23">
        <f t="shared" si="29"/>
        <v>1001.2800000000001</v>
      </c>
    </row>
    <row r="345" spans="1:19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Info'!$A$2:$B$501,2,FALSE)</f>
        <v>Sarah</v>
      </c>
      <c r="H345" s="6" t="str">
        <f>VLOOKUP(F345,'Customer Info'!$A$2:$C$501,3,FALSE)</f>
        <v>Bern</v>
      </c>
      <c r="I345" s="6" t="str">
        <f>VLOOKUP(F345,'Customer Info'!$A$2:$E$501,5,FALSE)</f>
        <v>Wollongong</v>
      </c>
      <c r="J345" s="22">
        <v>1763</v>
      </c>
      <c r="K345" s="22">
        <v>1602</v>
      </c>
      <c r="L345" s="2">
        <v>4</v>
      </c>
      <c r="M345" s="7">
        <f t="shared" si="25"/>
        <v>6572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480</v>
      </c>
      <c r="R345" s="2" t="s">
        <v>28</v>
      </c>
      <c r="S345" s="23">
        <f t="shared" si="29"/>
        <v>496.51000000000005</v>
      </c>
    </row>
    <row r="346" spans="1:19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Info'!$A$2:$B$501,2,FALSE)</f>
        <v>Deirdre</v>
      </c>
      <c r="H346" s="6" t="str">
        <f>VLOOKUP(F346,'Customer Info'!$A$2:$C$501,3,FALSE)</f>
        <v>Greer</v>
      </c>
      <c r="I346" s="6" t="str">
        <f>VLOOKUP(F346,'Customer Info'!$A$2:$E$501,5,FALSE)</f>
        <v>Bandung</v>
      </c>
      <c r="J346" s="22">
        <v>1983</v>
      </c>
      <c r="K346" s="22">
        <v>1908</v>
      </c>
      <c r="L346" s="2">
        <v>3</v>
      </c>
      <c r="M346" s="7">
        <f t="shared" si="25"/>
        <v>6021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-72</v>
      </c>
      <c r="R346" s="2" t="s">
        <v>28</v>
      </c>
      <c r="S346" s="23">
        <f t="shared" si="29"/>
        <v>423.36</v>
      </c>
    </row>
    <row r="347" spans="1:19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Info'!$A$2:$B$501,2,FALSE)</f>
        <v>Dianna</v>
      </c>
      <c r="H347" s="6" t="str">
        <f>VLOOKUP(F347,'Customer Info'!$A$2:$C$501,3,FALSE)</f>
        <v>Wilson</v>
      </c>
      <c r="I347" s="6" t="str">
        <f>VLOOKUP(F347,'Customer Info'!$A$2:$E$501,5,FALSE)</f>
        <v>Pematangsiantar</v>
      </c>
      <c r="J347" s="22">
        <v>1246</v>
      </c>
      <c r="K347" s="22">
        <v>1164</v>
      </c>
      <c r="L347" s="2">
        <v>1</v>
      </c>
      <c r="M347" s="7">
        <f t="shared" si="25"/>
        <v>1215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31</v>
      </c>
      <c r="R347" s="2" t="s">
        <v>26</v>
      </c>
      <c r="S347" s="23">
        <f t="shared" si="29"/>
        <v>64.850000000000009</v>
      </c>
    </row>
    <row r="348" spans="1:19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Info'!$A$2:$B$501,2,FALSE)</f>
        <v>Dennis</v>
      </c>
      <c r="H348" s="6" t="str">
        <f>VLOOKUP(F348,'Customer Info'!$A$2:$C$501,3,FALSE)</f>
        <v>Pardue</v>
      </c>
      <c r="I348" s="6" t="str">
        <f>VLOOKUP(F348,'Customer Info'!$A$2:$E$501,5,FALSE)</f>
        <v>Pekalongan</v>
      </c>
      <c r="J348" s="22">
        <v>8379</v>
      </c>
      <c r="K348" s="22">
        <v>8061</v>
      </c>
      <c r="L348" s="2">
        <v>2</v>
      </c>
      <c r="M348" s="7">
        <f t="shared" si="25"/>
        <v>16172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586</v>
      </c>
      <c r="R348" s="2" t="s">
        <v>28</v>
      </c>
      <c r="S348" s="23">
        <f t="shared" si="29"/>
        <v>1174.8100000000002</v>
      </c>
    </row>
    <row r="349" spans="1:19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Info'!$A$2:$B$501,2,FALSE)</f>
        <v>Natalie</v>
      </c>
      <c r="H349" s="6" t="str">
        <f>VLOOKUP(F349,'Customer Info'!$A$2:$C$501,3,FALSE)</f>
        <v>Webber</v>
      </c>
      <c r="I349" s="6" t="str">
        <f>VLOOKUP(F349,'Customer Info'!$A$2:$E$501,5,FALSE)</f>
        <v>Ningbo</v>
      </c>
      <c r="J349" s="22">
        <v>1569</v>
      </c>
      <c r="K349" s="22">
        <v>1466</v>
      </c>
      <c r="L349" s="2">
        <v>1</v>
      </c>
      <c r="M349" s="7">
        <f t="shared" si="25"/>
        <v>1555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14</v>
      </c>
      <c r="R349" s="2" t="s">
        <v>26</v>
      </c>
      <c r="S349" s="23">
        <f t="shared" si="29"/>
        <v>82.9</v>
      </c>
    </row>
    <row r="350" spans="1:19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Info'!$A$2:$B$501,2,FALSE)</f>
        <v>Brad</v>
      </c>
      <c r="H350" s="6" t="str">
        <f>VLOOKUP(F350,'Customer Info'!$A$2:$C$501,3,FALSE)</f>
        <v>Thomas</v>
      </c>
      <c r="I350" s="6" t="str">
        <f>VLOOKUP(F350,'Customer Info'!$A$2:$E$501,5,FALSE)</f>
        <v>Udaipur</v>
      </c>
      <c r="J350" s="22">
        <v>2228</v>
      </c>
      <c r="K350" s="22">
        <v>2143</v>
      </c>
      <c r="L350" s="2">
        <v>4</v>
      </c>
      <c r="M350" s="7">
        <f t="shared" si="25"/>
        <v>8692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220</v>
      </c>
      <c r="R350" s="2" t="s">
        <v>50</v>
      </c>
      <c r="S350" s="23">
        <f t="shared" si="29"/>
        <v>625.94000000000005</v>
      </c>
    </row>
    <row r="351" spans="1:19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Info'!$A$2:$B$501,2,FALSE)</f>
        <v>Paul</v>
      </c>
      <c r="H351" s="6" t="str">
        <f>VLOOKUP(F351,'Customer Info'!$A$2:$C$501,3,FALSE)</f>
        <v>Gonzalez</v>
      </c>
      <c r="I351" s="6" t="str">
        <f>VLOOKUP(F351,'Customer Info'!$A$2:$E$501,5,FALSE)</f>
        <v>Durgapur</v>
      </c>
      <c r="J351" s="22">
        <v>3017</v>
      </c>
      <c r="K351" s="22">
        <v>2825</v>
      </c>
      <c r="L351" s="2">
        <v>3</v>
      </c>
      <c r="M351" s="7">
        <f t="shared" si="25"/>
        <v>8583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468</v>
      </c>
      <c r="R351" s="2" t="s">
        <v>50</v>
      </c>
      <c r="S351" s="23">
        <f t="shared" si="29"/>
        <v>636.09</v>
      </c>
    </row>
    <row r="352" spans="1:19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Info'!$A$2:$B$501,2,FALSE)</f>
        <v>Lindsay</v>
      </c>
      <c r="H352" s="6" t="str">
        <f>VLOOKUP(F352,'Customer Info'!$A$2:$C$501,3,FALSE)</f>
        <v>Williams</v>
      </c>
      <c r="I352" s="6" t="str">
        <f>VLOOKUP(F352,'Customer Info'!$A$2:$E$501,5,FALSE)</f>
        <v>Akola</v>
      </c>
      <c r="J352" s="22">
        <v>2864</v>
      </c>
      <c r="K352" s="22">
        <v>2754</v>
      </c>
      <c r="L352" s="2">
        <v>3</v>
      </c>
      <c r="M352" s="7">
        <f t="shared" si="25"/>
        <v>8427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165</v>
      </c>
      <c r="R352" s="2" t="s">
        <v>50</v>
      </c>
      <c r="S352" s="23">
        <f t="shared" si="29"/>
        <v>605.29000000000008</v>
      </c>
    </row>
    <row r="353" spans="1:19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Info'!$A$2:$B$501,2,FALSE)</f>
        <v>John</v>
      </c>
      <c r="H353" s="6" t="str">
        <f>VLOOKUP(F353,'Customer Info'!$A$2:$C$501,3,FALSE)</f>
        <v>Castell</v>
      </c>
      <c r="I353" s="6" t="str">
        <f>VLOOKUP(F353,'Customer Info'!$A$2:$E$501,5,FALSE)</f>
        <v>Jakarta</v>
      </c>
      <c r="J353" s="22">
        <v>144</v>
      </c>
      <c r="K353" s="22">
        <v>132</v>
      </c>
      <c r="L353" s="2">
        <v>4</v>
      </c>
      <c r="M353" s="7">
        <f t="shared" si="25"/>
        <v>648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-72</v>
      </c>
      <c r="R353" s="2" t="s">
        <v>28</v>
      </c>
      <c r="S353" s="23">
        <f t="shared" si="29"/>
        <v>30.3</v>
      </c>
    </row>
    <row r="354" spans="1:19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Info'!$A$2:$B$501,2,FALSE)</f>
        <v>Tony</v>
      </c>
      <c r="H354" s="6" t="str">
        <f>VLOOKUP(F354,'Customer Info'!$A$2:$C$501,3,FALSE)</f>
        <v>Sayre</v>
      </c>
      <c r="I354" s="6" t="str">
        <f>VLOOKUP(F354,'Customer Info'!$A$2:$E$501,5,FALSE)</f>
        <v>Wafangdian</v>
      </c>
      <c r="J354" s="22">
        <v>25658</v>
      </c>
      <c r="K354" s="22">
        <v>24466</v>
      </c>
      <c r="L354" s="2">
        <v>3</v>
      </c>
      <c r="M354" s="7">
        <f t="shared" si="25"/>
        <v>73596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3378</v>
      </c>
      <c r="R354" s="2" t="s">
        <v>50</v>
      </c>
      <c r="S354" s="23">
        <f t="shared" si="29"/>
        <v>9244.7999999999993</v>
      </c>
    </row>
    <row r="355" spans="1:19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Info'!$A$2:$B$501,2,FALSE)</f>
        <v>Brooke</v>
      </c>
      <c r="H355" s="6" t="str">
        <f>VLOOKUP(F355,'Customer Info'!$A$2:$C$501,3,FALSE)</f>
        <v>Gillingham</v>
      </c>
      <c r="I355" s="6" t="str">
        <f>VLOOKUP(F355,'Customer Info'!$A$2:$E$501,5,FALSE)</f>
        <v>Weimar</v>
      </c>
      <c r="J355" s="22">
        <v>6951</v>
      </c>
      <c r="K355" s="22">
        <v>6620</v>
      </c>
      <c r="L355" s="2">
        <v>3</v>
      </c>
      <c r="M355" s="7">
        <f t="shared" si="25"/>
        <v>20091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762</v>
      </c>
      <c r="R355" s="2" t="s">
        <v>28</v>
      </c>
      <c r="S355" s="23">
        <f t="shared" si="29"/>
        <v>1465.1000000000001</v>
      </c>
    </row>
    <row r="356" spans="1:19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Info'!$A$2:$B$501,2,FALSE)</f>
        <v>Dorothy</v>
      </c>
      <c r="H356" s="6" t="str">
        <f>VLOOKUP(F356,'Customer Info'!$A$2:$C$501,3,FALSE)</f>
        <v>Badders</v>
      </c>
      <c r="I356" s="6" t="str">
        <f>VLOOKUP(F356,'Customer Info'!$A$2:$E$501,5,FALSE)</f>
        <v>Nanning</v>
      </c>
      <c r="J356" s="22">
        <v>8630</v>
      </c>
      <c r="K356" s="22">
        <v>8303</v>
      </c>
      <c r="L356" s="2">
        <v>3</v>
      </c>
      <c r="M356" s="7">
        <f t="shared" si="25"/>
        <v>25011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879</v>
      </c>
      <c r="R356" s="2" t="s">
        <v>50</v>
      </c>
      <c r="S356" s="23">
        <f t="shared" si="29"/>
        <v>2333.16</v>
      </c>
    </row>
    <row r="357" spans="1:19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Info'!$A$2:$B$501,2,FALSE)</f>
        <v>Evan</v>
      </c>
      <c r="H357" s="6" t="str">
        <f>VLOOKUP(F357,'Customer Info'!$A$2:$C$501,3,FALSE)</f>
        <v>Bailliet</v>
      </c>
      <c r="I357" s="6" t="str">
        <f>VLOOKUP(F357,'Customer Info'!$A$2:$E$501,5,FALSE)</f>
        <v>Sydney</v>
      </c>
      <c r="J357" s="22">
        <v>2273</v>
      </c>
      <c r="K357" s="22">
        <v>2229</v>
      </c>
      <c r="L357" s="2">
        <v>1</v>
      </c>
      <c r="M357" s="7">
        <f t="shared" si="25"/>
        <v>2284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-11</v>
      </c>
      <c r="R357" s="2" t="s">
        <v>28</v>
      </c>
      <c r="S357" s="23">
        <f t="shared" si="29"/>
        <v>116.4</v>
      </c>
    </row>
    <row r="358" spans="1:19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Info'!$A$2:$B$501,2,FALSE)</f>
        <v>Jeremy</v>
      </c>
      <c r="H358" s="6" t="str">
        <f>VLOOKUP(F358,'Customer Info'!$A$2:$C$501,3,FALSE)</f>
        <v>Ellison</v>
      </c>
      <c r="I358" s="6" t="str">
        <f>VLOOKUP(F358,'Customer Info'!$A$2:$E$501,5,FALSE)</f>
        <v>Jammu</v>
      </c>
      <c r="J358" s="22">
        <v>1017</v>
      </c>
      <c r="K358" s="22">
        <v>950</v>
      </c>
      <c r="L358" s="2">
        <v>4</v>
      </c>
      <c r="M358" s="7">
        <f t="shared" si="25"/>
        <v>3920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148</v>
      </c>
      <c r="R358" s="2" t="s">
        <v>50</v>
      </c>
      <c r="S358" s="23">
        <f t="shared" si="29"/>
        <v>204.9</v>
      </c>
    </row>
    <row r="359" spans="1:19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Info'!$A$2:$B$501,2,FALSE)</f>
        <v>Anna</v>
      </c>
      <c r="H359" s="6" t="str">
        <f>VLOOKUP(F359,'Customer Info'!$A$2:$C$501,3,FALSE)</f>
        <v>Gayman</v>
      </c>
      <c r="I359" s="6" t="str">
        <f>VLOOKUP(F359,'Customer Info'!$A$2:$E$501,5,FALSE)</f>
        <v>Jakarta</v>
      </c>
      <c r="J359" s="22">
        <v>218</v>
      </c>
      <c r="K359" s="22">
        <v>200</v>
      </c>
      <c r="L359" s="2">
        <v>2</v>
      </c>
      <c r="M359" s="7">
        <f t="shared" si="25"/>
        <v>490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-54</v>
      </c>
      <c r="R359" s="2" t="s">
        <v>28</v>
      </c>
      <c r="S359" s="23">
        <f t="shared" si="29"/>
        <v>24.05</v>
      </c>
    </row>
    <row r="360" spans="1:19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Info'!$A$2:$B$501,2,FALSE)</f>
        <v>Duane</v>
      </c>
      <c r="H360" s="6" t="str">
        <f>VLOOKUP(F360,'Customer Info'!$A$2:$C$501,3,FALSE)</f>
        <v>Benoit</v>
      </c>
      <c r="I360" s="6" t="str">
        <f>VLOOKUP(F360,'Customer Info'!$A$2:$E$501,5,FALSE)</f>
        <v>Tamworth</v>
      </c>
      <c r="J360" s="22">
        <v>7960</v>
      </c>
      <c r="K360" s="22">
        <v>7375</v>
      </c>
      <c r="L360" s="2">
        <v>5</v>
      </c>
      <c r="M360" s="7">
        <f t="shared" si="25"/>
        <v>37015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2785</v>
      </c>
      <c r="R360" s="2" t="s">
        <v>28</v>
      </c>
      <c r="S360" s="23">
        <f t="shared" si="29"/>
        <v>3584.52</v>
      </c>
    </row>
    <row r="361" spans="1:19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Info'!$A$2:$B$501,2,FALSE)</f>
        <v>Stefanie</v>
      </c>
      <c r="H361" s="6" t="str">
        <f>VLOOKUP(F361,'Customer Info'!$A$2:$C$501,3,FALSE)</f>
        <v>Holloman</v>
      </c>
      <c r="I361" s="6" t="str">
        <f>VLOOKUP(F361,'Customer Info'!$A$2:$E$501,5,FALSE)</f>
        <v>Durgapur</v>
      </c>
      <c r="J361" s="22">
        <v>131</v>
      </c>
      <c r="K361" s="22">
        <v>124</v>
      </c>
      <c r="L361" s="2">
        <v>2</v>
      </c>
      <c r="M361" s="7">
        <f t="shared" si="25"/>
        <v>308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-46</v>
      </c>
      <c r="R361" s="2" t="s">
        <v>50</v>
      </c>
      <c r="S361" s="23">
        <f t="shared" si="29"/>
        <v>14.600000000000001</v>
      </c>
    </row>
    <row r="362" spans="1:19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Info'!$A$2:$B$501,2,FALSE)</f>
        <v>Adam</v>
      </c>
      <c r="H362" s="6" t="str">
        <f>VLOOKUP(F362,'Customer Info'!$A$2:$C$501,3,FALSE)</f>
        <v>Bellavance</v>
      </c>
      <c r="I362" s="6" t="str">
        <f>VLOOKUP(F362,'Customer Info'!$A$2:$E$501,5,FALSE)</f>
        <v>Medan</v>
      </c>
      <c r="J362" s="22">
        <v>193</v>
      </c>
      <c r="K362" s="22">
        <v>173</v>
      </c>
      <c r="L362" s="2">
        <v>1</v>
      </c>
      <c r="M362" s="7">
        <f t="shared" si="25"/>
        <v>203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-10</v>
      </c>
      <c r="R362" s="2" t="s">
        <v>50</v>
      </c>
      <c r="S362" s="23">
        <f t="shared" si="29"/>
        <v>11.15</v>
      </c>
    </row>
    <row r="363" spans="1:19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Info'!$A$2:$B$501,2,FALSE)</f>
        <v>Paul</v>
      </c>
      <c r="H363" s="6" t="str">
        <f>VLOOKUP(F363,'Customer Info'!$A$2:$C$501,3,FALSE)</f>
        <v>Gonzalez</v>
      </c>
      <c r="I363" s="6" t="str">
        <f>VLOOKUP(F363,'Customer Info'!$A$2:$E$501,5,FALSE)</f>
        <v>Durgapur</v>
      </c>
      <c r="J363" s="22">
        <v>81</v>
      </c>
      <c r="K363" s="22">
        <v>77</v>
      </c>
      <c r="L363" s="2">
        <v>6</v>
      </c>
      <c r="M363" s="7">
        <f t="shared" si="25"/>
        <v>522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-36</v>
      </c>
      <c r="R363" s="2" t="s">
        <v>28</v>
      </c>
      <c r="S363" s="23">
        <f t="shared" si="29"/>
        <v>24.8</v>
      </c>
    </row>
    <row r="364" spans="1:19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Info'!$A$2:$B$501,2,FALSE)</f>
        <v>Laura</v>
      </c>
      <c r="H364" s="6" t="str">
        <f>VLOOKUP(F364,'Customer Info'!$A$2:$C$501,3,FALSE)</f>
        <v>Armstrong</v>
      </c>
      <c r="I364" s="6" t="str">
        <f>VLOOKUP(F364,'Customer Info'!$A$2:$E$501,5,FALSE)</f>
        <v>Torquay</v>
      </c>
      <c r="J364" s="22">
        <v>28522</v>
      </c>
      <c r="K364" s="22">
        <v>26384</v>
      </c>
      <c r="L364" s="2">
        <v>3</v>
      </c>
      <c r="M364" s="7">
        <f t="shared" si="25"/>
        <v>79317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6249</v>
      </c>
      <c r="R364" s="2" t="s">
        <v>50</v>
      </c>
      <c r="S364" s="23">
        <f t="shared" si="29"/>
        <v>10274.52</v>
      </c>
    </row>
    <row r="365" spans="1:19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Info'!$A$2:$B$501,2,FALSE)</f>
        <v>Laurel</v>
      </c>
      <c r="H365" s="6" t="str">
        <f>VLOOKUP(F365,'Customer Info'!$A$2:$C$501,3,FALSE)</f>
        <v>Beltran</v>
      </c>
      <c r="I365" s="6" t="str">
        <f>VLOOKUP(F365,'Customer Info'!$A$2:$E$501,5,FALSE)</f>
        <v>Melbourne</v>
      </c>
      <c r="J365" s="22">
        <v>992</v>
      </c>
      <c r="K365" s="22">
        <v>928</v>
      </c>
      <c r="L365" s="2">
        <v>5</v>
      </c>
      <c r="M365" s="7">
        <f t="shared" si="25"/>
        <v>5100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-140</v>
      </c>
      <c r="R365" s="2" t="s">
        <v>50</v>
      </c>
      <c r="S365" s="23">
        <f t="shared" si="29"/>
        <v>353.64000000000004</v>
      </c>
    </row>
    <row r="366" spans="1:19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Info'!$A$2:$B$501,2,FALSE)</f>
        <v>Denise</v>
      </c>
      <c r="H366" s="6" t="str">
        <f>VLOOKUP(F366,'Customer Info'!$A$2:$C$501,3,FALSE)</f>
        <v>Leinenbach</v>
      </c>
      <c r="I366" s="6" t="str">
        <f>VLOOKUP(F366,'Customer Info'!$A$2:$E$501,5,FALSE)</f>
        <v>Bhiwandi</v>
      </c>
      <c r="J366" s="22">
        <v>7943</v>
      </c>
      <c r="K366" s="22">
        <v>7790</v>
      </c>
      <c r="L366" s="2">
        <v>2</v>
      </c>
      <c r="M366" s="7">
        <f t="shared" si="25"/>
        <v>15706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180</v>
      </c>
      <c r="R366" s="2" t="s">
        <v>28</v>
      </c>
      <c r="S366" s="23">
        <f t="shared" si="29"/>
        <v>1116.43</v>
      </c>
    </row>
    <row r="367" spans="1:19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Info'!$A$2:$B$501,2,FALSE)</f>
        <v>Carlos</v>
      </c>
      <c r="H367" s="6" t="str">
        <f>VLOOKUP(F367,'Customer Info'!$A$2:$C$501,3,FALSE)</f>
        <v>Soltero</v>
      </c>
      <c r="I367" s="6" t="str">
        <f>VLOOKUP(F367,'Customer Info'!$A$2:$E$501,5,FALSE)</f>
        <v>Wodonga</v>
      </c>
      <c r="J367" s="22">
        <v>1983</v>
      </c>
      <c r="K367" s="22">
        <v>1908</v>
      </c>
      <c r="L367" s="2">
        <v>4</v>
      </c>
      <c r="M367" s="7">
        <f t="shared" si="25"/>
        <v>7880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52</v>
      </c>
      <c r="R367" s="2" t="s">
        <v>28</v>
      </c>
      <c r="S367" s="23">
        <f t="shared" si="29"/>
        <v>559.58000000000004</v>
      </c>
    </row>
    <row r="368" spans="1:19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Info'!$A$2:$B$501,2,FALSE)</f>
        <v>Jonathan</v>
      </c>
      <c r="H368" s="6" t="str">
        <f>VLOOKUP(F368,'Customer Info'!$A$2:$C$501,3,FALSE)</f>
        <v>Howell</v>
      </c>
      <c r="I368" s="6" t="str">
        <f>VLOOKUP(F368,'Customer Info'!$A$2:$E$501,5,FALSE)</f>
        <v>Guangshui</v>
      </c>
      <c r="J368" s="22">
        <v>1916</v>
      </c>
      <c r="K368" s="22">
        <v>1844</v>
      </c>
      <c r="L368" s="2">
        <v>2</v>
      </c>
      <c r="M368" s="7">
        <f t="shared" si="25"/>
        <v>3880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-48</v>
      </c>
      <c r="R368" s="2" t="s">
        <v>28</v>
      </c>
      <c r="S368" s="23">
        <f t="shared" si="29"/>
        <v>196.4</v>
      </c>
    </row>
    <row r="369" spans="1:19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Info'!$A$2:$B$501,2,FALSE)</f>
        <v>Tamara</v>
      </c>
      <c r="H369" s="6" t="str">
        <f>VLOOKUP(F369,'Customer Info'!$A$2:$C$501,3,FALSE)</f>
        <v>Chand</v>
      </c>
      <c r="I369" s="6" t="str">
        <f>VLOOKUP(F369,'Customer Info'!$A$2:$E$501,5,FALSE)</f>
        <v>Canberra</v>
      </c>
      <c r="J369" s="22">
        <v>1306</v>
      </c>
      <c r="K369" s="22">
        <v>1197</v>
      </c>
      <c r="L369" s="2">
        <v>2</v>
      </c>
      <c r="M369" s="7">
        <f t="shared" si="25"/>
        <v>2520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92</v>
      </c>
      <c r="R369" s="2" t="s">
        <v>28</v>
      </c>
      <c r="S369" s="23">
        <f t="shared" si="29"/>
        <v>133.75</v>
      </c>
    </row>
    <row r="370" spans="1:19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Info'!$A$2:$B$501,2,FALSE)</f>
        <v>Tim</v>
      </c>
      <c r="H370" s="6" t="str">
        <f>VLOOKUP(F370,'Customer Info'!$A$2:$C$501,3,FALSE)</f>
        <v>Brockman</v>
      </c>
      <c r="I370" s="6" t="str">
        <f>VLOOKUP(F370,'Customer Info'!$A$2:$E$501,5,FALSE)</f>
        <v>Toowoomba</v>
      </c>
      <c r="J370" s="22">
        <v>80</v>
      </c>
      <c r="K370" s="22">
        <v>75</v>
      </c>
      <c r="L370" s="2">
        <v>2</v>
      </c>
      <c r="M370" s="7">
        <f t="shared" si="25"/>
        <v>170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-10</v>
      </c>
      <c r="R370" s="2" t="s">
        <v>50</v>
      </c>
      <c r="S370" s="23">
        <f t="shared" si="29"/>
        <v>8.5</v>
      </c>
    </row>
    <row r="371" spans="1:19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Info'!$A$2:$B$501,2,FALSE)</f>
        <v>Ken</v>
      </c>
      <c r="H371" s="6" t="str">
        <f>VLOOKUP(F371,'Customer Info'!$A$2:$C$501,3,FALSE)</f>
        <v>Heidel</v>
      </c>
      <c r="I371" s="6" t="str">
        <f>VLOOKUP(F371,'Customer Info'!$A$2:$E$501,5,FALSE)</f>
        <v>Tegal</v>
      </c>
      <c r="J371" s="22">
        <v>941</v>
      </c>
      <c r="K371" s="22">
        <v>905</v>
      </c>
      <c r="L371" s="2">
        <v>3</v>
      </c>
      <c r="M371" s="7">
        <f t="shared" si="25"/>
        <v>3015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-192</v>
      </c>
      <c r="R371" s="2" t="s">
        <v>28</v>
      </c>
      <c r="S371" s="23">
        <f t="shared" si="29"/>
        <v>146.15</v>
      </c>
    </row>
    <row r="372" spans="1:19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Info'!$A$2:$B$501,2,FALSE)</f>
        <v>Adrian</v>
      </c>
      <c r="H372" s="6" t="str">
        <f>VLOOKUP(F372,'Customer Info'!$A$2:$C$501,3,FALSE)</f>
        <v>Barton</v>
      </c>
      <c r="I372" s="6" t="str">
        <f>VLOOKUP(F372,'Customer Info'!$A$2:$E$501,5,FALSE)</f>
        <v>Zigong</v>
      </c>
      <c r="J372" s="22">
        <v>2706</v>
      </c>
      <c r="K372" s="22">
        <v>2553</v>
      </c>
      <c r="L372" s="2">
        <v>6</v>
      </c>
      <c r="M372" s="7">
        <f t="shared" si="25"/>
        <v>15606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630</v>
      </c>
      <c r="R372" s="2" t="s">
        <v>28</v>
      </c>
      <c r="S372" s="23">
        <f t="shared" si="29"/>
        <v>1139.8800000000001</v>
      </c>
    </row>
    <row r="373" spans="1:19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Info'!$A$2:$B$501,2,FALSE)</f>
        <v>Darren</v>
      </c>
      <c r="H373" s="6" t="str">
        <f>VLOOKUP(F373,'Customer Info'!$A$2:$C$501,3,FALSE)</f>
        <v>Budd</v>
      </c>
      <c r="I373" s="6" t="str">
        <f>VLOOKUP(F373,'Customer Info'!$A$2:$E$501,5,FALSE)</f>
        <v>Perth</v>
      </c>
      <c r="J373" s="22">
        <v>887</v>
      </c>
      <c r="K373" s="22">
        <v>814</v>
      </c>
      <c r="L373" s="2">
        <v>3</v>
      </c>
      <c r="M373" s="7">
        <f t="shared" si="25"/>
        <v>2571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90</v>
      </c>
      <c r="R373" s="2" t="s">
        <v>28</v>
      </c>
      <c r="S373" s="23">
        <f t="shared" si="29"/>
        <v>135.20000000000002</v>
      </c>
    </row>
    <row r="374" spans="1:19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Info'!$A$2:$B$501,2,FALSE)</f>
        <v>Benjamin</v>
      </c>
      <c r="H374" s="6" t="str">
        <f>VLOOKUP(F374,'Customer Info'!$A$2:$C$501,3,FALSE)</f>
        <v>Patterson</v>
      </c>
      <c r="I374" s="6" t="str">
        <f>VLOOKUP(F374,'Customer Info'!$A$2:$E$501,5,FALSE)</f>
        <v>Wollongong</v>
      </c>
      <c r="J374" s="22">
        <v>7922</v>
      </c>
      <c r="K374" s="22">
        <v>7328</v>
      </c>
      <c r="L374" s="2">
        <v>3</v>
      </c>
      <c r="M374" s="7">
        <f t="shared" si="25"/>
        <v>22146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1620</v>
      </c>
      <c r="R374" s="2" t="s">
        <v>56</v>
      </c>
      <c r="S374" s="23">
        <f t="shared" si="29"/>
        <v>1667.4</v>
      </c>
    </row>
    <row r="375" spans="1:19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Info'!$A$2:$B$501,2,FALSE)</f>
        <v>Joy</v>
      </c>
      <c r="H375" s="6" t="str">
        <f>VLOOKUP(F375,'Customer Info'!$A$2:$C$501,3,FALSE)</f>
        <v>Bell</v>
      </c>
      <c r="I375" s="6" t="str">
        <f>VLOOKUP(F375,'Customer Info'!$A$2:$E$501,5,FALSE)</f>
        <v>Tongchuan</v>
      </c>
      <c r="J375" s="22">
        <v>5941</v>
      </c>
      <c r="K375" s="22">
        <v>5827</v>
      </c>
      <c r="L375" s="2">
        <v>5</v>
      </c>
      <c r="M375" s="7">
        <f t="shared" si="25"/>
        <v>29470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235</v>
      </c>
      <c r="R375" s="2" t="s">
        <v>50</v>
      </c>
      <c r="S375" s="23">
        <f t="shared" si="29"/>
        <v>2679.48</v>
      </c>
    </row>
    <row r="376" spans="1:19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Info'!$A$2:$B$501,2,FALSE)</f>
        <v>Laurel</v>
      </c>
      <c r="H376" s="6" t="str">
        <f>VLOOKUP(F376,'Customer Info'!$A$2:$C$501,3,FALSE)</f>
        <v>Elliston</v>
      </c>
      <c r="I376" s="6" t="str">
        <f>VLOOKUP(F376,'Customer Info'!$A$2:$E$501,5,FALSE)</f>
        <v>Herten</v>
      </c>
      <c r="J376" s="22">
        <v>1039</v>
      </c>
      <c r="K376" s="22">
        <v>954</v>
      </c>
      <c r="L376" s="2">
        <v>4</v>
      </c>
      <c r="M376" s="7">
        <f t="shared" si="25"/>
        <v>3932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224</v>
      </c>
      <c r="R376" s="2" t="s">
        <v>50</v>
      </c>
      <c r="S376" s="23">
        <f t="shared" si="29"/>
        <v>209.25</v>
      </c>
    </row>
    <row r="377" spans="1:19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Info'!$A$2:$B$501,2,FALSE)</f>
        <v>Tom</v>
      </c>
      <c r="H377" s="6" t="str">
        <f>VLOOKUP(F377,'Customer Info'!$A$2:$C$501,3,FALSE)</f>
        <v>Zandusky</v>
      </c>
      <c r="I377" s="6" t="str">
        <f>VLOOKUP(F377,'Customer Info'!$A$2:$E$501,5,FALSE)</f>
        <v>Hobart</v>
      </c>
      <c r="J377" s="22">
        <v>4784</v>
      </c>
      <c r="K377" s="22">
        <v>4518</v>
      </c>
      <c r="L377" s="2">
        <v>2</v>
      </c>
      <c r="M377" s="7">
        <f t="shared" si="25"/>
        <v>9086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482</v>
      </c>
      <c r="R377" s="2" t="s">
        <v>28</v>
      </c>
      <c r="S377" s="23">
        <f t="shared" si="29"/>
        <v>671.5100000000001</v>
      </c>
    </row>
    <row r="378" spans="1:19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Info'!$A$2:$B$501,2,FALSE)</f>
        <v>Philisse</v>
      </c>
      <c r="H378" s="6" t="str">
        <f>VLOOKUP(F378,'Customer Info'!$A$2:$C$501,3,FALSE)</f>
        <v>Overcash</v>
      </c>
      <c r="I378" s="6" t="str">
        <f>VLOOKUP(F378,'Customer Info'!$A$2:$E$501,5,FALSE)</f>
        <v>Devonport</v>
      </c>
      <c r="J378" s="22">
        <v>59</v>
      </c>
      <c r="K378" s="22">
        <v>55</v>
      </c>
      <c r="L378" s="2">
        <v>1</v>
      </c>
      <c r="M378" s="7">
        <f t="shared" si="25"/>
        <v>65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-6</v>
      </c>
      <c r="R378" s="2" t="s">
        <v>28</v>
      </c>
      <c r="S378" s="23">
        <f t="shared" si="29"/>
        <v>3.45</v>
      </c>
    </row>
    <row r="379" spans="1:19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Info'!$A$2:$B$501,2,FALSE)</f>
        <v>Benjamin</v>
      </c>
      <c r="H379" s="6" t="str">
        <f>VLOOKUP(F379,'Customer Info'!$A$2:$C$501,3,FALSE)</f>
        <v>Patterson</v>
      </c>
      <c r="I379" s="6" t="str">
        <f>VLOOKUP(F379,'Customer Info'!$A$2:$E$501,5,FALSE)</f>
        <v>Wollongong</v>
      </c>
      <c r="J379" s="22">
        <v>1048</v>
      </c>
      <c r="K379" s="22">
        <v>979</v>
      </c>
      <c r="L379" s="2">
        <v>5</v>
      </c>
      <c r="M379" s="7">
        <f t="shared" si="25"/>
        <v>5305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-65</v>
      </c>
      <c r="R379" s="2" t="s">
        <v>50</v>
      </c>
      <c r="S379" s="23">
        <f t="shared" si="29"/>
        <v>372.54</v>
      </c>
    </row>
    <row r="380" spans="1:19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Info'!$A$2:$B$501,2,FALSE)</f>
        <v>Bobby</v>
      </c>
      <c r="H380" s="6" t="str">
        <f>VLOOKUP(F380,'Customer Info'!$A$2:$C$501,3,FALSE)</f>
        <v>Odegard</v>
      </c>
      <c r="I380" s="6" t="str">
        <f>VLOOKUP(F380,'Customer Info'!$A$2:$E$501,5,FALSE)</f>
        <v>Adelaide</v>
      </c>
      <c r="J380" s="22">
        <v>1441</v>
      </c>
      <c r="K380" s="22">
        <v>1360</v>
      </c>
      <c r="L380" s="2">
        <v>5</v>
      </c>
      <c r="M380" s="7">
        <f t="shared" si="25"/>
        <v>7295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-90</v>
      </c>
      <c r="R380" s="2" t="s">
        <v>28</v>
      </c>
      <c r="S380" s="23">
        <f t="shared" si="29"/>
        <v>511.28000000000003</v>
      </c>
    </row>
    <row r="381" spans="1:19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Info'!$A$2:$B$501,2,FALSE)</f>
        <v>Helen</v>
      </c>
      <c r="H381" s="6" t="str">
        <f>VLOOKUP(F381,'Customer Info'!$A$2:$C$501,3,FALSE)</f>
        <v>Abelman</v>
      </c>
      <c r="I381" s="6" t="str">
        <f>VLOOKUP(F381,'Customer Info'!$A$2:$E$501,5,FALSE)</f>
        <v>Mangalore</v>
      </c>
      <c r="J381" s="22">
        <v>1181</v>
      </c>
      <c r="K381" s="22">
        <v>1136</v>
      </c>
      <c r="L381" s="2">
        <v>7</v>
      </c>
      <c r="M381" s="7">
        <f t="shared" si="25"/>
        <v>8540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-273</v>
      </c>
      <c r="R381" s="2" t="s">
        <v>50</v>
      </c>
      <c r="S381" s="23">
        <f t="shared" si="29"/>
        <v>584.57000000000005</v>
      </c>
    </row>
    <row r="382" spans="1:19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Info'!$A$2:$B$501,2,FALSE)</f>
        <v>Anthony</v>
      </c>
      <c r="H382" s="6" t="str">
        <f>VLOOKUP(F382,'Customer Info'!$A$2:$C$501,3,FALSE)</f>
        <v>Garverick</v>
      </c>
      <c r="I382" s="6" t="str">
        <f>VLOOKUP(F382,'Customer Info'!$A$2:$E$501,5,FALSE)</f>
        <v>Delhi</v>
      </c>
      <c r="J382" s="22">
        <v>2083</v>
      </c>
      <c r="K382" s="22">
        <v>2004</v>
      </c>
      <c r="L382" s="2">
        <v>9</v>
      </c>
      <c r="M382" s="7">
        <f t="shared" si="25"/>
        <v>18261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486</v>
      </c>
      <c r="R382" s="2" t="s">
        <v>28</v>
      </c>
      <c r="S382" s="23">
        <f t="shared" si="29"/>
        <v>1314.0400000000002</v>
      </c>
    </row>
    <row r="383" spans="1:19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Info'!$A$2:$B$501,2,FALSE)</f>
        <v>Duane</v>
      </c>
      <c r="H383" s="6" t="str">
        <f>VLOOKUP(F383,'Customer Info'!$A$2:$C$501,3,FALSE)</f>
        <v>Huffman</v>
      </c>
      <c r="I383" s="6" t="str">
        <f>VLOOKUP(F383,'Customer Info'!$A$2:$E$501,5,FALSE)</f>
        <v>Perth</v>
      </c>
      <c r="J383" s="22">
        <v>3289</v>
      </c>
      <c r="K383" s="22">
        <v>3105</v>
      </c>
      <c r="L383" s="2">
        <v>2</v>
      </c>
      <c r="M383" s="7">
        <f t="shared" si="25"/>
        <v>6256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322</v>
      </c>
      <c r="R383" s="2" t="s">
        <v>50</v>
      </c>
      <c r="S383" s="23">
        <f t="shared" si="29"/>
        <v>462.07000000000005</v>
      </c>
    </row>
    <row r="384" spans="1:19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Info'!$A$2:$B$501,2,FALSE)</f>
        <v>Meg</v>
      </c>
      <c r="H384" s="6" t="str">
        <f>VLOOKUP(F384,'Customer Info'!$A$2:$C$501,3,FALSE)</f>
        <v>Tillman</v>
      </c>
      <c r="I384" s="6" t="str">
        <f>VLOOKUP(F384,'Customer Info'!$A$2:$E$501,5,FALSE)</f>
        <v>Melbourne</v>
      </c>
      <c r="J384" s="22">
        <v>2078</v>
      </c>
      <c r="K384" s="22">
        <v>1871</v>
      </c>
      <c r="L384" s="2">
        <v>6</v>
      </c>
      <c r="M384" s="7">
        <f t="shared" si="25"/>
        <v>11760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708</v>
      </c>
      <c r="R384" s="2" t="s">
        <v>26</v>
      </c>
      <c r="S384" s="23">
        <f t="shared" si="29"/>
        <v>878.99000000000012</v>
      </c>
    </row>
    <row r="385" spans="1:19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Info'!$A$2:$B$501,2,FALSE)</f>
        <v>Russell</v>
      </c>
      <c r="H385" s="6" t="str">
        <f>VLOOKUP(F385,'Customer Info'!$A$2:$C$501,3,FALSE)</f>
        <v>Applegate</v>
      </c>
      <c r="I385" s="6" t="str">
        <f>VLOOKUP(F385,'Customer Info'!$A$2:$E$501,5,FALSE)</f>
        <v>Gorakhpur</v>
      </c>
      <c r="J385" s="22">
        <v>4443</v>
      </c>
      <c r="K385" s="22">
        <v>4079</v>
      </c>
      <c r="L385" s="2">
        <v>8</v>
      </c>
      <c r="M385" s="7">
        <f t="shared" si="25"/>
        <v>32944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2600</v>
      </c>
      <c r="R385" s="2" t="s">
        <v>50</v>
      </c>
      <c r="S385" s="23">
        <f t="shared" si="29"/>
        <v>3202.47</v>
      </c>
    </row>
    <row r="386" spans="1:19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Info'!$A$2:$B$501,2,FALSE)</f>
        <v>Jack</v>
      </c>
      <c r="H386" s="6" t="str">
        <f>VLOOKUP(F386,'Customer Info'!$A$2:$C$501,3,FALSE)</f>
        <v>Lebron</v>
      </c>
      <c r="I386" s="6" t="str">
        <f>VLOOKUP(F386,'Customer Info'!$A$2:$E$501,5,FALSE)</f>
        <v>Erftstadt</v>
      </c>
      <c r="J386" s="22">
        <v>144</v>
      </c>
      <c r="K386" s="22">
        <v>132</v>
      </c>
      <c r="L386" s="2">
        <v>2</v>
      </c>
      <c r="M386" s="7">
        <f t="shared" si="25"/>
        <v>324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-36</v>
      </c>
      <c r="R386" s="2" t="s">
        <v>26</v>
      </c>
      <c r="S386" s="23">
        <f t="shared" si="29"/>
        <v>15.9</v>
      </c>
    </row>
    <row r="387" spans="1:19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Info'!$A$2:$B$501,2,FALSE)</f>
        <v>Helen</v>
      </c>
      <c r="H387" s="6" t="str">
        <f>VLOOKUP(F387,'Customer Info'!$A$2:$C$501,3,FALSE)</f>
        <v>Abelman</v>
      </c>
      <c r="I387" s="6" t="str">
        <f>VLOOKUP(F387,'Customer Info'!$A$2:$E$501,5,FALSE)</f>
        <v>Berlin</v>
      </c>
      <c r="J387" s="22">
        <v>681</v>
      </c>
      <c r="K387" s="22">
        <v>642</v>
      </c>
      <c r="L387" s="2">
        <v>2</v>
      </c>
      <c r="M387" s="7">
        <f t="shared" si="25"/>
        <v>1466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-104</v>
      </c>
      <c r="R387" s="2" t="s">
        <v>28</v>
      </c>
      <c r="S387" s="23">
        <f t="shared" si="29"/>
        <v>72.650000000000006</v>
      </c>
    </row>
    <row r="388" spans="1:19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Info'!$A$2:$B$501,2,FALSE)</f>
        <v>Valerie</v>
      </c>
      <c r="H388" s="6" t="str">
        <f>VLOOKUP(F388,'Customer Info'!$A$2:$C$501,3,FALSE)</f>
        <v>Mitchum</v>
      </c>
      <c r="I388" s="6" t="str">
        <f>VLOOKUP(F388,'Customer Info'!$A$2:$E$501,5,FALSE)</f>
        <v>Chengdu</v>
      </c>
      <c r="J388" s="22">
        <v>87</v>
      </c>
      <c r="K388" s="22">
        <v>80</v>
      </c>
      <c r="L388" s="2">
        <v>4</v>
      </c>
      <c r="M388" s="7">
        <f t="shared" si="25"/>
        <v>360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-12</v>
      </c>
      <c r="R388" s="2" t="s">
        <v>50</v>
      </c>
      <c r="S388" s="23">
        <f t="shared" si="29"/>
        <v>17.900000000000002</v>
      </c>
    </row>
    <row r="389" spans="1:19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Info'!$A$2:$B$501,2,FALSE)</f>
        <v>Eric</v>
      </c>
      <c r="H389" s="6" t="str">
        <f>VLOOKUP(F389,'Customer Info'!$A$2:$C$501,3,FALSE)</f>
        <v>Barreto</v>
      </c>
      <c r="I389" s="6" t="str">
        <f>VLOOKUP(F389,'Customer Info'!$A$2:$E$501,5,FALSE)</f>
        <v>Liaoyang</v>
      </c>
      <c r="J389" s="22">
        <v>8738</v>
      </c>
      <c r="K389" s="22">
        <v>8162</v>
      </c>
      <c r="L389" s="2">
        <v>6</v>
      </c>
      <c r="M389" s="7">
        <f t="shared" si="25"/>
        <v>49368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3060</v>
      </c>
      <c r="R389" s="2" t="s">
        <v>28</v>
      </c>
      <c r="S389" s="23">
        <f t="shared" si="29"/>
        <v>6299.28</v>
      </c>
    </row>
    <row r="390" spans="1:19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Info'!$A$2:$B$501,2,FALSE)</f>
        <v>Greg</v>
      </c>
      <c r="H390" s="6" t="str">
        <f>VLOOKUP(F390,'Customer Info'!$A$2:$C$501,3,FALSE)</f>
        <v>Hansen</v>
      </c>
      <c r="I390" s="6" t="str">
        <f>VLOOKUP(F390,'Customer Info'!$A$2:$E$501,5,FALSE)</f>
        <v>Canberra</v>
      </c>
      <c r="J390" s="22">
        <v>2790</v>
      </c>
      <c r="K390" s="22">
        <v>2557</v>
      </c>
      <c r="L390" s="2">
        <v>1</v>
      </c>
      <c r="M390" s="7">
        <f t="shared" si="25"/>
        <v>2657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133</v>
      </c>
      <c r="R390" s="2" t="s">
        <v>28</v>
      </c>
      <c r="S390" s="23">
        <f t="shared" si="29"/>
        <v>144.5</v>
      </c>
    </row>
    <row r="391" spans="1:19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Info'!$A$2:$B$501,2,FALSE)</f>
        <v>Helen</v>
      </c>
      <c r="H391" s="6" t="str">
        <f>VLOOKUP(F391,'Customer Info'!$A$2:$C$501,3,FALSE)</f>
        <v>Abelman</v>
      </c>
      <c r="I391" s="6" t="str">
        <f>VLOOKUP(F391,'Customer Info'!$A$2:$E$501,5,FALSE)</f>
        <v>Mangalore</v>
      </c>
      <c r="J391" s="22">
        <v>1916</v>
      </c>
      <c r="K391" s="22">
        <v>1844</v>
      </c>
      <c r="L391" s="2">
        <v>3</v>
      </c>
      <c r="M391" s="7">
        <f t="shared" si="25"/>
        <v>5649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99</v>
      </c>
      <c r="R391" s="2" t="s">
        <v>28</v>
      </c>
      <c r="S391" s="23">
        <f t="shared" si="29"/>
        <v>405.09000000000003</v>
      </c>
    </row>
    <row r="392" spans="1:19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Info'!$A$2:$B$501,2,FALSE)</f>
        <v>Hilary</v>
      </c>
      <c r="H392" s="6" t="str">
        <f>VLOOKUP(F392,'Customer Info'!$A$2:$C$501,3,FALSE)</f>
        <v>Holden</v>
      </c>
      <c r="I392" s="6" t="str">
        <f>VLOOKUP(F392,'Customer Info'!$A$2:$E$501,5,FALSE)</f>
        <v>Mysore</v>
      </c>
      <c r="J392" s="22">
        <v>3053</v>
      </c>
      <c r="K392" s="22">
        <v>2937</v>
      </c>
      <c r="L392" s="2">
        <v>2</v>
      </c>
      <c r="M392" s="7">
        <f t="shared" si="25"/>
        <v>5950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156</v>
      </c>
      <c r="R392" s="2" t="s">
        <v>28</v>
      </c>
      <c r="S392" s="23">
        <f t="shared" si="29"/>
        <v>430.08000000000004</v>
      </c>
    </row>
    <row r="393" spans="1:19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Info'!$A$2:$B$501,2,FALSE)</f>
        <v>Dorothy</v>
      </c>
      <c r="H393" s="6" t="str">
        <f>VLOOKUP(F393,'Customer Info'!$A$2:$C$501,3,FALSE)</f>
        <v>Badders</v>
      </c>
      <c r="I393" s="6" t="str">
        <f>VLOOKUP(F393,'Customer Info'!$A$2:$E$501,5,FALSE)</f>
        <v>Nanning</v>
      </c>
      <c r="J393" s="22">
        <v>7922</v>
      </c>
      <c r="K393" s="22">
        <v>7328</v>
      </c>
      <c r="L393" s="2">
        <v>6</v>
      </c>
      <c r="M393" s="7">
        <f t="shared" si="25"/>
        <v>44124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3408</v>
      </c>
      <c r="R393" s="2" t="s">
        <v>28</v>
      </c>
      <c r="S393" s="23">
        <f t="shared" si="29"/>
        <v>4280.22</v>
      </c>
    </row>
    <row r="394" spans="1:19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Info'!$A$2:$B$501,2,FALSE)</f>
        <v>Logan</v>
      </c>
      <c r="H394" s="6" t="str">
        <f>VLOOKUP(F394,'Customer Info'!$A$2:$C$501,3,FALSE)</f>
        <v>Haushalter</v>
      </c>
      <c r="I394" s="6" t="str">
        <f>VLOOKUP(F394,'Customer Info'!$A$2:$E$501,5,FALSE)</f>
        <v>Canberra</v>
      </c>
      <c r="J394" s="22">
        <v>4808</v>
      </c>
      <c r="K394" s="22">
        <v>4453</v>
      </c>
      <c r="L394" s="2">
        <v>3</v>
      </c>
      <c r="M394" s="7">
        <f t="shared" si="25"/>
        <v>13563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861</v>
      </c>
      <c r="R394" s="2" t="s">
        <v>56</v>
      </c>
      <c r="S394" s="23">
        <f t="shared" si="29"/>
        <v>1014.44</v>
      </c>
    </row>
    <row r="395" spans="1:19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Info'!$A$2:$B$501,2,FALSE)</f>
        <v>Dan</v>
      </c>
      <c r="H395" s="6" t="str">
        <f>VLOOKUP(F395,'Customer Info'!$A$2:$C$501,3,FALSE)</f>
        <v>Campbell</v>
      </c>
      <c r="I395" s="6" t="str">
        <f>VLOOKUP(F395,'Customer Info'!$A$2:$E$501,5,FALSE)</f>
        <v>Perth</v>
      </c>
      <c r="J395" s="22">
        <v>751</v>
      </c>
      <c r="K395" s="22">
        <v>696</v>
      </c>
      <c r="L395" s="2">
        <v>2</v>
      </c>
      <c r="M395" s="7">
        <f t="shared" ref="M395:M458" si="30">(K395+O395)*L395</f>
        <v>1588</v>
      </c>
      <c r="N395" s="7">
        <f t="shared" ref="N395:N458" si="31">J395*L395</f>
        <v>1502</v>
      </c>
      <c r="O395" s="2">
        <v>98</v>
      </c>
      <c r="P395" s="8">
        <f t="shared" ref="P395:P458" si="32">(N395+O395)</f>
        <v>1600</v>
      </c>
      <c r="Q395" s="8">
        <f t="shared" ref="Q395:Q458" si="33">N395-M395</f>
        <v>-86</v>
      </c>
      <c r="R395" s="2" t="s">
        <v>26</v>
      </c>
      <c r="S395" s="23">
        <f t="shared" ref="S395:S458" si="34">IF(P395&lt;=0,P395*0.02,IF(P395&lt;=5000,P395*0.05,IF(P395&lt;=25000,P395*0.07,IF(P395&lt;=50000,P395*0.09,IF(P395&lt;=100000,P395*0.12,IF(P395&lt;=250000,P395*0.15," "))))))</f>
        <v>80</v>
      </c>
    </row>
    <row r="396" spans="1:19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Info'!$A$2:$B$501,2,FALSE)</f>
        <v>Stewart</v>
      </c>
      <c r="H396" s="6" t="str">
        <f>VLOOKUP(F396,'Customer Info'!$A$2:$C$501,3,FALSE)</f>
        <v>Visinsky</v>
      </c>
      <c r="I396" s="6" t="str">
        <f>VLOOKUP(F396,'Customer Info'!$A$2:$E$501,5,FALSE)</f>
        <v>Shenyang</v>
      </c>
      <c r="J396" s="22">
        <v>4443</v>
      </c>
      <c r="K396" s="22">
        <v>4079</v>
      </c>
      <c r="L396" s="2">
        <v>4</v>
      </c>
      <c r="M396" s="7">
        <f t="shared" si="30"/>
        <v>16528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1244</v>
      </c>
      <c r="R396" s="2" t="s">
        <v>56</v>
      </c>
      <c r="S396" s="23">
        <f t="shared" si="34"/>
        <v>1247.7500000000002</v>
      </c>
    </row>
    <row r="397" spans="1:19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Info'!$A$2:$B$501,2,FALSE)</f>
        <v>Nat</v>
      </c>
      <c r="H397" s="6" t="str">
        <f>VLOOKUP(F397,'Customer Info'!$A$2:$C$501,3,FALSE)</f>
        <v>Carroll</v>
      </c>
      <c r="I397" s="6" t="str">
        <f>VLOOKUP(F397,'Customer Info'!$A$2:$E$501,5,FALSE)</f>
        <v>Shanghai</v>
      </c>
      <c r="J397" s="22">
        <v>6864</v>
      </c>
      <c r="K397" s="22">
        <v>6667</v>
      </c>
      <c r="L397" s="2">
        <v>2</v>
      </c>
      <c r="M397" s="7">
        <f t="shared" si="30"/>
        <v>13420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308</v>
      </c>
      <c r="R397" s="2" t="s">
        <v>28</v>
      </c>
      <c r="S397" s="23">
        <f t="shared" si="34"/>
        <v>963.97000000000014</v>
      </c>
    </row>
    <row r="398" spans="1:19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Info'!$A$2:$B$501,2,FALSE)</f>
        <v>Nat</v>
      </c>
      <c r="H398" s="6" t="str">
        <f>VLOOKUP(F398,'Customer Info'!$A$2:$C$501,3,FALSE)</f>
        <v>Carroll</v>
      </c>
      <c r="I398" s="6" t="str">
        <f>VLOOKUP(F398,'Customer Info'!$A$2:$E$501,5,FALSE)</f>
        <v>Shanghai</v>
      </c>
      <c r="J398" s="22">
        <v>60</v>
      </c>
      <c r="K398" s="22">
        <v>55</v>
      </c>
      <c r="L398" s="2">
        <v>6</v>
      </c>
      <c r="M398" s="7">
        <f t="shared" si="30"/>
        <v>390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-30</v>
      </c>
      <c r="R398" s="2" t="s">
        <v>28</v>
      </c>
      <c r="S398" s="23">
        <f t="shared" si="34"/>
        <v>18.5</v>
      </c>
    </row>
    <row r="399" spans="1:19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Info'!$A$2:$B$501,2,FALSE)</f>
        <v>Brendan</v>
      </c>
      <c r="H399" s="6" t="str">
        <f>VLOOKUP(F399,'Customer Info'!$A$2:$C$501,3,FALSE)</f>
        <v>Murry</v>
      </c>
      <c r="I399" s="6" t="str">
        <f>VLOOKUP(F399,'Customer Info'!$A$2:$E$501,5,FALSE)</f>
        <v>Schwerin</v>
      </c>
      <c r="J399" s="22">
        <v>8619</v>
      </c>
      <c r="K399" s="22">
        <v>7759</v>
      </c>
      <c r="L399" s="2">
        <v>2</v>
      </c>
      <c r="M399" s="7">
        <f t="shared" si="30"/>
        <v>15648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1590</v>
      </c>
      <c r="R399" s="2" t="s">
        <v>26</v>
      </c>
      <c r="S399" s="23">
        <f t="shared" si="34"/>
        <v>1211.21</v>
      </c>
    </row>
    <row r="400" spans="1:19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Info'!$A$2:$B$501,2,FALSE)</f>
        <v>Kelly</v>
      </c>
      <c r="H400" s="6" t="str">
        <f>VLOOKUP(F400,'Customer Info'!$A$2:$C$501,3,FALSE)</f>
        <v>Collister</v>
      </c>
      <c r="I400" s="6" t="str">
        <f>VLOOKUP(F400,'Customer Info'!$A$2:$E$501,5,FALSE)</f>
        <v>Tangshan</v>
      </c>
      <c r="J400" s="22">
        <v>7212</v>
      </c>
      <c r="K400" s="22">
        <v>6737</v>
      </c>
      <c r="L400" s="2">
        <v>3</v>
      </c>
      <c r="M400" s="7">
        <f t="shared" si="30"/>
        <v>20499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1137</v>
      </c>
      <c r="R400" s="2" t="s">
        <v>28</v>
      </c>
      <c r="S400" s="23">
        <f t="shared" si="34"/>
        <v>1521.2400000000002</v>
      </c>
    </row>
    <row r="401" spans="1:19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Info'!$A$2:$B$501,2,FALSE)</f>
        <v>Magdelene</v>
      </c>
      <c r="H401" s="6" t="str">
        <f>VLOOKUP(F401,'Customer Info'!$A$2:$C$501,3,FALSE)</f>
        <v>Morse</v>
      </c>
      <c r="I401" s="6" t="str">
        <f>VLOOKUP(F401,'Customer Info'!$A$2:$E$501,5,FALSE)</f>
        <v>Berlin</v>
      </c>
      <c r="J401" s="22">
        <v>2042</v>
      </c>
      <c r="K401" s="22">
        <v>1965</v>
      </c>
      <c r="L401" s="2">
        <v>2</v>
      </c>
      <c r="M401" s="7">
        <f t="shared" si="30"/>
        <v>4124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-40</v>
      </c>
      <c r="R401" s="2" t="s">
        <v>28</v>
      </c>
      <c r="S401" s="23">
        <f t="shared" si="34"/>
        <v>209.05</v>
      </c>
    </row>
    <row r="402" spans="1:19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Info'!$A$2:$B$501,2,FALSE)</f>
        <v>Julie</v>
      </c>
      <c r="H402" s="6" t="str">
        <f>VLOOKUP(F402,'Customer Info'!$A$2:$C$501,3,FALSE)</f>
        <v>Creighton</v>
      </c>
      <c r="I402" s="6" t="str">
        <f>VLOOKUP(F402,'Customer Info'!$A$2:$E$501,5,FALSE)</f>
        <v>Bandung</v>
      </c>
      <c r="J402" s="22">
        <v>2874</v>
      </c>
      <c r="K402" s="22">
        <v>2583</v>
      </c>
      <c r="L402" s="2">
        <v>4</v>
      </c>
      <c r="M402" s="7">
        <f t="shared" si="30"/>
        <v>10424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1072</v>
      </c>
      <c r="R402" s="2" t="s">
        <v>28</v>
      </c>
      <c r="S402" s="23">
        <f t="shared" si="34"/>
        <v>806.33</v>
      </c>
    </row>
    <row r="403" spans="1:19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Info'!$A$2:$B$501,2,FALSE)</f>
        <v>Brooke</v>
      </c>
      <c r="H403" s="6" t="str">
        <f>VLOOKUP(F403,'Customer Info'!$A$2:$C$501,3,FALSE)</f>
        <v>Gillingham</v>
      </c>
      <c r="I403" s="6" t="str">
        <f>VLOOKUP(F403,'Customer Info'!$A$2:$E$501,5,FALSE)</f>
        <v>Geraldton</v>
      </c>
      <c r="J403" s="22">
        <v>1103</v>
      </c>
      <c r="K403" s="22">
        <v>1030</v>
      </c>
      <c r="L403" s="2">
        <v>3</v>
      </c>
      <c r="M403" s="7">
        <f t="shared" si="30"/>
        <v>3177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132</v>
      </c>
      <c r="R403" s="2" t="s">
        <v>28</v>
      </c>
      <c r="S403" s="23">
        <f t="shared" si="34"/>
        <v>166.9</v>
      </c>
    </row>
    <row r="404" spans="1:19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Info'!$A$2:$B$501,2,FALSE)</f>
        <v>Tim</v>
      </c>
      <c r="H404" s="6" t="str">
        <f>VLOOKUP(F404,'Customer Info'!$A$2:$C$501,3,FALSE)</f>
        <v>Brockman</v>
      </c>
      <c r="I404" s="6" t="str">
        <f>VLOOKUP(F404,'Customer Info'!$A$2:$E$501,5,FALSE)</f>
        <v>Toowoomba</v>
      </c>
      <c r="J404" s="22">
        <v>170</v>
      </c>
      <c r="K404" s="22">
        <v>153</v>
      </c>
      <c r="L404" s="2">
        <v>1</v>
      </c>
      <c r="M404" s="7">
        <f t="shared" si="30"/>
        <v>183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-13</v>
      </c>
      <c r="R404" s="2" t="s">
        <v>26</v>
      </c>
      <c r="S404" s="23">
        <f t="shared" si="34"/>
        <v>10</v>
      </c>
    </row>
    <row r="405" spans="1:19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Info'!$A$2:$B$501,2,FALSE)</f>
        <v>Michelle</v>
      </c>
      <c r="H405" s="6" t="str">
        <f>VLOOKUP(F405,'Customer Info'!$A$2:$C$501,3,FALSE)</f>
        <v>Tran</v>
      </c>
      <c r="I405" s="6" t="str">
        <f>VLOOKUP(F405,'Customer Info'!$A$2:$E$501,5,FALSE)</f>
        <v>Mount Gambier</v>
      </c>
      <c r="J405" s="22">
        <v>1619</v>
      </c>
      <c r="K405" s="22">
        <v>1442</v>
      </c>
      <c r="L405" s="2">
        <v>2</v>
      </c>
      <c r="M405" s="7">
        <f t="shared" si="30"/>
        <v>3034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204</v>
      </c>
      <c r="R405" s="2" t="s">
        <v>56</v>
      </c>
      <c r="S405" s="23">
        <f t="shared" si="34"/>
        <v>165.65</v>
      </c>
    </row>
    <row r="406" spans="1:19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Info'!$A$2:$B$501,2,FALSE)</f>
        <v>Dave</v>
      </c>
      <c r="H406" s="6" t="str">
        <f>VLOOKUP(F406,'Customer Info'!$A$2:$C$501,3,FALSE)</f>
        <v>Hallsten</v>
      </c>
      <c r="I406" s="6" t="str">
        <f>VLOOKUP(F406,'Customer Info'!$A$2:$E$501,5,FALSE)</f>
        <v>Coimbatore</v>
      </c>
      <c r="J406" s="22">
        <v>1169</v>
      </c>
      <c r="K406" s="22">
        <v>1103</v>
      </c>
      <c r="L406" s="2">
        <v>7</v>
      </c>
      <c r="M406" s="7">
        <f t="shared" si="30"/>
        <v>8260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-77</v>
      </c>
      <c r="R406" s="2" t="s">
        <v>28</v>
      </c>
      <c r="S406" s="23">
        <f t="shared" si="34"/>
        <v>578.20000000000005</v>
      </c>
    </row>
    <row r="407" spans="1:19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Info'!$A$2:$B$501,2,FALSE)</f>
        <v>Michael</v>
      </c>
      <c r="H407" s="6" t="str">
        <f>VLOOKUP(F407,'Customer Info'!$A$2:$C$501,3,FALSE)</f>
        <v>Moore</v>
      </c>
      <c r="I407" s="6" t="str">
        <f>VLOOKUP(F407,'Customer Info'!$A$2:$E$501,5,FALSE)</f>
        <v>Medan</v>
      </c>
      <c r="J407" s="22">
        <v>100</v>
      </c>
      <c r="K407" s="22">
        <v>95</v>
      </c>
      <c r="L407" s="2">
        <v>7</v>
      </c>
      <c r="M407" s="7">
        <f t="shared" si="30"/>
        <v>735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-35</v>
      </c>
      <c r="R407" s="2" t="s">
        <v>28</v>
      </c>
      <c r="S407" s="23">
        <f t="shared" si="34"/>
        <v>35.5</v>
      </c>
    </row>
    <row r="408" spans="1:19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Info'!$A$2:$B$501,2,FALSE)</f>
        <v>Eileen</v>
      </c>
      <c r="H408" s="6" t="str">
        <f>VLOOKUP(F408,'Customer Info'!$A$2:$C$501,3,FALSE)</f>
        <v>Kiefer</v>
      </c>
      <c r="I408" s="6" t="str">
        <f>VLOOKUP(F408,'Customer Info'!$A$2:$E$501,5,FALSE)</f>
        <v>Hamm</v>
      </c>
      <c r="J408" s="22">
        <v>7623</v>
      </c>
      <c r="K408" s="22">
        <v>7064</v>
      </c>
      <c r="L408" s="2">
        <v>1</v>
      </c>
      <c r="M408" s="7">
        <f t="shared" si="30"/>
        <v>7105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518</v>
      </c>
      <c r="R408" s="2" t="s">
        <v>50</v>
      </c>
      <c r="S408" s="23">
        <f t="shared" si="34"/>
        <v>536.48</v>
      </c>
    </row>
    <row r="409" spans="1:19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Info'!$A$2:$B$501,2,FALSE)</f>
        <v>Harold</v>
      </c>
      <c r="H409" s="6" t="str">
        <f>VLOOKUP(F409,'Customer Info'!$A$2:$C$501,3,FALSE)</f>
        <v>Dahlen</v>
      </c>
      <c r="I409" s="6" t="str">
        <f>VLOOKUP(F409,'Customer Info'!$A$2:$E$501,5,FALSE)</f>
        <v>Jakarta</v>
      </c>
      <c r="J409" s="22">
        <v>4798</v>
      </c>
      <c r="K409" s="22">
        <v>4448</v>
      </c>
      <c r="L409" s="2">
        <v>1</v>
      </c>
      <c r="M409" s="7">
        <f t="shared" si="30"/>
        <v>4496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302</v>
      </c>
      <c r="R409" s="2" t="s">
        <v>26</v>
      </c>
      <c r="S409" s="23">
        <f t="shared" si="34"/>
        <v>242.3</v>
      </c>
    </row>
    <row r="410" spans="1:19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Info'!$A$2:$B$501,2,FALSE)</f>
        <v>Anemone</v>
      </c>
      <c r="H410" s="6" t="str">
        <f>VLOOKUP(F410,'Customer Info'!$A$2:$C$501,3,FALSE)</f>
        <v>Ratner</v>
      </c>
      <c r="I410" s="6" t="str">
        <f>VLOOKUP(F410,'Customer Info'!$A$2:$E$501,5,FALSE)</f>
        <v>Pune</v>
      </c>
      <c r="J410" s="22">
        <v>2442</v>
      </c>
      <c r="K410" s="22">
        <v>2304</v>
      </c>
      <c r="L410" s="2">
        <v>2</v>
      </c>
      <c r="M410" s="7">
        <f t="shared" si="30"/>
        <v>4774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110</v>
      </c>
      <c r="R410" s="2" t="s">
        <v>50</v>
      </c>
      <c r="S410" s="23">
        <f t="shared" si="34"/>
        <v>248.35000000000002</v>
      </c>
    </row>
    <row r="411" spans="1:19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Info'!$A$2:$B$501,2,FALSE)</f>
        <v>Michael</v>
      </c>
      <c r="H411" s="6" t="str">
        <f>VLOOKUP(F411,'Customer Info'!$A$2:$C$501,3,FALSE)</f>
        <v>Nguyen</v>
      </c>
      <c r="I411" s="6" t="str">
        <f>VLOOKUP(F411,'Customer Info'!$A$2:$E$501,5,FALSE)</f>
        <v>Berlin</v>
      </c>
      <c r="J411" s="22">
        <v>1925</v>
      </c>
      <c r="K411" s="22">
        <v>1834</v>
      </c>
      <c r="L411" s="2">
        <v>11</v>
      </c>
      <c r="M411" s="7">
        <f t="shared" si="30"/>
        <v>20559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616</v>
      </c>
      <c r="R411" s="2" t="s">
        <v>50</v>
      </c>
      <c r="S411" s="23">
        <f t="shared" si="34"/>
        <v>1484.7</v>
      </c>
    </row>
    <row r="412" spans="1:19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Info'!$A$2:$B$501,2,FALSE)</f>
        <v>Brian</v>
      </c>
      <c r="H412" s="6" t="str">
        <f>VLOOKUP(F412,'Customer Info'!$A$2:$C$501,3,FALSE)</f>
        <v>Stugart</v>
      </c>
      <c r="I412" s="6" t="str">
        <f>VLOOKUP(F412,'Customer Info'!$A$2:$E$501,5,FALSE)</f>
        <v>Jakarta</v>
      </c>
      <c r="J412" s="22">
        <v>679</v>
      </c>
      <c r="K412" s="22">
        <v>654</v>
      </c>
      <c r="L412" s="2">
        <v>3</v>
      </c>
      <c r="M412" s="7">
        <f t="shared" si="30"/>
        <v>2067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-30</v>
      </c>
      <c r="R412" s="2" t="s">
        <v>28</v>
      </c>
      <c r="S412" s="23">
        <f t="shared" si="34"/>
        <v>103.60000000000001</v>
      </c>
    </row>
    <row r="413" spans="1:19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Info'!$A$2:$B$501,2,FALSE)</f>
        <v>Craig</v>
      </c>
      <c r="H413" s="6" t="str">
        <f>VLOOKUP(F413,'Customer Info'!$A$2:$C$501,3,FALSE)</f>
        <v>Carreira</v>
      </c>
      <c r="I413" s="6" t="str">
        <f>VLOOKUP(F413,'Customer Info'!$A$2:$E$501,5,FALSE)</f>
        <v>Worms</v>
      </c>
      <c r="J413" s="22">
        <v>2501</v>
      </c>
      <c r="K413" s="22">
        <v>2361</v>
      </c>
      <c r="L413" s="2">
        <v>1</v>
      </c>
      <c r="M413" s="7">
        <f t="shared" si="30"/>
        <v>2418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83</v>
      </c>
      <c r="R413" s="2" t="s">
        <v>26</v>
      </c>
      <c r="S413" s="23">
        <f t="shared" si="34"/>
        <v>127.9</v>
      </c>
    </row>
    <row r="414" spans="1:19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Info'!$A$2:$B$501,2,FALSE)</f>
        <v>Ben</v>
      </c>
      <c r="H414" s="6" t="str">
        <f>VLOOKUP(F414,'Customer Info'!$A$2:$C$501,3,FALSE)</f>
        <v>Peterman</v>
      </c>
      <c r="I414" s="6" t="str">
        <f>VLOOKUP(F414,'Customer Info'!$A$2:$E$501,5,FALSE)</f>
        <v>Bielefeld</v>
      </c>
      <c r="J414" s="22">
        <v>175</v>
      </c>
      <c r="K414" s="22">
        <v>158</v>
      </c>
      <c r="L414" s="2">
        <v>3</v>
      </c>
      <c r="M414" s="7">
        <f t="shared" si="30"/>
        <v>564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-39</v>
      </c>
      <c r="R414" s="2" t="s">
        <v>50</v>
      </c>
      <c r="S414" s="23">
        <f t="shared" si="34"/>
        <v>27.75</v>
      </c>
    </row>
    <row r="415" spans="1:19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Info'!$A$2:$B$501,2,FALSE)</f>
        <v>Harold</v>
      </c>
      <c r="H415" s="6" t="str">
        <f>VLOOKUP(F415,'Customer Info'!$A$2:$C$501,3,FALSE)</f>
        <v>Engle</v>
      </c>
      <c r="I415" s="6" t="str">
        <f>VLOOKUP(F415,'Customer Info'!$A$2:$E$501,5,FALSE)</f>
        <v>Chennai</v>
      </c>
      <c r="J415" s="22">
        <v>179</v>
      </c>
      <c r="K415" s="22">
        <v>166</v>
      </c>
      <c r="L415" s="2">
        <v>7</v>
      </c>
      <c r="M415" s="7">
        <f t="shared" si="30"/>
        <v>1372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-119</v>
      </c>
      <c r="R415" s="2" t="s">
        <v>28</v>
      </c>
      <c r="S415" s="23">
        <f t="shared" si="34"/>
        <v>64.150000000000006</v>
      </c>
    </row>
    <row r="416" spans="1:19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Info'!$A$2:$B$501,2,FALSE)</f>
        <v>Karen</v>
      </c>
      <c r="H416" s="6" t="str">
        <f>VLOOKUP(F416,'Customer Info'!$A$2:$C$501,3,FALSE)</f>
        <v>Daniels</v>
      </c>
      <c r="I416" s="6" t="str">
        <f>VLOOKUP(F416,'Customer Info'!$A$2:$E$501,5,FALSE)</f>
        <v>Jiutai</v>
      </c>
      <c r="J416" s="22">
        <v>1635</v>
      </c>
      <c r="K416" s="22">
        <v>1573</v>
      </c>
      <c r="L416" s="2">
        <v>7</v>
      </c>
      <c r="M416" s="7">
        <f t="shared" si="30"/>
        <v>11298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147</v>
      </c>
      <c r="R416" s="2" t="s">
        <v>28</v>
      </c>
      <c r="S416" s="23">
        <f t="shared" si="34"/>
        <v>804.0200000000001</v>
      </c>
    </row>
    <row r="417" spans="1:19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Info'!$A$2:$B$501,2,FALSE)</f>
        <v>Dianna</v>
      </c>
      <c r="H417" s="6" t="str">
        <f>VLOOKUP(F417,'Customer Info'!$A$2:$C$501,3,FALSE)</f>
        <v>Vittorini</v>
      </c>
      <c r="I417" s="6" t="str">
        <f>VLOOKUP(F417,'Customer Info'!$A$2:$E$501,5,FALSE)</f>
        <v>Cottbus</v>
      </c>
      <c r="J417" s="22">
        <v>4846</v>
      </c>
      <c r="K417" s="22">
        <v>4492</v>
      </c>
      <c r="L417" s="2">
        <v>4</v>
      </c>
      <c r="M417" s="7">
        <f t="shared" si="30"/>
        <v>18344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1040</v>
      </c>
      <c r="R417" s="2" t="s">
        <v>28</v>
      </c>
      <c r="S417" s="23">
        <f t="shared" si="34"/>
        <v>1363.46</v>
      </c>
    </row>
    <row r="418" spans="1:19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Info'!$A$2:$B$501,2,FALSE)</f>
        <v>David</v>
      </c>
      <c r="H418" s="6" t="str">
        <f>VLOOKUP(F418,'Customer Info'!$A$2:$C$501,3,FALSE)</f>
        <v>Smith</v>
      </c>
      <c r="I418" s="6" t="str">
        <f>VLOOKUP(F418,'Customer Info'!$A$2:$E$501,5,FALSE)</f>
        <v>Surat</v>
      </c>
      <c r="J418" s="22">
        <v>2244</v>
      </c>
      <c r="K418" s="22">
        <v>2143</v>
      </c>
      <c r="L418" s="2">
        <v>7</v>
      </c>
      <c r="M418" s="7">
        <f t="shared" si="30"/>
        <v>15540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168</v>
      </c>
      <c r="R418" s="2" t="s">
        <v>50</v>
      </c>
      <c r="S418" s="23">
        <f t="shared" si="34"/>
        <v>1104.95</v>
      </c>
    </row>
    <row r="419" spans="1:19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Info'!$A$2:$B$501,2,FALSE)</f>
        <v>Jim</v>
      </c>
      <c r="H419" s="6" t="str">
        <f>VLOOKUP(F419,'Customer Info'!$A$2:$C$501,3,FALSE)</f>
        <v>Epp</v>
      </c>
      <c r="I419" s="6" t="str">
        <f>VLOOKUP(F419,'Customer Info'!$A$2:$E$501,5,FALSE)</f>
        <v>Qingdao</v>
      </c>
      <c r="J419" s="22">
        <v>2526</v>
      </c>
      <c r="K419" s="22">
        <v>2408</v>
      </c>
      <c r="L419" s="2">
        <v>2</v>
      </c>
      <c r="M419" s="7">
        <f t="shared" si="30"/>
        <v>4984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68</v>
      </c>
      <c r="R419" s="2" t="s">
        <v>50</v>
      </c>
      <c r="S419" s="23">
        <f t="shared" si="34"/>
        <v>359.52000000000004</v>
      </c>
    </row>
    <row r="420" spans="1:19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Info'!$A$2:$B$501,2,FALSE)</f>
        <v>Roger</v>
      </c>
      <c r="H420" s="6" t="str">
        <f>VLOOKUP(F420,'Customer Info'!$A$2:$C$501,3,FALSE)</f>
        <v>Demir</v>
      </c>
      <c r="I420" s="6" t="str">
        <f>VLOOKUP(F420,'Customer Info'!$A$2:$E$501,5,FALSE)</f>
        <v>Wollongong</v>
      </c>
      <c r="J420" s="22">
        <v>932</v>
      </c>
      <c r="K420" s="22">
        <v>838</v>
      </c>
      <c r="L420" s="2">
        <v>1</v>
      </c>
      <c r="M420" s="7">
        <f t="shared" si="30"/>
        <v>925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7</v>
      </c>
      <c r="R420" s="2" t="s">
        <v>28</v>
      </c>
      <c r="S420" s="23">
        <f t="shared" si="34"/>
        <v>50.95</v>
      </c>
    </row>
    <row r="421" spans="1:19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Info'!$A$2:$B$501,2,FALSE)</f>
        <v>Toby</v>
      </c>
      <c r="H421" s="6" t="str">
        <f>VLOOKUP(F421,'Customer Info'!$A$2:$C$501,3,FALSE)</f>
        <v>Gnade</v>
      </c>
      <c r="I421" s="6" t="str">
        <f>VLOOKUP(F421,'Customer Info'!$A$2:$E$501,5,FALSE)</f>
        <v>Wagga Wagga</v>
      </c>
      <c r="J421" s="22">
        <v>1113</v>
      </c>
      <c r="K421" s="22">
        <v>1040</v>
      </c>
      <c r="L421" s="2">
        <v>1</v>
      </c>
      <c r="M421" s="7">
        <f t="shared" si="30"/>
        <v>1129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-16</v>
      </c>
      <c r="R421" s="2" t="s">
        <v>50</v>
      </c>
      <c r="S421" s="23">
        <f t="shared" si="34"/>
        <v>60.1</v>
      </c>
    </row>
    <row r="422" spans="1:19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Info'!$A$2:$B$501,2,FALSE)</f>
        <v>Vivek</v>
      </c>
      <c r="H422" s="6" t="str">
        <f>VLOOKUP(F422,'Customer Info'!$A$2:$C$501,3,FALSE)</f>
        <v>Sundaresam</v>
      </c>
      <c r="I422" s="6" t="str">
        <f>VLOOKUP(F422,'Customer Info'!$A$2:$E$501,5,FALSE)</f>
        <v>Hamburg</v>
      </c>
      <c r="J422" s="22">
        <v>141</v>
      </c>
      <c r="K422" s="22">
        <v>131</v>
      </c>
      <c r="L422" s="2">
        <v>13</v>
      </c>
      <c r="M422" s="7">
        <f t="shared" si="30"/>
        <v>2093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-260</v>
      </c>
      <c r="R422" s="2" t="s">
        <v>28</v>
      </c>
      <c r="S422" s="23">
        <f t="shared" si="34"/>
        <v>93.15</v>
      </c>
    </row>
    <row r="423" spans="1:19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Info'!$A$2:$B$501,2,FALSE)</f>
        <v>Brooke</v>
      </c>
      <c r="H423" s="6" t="str">
        <f>VLOOKUP(F423,'Customer Info'!$A$2:$C$501,3,FALSE)</f>
        <v>Gillingham</v>
      </c>
      <c r="I423" s="6" t="str">
        <f>VLOOKUP(F423,'Customer Info'!$A$2:$E$501,5,FALSE)</f>
        <v>Geraldton</v>
      </c>
      <c r="J423" s="22">
        <v>835</v>
      </c>
      <c r="K423" s="22">
        <v>796</v>
      </c>
      <c r="L423" s="2">
        <v>2</v>
      </c>
      <c r="M423" s="7">
        <f t="shared" si="30"/>
        <v>1784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-114</v>
      </c>
      <c r="R423" s="2" t="s">
        <v>28</v>
      </c>
      <c r="S423" s="23">
        <f t="shared" si="34"/>
        <v>88.300000000000011</v>
      </c>
    </row>
    <row r="424" spans="1:19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Info'!$A$2:$B$501,2,FALSE)</f>
        <v>Valerie</v>
      </c>
      <c r="H424" s="6" t="str">
        <f>VLOOKUP(F424,'Customer Info'!$A$2:$C$501,3,FALSE)</f>
        <v>Takahito</v>
      </c>
      <c r="I424" s="6" t="str">
        <f>VLOOKUP(F424,'Customer Info'!$A$2:$E$501,5,FALSE)</f>
        <v>Surat</v>
      </c>
      <c r="J424" s="22">
        <v>2706</v>
      </c>
      <c r="K424" s="22">
        <v>2553</v>
      </c>
      <c r="L424" s="2">
        <v>3</v>
      </c>
      <c r="M424" s="7">
        <f t="shared" si="30"/>
        <v>7896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222</v>
      </c>
      <c r="R424" s="2" t="s">
        <v>26</v>
      </c>
      <c r="S424" s="23">
        <f t="shared" si="34"/>
        <v>573.79000000000008</v>
      </c>
    </row>
    <row r="425" spans="1:19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Info'!$A$2:$B$501,2,FALSE)</f>
        <v>Evan</v>
      </c>
      <c r="H425" s="6" t="str">
        <f>VLOOKUP(F425,'Customer Info'!$A$2:$C$501,3,FALSE)</f>
        <v>Bailliet</v>
      </c>
      <c r="I425" s="6" t="str">
        <f>VLOOKUP(F425,'Customer Info'!$A$2:$E$501,5,FALSE)</f>
        <v>Brisbane</v>
      </c>
      <c r="J425" s="22">
        <v>1246</v>
      </c>
      <c r="K425" s="22">
        <v>1164</v>
      </c>
      <c r="L425" s="2">
        <v>2</v>
      </c>
      <c r="M425" s="7">
        <f t="shared" si="30"/>
        <v>2372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120</v>
      </c>
      <c r="R425" s="2" t="s">
        <v>28</v>
      </c>
      <c r="S425" s="23">
        <f t="shared" si="34"/>
        <v>125.7</v>
      </c>
    </row>
    <row r="426" spans="1:19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Info'!$A$2:$B$501,2,FALSE)</f>
        <v>Yana</v>
      </c>
      <c r="H426" s="6" t="str">
        <f>VLOOKUP(F426,'Customer Info'!$A$2:$C$501,3,FALSE)</f>
        <v>Sorensen</v>
      </c>
      <c r="I426" s="6" t="str">
        <f>VLOOKUP(F426,'Customer Info'!$A$2:$E$501,5,FALSE)</f>
        <v>Hangzhou</v>
      </c>
      <c r="J426" s="22">
        <v>4246</v>
      </c>
      <c r="K426" s="22">
        <v>3857</v>
      </c>
      <c r="L426" s="2">
        <v>4</v>
      </c>
      <c r="M426" s="7">
        <f t="shared" si="30"/>
        <v>15736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1248</v>
      </c>
      <c r="R426" s="2" t="s">
        <v>28</v>
      </c>
      <c r="S426" s="23">
        <f t="shared" si="34"/>
        <v>1194.2700000000002</v>
      </c>
    </row>
    <row r="427" spans="1:19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Info'!$A$2:$B$501,2,FALSE)</f>
        <v>Bill</v>
      </c>
      <c r="H427" s="6" t="str">
        <f>VLOOKUP(F427,'Customer Info'!$A$2:$C$501,3,FALSE)</f>
        <v>Eplett</v>
      </c>
      <c r="I427" s="6" t="str">
        <f>VLOOKUP(F427,'Customer Info'!$A$2:$E$501,5,FALSE)</f>
        <v>Newcastle</v>
      </c>
      <c r="J427" s="22">
        <v>8869</v>
      </c>
      <c r="K427" s="22">
        <v>7906</v>
      </c>
      <c r="L427" s="2">
        <v>5</v>
      </c>
      <c r="M427" s="7">
        <f t="shared" si="30"/>
        <v>39970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4375</v>
      </c>
      <c r="R427" s="2" t="s">
        <v>28</v>
      </c>
      <c r="S427" s="23">
        <f t="shared" si="34"/>
        <v>3998.97</v>
      </c>
    </row>
    <row r="428" spans="1:19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Info'!$A$2:$B$501,2,FALSE)</f>
        <v>Lisa</v>
      </c>
      <c r="H428" s="6" t="str">
        <f>VLOOKUP(F428,'Customer Info'!$A$2:$C$501,3,FALSE)</f>
        <v>DeCherney</v>
      </c>
      <c r="I428" s="6" t="str">
        <f>VLOOKUP(F428,'Customer Info'!$A$2:$E$501,5,FALSE)</f>
        <v>Ningbo</v>
      </c>
      <c r="J428" s="22">
        <v>1925</v>
      </c>
      <c r="K428" s="22">
        <v>1834</v>
      </c>
      <c r="L428" s="2">
        <v>5</v>
      </c>
      <c r="M428" s="7">
        <f t="shared" si="30"/>
        <v>9320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305</v>
      </c>
      <c r="R428" s="2" t="s">
        <v>28</v>
      </c>
      <c r="S428" s="23">
        <f t="shared" si="34"/>
        <v>675.85</v>
      </c>
    </row>
    <row r="429" spans="1:19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Info'!$A$2:$B$501,2,FALSE)</f>
        <v>Resi</v>
      </c>
      <c r="H429" s="6" t="str">
        <f>VLOOKUP(F429,'Customer Info'!$A$2:$C$501,3,FALSE)</f>
        <v>Pšlking</v>
      </c>
      <c r="I429" s="6" t="str">
        <f>VLOOKUP(F429,'Customer Info'!$A$2:$E$501,5,FALSE)</f>
        <v>Gelsenkirchen</v>
      </c>
      <c r="J429" s="22">
        <v>1587</v>
      </c>
      <c r="K429" s="22">
        <v>1428</v>
      </c>
      <c r="L429" s="2">
        <v>2</v>
      </c>
      <c r="M429" s="7">
        <f t="shared" si="30"/>
        <v>3042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132</v>
      </c>
      <c r="R429" s="2" t="s">
        <v>28</v>
      </c>
      <c r="S429" s="23">
        <f t="shared" si="34"/>
        <v>163.35000000000002</v>
      </c>
    </row>
    <row r="430" spans="1:19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Info'!$A$2:$B$501,2,FALSE)</f>
        <v>Natalie</v>
      </c>
      <c r="H430" s="6" t="str">
        <f>VLOOKUP(F430,'Customer Info'!$A$2:$C$501,3,FALSE)</f>
        <v>Webber</v>
      </c>
      <c r="I430" s="6" t="str">
        <f>VLOOKUP(F430,'Customer Info'!$A$2:$E$501,5,FALSE)</f>
        <v>Ningbo</v>
      </c>
      <c r="J430" s="22">
        <v>4846</v>
      </c>
      <c r="K430" s="22">
        <v>4492</v>
      </c>
      <c r="L430" s="2">
        <v>2</v>
      </c>
      <c r="M430" s="7">
        <f t="shared" si="30"/>
        <v>9170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522</v>
      </c>
      <c r="R430" s="2" t="s">
        <v>26</v>
      </c>
      <c r="S430" s="23">
        <f t="shared" si="34"/>
        <v>684.95</v>
      </c>
    </row>
    <row r="431" spans="1:19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Info'!$A$2:$B$501,2,FALSE)</f>
        <v>Ann</v>
      </c>
      <c r="H431" s="6" t="str">
        <f>VLOOKUP(F431,'Customer Info'!$A$2:$C$501,3,FALSE)</f>
        <v>Chong</v>
      </c>
      <c r="I431" s="6" t="str">
        <f>VLOOKUP(F431,'Customer Info'!$A$2:$E$501,5,FALSE)</f>
        <v>Sydney</v>
      </c>
      <c r="J431" s="22">
        <v>3256</v>
      </c>
      <c r="K431" s="22">
        <v>3044</v>
      </c>
      <c r="L431" s="2">
        <v>4</v>
      </c>
      <c r="M431" s="7">
        <f t="shared" si="30"/>
        <v>12484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540</v>
      </c>
      <c r="R431" s="2" t="s">
        <v>26</v>
      </c>
      <c r="S431" s="23">
        <f t="shared" si="34"/>
        <v>917.07</v>
      </c>
    </row>
    <row r="432" spans="1:19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Info'!$A$2:$B$501,2,FALSE)</f>
        <v>Hunter</v>
      </c>
      <c r="H432" s="6" t="str">
        <f>VLOOKUP(F432,'Customer Info'!$A$2:$C$501,3,FALSE)</f>
        <v>Lopez</v>
      </c>
      <c r="I432" s="6" t="str">
        <f>VLOOKUP(F432,'Customer Info'!$A$2:$E$501,5,FALSE)</f>
        <v>Wollongong</v>
      </c>
      <c r="J432" s="22">
        <v>175</v>
      </c>
      <c r="K432" s="22">
        <v>158</v>
      </c>
      <c r="L432" s="2">
        <v>6</v>
      </c>
      <c r="M432" s="7">
        <f t="shared" si="30"/>
        <v>1128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-78</v>
      </c>
      <c r="R432" s="2" t="s">
        <v>50</v>
      </c>
      <c r="S432" s="23">
        <f t="shared" si="34"/>
        <v>54</v>
      </c>
    </row>
    <row r="433" spans="1:19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Info'!$A$2:$B$501,2,FALSE)</f>
        <v>Cathy</v>
      </c>
      <c r="H433" s="6" t="str">
        <f>VLOOKUP(F433,'Customer Info'!$A$2:$C$501,3,FALSE)</f>
        <v>Hwang</v>
      </c>
      <c r="I433" s="6" t="str">
        <f>VLOOKUP(F433,'Customer Info'!$A$2:$E$501,5,FALSE)</f>
        <v>Trier</v>
      </c>
      <c r="J433" s="22">
        <v>1222</v>
      </c>
      <c r="K433" s="22">
        <v>1187</v>
      </c>
      <c r="L433" s="2">
        <v>4</v>
      </c>
      <c r="M433" s="7">
        <f t="shared" si="30"/>
        <v>4964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-76</v>
      </c>
      <c r="R433" s="2" t="s">
        <v>28</v>
      </c>
      <c r="S433" s="23">
        <f t="shared" si="34"/>
        <v>247.10000000000002</v>
      </c>
    </row>
    <row r="434" spans="1:19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Info'!$A$2:$B$501,2,FALSE)</f>
        <v>Erica</v>
      </c>
      <c r="H434" s="6" t="str">
        <f>VLOOKUP(F434,'Customer Info'!$A$2:$C$501,3,FALSE)</f>
        <v>Hernandez</v>
      </c>
      <c r="I434" s="6" t="str">
        <f>VLOOKUP(F434,'Customer Info'!$A$2:$E$501,5,FALSE)</f>
        <v>Gold Coast</v>
      </c>
      <c r="J434" s="22">
        <v>1587</v>
      </c>
      <c r="K434" s="22">
        <v>1428</v>
      </c>
      <c r="L434" s="2">
        <v>3</v>
      </c>
      <c r="M434" s="7">
        <f t="shared" si="30"/>
        <v>4371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390</v>
      </c>
      <c r="R434" s="2" t="s">
        <v>28</v>
      </c>
      <c r="S434" s="23">
        <f t="shared" si="34"/>
        <v>239.5</v>
      </c>
    </row>
    <row r="435" spans="1:19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Info'!$A$2:$B$501,2,FALSE)</f>
        <v>Randy</v>
      </c>
      <c r="H435" s="6" t="str">
        <f>VLOOKUP(F435,'Customer Info'!$A$2:$C$501,3,FALSE)</f>
        <v>Ferguson</v>
      </c>
      <c r="I435" s="6" t="str">
        <f>VLOOKUP(F435,'Customer Info'!$A$2:$E$501,5,FALSE)</f>
        <v>Adelaide</v>
      </c>
      <c r="J435" s="22">
        <v>141</v>
      </c>
      <c r="K435" s="22">
        <v>131</v>
      </c>
      <c r="L435" s="2">
        <v>3</v>
      </c>
      <c r="M435" s="7">
        <f t="shared" si="30"/>
        <v>483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-60</v>
      </c>
      <c r="R435" s="2" t="s">
        <v>28</v>
      </c>
      <c r="S435" s="23">
        <f t="shared" si="34"/>
        <v>22.650000000000002</v>
      </c>
    </row>
    <row r="436" spans="1:19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Info'!$A$2:$B$501,2,FALSE)</f>
        <v>Kristina</v>
      </c>
      <c r="H436" s="6" t="str">
        <f>VLOOKUP(F436,'Customer Info'!$A$2:$C$501,3,FALSE)</f>
        <v>Nunn</v>
      </c>
      <c r="I436" s="6" t="str">
        <f>VLOOKUP(F436,'Customer Info'!$A$2:$E$501,5,FALSE)</f>
        <v>Jakarta</v>
      </c>
      <c r="J436" s="22">
        <v>1651</v>
      </c>
      <c r="K436" s="22">
        <v>1604</v>
      </c>
      <c r="L436" s="2">
        <v>2</v>
      </c>
      <c r="M436" s="7">
        <f t="shared" si="30"/>
        <v>3268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34</v>
      </c>
      <c r="R436" s="2" t="s">
        <v>28</v>
      </c>
      <c r="S436" s="23">
        <f t="shared" si="34"/>
        <v>166.60000000000002</v>
      </c>
    </row>
    <row r="437" spans="1:19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Info'!$A$2:$B$501,2,FALSE)</f>
        <v>James</v>
      </c>
      <c r="H437" s="6" t="str">
        <f>VLOOKUP(F437,'Customer Info'!$A$2:$C$501,3,FALSE)</f>
        <v>Lanier</v>
      </c>
      <c r="I437" s="6" t="str">
        <f>VLOOKUP(F437,'Customer Info'!$A$2:$E$501,5,FALSE)</f>
        <v>Dortmund</v>
      </c>
      <c r="J437" s="22">
        <v>136</v>
      </c>
      <c r="K437" s="22">
        <v>130</v>
      </c>
      <c r="L437" s="2">
        <v>8</v>
      </c>
      <c r="M437" s="7">
        <f t="shared" si="30"/>
        <v>1280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-192</v>
      </c>
      <c r="R437" s="2" t="s">
        <v>50</v>
      </c>
      <c r="S437" s="23">
        <f t="shared" si="34"/>
        <v>55.900000000000006</v>
      </c>
    </row>
    <row r="438" spans="1:19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Info'!$A$2:$B$501,2,FALSE)</f>
        <v>Darren</v>
      </c>
      <c r="H438" s="6" t="str">
        <f>VLOOKUP(F438,'Customer Info'!$A$2:$C$501,3,FALSE)</f>
        <v>Budd</v>
      </c>
      <c r="I438" s="6" t="str">
        <f>VLOOKUP(F438,'Customer Info'!$A$2:$E$501,5,FALSE)</f>
        <v>Regensburg</v>
      </c>
      <c r="J438" s="22">
        <v>2242</v>
      </c>
      <c r="K438" s="22">
        <v>2075</v>
      </c>
      <c r="L438" s="2">
        <v>3</v>
      </c>
      <c r="M438" s="7">
        <f t="shared" si="30"/>
        <v>6405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321</v>
      </c>
      <c r="R438" s="2" t="s">
        <v>28</v>
      </c>
      <c r="S438" s="23">
        <f t="shared" si="34"/>
        <v>475.02000000000004</v>
      </c>
    </row>
    <row r="439" spans="1:19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Info'!$A$2:$B$501,2,FALSE)</f>
        <v>Dave</v>
      </c>
      <c r="H439" s="6" t="str">
        <f>VLOOKUP(F439,'Customer Info'!$A$2:$C$501,3,FALSE)</f>
        <v>Poirier</v>
      </c>
      <c r="I439" s="6" t="str">
        <f>VLOOKUP(F439,'Customer Info'!$A$2:$E$501,5,FALSE)</f>
        <v>Changchun</v>
      </c>
      <c r="J439" s="22">
        <v>4714</v>
      </c>
      <c r="K439" s="22">
        <v>4323</v>
      </c>
      <c r="L439" s="2">
        <v>8</v>
      </c>
      <c r="M439" s="7">
        <f t="shared" si="30"/>
        <v>35184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2528</v>
      </c>
      <c r="R439" s="2" t="s">
        <v>28</v>
      </c>
      <c r="S439" s="23">
        <f t="shared" si="34"/>
        <v>3400.83</v>
      </c>
    </row>
    <row r="440" spans="1:19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Info'!$A$2:$B$501,2,FALSE)</f>
        <v>Kristina</v>
      </c>
      <c r="H440" s="6" t="str">
        <f>VLOOKUP(F440,'Customer Info'!$A$2:$C$501,3,FALSE)</f>
        <v>Nunn</v>
      </c>
      <c r="I440" s="6" t="str">
        <f>VLOOKUP(F440,'Customer Info'!$A$2:$E$501,5,FALSE)</f>
        <v>Sydney</v>
      </c>
      <c r="J440" s="22">
        <v>7658</v>
      </c>
      <c r="K440" s="22">
        <v>7026</v>
      </c>
      <c r="L440" s="2">
        <v>4</v>
      </c>
      <c r="M440" s="7">
        <f t="shared" si="30"/>
        <v>28328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2304</v>
      </c>
      <c r="R440" s="2" t="s">
        <v>50</v>
      </c>
      <c r="S440" s="23">
        <f t="shared" si="34"/>
        <v>2761.92</v>
      </c>
    </row>
    <row r="441" spans="1:19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Info'!$A$2:$B$501,2,FALSE)</f>
        <v>Roger</v>
      </c>
      <c r="H441" s="6" t="str">
        <f>VLOOKUP(F441,'Customer Info'!$A$2:$C$501,3,FALSE)</f>
        <v>Barcio</v>
      </c>
      <c r="I441" s="6" t="str">
        <f>VLOOKUP(F441,'Customer Info'!$A$2:$E$501,5,FALSE)</f>
        <v>Celle</v>
      </c>
      <c r="J441" s="22">
        <v>2778</v>
      </c>
      <c r="K441" s="22">
        <v>2573</v>
      </c>
      <c r="L441" s="2">
        <v>2</v>
      </c>
      <c r="M441" s="7">
        <f t="shared" si="30"/>
        <v>5218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338</v>
      </c>
      <c r="R441" s="2" t="s">
        <v>28</v>
      </c>
      <c r="S441" s="23">
        <f t="shared" si="34"/>
        <v>391.44000000000005</v>
      </c>
    </row>
    <row r="442" spans="1:19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Info'!$A$2:$B$501,2,FALSE)</f>
        <v>Philisse</v>
      </c>
      <c r="H442" s="6" t="str">
        <f>VLOOKUP(F442,'Customer Info'!$A$2:$C$501,3,FALSE)</f>
        <v>Overcash</v>
      </c>
      <c r="I442" s="6" t="str">
        <f>VLOOKUP(F442,'Customer Info'!$A$2:$E$501,5,FALSE)</f>
        <v>Devonport</v>
      </c>
      <c r="J442" s="22">
        <v>3192</v>
      </c>
      <c r="K442" s="22">
        <v>3011</v>
      </c>
      <c r="L442" s="2">
        <v>5</v>
      </c>
      <c r="M442" s="7">
        <f t="shared" si="30"/>
        <v>15345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615</v>
      </c>
      <c r="R442" s="2" t="s">
        <v>28</v>
      </c>
      <c r="S442" s="23">
        <f t="shared" si="34"/>
        <v>1121.2600000000002</v>
      </c>
    </row>
    <row r="443" spans="1:19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Info'!$A$2:$B$501,2,FALSE)</f>
        <v>Jennifer</v>
      </c>
      <c r="H443" s="6" t="str">
        <f>VLOOKUP(F443,'Customer Info'!$A$2:$C$501,3,FALSE)</f>
        <v>Halladay</v>
      </c>
      <c r="I443" s="6" t="str">
        <f>VLOOKUP(F443,'Customer Info'!$A$2:$E$501,5,FALSE)</f>
        <v>Bielefeld</v>
      </c>
      <c r="J443" s="22">
        <v>3224</v>
      </c>
      <c r="K443" s="22">
        <v>2984</v>
      </c>
      <c r="L443" s="2">
        <v>3</v>
      </c>
      <c r="M443" s="7">
        <f t="shared" si="30"/>
        <v>9069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603</v>
      </c>
      <c r="R443" s="2" t="s">
        <v>28</v>
      </c>
      <c r="S443" s="23">
        <f t="shared" si="34"/>
        <v>679.7700000000001</v>
      </c>
    </row>
    <row r="444" spans="1:19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Info'!$A$2:$B$501,2,FALSE)</f>
        <v>David</v>
      </c>
      <c r="H444" s="6" t="str">
        <f>VLOOKUP(F444,'Customer Info'!$A$2:$C$501,3,FALSE)</f>
        <v>Philippe</v>
      </c>
      <c r="I444" s="6" t="str">
        <f>VLOOKUP(F444,'Customer Info'!$A$2:$E$501,5,FALSE)</f>
        <v>Hamburg</v>
      </c>
      <c r="J444" s="22">
        <v>1635</v>
      </c>
      <c r="K444" s="22">
        <v>1573</v>
      </c>
      <c r="L444" s="2">
        <v>2</v>
      </c>
      <c r="M444" s="7">
        <f t="shared" si="30"/>
        <v>3332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-62</v>
      </c>
      <c r="R444" s="2" t="s">
        <v>50</v>
      </c>
      <c r="S444" s="23">
        <f t="shared" si="34"/>
        <v>168.15</v>
      </c>
    </row>
    <row r="445" spans="1:19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Info'!$A$2:$B$501,2,FALSE)</f>
        <v>Troy</v>
      </c>
      <c r="H445" s="6" t="str">
        <f>VLOOKUP(F445,'Customer Info'!$A$2:$C$501,3,FALSE)</f>
        <v>Staebel</v>
      </c>
      <c r="I445" s="6" t="str">
        <f>VLOOKUP(F445,'Customer Info'!$A$2:$E$501,5,FALSE)</f>
        <v>Canberra</v>
      </c>
      <c r="J445" s="22">
        <v>393</v>
      </c>
      <c r="K445" s="22">
        <v>374</v>
      </c>
      <c r="L445" s="2">
        <v>4</v>
      </c>
      <c r="M445" s="7">
        <f t="shared" si="30"/>
        <v>1756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-184</v>
      </c>
      <c r="R445" s="2" t="s">
        <v>26</v>
      </c>
      <c r="S445" s="23">
        <f t="shared" si="34"/>
        <v>81.850000000000009</v>
      </c>
    </row>
    <row r="446" spans="1:19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Info'!$A$2:$B$501,2,FALSE)</f>
        <v>Fred</v>
      </c>
      <c r="H446" s="6" t="str">
        <f>VLOOKUP(F446,'Customer Info'!$A$2:$C$501,3,FALSE)</f>
        <v>Hopkins</v>
      </c>
      <c r="I446" s="6" t="str">
        <f>VLOOKUP(F446,'Customer Info'!$A$2:$E$501,5,FALSE)</f>
        <v>Sydney</v>
      </c>
      <c r="J446" s="22">
        <v>1518</v>
      </c>
      <c r="K446" s="22">
        <v>1392</v>
      </c>
      <c r="L446" s="2">
        <v>7</v>
      </c>
      <c r="M446" s="7">
        <f t="shared" si="30"/>
        <v>10150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476</v>
      </c>
      <c r="R446" s="2" t="s">
        <v>56</v>
      </c>
      <c r="S446" s="23">
        <f t="shared" si="34"/>
        <v>747.88000000000011</v>
      </c>
    </row>
    <row r="447" spans="1:19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Info'!$A$2:$B$501,2,FALSE)</f>
        <v>Claire</v>
      </c>
      <c r="H447" s="6" t="str">
        <f>VLOOKUP(F447,'Customer Info'!$A$2:$C$501,3,FALSE)</f>
        <v>Gute</v>
      </c>
      <c r="I447" s="6" t="str">
        <f>VLOOKUP(F447,'Customer Info'!$A$2:$E$501,5,FALSE)</f>
        <v>Worms</v>
      </c>
      <c r="J447" s="22">
        <v>3176</v>
      </c>
      <c r="K447" s="22">
        <v>3116</v>
      </c>
      <c r="L447" s="2">
        <v>3</v>
      </c>
      <c r="M447" s="7">
        <f t="shared" si="30"/>
        <v>9588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-60</v>
      </c>
      <c r="R447" s="2" t="s">
        <v>26</v>
      </c>
      <c r="S447" s="23">
        <f t="shared" si="34"/>
        <v>672.56000000000006</v>
      </c>
    </row>
    <row r="448" spans="1:19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Info'!$A$2:$B$501,2,FALSE)</f>
        <v>John</v>
      </c>
      <c r="H448" s="6" t="str">
        <f>VLOOKUP(F448,'Customer Info'!$A$2:$C$501,3,FALSE)</f>
        <v>Huston</v>
      </c>
      <c r="I448" s="6" t="str">
        <f>VLOOKUP(F448,'Customer Info'!$A$2:$E$501,5,FALSE)</f>
        <v>Jena</v>
      </c>
      <c r="J448" s="22">
        <v>1103</v>
      </c>
      <c r="K448" s="22">
        <v>1030</v>
      </c>
      <c r="L448" s="2">
        <v>2</v>
      </c>
      <c r="M448" s="7">
        <f t="shared" si="30"/>
        <v>2104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102</v>
      </c>
      <c r="R448" s="2" t="s">
        <v>28</v>
      </c>
      <c r="S448" s="23">
        <f t="shared" si="34"/>
        <v>111.4</v>
      </c>
    </row>
    <row r="449" spans="1:19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Info'!$A$2:$B$501,2,FALSE)</f>
        <v>Rachel</v>
      </c>
      <c r="H449" s="6" t="str">
        <f>VLOOKUP(F449,'Customer Info'!$A$2:$C$501,3,FALSE)</f>
        <v>Payne</v>
      </c>
      <c r="I449" s="6" t="str">
        <f>VLOOKUP(F449,'Customer Info'!$A$2:$E$501,5,FALSE)</f>
        <v>Mianyang</v>
      </c>
      <c r="J449" s="22">
        <v>4487</v>
      </c>
      <c r="K449" s="22">
        <v>4201</v>
      </c>
      <c r="L449" s="2">
        <v>5</v>
      </c>
      <c r="M449" s="7">
        <f t="shared" si="30"/>
        <v>21315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1120</v>
      </c>
      <c r="R449" s="2" t="s">
        <v>50</v>
      </c>
      <c r="S449" s="23">
        <f t="shared" si="34"/>
        <v>1574.7900000000002</v>
      </c>
    </row>
    <row r="450" spans="1:19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Info'!$A$2:$B$501,2,FALSE)</f>
        <v>Sonia</v>
      </c>
      <c r="H450" s="6" t="str">
        <f>VLOOKUP(F450,'Customer Info'!$A$2:$C$501,3,FALSE)</f>
        <v>Sunley</v>
      </c>
      <c r="I450" s="6" t="str">
        <f>VLOOKUP(F450,'Customer Info'!$A$2:$E$501,5,FALSE)</f>
        <v>Canberra</v>
      </c>
      <c r="J450" s="22">
        <v>1512</v>
      </c>
      <c r="K450" s="22">
        <v>1497</v>
      </c>
      <c r="L450" s="2">
        <v>4</v>
      </c>
      <c r="M450" s="7">
        <f t="shared" si="30"/>
        <v>6352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-304</v>
      </c>
      <c r="R450" s="2" t="s">
        <v>50</v>
      </c>
      <c r="S450" s="23">
        <f t="shared" si="34"/>
        <v>429.73</v>
      </c>
    </row>
    <row r="451" spans="1:19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Info'!$A$2:$B$501,2,FALSE)</f>
        <v>Brian</v>
      </c>
      <c r="H451" s="6" t="str">
        <f>VLOOKUP(F451,'Customer Info'!$A$2:$C$501,3,FALSE)</f>
        <v>DeCherney</v>
      </c>
      <c r="I451" s="6" t="str">
        <f>VLOOKUP(F451,'Customer Info'!$A$2:$E$501,5,FALSE)</f>
        <v>Kendari</v>
      </c>
      <c r="J451" s="22">
        <v>2697</v>
      </c>
      <c r="K451" s="22">
        <v>2498</v>
      </c>
      <c r="L451" s="2">
        <v>2</v>
      </c>
      <c r="M451" s="7">
        <f t="shared" si="30"/>
        <v>5162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232</v>
      </c>
      <c r="R451" s="2" t="s">
        <v>28</v>
      </c>
      <c r="S451" s="23">
        <f t="shared" si="34"/>
        <v>383.39000000000004</v>
      </c>
    </row>
    <row r="452" spans="1:19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Info'!$A$2:$B$501,2,FALSE)</f>
        <v>Barry</v>
      </c>
      <c r="H452" s="6" t="str">
        <f>VLOOKUP(F452,'Customer Info'!$A$2:$C$501,3,FALSE)</f>
        <v>Franzšsisch</v>
      </c>
      <c r="I452" s="6" t="str">
        <f>VLOOKUP(F452,'Customer Info'!$A$2:$E$501,5,FALSE)</f>
        <v>Canberra</v>
      </c>
      <c r="J452" s="22">
        <v>29378</v>
      </c>
      <c r="K452" s="22">
        <v>26912</v>
      </c>
      <c r="L452" s="2">
        <v>2</v>
      </c>
      <c r="M452" s="7">
        <f t="shared" si="30"/>
        <v>53920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4836</v>
      </c>
      <c r="R452" s="2" t="s">
        <v>28</v>
      </c>
      <c r="S452" s="23">
        <f t="shared" si="34"/>
        <v>7056.48</v>
      </c>
    </row>
    <row r="453" spans="1:19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Info'!$A$2:$B$501,2,FALSE)</f>
        <v>Todd</v>
      </c>
      <c r="H453" s="6" t="str">
        <f>VLOOKUP(F453,'Customer Info'!$A$2:$C$501,3,FALSE)</f>
        <v>Sumrall</v>
      </c>
      <c r="I453" s="6" t="str">
        <f>VLOOKUP(F453,'Customer Info'!$A$2:$E$501,5,FALSE)</f>
        <v>Yangzhou</v>
      </c>
      <c r="J453" s="22">
        <v>1925</v>
      </c>
      <c r="K453" s="22">
        <v>1834</v>
      </c>
      <c r="L453" s="2">
        <v>2</v>
      </c>
      <c r="M453" s="7">
        <f t="shared" si="30"/>
        <v>3780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70</v>
      </c>
      <c r="R453" s="2" t="s">
        <v>28</v>
      </c>
      <c r="S453" s="23">
        <f t="shared" si="34"/>
        <v>195.3</v>
      </c>
    </row>
    <row r="454" spans="1:19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Info'!$A$2:$B$501,2,FALSE)</f>
        <v>Dionis</v>
      </c>
      <c r="H454" s="6" t="str">
        <f>VLOOKUP(F454,'Customer Info'!$A$2:$C$501,3,FALSE)</f>
        <v>Lloyd</v>
      </c>
      <c r="I454" s="6" t="str">
        <f>VLOOKUP(F454,'Customer Info'!$A$2:$E$501,5,FALSE)</f>
        <v>Kamarhati</v>
      </c>
      <c r="J454" s="22">
        <v>59</v>
      </c>
      <c r="K454" s="22">
        <v>55</v>
      </c>
      <c r="L454" s="2">
        <v>3</v>
      </c>
      <c r="M454" s="7">
        <f t="shared" si="30"/>
        <v>195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-18</v>
      </c>
      <c r="R454" s="2" t="s">
        <v>50</v>
      </c>
      <c r="S454" s="23">
        <f t="shared" si="34"/>
        <v>9.35</v>
      </c>
    </row>
    <row r="455" spans="1:19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Info'!$A$2:$B$501,2,FALSE)</f>
        <v>Cindy</v>
      </c>
      <c r="H455" s="6" t="str">
        <f>VLOOKUP(F455,'Customer Info'!$A$2:$C$501,3,FALSE)</f>
        <v>Schnelling</v>
      </c>
      <c r="I455" s="6" t="str">
        <f>VLOOKUP(F455,'Customer Info'!$A$2:$E$501,5,FALSE)</f>
        <v>Balikpapan</v>
      </c>
      <c r="J455" s="22">
        <v>129</v>
      </c>
      <c r="K455" s="22">
        <v>118</v>
      </c>
      <c r="L455" s="2">
        <v>3</v>
      </c>
      <c r="M455" s="7">
        <f t="shared" si="30"/>
        <v>444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-57</v>
      </c>
      <c r="R455" s="2" t="s">
        <v>28</v>
      </c>
      <c r="S455" s="23">
        <f t="shared" si="34"/>
        <v>20.85</v>
      </c>
    </row>
    <row r="456" spans="1:19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Info'!$A$2:$B$501,2,FALSE)</f>
        <v>Stuart</v>
      </c>
      <c r="H456" s="6" t="str">
        <f>VLOOKUP(F456,'Customer Info'!$A$2:$C$501,3,FALSE)</f>
        <v>Van</v>
      </c>
      <c r="I456" s="6" t="str">
        <f>VLOOKUP(F456,'Customer Info'!$A$2:$E$501,5,FALSE)</f>
        <v>Hobart</v>
      </c>
      <c r="J456" s="22">
        <v>1533</v>
      </c>
      <c r="K456" s="22">
        <v>1406</v>
      </c>
      <c r="L456" s="2">
        <v>4</v>
      </c>
      <c r="M456" s="7">
        <f t="shared" si="30"/>
        <v>5888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244</v>
      </c>
      <c r="R456" s="2" t="s">
        <v>50</v>
      </c>
      <c r="S456" s="23">
        <f t="shared" si="34"/>
        <v>433.86</v>
      </c>
    </row>
    <row r="457" spans="1:19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Info'!$A$2:$B$501,2,FALSE)</f>
        <v>Tim</v>
      </c>
      <c r="H457" s="6" t="str">
        <f>VLOOKUP(F457,'Customer Info'!$A$2:$C$501,3,FALSE)</f>
        <v>Brockman</v>
      </c>
      <c r="I457" s="6" t="str">
        <f>VLOOKUP(F457,'Customer Info'!$A$2:$E$501,5,FALSE)</f>
        <v>Toowoomba</v>
      </c>
      <c r="J457" s="22">
        <v>511</v>
      </c>
      <c r="K457" s="22">
        <v>468</v>
      </c>
      <c r="L457" s="2">
        <v>7</v>
      </c>
      <c r="M457" s="7">
        <f t="shared" si="30"/>
        <v>3591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-14</v>
      </c>
      <c r="R457" s="2" t="s">
        <v>28</v>
      </c>
      <c r="S457" s="23">
        <f t="shared" si="34"/>
        <v>181.10000000000002</v>
      </c>
    </row>
    <row r="458" spans="1:19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Info'!$A$2:$B$501,2,FALSE)</f>
        <v>Erin</v>
      </c>
      <c r="H458" s="6" t="str">
        <f>VLOOKUP(F458,'Customer Info'!$A$2:$C$501,3,FALSE)</f>
        <v>Smith</v>
      </c>
      <c r="I458" s="6" t="str">
        <f>VLOOKUP(F458,'Customer Info'!$A$2:$E$501,5,FALSE)</f>
        <v>Bremen</v>
      </c>
      <c r="J458" s="22">
        <v>71</v>
      </c>
      <c r="K458" s="22">
        <v>64</v>
      </c>
      <c r="L458" s="2">
        <v>2</v>
      </c>
      <c r="M458" s="7">
        <f t="shared" si="30"/>
        <v>148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-6</v>
      </c>
      <c r="R458" s="2" t="s">
        <v>28</v>
      </c>
      <c r="S458" s="23">
        <f t="shared" si="34"/>
        <v>7.6000000000000005</v>
      </c>
    </row>
    <row r="459" spans="1:19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Info'!$A$2:$B$501,2,FALSE)</f>
        <v>Anna</v>
      </c>
      <c r="H459" s="6" t="str">
        <f>VLOOKUP(F459,'Customer Info'!$A$2:$C$501,3,FALSE)</f>
        <v>Gayman</v>
      </c>
      <c r="I459" s="6" t="str">
        <f>VLOOKUP(F459,'Customer Info'!$A$2:$E$501,5,FALSE)</f>
        <v>Surat</v>
      </c>
      <c r="J459" s="22">
        <v>1770</v>
      </c>
      <c r="K459" s="22">
        <v>1592</v>
      </c>
      <c r="L459" s="2">
        <v>14</v>
      </c>
      <c r="M459" s="7">
        <f t="shared" ref="M459:M522" si="35">(K459+O459)*L459</f>
        <v>23534</v>
      </c>
      <c r="N459" s="7">
        <f t="shared" ref="N459:N522" si="36">J459*L459</f>
        <v>24780</v>
      </c>
      <c r="O459" s="2">
        <v>89</v>
      </c>
      <c r="P459" s="8">
        <f t="shared" ref="P459:P522" si="37">(N459+O459)</f>
        <v>24869</v>
      </c>
      <c r="Q459" s="8">
        <f t="shared" ref="Q459:Q522" si="38">N459-M459</f>
        <v>1246</v>
      </c>
      <c r="R459" s="2" t="s">
        <v>28</v>
      </c>
      <c r="S459" s="23">
        <f t="shared" ref="S459:S522" si="39">IF(P459&lt;=0,P459*0.02,IF(P459&lt;=5000,P459*0.05,IF(P459&lt;=25000,P459*0.07,IF(P459&lt;=50000,P459*0.09,IF(P459&lt;=100000,P459*0.12,IF(P459&lt;=250000,P459*0.15," "))))))</f>
        <v>1740.8300000000002</v>
      </c>
    </row>
    <row r="460" spans="1:19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Info'!$A$2:$B$501,2,FALSE)</f>
        <v>Rick</v>
      </c>
      <c r="H460" s="6" t="str">
        <f>VLOOKUP(F460,'Customer Info'!$A$2:$C$501,3,FALSE)</f>
        <v>Duston</v>
      </c>
      <c r="I460" s="6" t="str">
        <f>VLOOKUP(F460,'Customer Info'!$A$2:$E$501,5,FALSE)</f>
        <v>Bhiwandi</v>
      </c>
      <c r="J460" s="22">
        <v>24662</v>
      </c>
      <c r="K460" s="22">
        <v>23061</v>
      </c>
      <c r="L460" s="2">
        <v>7</v>
      </c>
      <c r="M460" s="7">
        <f t="shared" si="35"/>
        <v>161714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10920</v>
      </c>
      <c r="R460" s="2" t="s">
        <v>50</v>
      </c>
      <c r="S460" s="23">
        <f t="shared" si="39"/>
        <v>25901.25</v>
      </c>
    </row>
    <row r="461" spans="1:19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Info'!$A$2:$B$501,2,FALSE)</f>
        <v>Allen</v>
      </c>
      <c r="H461" s="6" t="str">
        <f>VLOOKUP(F461,'Customer Info'!$A$2:$C$501,3,FALSE)</f>
        <v>Armold</v>
      </c>
      <c r="I461" s="6" t="str">
        <f>VLOOKUP(F461,'Customer Info'!$A$2:$E$501,5,FALSE)</f>
        <v>Wuchuan</v>
      </c>
      <c r="J461" s="22">
        <v>142</v>
      </c>
      <c r="K461" s="22">
        <v>129</v>
      </c>
      <c r="L461" s="2">
        <v>1</v>
      </c>
      <c r="M461" s="7">
        <f t="shared" si="35"/>
        <v>159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-17</v>
      </c>
      <c r="R461" s="2" t="s">
        <v>50</v>
      </c>
      <c r="S461" s="23">
        <f t="shared" si="39"/>
        <v>8.6</v>
      </c>
    </row>
    <row r="462" spans="1:19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Info'!$A$2:$B$501,2,FALSE)</f>
        <v>Resi</v>
      </c>
      <c r="H462" s="6" t="str">
        <f>VLOOKUP(F462,'Customer Info'!$A$2:$C$501,3,FALSE)</f>
        <v>Pšlking</v>
      </c>
      <c r="I462" s="6" t="str">
        <f>VLOOKUP(F462,'Customer Info'!$A$2:$E$501,5,FALSE)</f>
        <v>Gelsenkirchen</v>
      </c>
      <c r="J462" s="22">
        <v>79</v>
      </c>
      <c r="K462" s="22">
        <v>75</v>
      </c>
      <c r="L462" s="2">
        <v>2</v>
      </c>
      <c r="M462" s="7">
        <f t="shared" si="35"/>
        <v>170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-12</v>
      </c>
      <c r="R462" s="2" t="s">
        <v>28</v>
      </c>
      <c r="S462" s="23">
        <f t="shared" si="39"/>
        <v>8.4</v>
      </c>
    </row>
    <row r="463" spans="1:19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Info'!$A$2:$B$501,2,FALSE)</f>
        <v>Brian</v>
      </c>
      <c r="H463" s="6" t="str">
        <f>VLOOKUP(F463,'Customer Info'!$A$2:$C$501,3,FALSE)</f>
        <v>Stugart</v>
      </c>
      <c r="I463" s="6" t="str">
        <f>VLOOKUP(F463,'Customer Info'!$A$2:$E$501,5,FALSE)</f>
        <v>Jakarta</v>
      </c>
      <c r="J463" s="22">
        <v>8160</v>
      </c>
      <c r="K463" s="22">
        <v>7475</v>
      </c>
      <c r="L463" s="2">
        <v>4</v>
      </c>
      <c r="M463" s="7">
        <f t="shared" si="35"/>
        <v>30200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2440</v>
      </c>
      <c r="R463" s="2" t="s">
        <v>28</v>
      </c>
      <c r="S463" s="23">
        <f t="shared" si="39"/>
        <v>2944.35</v>
      </c>
    </row>
    <row r="464" spans="1:19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Info'!$A$2:$B$501,2,FALSE)</f>
        <v>Lindsay</v>
      </c>
      <c r="H464" s="6" t="str">
        <f>VLOOKUP(F464,'Customer Info'!$A$2:$C$501,3,FALSE)</f>
        <v>Shagiari</v>
      </c>
      <c r="I464" s="6" t="str">
        <f>VLOOKUP(F464,'Customer Info'!$A$2:$E$501,5,FALSE)</f>
        <v>Canberra</v>
      </c>
      <c r="J464" s="22">
        <v>9214</v>
      </c>
      <c r="K464" s="22">
        <v>8295</v>
      </c>
      <c r="L464" s="2">
        <v>9</v>
      </c>
      <c r="M464" s="7">
        <f t="shared" si="35"/>
        <v>74871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8055</v>
      </c>
      <c r="R464" s="2" t="s">
        <v>28</v>
      </c>
      <c r="S464" s="23">
        <f t="shared" si="39"/>
        <v>9954</v>
      </c>
    </row>
    <row r="465" spans="1:19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Info'!$A$2:$B$501,2,FALSE)</f>
        <v>Dave</v>
      </c>
      <c r="H465" s="6" t="str">
        <f>VLOOKUP(F465,'Customer Info'!$A$2:$C$501,3,FALSE)</f>
        <v>Poirier</v>
      </c>
      <c r="I465" s="6" t="str">
        <f>VLOOKUP(F465,'Customer Info'!$A$2:$E$501,5,FALSE)</f>
        <v>Changchun</v>
      </c>
      <c r="J465" s="22">
        <v>914</v>
      </c>
      <c r="K465" s="22">
        <v>830</v>
      </c>
      <c r="L465" s="2">
        <v>1</v>
      </c>
      <c r="M465" s="7">
        <f t="shared" si="35"/>
        <v>890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24</v>
      </c>
      <c r="R465" s="2" t="s">
        <v>50</v>
      </c>
      <c r="S465" s="23">
        <f t="shared" si="39"/>
        <v>48.7</v>
      </c>
    </row>
    <row r="466" spans="1:19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Info'!$A$2:$B$501,2,FALSE)</f>
        <v>Neil</v>
      </c>
      <c r="H466" s="6" t="str">
        <f>VLOOKUP(F466,'Customer Info'!$A$2:$C$501,3,FALSE)</f>
        <v>Franzšsisch</v>
      </c>
      <c r="I466" s="6" t="str">
        <f>VLOOKUP(F466,'Customer Info'!$A$2:$E$501,5,FALSE)</f>
        <v>Mount Isa</v>
      </c>
      <c r="J466" s="22">
        <v>145</v>
      </c>
      <c r="K466" s="22">
        <v>130</v>
      </c>
      <c r="L466" s="2">
        <v>1</v>
      </c>
      <c r="M466" s="7">
        <f t="shared" si="35"/>
        <v>160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-15</v>
      </c>
      <c r="R466" s="2" t="s">
        <v>28</v>
      </c>
      <c r="S466" s="23">
        <f t="shared" si="39"/>
        <v>8.75</v>
      </c>
    </row>
    <row r="467" spans="1:19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Info'!$A$2:$B$501,2,FALSE)</f>
        <v>Kristen</v>
      </c>
      <c r="H467" s="6" t="str">
        <f>VLOOKUP(F467,'Customer Info'!$A$2:$C$501,3,FALSE)</f>
        <v>Hastings</v>
      </c>
      <c r="I467" s="6" t="str">
        <f>VLOOKUP(F467,'Customer Info'!$A$2:$E$501,5,FALSE)</f>
        <v>Shihezi</v>
      </c>
      <c r="J467" s="22">
        <v>60</v>
      </c>
      <c r="K467" s="22">
        <v>55</v>
      </c>
      <c r="L467" s="2">
        <v>1</v>
      </c>
      <c r="M467" s="7">
        <f t="shared" si="35"/>
        <v>65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-5</v>
      </c>
      <c r="R467" s="2" t="s">
        <v>50</v>
      </c>
      <c r="S467" s="23">
        <f t="shared" si="39"/>
        <v>3.5</v>
      </c>
    </row>
    <row r="468" spans="1:19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Info'!$A$2:$B$501,2,FALSE)</f>
        <v>Alex</v>
      </c>
      <c r="H468" s="6" t="str">
        <f>VLOOKUP(F468,'Customer Info'!$A$2:$C$501,3,FALSE)</f>
        <v>Avila</v>
      </c>
      <c r="I468" s="6" t="str">
        <f>VLOOKUP(F468,'Customer Info'!$A$2:$E$501,5,FALSE)</f>
        <v>Newcastle</v>
      </c>
      <c r="J468" s="22">
        <v>100</v>
      </c>
      <c r="K468" s="22">
        <v>95</v>
      </c>
      <c r="L468" s="2">
        <v>7</v>
      </c>
      <c r="M468" s="7">
        <f t="shared" si="35"/>
        <v>735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-35</v>
      </c>
      <c r="R468" s="2" t="s">
        <v>28</v>
      </c>
      <c r="S468" s="23">
        <f t="shared" si="39"/>
        <v>35.5</v>
      </c>
    </row>
    <row r="469" spans="1:19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Info'!$A$2:$B$501,2,FALSE)</f>
        <v>Jill</v>
      </c>
      <c r="H469" s="6" t="str">
        <f>VLOOKUP(F469,'Customer Info'!$A$2:$C$501,3,FALSE)</f>
        <v>Fjeld</v>
      </c>
      <c r="I469" s="6" t="str">
        <f>VLOOKUP(F469,'Customer Info'!$A$2:$E$501,5,FALSE)</f>
        <v>Wollongong</v>
      </c>
      <c r="J469" s="22">
        <v>1834</v>
      </c>
      <c r="K469" s="22">
        <v>1716</v>
      </c>
      <c r="L469" s="2">
        <v>5</v>
      </c>
      <c r="M469" s="7">
        <f t="shared" si="35"/>
        <v>9040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130</v>
      </c>
      <c r="R469" s="2" t="s">
        <v>50</v>
      </c>
      <c r="S469" s="23">
        <f t="shared" si="39"/>
        <v>648.34</v>
      </c>
    </row>
    <row r="470" spans="1:19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Info'!$A$2:$B$501,2,FALSE)</f>
        <v>Logan</v>
      </c>
      <c r="H470" s="6" t="str">
        <f>VLOOKUP(F470,'Customer Info'!$A$2:$C$501,3,FALSE)</f>
        <v>Haushalter</v>
      </c>
      <c r="I470" s="6" t="str">
        <f>VLOOKUP(F470,'Customer Info'!$A$2:$E$501,5,FALSE)</f>
        <v>Canberra</v>
      </c>
      <c r="J470" s="22">
        <v>691</v>
      </c>
      <c r="K470" s="22">
        <v>646</v>
      </c>
      <c r="L470" s="2">
        <v>5</v>
      </c>
      <c r="M470" s="7">
        <f t="shared" si="35"/>
        <v>3600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-145</v>
      </c>
      <c r="R470" s="2" t="s">
        <v>28</v>
      </c>
      <c r="S470" s="23">
        <f t="shared" si="39"/>
        <v>176.45000000000002</v>
      </c>
    </row>
    <row r="471" spans="1:19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Info'!$A$2:$B$501,2,FALSE)</f>
        <v>Allen</v>
      </c>
      <c r="H471" s="6" t="str">
        <f>VLOOKUP(F471,'Customer Info'!$A$2:$C$501,3,FALSE)</f>
        <v>Rosenblatt</v>
      </c>
      <c r="I471" s="6" t="str">
        <f>VLOOKUP(F471,'Customer Info'!$A$2:$E$501,5,FALSE)</f>
        <v>Chaozhou</v>
      </c>
      <c r="J471" s="22">
        <v>5894</v>
      </c>
      <c r="K471" s="22">
        <v>5621</v>
      </c>
      <c r="L471" s="2">
        <v>6</v>
      </c>
      <c r="M471" s="7">
        <f t="shared" si="35"/>
        <v>33876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1488</v>
      </c>
      <c r="R471" s="2" t="s">
        <v>28</v>
      </c>
      <c r="S471" s="23">
        <f t="shared" si="39"/>
        <v>3185.0099999999998</v>
      </c>
    </row>
    <row r="472" spans="1:19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Info'!$A$2:$B$501,2,FALSE)</f>
        <v>Quincy</v>
      </c>
      <c r="H472" s="6" t="str">
        <f>VLOOKUP(F472,'Customer Info'!$A$2:$C$501,3,FALSE)</f>
        <v>Jones</v>
      </c>
      <c r="I472" s="6" t="str">
        <f>VLOOKUP(F472,'Customer Info'!$A$2:$E$501,5,FALSE)</f>
        <v>Gold Coast</v>
      </c>
      <c r="J472" s="22">
        <v>166</v>
      </c>
      <c r="K472" s="22">
        <v>157</v>
      </c>
      <c r="L472" s="2">
        <v>3</v>
      </c>
      <c r="M472" s="7">
        <f t="shared" si="35"/>
        <v>561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-63</v>
      </c>
      <c r="R472" s="2" t="s">
        <v>50</v>
      </c>
      <c r="S472" s="23">
        <f t="shared" si="39"/>
        <v>26.400000000000002</v>
      </c>
    </row>
    <row r="473" spans="1:19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Info'!$A$2:$B$501,2,FALSE)</f>
        <v>Tim</v>
      </c>
      <c r="H473" s="6" t="str">
        <f>VLOOKUP(F473,'Customer Info'!$A$2:$C$501,3,FALSE)</f>
        <v>Brockman</v>
      </c>
      <c r="I473" s="6" t="str">
        <f>VLOOKUP(F473,'Customer Info'!$A$2:$E$501,5,FALSE)</f>
        <v>Toowoomba</v>
      </c>
      <c r="J473" s="22">
        <v>2790</v>
      </c>
      <c r="K473" s="22">
        <v>2557</v>
      </c>
      <c r="L473" s="2">
        <v>3</v>
      </c>
      <c r="M473" s="7">
        <f t="shared" si="35"/>
        <v>7773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597</v>
      </c>
      <c r="R473" s="2" t="s">
        <v>50</v>
      </c>
      <c r="S473" s="23">
        <f t="shared" si="39"/>
        <v>588.28000000000009</v>
      </c>
    </row>
    <row r="474" spans="1:19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Info'!$A$2:$B$501,2,FALSE)</f>
        <v>Christine</v>
      </c>
      <c r="H474" s="6" t="str">
        <f>VLOOKUP(F474,'Customer Info'!$A$2:$C$501,3,FALSE)</f>
        <v>Abelman</v>
      </c>
      <c r="I474" s="6" t="str">
        <f>VLOOKUP(F474,'Customer Info'!$A$2:$E$501,5,FALSE)</f>
        <v>Nasik</v>
      </c>
      <c r="J474" s="22">
        <v>2027</v>
      </c>
      <c r="K474" s="22">
        <v>1913</v>
      </c>
      <c r="L474" s="2">
        <v>3</v>
      </c>
      <c r="M474" s="7">
        <f t="shared" si="35"/>
        <v>5955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126</v>
      </c>
      <c r="R474" s="2" t="s">
        <v>26</v>
      </c>
      <c r="S474" s="23">
        <f t="shared" si="39"/>
        <v>430.71000000000004</v>
      </c>
    </row>
    <row r="475" spans="1:19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Info'!$A$2:$B$501,2,FALSE)</f>
        <v>Liz</v>
      </c>
      <c r="H475" s="6" t="str">
        <f>VLOOKUP(F475,'Customer Info'!$A$2:$C$501,3,FALSE)</f>
        <v>Pelletier</v>
      </c>
      <c r="I475" s="6" t="str">
        <f>VLOOKUP(F475,'Customer Info'!$A$2:$E$501,5,FALSE)</f>
        <v>Zigong</v>
      </c>
      <c r="J475" s="22">
        <v>4737</v>
      </c>
      <c r="K475" s="22">
        <v>4473</v>
      </c>
      <c r="L475" s="2">
        <v>2</v>
      </c>
      <c r="M475" s="7">
        <f t="shared" si="35"/>
        <v>9030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444</v>
      </c>
      <c r="R475" s="2" t="s">
        <v>28</v>
      </c>
      <c r="S475" s="23">
        <f t="shared" si="39"/>
        <v>666.12000000000012</v>
      </c>
    </row>
    <row r="476" spans="1:19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Info'!$A$2:$B$501,2,FALSE)</f>
        <v>Michelle</v>
      </c>
      <c r="H476" s="6" t="str">
        <f>VLOOKUP(F476,'Customer Info'!$A$2:$C$501,3,FALSE)</f>
        <v>Tran</v>
      </c>
      <c r="I476" s="6" t="str">
        <f>VLOOKUP(F476,'Customer Info'!$A$2:$E$501,5,FALSE)</f>
        <v>Mount Gambier</v>
      </c>
      <c r="J476" s="22">
        <v>1332</v>
      </c>
      <c r="K476" s="22">
        <v>1209</v>
      </c>
      <c r="L476" s="2">
        <v>1</v>
      </c>
      <c r="M476" s="7">
        <f t="shared" si="35"/>
        <v>1239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93</v>
      </c>
      <c r="R476" s="2" t="s">
        <v>50</v>
      </c>
      <c r="S476" s="23">
        <f t="shared" si="39"/>
        <v>68.100000000000009</v>
      </c>
    </row>
    <row r="477" spans="1:19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Info'!$A$2:$B$501,2,FALSE)</f>
        <v>Hunter</v>
      </c>
      <c r="H477" s="6" t="str">
        <f>VLOOKUP(F477,'Customer Info'!$A$2:$C$501,3,FALSE)</f>
        <v>Lopez</v>
      </c>
      <c r="I477" s="6" t="str">
        <f>VLOOKUP(F477,'Customer Info'!$A$2:$E$501,5,FALSE)</f>
        <v>Pekanbaru</v>
      </c>
      <c r="J477" s="22">
        <v>58</v>
      </c>
      <c r="K477" s="22">
        <v>56</v>
      </c>
      <c r="L477" s="2">
        <v>3</v>
      </c>
      <c r="M477" s="7">
        <f t="shared" si="35"/>
        <v>198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-24</v>
      </c>
      <c r="R477" s="2" t="s">
        <v>28</v>
      </c>
      <c r="S477" s="23">
        <f t="shared" si="39"/>
        <v>9.2000000000000011</v>
      </c>
    </row>
    <row r="478" spans="1:19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Info'!$A$2:$B$501,2,FALSE)</f>
        <v>Sung</v>
      </c>
      <c r="H478" s="6" t="str">
        <f>VLOOKUP(F478,'Customer Info'!$A$2:$C$501,3,FALSE)</f>
        <v>Shariari</v>
      </c>
      <c r="I478" s="6" t="str">
        <f>VLOOKUP(F478,'Customer Info'!$A$2:$E$501,5,FALSE)</f>
        <v>Solapur</v>
      </c>
      <c r="J478" s="22">
        <v>1925</v>
      </c>
      <c r="K478" s="22">
        <v>1834</v>
      </c>
      <c r="L478" s="2">
        <v>5</v>
      </c>
      <c r="M478" s="7">
        <f t="shared" si="35"/>
        <v>9290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335</v>
      </c>
      <c r="R478" s="2" t="s">
        <v>28</v>
      </c>
      <c r="S478" s="23">
        <f t="shared" si="39"/>
        <v>675.43000000000006</v>
      </c>
    </row>
    <row r="479" spans="1:19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Info'!$A$2:$B$501,2,FALSE)</f>
        <v>Cari</v>
      </c>
      <c r="H479" s="6" t="str">
        <f>VLOOKUP(F479,'Customer Info'!$A$2:$C$501,3,FALSE)</f>
        <v>MacIntyre</v>
      </c>
      <c r="I479" s="6" t="str">
        <f>VLOOKUP(F479,'Customer Info'!$A$2:$E$501,5,FALSE)</f>
        <v>Suzhou</v>
      </c>
      <c r="J479" s="22">
        <v>7534</v>
      </c>
      <c r="K479" s="22">
        <v>7106</v>
      </c>
      <c r="L479" s="2">
        <v>12</v>
      </c>
      <c r="M479" s="7">
        <f t="shared" si="35"/>
        <v>85692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4716</v>
      </c>
      <c r="R479" s="2" t="s">
        <v>28</v>
      </c>
      <c r="S479" s="23">
        <f t="shared" si="39"/>
        <v>10853.16</v>
      </c>
    </row>
    <row r="480" spans="1:19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Info'!$A$2:$B$501,2,FALSE)</f>
        <v>Mitch</v>
      </c>
      <c r="H480" s="6" t="str">
        <f>VLOOKUP(F480,'Customer Info'!$A$2:$C$501,3,FALSE)</f>
        <v>Willingham</v>
      </c>
      <c r="I480" s="6" t="str">
        <f>VLOOKUP(F480,'Customer Info'!$A$2:$E$501,5,FALSE)</f>
        <v>Berlin</v>
      </c>
      <c r="J480" s="22">
        <v>8752</v>
      </c>
      <c r="K480" s="22">
        <v>7877</v>
      </c>
      <c r="L480" s="2">
        <v>6</v>
      </c>
      <c r="M480" s="7">
        <f t="shared" si="35"/>
        <v>47814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4698</v>
      </c>
      <c r="R480" s="2" t="s">
        <v>26</v>
      </c>
      <c r="S480" s="23">
        <f t="shared" si="39"/>
        <v>6312.48</v>
      </c>
    </row>
    <row r="481" spans="1:19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Info'!$A$2:$B$501,2,FALSE)</f>
        <v>Jim</v>
      </c>
      <c r="H481" s="6" t="str">
        <f>VLOOKUP(F481,'Customer Info'!$A$2:$C$501,3,FALSE)</f>
        <v>Epp</v>
      </c>
      <c r="I481" s="6" t="str">
        <f>VLOOKUP(F481,'Customer Info'!$A$2:$E$501,5,FALSE)</f>
        <v>Jingmen</v>
      </c>
      <c r="J481" s="22">
        <v>1763</v>
      </c>
      <c r="K481" s="22">
        <v>1602</v>
      </c>
      <c r="L481" s="2">
        <v>3</v>
      </c>
      <c r="M481" s="7">
        <f t="shared" si="35"/>
        <v>5106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183</v>
      </c>
      <c r="R481" s="2" t="s">
        <v>28</v>
      </c>
      <c r="S481" s="23">
        <f t="shared" si="39"/>
        <v>377.23</v>
      </c>
    </row>
    <row r="482" spans="1:19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Info'!$A$2:$B$501,2,FALSE)</f>
        <v>Harold</v>
      </c>
      <c r="H482" s="6" t="str">
        <f>VLOOKUP(F482,'Customer Info'!$A$2:$C$501,3,FALSE)</f>
        <v>Dahlen</v>
      </c>
      <c r="I482" s="6" t="str">
        <f>VLOOKUP(F482,'Customer Info'!$A$2:$E$501,5,FALSE)</f>
        <v>Jakarta</v>
      </c>
      <c r="J482" s="22">
        <v>1983</v>
      </c>
      <c r="K482" s="22">
        <v>1908</v>
      </c>
      <c r="L482" s="2">
        <v>1</v>
      </c>
      <c r="M482" s="7">
        <f t="shared" si="35"/>
        <v>1987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-4</v>
      </c>
      <c r="R482" s="2" t="s">
        <v>28</v>
      </c>
      <c r="S482" s="23">
        <f t="shared" si="39"/>
        <v>103.10000000000001</v>
      </c>
    </row>
    <row r="483" spans="1:19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Info'!$A$2:$B$501,2,FALSE)</f>
        <v>Kean</v>
      </c>
      <c r="H483" s="6" t="str">
        <f>VLOOKUP(F483,'Customer Info'!$A$2:$C$501,3,FALSE)</f>
        <v>Thornton</v>
      </c>
      <c r="I483" s="6" t="str">
        <f>VLOOKUP(F483,'Customer Info'!$A$2:$E$501,5,FALSE)</f>
        <v>Brisbane</v>
      </c>
      <c r="J483" s="22">
        <v>71</v>
      </c>
      <c r="K483" s="22">
        <v>64</v>
      </c>
      <c r="L483" s="2">
        <v>4</v>
      </c>
      <c r="M483" s="7">
        <f t="shared" si="35"/>
        <v>296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-12</v>
      </c>
      <c r="R483" s="2" t="s">
        <v>26</v>
      </c>
      <c r="S483" s="23">
        <f t="shared" si="39"/>
        <v>14.700000000000001</v>
      </c>
    </row>
    <row r="484" spans="1:19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Info'!$A$2:$B$501,2,FALSE)</f>
        <v>Hunter</v>
      </c>
      <c r="H484" s="6" t="str">
        <f>VLOOKUP(F484,'Customer Info'!$A$2:$C$501,3,FALSE)</f>
        <v>Glantz</v>
      </c>
      <c r="I484" s="6" t="str">
        <f>VLOOKUP(F484,'Customer Info'!$A$2:$E$501,5,FALSE)</f>
        <v>Panihati</v>
      </c>
      <c r="J484" s="22">
        <v>8199</v>
      </c>
      <c r="K484" s="22">
        <v>7523</v>
      </c>
      <c r="L484" s="2">
        <v>4</v>
      </c>
      <c r="M484" s="7">
        <f t="shared" si="35"/>
        <v>30264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2532</v>
      </c>
      <c r="R484" s="2" t="s">
        <v>26</v>
      </c>
      <c r="S484" s="23">
        <f t="shared" si="39"/>
        <v>2955.5099999999998</v>
      </c>
    </row>
    <row r="485" spans="1:19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Info'!$A$2:$B$501,2,FALSE)</f>
        <v>Victoria</v>
      </c>
      <c r="H485" s="6" t="str">
        <f>VLOOKUP(F485,'Customer Info'!$A$2:$C$501,3,FALSE)</f>
        <v>Brennan</v>
      </c>
      <c r="I485" s="6" t="str">
        <f>VLOOKUP(F485,'Customer Info'!$A$2:$E$501,5,FALSE)</f>
        <v>Mangalore</v>
      </c>
      <c r="J485" s="22">
        <v>144</v>
      </c>
      <c r="K485" s="22">
        <v>132</v>
      </c>
      <c r="L485" s="2">
        <v>2</v>
      </c>
      <c r="M485" s="7">
        <f t="shared" si="35"/>
        <v>324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-36</v>
      </c>
      <c r="R485" s="2" t="s">
        <v>28</v>
      </c>
      <c r="S485" s="23">
        <f t="shared" si="39"/>
        <v>15.9</v>
      </c>
    </row>
    <row r="486" spans="1:19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Info'!$A$2:$B$501,2,FALSE)</f>
        <v>Muhammed</v>
      </c>
      <c r="H486" s="6" t="str">
        <f>VLOOKUP(F486,'Customer Info'!$A$2:$C$501,3,FALSE)</f>
        <v>Lee</v>
      </c>
      <c r="I486" s="6" t="str">
        <f>VLOOKUP(F486,'Customer Info'!$A$2:$E$501,5,FALSE)</f>
        <v>Nellore</v>
      </c>
      <c r="J486" s="22">
        <v>288</v>
      </c>
      <c r="K486" s="22">
        <v>264</v>
      </c>
      <c r="L486" s="2">
        <v>3</v>
      </c>
      <c r="M486" s="7">
        <f t="shared" si="35"/>
        <v>975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-111</v>
      </c>
      <c r="R486" s="2" t="s">
        <v>28</v>
      </c>
      <c r="S486" s="23">
        <f t="shared" si="39"/>
        <v>46.25</v>
      </c>
    </row>
    <row r="487" spans="1:19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Info'!$A$2:$B$501,2,FALSE)</f>
        <v>Jonathan</v>
      </c>
      <c r="H487" s="6" t="str">
        <f>VLOOKUP(F487,'Customer Info'!$A$2:$C$501,3,FALSE)</f>
        <v>Howell</v>
      </c>
      <c r="I487" s="6" t="str">
        <f>VLOOKUP(F487,'Customer Info'!$A$2:$E$501,5,FALSE)</f>
        <v>Guangshui</v>
      </c>
      <c r="J487" s="22">
        <v>175</v>
      </c>
      <c r="K487" s="22">
        <v>162</v>
      </c>
      <c r="L487" s="2">
        <v>5</v>
      </c>
      <c r="M487" s="7">
        <f t="shared" si="35"/>
        <v>960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-85</v>
      </c>
      <c r="R487" s="2" t="s">
        <v>26</v>
      </c>
      <c r="S487" s="23">
        <f t="shared" si="39"/>
        <v>45.25</v>
      </c>
    </row>
    <row r="488" spans="1:19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Info'!$A$2:$B$501,2,FALSE)</f>
        <v>Anna</v>
      </c>
      <c r="H488" s="6" t="str">
        <f>VLOOKUP(F488,'Customer Info'!$A$2:$C$501,3,FALSE)</f>
        <v>Gayman</v>
      </c>
      <c r="I488" s="6" t="str">
        <f>VLOOKUP(F488,'Customer Info'!$A$2:$E$501,5,FALSE)</f>
        <v>Surat</v>
      </c>
      <c r="J488" s="22">
        <v>2083</v>
      </c>
      <c r="K488" s="22">
        <v>2004</v>
      </c>
      <c r="L488" s="2">
        <v>5</v>
      </c>
      <c r="M488" s="7">
        <f t="shared" si="35"/>
        <v>10375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40</v>
      </c>
      <c r="R488" s="2" t="s">
        <v>28</v>
      </c>
      <c r="S488" s="23">
        <f t="shared" si="39"/>
        <v>734.0200000000001</v>
      </c>
    </row>
    <row r="489" spans="1:19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Info'!$A$2:$B$501,2,FALSE)</f>
        <v>Adrian</v>
      </c>
      <c r="H489" s="6" t="str">
        <f>VLOOKUP(F489,'Customer Info'!$A$2:$C$501,3,FALSE)</f>
        <v>Barton</v>
      </c>
      <c r="I489" s="6" t="str">
        <f>VLOOKUP(F489,'Customer Info'!$A$2:$E$501,5,FALSE)</f>
        <v>Zigong</v>
      </c>
      <c r="J489" s="22">
        <v>1399</v>
      </c>
      <c r="K489" s="22">
        <v>1333</v>
      </c>
      <c r="L489" s="2">
        <v>1</v>
      </c>
      <c r="M489" s="7">
        <f t="shared" si="35"/>
        <v>1427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-28</v>
      </c>
      <c r="R489" s="2" t="s">
        <v>50</v>
      </c>
      <c r="S489" s="23">
        <f t="shared" si="39"/>
        <v>74.650000000000006</v>
      </c>
    </row>
    <row r="490" spans="1:19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Info'!$A$2:$B$501,2,FALSE)</f>
        <v>Trudy</v>
      </c>
      <c r="H490" s="6" t="str">
        <f>VLOOKUP(F490,'Customer Info'!$A$2:$C$501,3,FALSE)</f>
        <v>Glocke</v>
      </c>
      <c r="I490" s="6" t="str">
        <f>VLOOKUP(F490,'Customer Info'!$A$2:$E$501,5,FALSE)</f>
        <v>Huaiyin</v>
      </c>
      <c r="J490" s="22">
        <v>8160</v>
      </c>
      <c r="K490" s="22">
        <v>7475</v>
      </c>
      <c r="L490" s="2">
        <v>2</v>
      </c>
      <c r="M490" s="7">
        <f t="shared" si="35"/>
        <v>15034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1286</v>
      </c>
      <c r="R490" s="2" t="s">
        <v>50</v>
      </c>
      <c r="S490" s="23">
        <f t="shared" si="39"/>
        <v>1145.3400000000001</v>
      </c>
    </row>
    <row r="491" spans="1:19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Info'!$A$2:$B$501,2,FALSE)</f>
        <v>Brendan</v>
      </c>
      <c r="H491" s="6" t="str">
        <f>VLOOKUP(F491,'Customer Info'!$A$2:$C$501,3,FALSE)</f>
        <v>Murry</v>
      </c>
      <c r="I491" s="6" t="str">
        <f>VLOOKUP(F491,'Customer Info'!$A$2:$E$501,5,FALSE)</f>
        <v>Schwerin</v>
      </c>
      <c r="J491" s="22">
        <v>3256</v>
      </c>
      <c r="K491" s="22">
        <v>2959</v>
      </c>
      <c r="L491" s="2">
        <v>3</v>
      </c>
      <c r="M491" s="7">
        <f t="shared" si="35"/>
        <v>9081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687</v>
      </c>
      <c r="R491" s="2" t="s">
        <v>28</v>
      </c>
      <c r="S491" s="23">
        <f t="shared" si="39"/>
        <v>688.5200000000001</v>
      </c>
    </row>
    <row r="492" spans="1:19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Info'!$A$2:$B$501,2,FALSE)</f>
        <v>Mark</v>
      </c>
      <c r="H492" s="6" t="str">
        <f>VLOOKUP(F492,'Customer Info'!$A$2:$C$501,3,FALSE)</f>
        <v>Packer</v>
      </c>
      <c r="I492" s="6" t="str">
        <f>VLOOKUP(F492,'Customer Info'!$A$2:$E$501,5,FALSE)</f>
        <v>Perth</v>
      </c>
      <c r="J492" s="22">
        <v>3408</v>
      </c>
      <c r="K492" s="22">
        <v>3215</v>
      </c>
      <c r="L492" s="2">
        <v>2</v>
      </c>
      <c r="M492" s="7">
        <f t="shared" si="35"/>
        <v>6536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280</v>
      </c>
      <c r="R492" s="2" t="s">
        <v>28</v>
      </c>
      <c r="S492" s="23">
        <f t="shared" si="39"/>
        <v>480.83000000000004</v>
      </c>
    </row>
    <row r="493" spans="1:19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Info'!$A$2:$B$501,2,FALSE)</f>
        <v>Sanjit</v>
      </c>
      <c r="H493" s="6" t="str">
        <f>VLOOKUP(F493,'Customer Info'!$A$2:$C$501,3,FALSE)</f>
        <v>Chand</v>
      </c>
      <c r="I493" s="6" t="str">
        <f>VLOOKUP(F493,'Customer Info'!$A$2:$E$501,5,FALSE)</f>
        <v>Thiruvananthapuram</v>
      </c>
      <c r="J493" s="22">
        <v>7864</v>
      </c>
      <c r="K493" s="22">
        <v>7563</v>
      </c>
      <c r="L493" s="2">
        <v>2</v>
      </c>
      <c r="M493" s="7">
        <f t="shared" si="35"/>
        <v>15276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452</v>
      </c>
      <c r="R493" s="2" t="s">
        <v>50</v>
      </c>
      <c r="S493" s="23">
        <f t="shared" si="39"/>
        <v>1106.21</v>
      </c>
    </row>
    <row r="494" spans="1:19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Info'!$A$2:$B$501,2,FALSE)</f>
        <v>Duane</v>
      </c>
      <c r="H494" s="6" t="str">
        <f>VLOOKUP(F494,'Customer Info'!$A$2:$C$501,3,FALSE)</f>
        <v>Huffman</v>
      </c>
      <c r="I494" s="6" t="str">
        <f>VLOOKUP(F494,'Customer Info'!$A$2:$E$501,5,FALSE)</f>
        <v>Jakarta</v>
      </c>
      <c r="J494" s="22">
        <v>674</v>
      </c>
      <c r="K494" s="22">
        <v>629</v>
      </c>
      <c r="L494" s="2">
        <v>3</v>
      </c>
      <c r="M494" s="7">
        <f t="shared" si="35"/>
        <v>2133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-111</v>
      </c>
      <c r="R494" s="2" t="s">
        <v>50</v>
      </c>
      <c r="S494" s="23">
        <f t="shared" si="39"/>
        <v>105.2</v>
      </c>
    </row>
    <row r="495" spans="1:19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Info'!$A$2:$B$501,2,FALSE)</f>
        <v>Quincy</v>
      </c>
      <c r="H495" s="6" t="str">
        <f>VLOOKUP(F495,'Customer Info'!$A$2:$C$501,3,FALSE)</f>
        <v>Jones</v>
      </c>
      <c r="I495" s="6" t="str">
        <f>VLOOKUP(F495,'Customer Info'!$A$2:$E$501,5,FALSE)</f>
        <v>Gold Coast</v>
      </c>
      <c r="J495" s="22">
        <v>138</v>
      </c>
      <c r="K495" s="22">
        <v>128</v>
      </c>
      <c r="L495" s="2">
        <v>4</v>
      </c>
      <c r="M495" s="7">
        <f t="shared" si="35"/>
        <v>632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-80</v>
      </c>
      <c r="R495" s="2" t="s">
        <v>26</v>
      </c>
      <c r="S495" s="23">
        <f t="shared" si="39"/>
        <v>29.1</v>
      </c>
    </row>
    <row r="496" spans="1:19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Info'!$A$2:$B$501,2,FALSE)</f>
        <v>Sara</v>
      </c>
      <c r="H496" s="6" t="str">
        <f>VLOOKUP(F496,'Customer Info'!$A$2:$C$501,3,FALSE)</f>
        <v>Luxemburg</v>
      </c>
      <c r="I496" s="6" t="str">
        <f>VLOOKUP(F496,'Customer Info'!$A$2:$E$501,5,FALSE)</f>
        <v>Luoyang</v>
      </c>
      <c r="J496" s="22">
        <v>222</v>
      </c>
      <c r="K496" s="22">
        <v>204</v>
      </c>
      <c r="L496" s="2">
        <v>6</v>
      </c>
      <c r="M496" s="7">
        <f t="shared" si="35"/>
        <v>1380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-48</v>
      </c>
      <c r="R496" s="2" t="s">
        <v>28</v>
      </c>
      <c r="S496" s="23">
        <f t="shared" si="39"/>
        <v>67.900000000000006</v>
      </c>
    </row>
    <row r="497" spans="1:19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Info'!$A$2:$B$501,2,FALSE)</f>
        <v>Brendan</v>
      </c>
      <c r="H497" s="6" t="str">
        <f>VLOOKUP(F497,'Customer Info'!$A$2:$C$501,3,FALSE)</f>
        <v>Dodson</v>
      </c>
      <c r="I497" s="6" t="str">
        <f>VLOOKUP(F497,'Customer Info'!$A$2:$E$501,5,FALSE)</f>
        <v>Adelaide</v>
      </c>
      <c r="J497" s="22">
        <v>1441</v>
      </c>
      <c r="K497" s="22">
        <v>1360</v>
      </c>
      <c r="L497" s="2">
        <v>2</v>
      </c>
      <c r="M497" s="7">
        <f t="shared" si="35"/>
        <v>2826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56</v>
      </c>
      <c r="R497" s="2" t="s">
        <v>28</v>
      </c>
      <c r="S497" s="23">
        <f t="shared" si="39"/>
        <v>146.75</v>
      </c>
    </row>
    <row r="498" spans="1:19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Info'!$A$2:$B$501,2,FALSE)</f>
        <v>Shui</v>
      </c>
      <c r="H498" s="6" t="str">
        <f>VLOOKUP(F498,'Customer Info'!$A$2:$C$501,3,FALSE)</f>
        <v>Tom</v>
      </c>
      <c r="I498" s="6" t="str">
        <f>VLOOKUP(F498,'Customer Info'!$A$2:$E$501,5,FALSE)</f>
        <v>Jakarta</v>
      </c>
      <c r="J498" s="22">
        <v>877</v>
      </c>
      <c r="K498" s="22">
        <v>788</v>
      </c>
      <c r="L498" s="2">
        <v>5</v>
      </c>
      <c r="M498" s="7">
        <f t="shared" si="35"/>
        <v>4365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20</v>
      </c>
      <c r="R498" s="2" t="s">
        <v>28</v>
      </c>
      <c r="S498" s="23">
        <f t="shared" si="39"/>
        <v>223.5</v>
      </c>
    </row>
    <row r="499" spans="1:19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Info'!$A$2:$B$501,2,FALSE)</f>
        <v>Patrick</v>
      </c>
      <c r="H499" s="6" t="str">
        <f>VLOOKUP(F499,'Customer Info'!$A$2:$C$501,3,FALSE)</f>
        <v>Bzostek</v>
      </c>
      <c r="I499" s="6" t="str">
        <f>VLOOKUP(F499,'Customer Info'!$A$2:$E$501,5,FALSE)</f>
        <v>Brisbane</v>
      </c>
      <c r="J499" s="22">
        <v>2243</v>
      </c>
      <c r="K499" s="22">
        <v>2000</v>
      </c>
      <c r="L499" s="2">
        <v>6</v>
      </c>
      <c r="M499" s="7">
        <f t="shared" si="35"/>
        <v>12378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1080</v>
      </c>
      <c r="R499" s="2" t="s">
        <v>28</v>
      </c>
      <c r="S499" s="23">
        <f t="shared" si="39"/>
        <v>946.47000000000014</v>
      </c>
    </row>
    <row r="500" spans="1:19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Info'!$A$2:$B$501,2,FALSE)</f>
        <v>Ryan</v>
      </c>
      <c r="H500" s="6" t="str">
        <f>VLOOKUP(F500,'Customer Info'!$A$2:$C$501,3,FALSE)</f>
        <v>Crowe</v>
      </c>
      <c r="I500" s="6" t="str">
        <f>VLOOKUP(F500,'Customer Info'!$A$2:$E$501,5,FALSE)</f>
        <v>Kanpur</v>
      </c>
      <c r="J500" s="22">
        <v>1703</v>
      </c>
      <c r="K500" s="22">
        <v>1639</v>
      </c>
      <c r="L500" s="2">
        <v>1</v>
      </c>
      <c r="M500" s="7">
        <f t="shared" si="35"/>
        <v>1671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32</v>
      </c>
      <c r="R500" s="2" t="s">
        <v>28</v>
      </c>
      <c r="S500" s="23">
        <f t="shared" si="39"/>
        <v>86.75</v>
      </c>
    </row>
    <row r="501" spans="1:19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Info'!$A$2:$B$501,2,FALSE)</f>
        <v>Becky</v>
      </c>
      <c r="H501" s="6" t="str">
        <f>VLOOKUP(F501,'Customer Info'!$A$2:$C$501,3,FALSE)</f>
        <v>Pak</v>
      </c>
      <c r="I501" s="6" t="str">
        <f>VLOOKUP(F501,'Customer Info'!$A$2:$E$501,5,FALSE)</f>
        <v>Geelong</v>
      </c>
      <c r="J501" s="22">
        <v>4443</v>
      </c>
      <c r="K501" s="22">
        <v>4079</v>
      </c>
      <c r="L501" s="2">
        <v>1</v>
      </c>
      <c r="M501" s="7">
        <f t="shared" si="35"/>
        <v>4153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290</v>
      </c>
      <c r="R501" s="2" t="s">
        <v>28</v>
      </c>
      <c r="S501" s="23">
        <f t="shared" si="39"/>
        <v>225.85000000000002</v>
      </c>
    </row>
    <row r="502" spans="1:19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Info'!$A$2:$B$501,2,FALSE)</f>
        <v>Ryan</v>
      </c>
      <c r="H502" s="6" t="str">
        <f>VLOOKUP(F502,'Customer Info'!$A$2:$C$501,3,FALSE)</f>
        <v>Crowe</v>
      </c>
      <c r="I502" s="6" t="str">
        <f>VLOOKUP(F502,'Customer Info'!$A$2:$E$501,5,FALSE)</f>
        <v>Kanpur</v>
      </c>
      <c r="J502" s="22">
        <v>1283</v>
      </c>
      <c r="K502" s="22">
        <v>1187</v>
      </c>
      <c r="L502" s="2">
        <v>1</v>
      </c>
      <c r="M502" s="7">
        <f t="shared" si="35"/>
        <v>1228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55</v>
      </c>
      <c r="R502" s="2" t="s">
        <v>50</v>
      </c>
      <c r="S502" s="23">
        <f t="shared" si="39"/>
        <v>66.2</v>
      </c>
    </row>
    <row r="503" spans="1:19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Info'!$A$2:$B$501,2,FALSE)</f>
        <v>Jesus</v>
      </c>
      <c r="H503" s="6" t="str">
        <f>VLOOKUP(F503,'Customer Info'!$A$2:$C$501,3,FALSE)</f>
        <v>Ocampo</v>
      </c>
      <c r="I503" s="6" t="str">
        <f>VLOOKUP(F503,'Customer Info'!$A$2:$E$501,5,FALSE)</f>
        <v>Herten</v>
      </c>
      <c r="J503" s="22">
        <v>6060</v>
      </c>
      <c r="K503" s="22">
        <v>6002</v>
      </c>
      <c r="L503" s="2">
        <v>2</v>
      </c>
      <c r="M503" s="7">
        <f t="shared" si="35"/>
        <v>12146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-26</v>
      </c>
      <c r="R503" s="2" t="s">
        <v>50</v>
      </c>
      <c r="S503" s="23">
        <f t="shared" si="39"/>
        <v>853.37000000000012</v>
      </c>
    </row>
    <row r="504" spans="1:19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Info'!$A$2:$B$501,2,FALSE)</f>
        <v>Logan</v>
      </c>
      <c r="H504" s="6" t="str">
        <f>VLOOKUP(F504,'Customer Info'!$A$2:$C$501,3,FALSE)</f>
        <v>Currie</v>
      </c>
      <c r="I504" s="6" t="str">
        <f>VLOOKUP(F504,'Customer Info'!$A$2:$E$501,5,FALSE)</f>
        <v>Anshan</v>
      </c>
      <c r="J504" s="22">
        <v>210</v>
      </c>
      <c r="K504" s="22">
        <v>193</v>
      </c>
      <c r="L504" s="2">
        <v>2</v>
      </c>
      <c r="M504" s="7">
        <f t="shared" si="35"/>
        <v>584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-164</v>
      </c>
      <c r="R504" s="2" t="s">
        <v>50</v>
      </c>
      <c r="S504" s="23">
        <f t="shared" si="39"/>
        <v>25.950000000000003</v>
      </c>
    </row>
    <row r="505" spans="1:19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Info'!$A$2:$B$501,2,FALSE)</f>
        <v>Justin</v>
      </c>
      <c r="H505" s="6" t="str">
        <f>VLOOKUP(F505,'Customer Info'!$A$2:$C$501,3,FALSE)</f>
        <v>Deggeller</v>
      </c>
      <c r="I505" s="6" t="str">
        <f>VLOOKUP(F505,'Customer Info'!$A$2:$E$501,5,FALSE)</f>
        <v>Gawler</v>
      </c>
      <c r="J505" s="22">
        <v>61</v>
      </c>
      <c r="K505" s="22">
        <v>56</v>
      </c>
      <c r="L505" s="2">
        <v>2</v>
      </c>
      <c r="M505" s="7">
        <f t="shared" si="35"/>
        <v>132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-10</v>
      </c>
      <c r="R505" s="2" t="s">
        <v>28</v>
      </c>
      <c r="S505" s="23">
        <f t="shared" si="39"/>
        <v>6.6000000000000005</v>
      </c>
    </row>
    <row r="506" spans="1:19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Info'!$A$2:$B$501,2,FALSE)</f>
        <v>Neil</v>
      </c>
      <c r="H506" s="6" t="str">
        <f>VLOOKUP(F506,'Customer Info'!$A$2:$C$501,3,FALSE)</f>
        <v>Knudson</v>
      </c>
      <c r="I506" s="6" t="str">
        <f>VLOOKUP(F506,'Customer Info'!$A$2:$E$501,5,FALSE)</f>
        <v>Malang</v>
      </c>
      <c r="J506" s="22">
        <v>5906</v>
      </c>
      <c r="K506" s="22">
        <v>5266</v>
      </c>
      <c r="L506" s="2">
        <v>7</v>
      </c>
      <c r="M506" s="7">
        <f t="shared" si="35"/>
        <v>37149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4193</v>
      </c>
      <c r="R506" s="2" t="s">
        <v>28</v>
      </c>
      <c r="S506" s="23">
        <f t="shared" si="39"/>
        <v>3724.47</v>
      </c>
    </row>
    <row r="507" spans="1:19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Info'!$A$2:$B$501,2,FALSE)</f>
        <v>Katrina</v>
      </c>
      <c r="H507" s="6" t="str">
        <f>VLOOKUP(F507,'Customer Info'!$A$2:$C$501,3,FALSE)</f>
        <v>Bavinger</v>
      </c>
      <c r="I507" s="6" t="str">
        <f>VLOOKUP(F507,'Customer Info'!$A$2:$E$501,5,FALSE)</f>
        <v>Melbourne</v>
      </c>
      <c r="J507" s="22">
        <v>1498</v>
      </c>
      <c r="K507" s="22">
        <v>1335</v>
      </c>
      <c r="L507" s="2">
        <v>3</v>
      </c>
      <c r="M507" s="7">
        <f t="shared" si="35"/>
        <v>4092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402</v>
      </c>
      <c r="R507" s="2" t="s">
        <v>28</v>
      </c>
      <c r="S507" s="23">
        <f t="shared" si="39"/>
        <v>226.15</v>
      </c>
    </row>
    <row r="508" spans="1:19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Info'!$A$2:$B$501,2,FALSE)</f>
        <v>Kelly</v>
      </c>
      <c r="H508" s="6" t="str">
        <f>VLOOKUP(F508,'Customer Info'!$A$2:$C$501,3,FALSE)</f>
        <v>Williams</v>
      </c>
      <c r="I508" s="6" t="str">
        <f>VLOOKUP(F508,'Customer Info'!$A$2:$E$501,5,FALSE)</f>
        <v>Palu</v>
      </c>
      <c r="J508" s="22">
        <v>404</v>
      </c>
      <c r="K508" s="22">
        <v>371</v>
      </c>
      <c r="L508" s="2">
        <v>4</v>
      </c>
      <c r="M508" s="7">
        <f t="shared" si="35"/>
        <v>1716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-100</v>
      </c>
      <c r="R508" s="2" t="s">
        <v>28</v>
      </c>
      <c r="S508" s="23">
        <f t="shared" si="39"/>
        <v>83.7</v>
      </c>
    </row>
    <row r="509" spans="1:19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Info'!$A$2:$B$501,2,FALSE)</f>
        <v>Randy</v>
      </c>
      <c r="H509" s="6" t="str">
        <f>VLOOKUP(F509,'Customer Info'!$A$2:$C$501,3,FALSE)</f>
        <v>Ferguson</v>
      </c>
      <c r="I509" s="6" t="str">
        <f>VLOOKUP(F509,'Customer Info'!$A$2:$E$501,5,FALSE)</f>
        <v>Adelaide</v>
      </c>
      <c r="J509" s="22">
        <v>5836</v>
      </c>
      <c r="K509" s="22">
        <v>5457</v>
      </c>
      <c r="L509" s="2">
        <v>5</v>
      </c>
      <c r="M509" s="7">
        <f t="shared" si="35"/>
        <v>27405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1775</v>
      </c>
      <c r="R509" s="2" t="s">
        <v>50</v>
      </c>
      <c r="S509" s="23">
        <f t="shared" si="39"/>
        <v>2628.36</v>
      </c>
    </row>
    <row r="510" spans="1:19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Info'!$A$2:$B$501,2,FALSE)</f>
        <v>Jack</v>
      </c>
      <c r="H510" s="6" t="str">
        <f>VLOOKUP(F510,'Customer Info'!$A$2:$C$501,3,FALSE)</f>
        <v>Lebron</v>
      </c>
      <c r="I510" s="6" t="str">
        <f>VLOOKUP(F510,'Customer Info'!$A$2:$E$501,5,FALSE)</f>
        <v>Erftstadt</v>
      </c>
      <c r="J510" s="22">
        <v>1358</v>
      </c>
      <c r="K510" s="22">
        <v>1257</v>
      </c>
      <c r="L510" s="2">
        <v>1</v>
      </c>
      <c r="M510" s="7">
        <f t="shared" si="35"/>
        <v>1293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65</v>
      </c>
      <c r="R510" s="2" t="s">
        <v>26</v>
      </c>
      <c r="S510" s="23">
        <f t="shared" si="39"/>
        <v>69.7</v>
      </c>
    </row>
    <row r="511" spans="1:19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Info'!$A$2:$B$501,2,FALSE)</f>
        <v>Brian</v>
      </c>
      <c r="H511" s="6" t="str">
        <f>VLOOKUP(F511,'Customer Info'!$A$2:$C$501,3,FALSE)</f>
        <v>Stugart</v>
      </c>
      <c r="I511" s="6" t="str">
        <f>VLOOKUP(F511,'Customer Info'!$A$2:$E$501,5,FALSE)</f>
        <v>Jakarta</v>
      </c>
      <c r="J511" s="22">
        <v>93</v>
      </c>
      <c r="K511" s="22">
        <v>86</v>
      </c>
      <c r="L511" s="2">
        <v>4</v>
      </c>
      <c r="M511" s="7">
        <f t="shared" si="35"/>
        <v>384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-12</v>
      </c>
      <c r="R511" s="2" t="s">
        <v>28</v>
      </c>
      <c r="S511" s="23">
        <f t="shared" si="39"/>
        <v>19.100000000000001</v>
      </c>
    </row>
    <row r="512" spans="1:19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Info'!$A$2:$B$501,2,FALSE)</f>
        <v>Russell</v>
      </c>
      <c r="H512" s="6" t="str">
        <f>VLOOKUP(F512,'Customer Info'!$A$2:$C$501,3,FALSE)</f>
        <v>Applegate</v>
      </c>
      <c r="I512" s="6" t="str">
        <f>VLOOKUP(F512,'Customer Info'!$A$2:$E$501,5,FALSE)</f>
        <v>Gorakhpur</v>
      </c>
      <c r="J512" s="22">
        <v>222</v>
      </c>
      <c r="K512" s="22">
        <v>204</v>
      </c>
      <c r="L512" s="2">
        <v>6</v>
      </c>
      <c r="M512" s="7">
        <f t="shared" si="35"/>
        <v>1374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-42</v>
      </c>
      <c r="R512" s="2" t="s">
        <v>28</v>
      </c>
      <c r="S512" s="23">
        <f t="shared" si="39"/>
        <v>67.850000000000009</v>
      </c>
    </row>
    <row r="513" spans="1:19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Info'!$A$2:$B$501,2,FALSE)</f>
        <v>Lindsay</v>
      </c>
      <c r="H513" s="6" t="str">
        <f>VLOOKUP(F513,'Customer Info'!$A$2:$C$501,3,FALSE)</f>
        <v>Williams</v>
      </c>
      <c r="I513" s="6" t="str">
        <f>VLOOKUP(F513,'Customer Info'!$A$2:$E$501,5,FALSE)</f>
        <v>Akola</v>
      </c>
      <c r="J513" s="22">
        <v>2249</v>
      </c>
      <c r="K513" s="22">
        <v>2102</v>
      </c>
      <c r="L513" s="2">
        <v>4</v>
      </c>
      <c r="M513" s="7">
        <f t="shared" si="35"/>
        <v>8500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496</v>
      </c>
      <c r="R513" s="2" t="s">
        <v>26</v>
      </c>
      <c r="S513" s="23">
        <f t="shared" si="39"/>
        <v>631.33000000000004</v>
      </c>
    </row>
    <row r="514" spans="1:19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Info'!$A$2:$B$501,2,FALSE)</f>
        <v>Brad</v>
      </c>
      <c r="H514" s="6" t="str">
        <f>VLOOKUP(F514,'Customer Info'!$A$2:$C$501,3,FALSE)</f>
        <v>Thomas</v>
      </c>
      <c r="I514" s="6" t="str">
        <f>VLOOKUP(F514,'Customer Info'!$A$2:$E$501,5,FALSE)</f>
        <v>Bochum</v>
      </c>
      <c r="J514" s="22">
        <v>71</v>
      </c>
      <c r="K514" s="22">
        <v>64</v>
      </c>
      <c r="L514" s="2">
        <v>2</v>
      </c>
      <c r="M514" s="7">
        <f t="shared" si="35"/>
        <v>148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-6</v>
      </c>
      <c r="R514" s="2" t="s">
        <v>28</v>
      </c>
      <c r="S514" s="23">
        <f t="shared" si="39"/>
        <v>7.6000000000000005</v>
      </c>
    </row>
    <row r="515" spans="1:19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Info'!$A$2:$B$501,2,FALSE)</f>
        <v>Harold</v>
      </c>
      <c r="H515" s="6" t="str">
        <f>VLOOKUP(F515,'Customer Info'!$A$2:$C$501,3,FALSE)</f>
        <v>Dahlen</v>
      </c>
      <c r="I515" s="6" t="str">
        <f>VLOOKUP(F515,'Customer Info'!$A$2:$E$501,5,FALSE)</f>
        <v>Melbourne</v>
      </c>
      <c r="J515" s="22">
        <v>2249</v>
      </c>
      <c r="K515" s="22">
        <v>2102</v>
      </c>
      <c r="L515" s="2">
        <v>1</v>
      </c>
      <c r="M515" s="7">
        <f t="shared" si="35"/>
        <v>2145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104</v>
      </c>
      <c r="R515" s="2" t="s">
        <v>28</v>
      </c>
      <c r="S515" s="23">
        <f t="shared" si="39"/>
        <v>114.60000000000001</v>
      </c>
    </row>
    <row r="516" spans="1:19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Info'!$A$2:$B$501,2,FALSE)</f>
        <v>Laurel</v>
      </c>
      <c r="H516" s="6" t="str">
        <f>VLOOKUP(F516,'Customer Info'!$A$2:$C$501,3,FALSE)</f>
        <v>Beltran</v>
      </c>
      <c r="I516" s="6" t="str">
        <f>VLOOKUP(F516,'Customer Info'!$A$2:$E$501,5,FALSE)</f>
        <v>Melbourne</v>
      </c>
      <c r="J516" s="22">
        <v>87</v>
      </c>
      <c r="K516" s="22">
        <v>80</v>
      </c>
      <c r="L516" s="2">
        <v>2</v>
      </c>
      <c r="M516" s="7">
        <f t="shared" si="35"/>
        <v>180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-6</v>
      </c>
      <c r="R516" s="2" t="s">
        <v>26</v>
      </c>
      <c r="S516" s="23">
        <f t="shared" si="39"/>
        <v>9.2000000000000011</v>
      </c>
    </row>
    <row r="517" spans="1:19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Info'!$A$2:$B$501,2,FALSE)</f>
        <v>Carol</v>
      </c>
      <c r="H517" s="6" t="str">
        <f>VLOOKUP(F517,'Customer Info'!$A$2:$C$501,3,FALSE)</f>
        <v>Adams</v>
      </c>
      <c r="I517" s="6" t="str">
        <f>VLOOKUP(F517,'Customer Info'!$A$2:$E$501,5,FALSE)</f>
        <v>Cairns</v>
      </c>
      <c r="J517" s="22">
        <v>7212</v>
      </c>
      <c r="K517" s="22">
        <v>6737</v>
      </c>
      <c r="L517" s="2">
        <v>3</v>
      </c>
      <c r="M517" s="7">
        <f t="shared" si="35"/>
        <v>20415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1221</v>
      </c>
      <c r="R517" s="2" t="s">
        <v>50</v>
      </c>
      <c r="S517" s="23">
        <f t="shared" si="39"/>
        <v>1519.2800000000002</v>
      </c>
    </row>
    <row r="518" spans="1:19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Info'!$A$2:$B$501,2,FALSE)</f>
        <v>David</v>
      </c>
      <c r="H518" s="6" t="str">
        <f>VLOOKUP(F518,'Customer Info'!$A$2:$C$501,3,FALSE)</f>
        <v>Smith</v>
      </c>
      <c r="I518" s="6" t="str">
        <f>VLOOKUP(F518,'Customer Info'!$A$2:$E$501,5,FALSE)</f>
        <v>Surat</v>
      </c>
      <c r="J518" s="22">
        <v>173</v>
      </c>
      <c r="K518" s="22">
        <v>155</v>
      </c>
      <c r="L518" s="2">
        <v>14</v>
      </c>
      <c r="M518" s="7">
        <f t="shared" si="35"/>
        <v>2590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-168</v>
      </c>
      <c r="R518" s="2" t="s">
        <v>28</v>
      </c>
      <c r="S518" s="23">
        <f t="shared" si="39"/>
        <v>122.60000000000001</v>
      </c>
    </row>
    <row r="519" spans="1:19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Info'!$A$2:$B$501,2,FALSE)</f>
        <v>Anthony</v>
      </c>
      <c r="H519" s="6" t="str">
        <f>VLOOKUP(F519,'Customer Info'!$A$2:$C$501,3,FALSE)</f>
        <v>O'Donnell</v>
      </c>
      <c r="I519" s="6" t="str">
        <f>VLOOKUP(F519,'Customer Info'!$A$2:$E$501,5,FALSE)</f>
        <v>Berlin</v>
      </c>
      <c r="J519" s="22">
        <v>6701</v>
      </c>
      <c r="K519" s="22">
        <v>6384</v>
      </c>
      <c r="L519" s="2">
        <v>3</v>
      </c>
      <c r="M519" s="7">
        <f t="shared" si="35"/>
        <v>19323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780</v>
      </c>
      <c r="R519" s="2" t="s">
        <v>50</v>
      </c>
      <c r="S519" s="23">
        <f t="shared" si="39"/>
        <v>1411.2</v>
      </c>
    </row>
    <row r="520" spans="1:19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Info'!$A$2:$B$501,2,FALSE)</f>
        <v>Shui</v>
      </c>
      <c r="H520" s="6" t="str">
        <f>VLOOKUP(F520,'Customer Info'!$A$2:$C$501,3,FALSE)</f>
        <v>Tom</v>
      </c>
      <c r="I520" s="6" t="str">
        <f>VLOOKUP(F520,'Customer Info'!$A$2:$E$501,5,FALSE)</f>
        <v>Melbourne</v>
      </c>
      <c r="J520" s="22">
        <v>206</v>
      </c>
      <c r="K520" s="22">
        <v>189</v>
      </c>
      <c r="L520" s="2">
        <v>1</v>
      </c>
      <c r="M520" s="7">
        <f t="shared" si="35"/>
        <v>219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-13</v>
      </c>
      <c r="R520" s="2" t="s">
        <v>50</v>
      </c>
      <c r="S520" s="23">
        <f t="shared" si="39"/>
        <v>11.8</v>
      </c>
    </row>
    <row r="521" spans="1:19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Info'!$A$2:$B$501,2,FALSE)</f>
        <v>Cindy</v>
      </c>
      <c r="H521" s="6" t="str">
        <f>VLOOKUP(F521,'Customer Info'!$A$2:$C$501,3,FALSE)</f>
        <v>Schnelling</v>
      </c>
      <c r="I521" s="6" t="str">
        <f>VLOOKUP(F521,'Customer Info'!$A$2:$E$501,5,FALSE)</f>
        <v>Balikpapan</v>
      </c>
      <c r="J521" s="22">
        <v>36057</v>
      </c>
      <c r="K521" s="22">
        <v>34028</v>
      </c>
      <c r="L521" s="2">
        <v>2</v>
      </c>
      <c r="M521" s="7">
        <f t="shared" si="35"/>
        <v>68150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3964</v>
      </c>
      <c r="R521" s="2" t="s">
        <v>28</v>
      </c>
      <c r="S521" s="23">
        <f t="shared" si="39"/>
        <v>8659.32</v>
      </c>
    </row>
    <row r="522" spans="1:19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Info'!$A$2:$B$501,2,FALSE)</f>
        <v>Andrew</v>
      </c>
      <c r="H522" s="6" t="str">
        <f>VLOOKUP(F522,'Customer Info'!$A$2:$C$501,3,FALSE)</f>
        <v>Gjertsen</v>
      </c>
      <c r="I522" s="6" t="str">
        <f>VLOOKUP(F522,'Customer Info'!$A$2:$E$501,5,FALSE)</f>
        <v>Hamburg</v>
      </c>
      <c r="J522" s="22">
        <v>139</v>
      </c>
      <c r="K522" s="22">
        <v>133</v>
      </c>
      <c r="L522" s="2">
        <v>3</v>
      </c>
      <c r="M522" s="7">
        <f t="shared" si="35"/>
        <v>489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-72</v>
      </c>
      <c r="R522" s="2" t="s">
        <v>28</v>
      </c>
      <c r="S522" s="23">
        <f t="shared" si="39"/>
        <v>22.35</v>
      </c>
    </row>
    <row r="523" spans="1:19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Info'!$A$2:$B$501,2,FALSE)</f>
        <v>Christy</v>
      </c>
      <c r="H523" s="6" t="str">
        <f>VLOOKUP(F523,'Customer Info'!$A$2:$C$501,3,FALSE)</f>
        <v>Brittain</v>
      </c>
      <c r="I523" s="6" t="str">
        <f>VLOOKUP(F523,'Customer Info'!$A$2:$E$501,5,FALSE)</f>
        <v>Ajmer</v>
      </c>
      <c r="J523" s="22">
        <v>2843</v>
      </c>
      <c r="K523" s="22">
        <v>2735</v>
      </c>
      <c r="L523" s="2">
        <v>5</v>
      </c>
      <c r="M523" s="7">
        <f t="shared" ref="M523:M586" si="40">(K523+O523)*L523</f>
        <v>14165</v>
      </c>
      <c r="N523" s="7">
        <f t="shared" ref="N523:N586" si="41">J523*L523</f>
        <v>14215</v>
      </c>
      <c r="O523" s="2">
        <v>98</v>
      </c>
      <c r="P523" s="8">
        <f t="shared" ref="P523:P586" si="42">(N523+O523)</f>
        <v>14313</v>
      </c>
      <c r="Q523" s="8">
        <f t="shared" ref="Q523:Q586" si="43">N523-M523</f>
        <v>50</v>
      </c>
      <c r="R523" s="2" t="s">
        <v>28</v>
      </c>
      <c r="S523" s="23">
        <f t="shared" ref="S523:S586" si="44">IF(P523&lt;=0,P523*0.02,IF(P523&lt;=5000,P523*0.05,IF(P523&lt;=25000,P523*0.07,IF(P523&lt;=50000,P523*0.09,IF(P523&lt;=100000,P523*0.12,IF(P523&lt;=250000,P523*0.15," "))))))</f>
        <v>1001.9100000000001</v>
      </c>
    </row>
    <row r="524" spans="1:19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Info'!$A$2:$B$501,2,FALSE)</f>
        <v>Steven</v>
      </c>
      <c r="H524" s="6" t="str">
        <f>VLOOKUP(F524,'Customer Info'!$A$2:$C$501,3,FALSE)</f>
        <v>Cartwright</v>
      </c>
      <c r="I524" s="6" t="str">
        <f>VLOOKUP(F524,'Customer Info'!$A$2:$E$501,5,FALSE)</f>
        <v>Newcastle</v>
      </c>
      <c r="J524" s="22">
        <v>2155</v>
      </c>
      <c r="K524" s="22">
        <v>2014</v>
      </c>
      <c r="L524" s="2">
        <v>4</v>
      </c>
      <c r="M524" s="7">
        <f t="shared" si="40"/>
        <v>8192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428</v>
      </c>
      <c r="R524" s="2" t="s">
        <v>50</v>
      </c>
      <c r="S524" s="23">
        <f t="shared" si="44"/>
        <v>605.78000000000009</v>
      </c>
    </row>
    <row r="525" spans="1:19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Info'!$A$2:$B$501,2,FALSE)</f>
        <v>Stefanie</v>
      </c>
      <c r="H525" s="6" t="str">
        <f>VLOOKUP(F525,'Customer Info'!$A$2:$C$501,3,FALSE)</f>
        <v>Holloman</v>
      </c>
      <c r="I525" s="6" t="str">
        <f>VLOOKUP(F525,'Customer Info'!$A$2:$E$501,5,FALSE)</f>
        <v>Durgapur</v>
      </c>
      <c r="J525" s="22">
        <v>183</v>
      </c>
      <c r="K525" s="22">
        <v>168</v>
      </c>
      <c r="L525" s="2">
        <v>1</v>
      </c>
      <c r="M525" s="7">
        <f t="shared" si="40"/>
        <v>198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-15</v>
      </c>
      <c r="R525" s="2" t="s">
        <v>28</v>
      </c>
      <c r="S525" s="23">
        <f t="shared" si="44"/>
        <v>10.65</v>
      </c>
    </row>
    <row r="526" spans="1:19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Info'!$A$2:$B$501,2,FALSE)</f>
        <v>Max</v>
      </c>
      <c r="H526" s="6" t="str">
        <f>VLOOKUP(F526,'Customer Info'!$A$2:$C$501,3,FALSE)</f>
        <v>Ludwig</v>
      </c>
      <c r="I526" s="6" t="str">
        <f>VLOOKUP(F526,'Customer Info'!$A$2:$E$501,5,FALSE)</f>
        <v>Newcastle</v>
      </c>
      <c r="J526" s="22">
        <v>2857</v>
      </c>
      <c r="K526" s="22">
        <v>2622</v>
      </c>
      <c r="L526" s="2">
        <v>2</v>
      </c>
      <c r="M526" s="7">
        <f t="shared" si="40"/>
        <v>5414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300</v>
      </c>
      <c r="R526" s="2" t="s">
        <v>50</v>
      </c>
      <c r="S526" s="23">
        <f t="shared" si="44"/>
        <v>405.93000000000006</v>
      </c>
    </row>
    <row r="527" spans="1:19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Info'!$A$2:$B$501,2,FALSE)</f>
        <v>Anemone</v>
      </c>
      <c r="H527" s="6" t="str">
        <f>VLOOKUP(F527,'Customer Info'!$A$2:$C$501,3,FALSE)</f>
        <v>Ratner</v>
      </c>
      <c r="I527" s="6" t="str">
        <f>VLOOKUP(F527,'Customer Info'!$A$2:$E$501,5,FALSE)</f>
        <v>Pune</v>
      </c>
      <c r="J527" s="22">
        <v>35350</v>
      </c>
      <c r="K527" s="22">
        <v>33037</v>
      </c>
      <c r="L527" s="2">
        <v>3</v>
      </c>
      <c r="M527" s="7">
        <f t="shared" si="40"/>
        <v>99369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6681</v>
      </c>
      <c r="R527" s="2" t="s">
        <v>28</v>
      </c>
      <c r="S527" s="23">
        <f t="shared" si="44"/>
        <v>15920.4</v>
      </c>
    </row>
    <row r="528" spans="1:19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Info'!$A$2:$B$501,2,FALSE)</f>
        <v>Eugene</v>
      </c>
      <c r="H528" s="6" t="str">
        <f>VLOOKUP(F528,'Customer Info'!$A$2:$C$501,3,FALSE)</f>
        <v>Hildebrand</v>
      </c>
      <c r="I528" s="6" t="str">
        <f>VLOOKUP(F528,'Customer Info'!$A$2:$E$501,5,FALSE)</f>
        <v>Coffs Harbour</v>
      </c>
      <c r="J528" s="22">
        <v>2242</v>
      </c>
      <c r="K528" s="22">
        <v>2075</v>
      </c>
      <c r="L528" s="2">
        <v>4</v>
      </c>
      <c r="M528" s="7">
        <f t="shared" si="40"/>
        <v>8676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292</v>
      </c>
      <c r="R528" s="2" t="s">
        <v>28</v>
      </c>
      <c r="S528" s="23">
        <f t="shared" si="44"/>
        <v>634.34</v>
      </c>
    </row>
    <row r="529" spans="1:19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Info'!$A$2:$B$501,2,FALSE)</f>
        <v>Cathy</v>
      </c>
      <c r="H529" s="6" t="str">
        <f>VLOOKUP(F529,'Customer Info'!$A$2:$C$501,3,FALSE)</f>
        <v>Hwang</v>
      </c>
      <c r="I529" s="6" t="str">
        <f>VLOOKUP(F529,'Customer Info'!$A$2:$E$501,5,FALSE)</f>
        <v>Trier</v>
      </c>
      <c r="J529" s="22">
        <v>1601</v>
      </c>
      <c r="K529" s="22">
        <v>1510</v>
      </c>
      <c r="L529" s="2">
        <v>11</v>
      </c>
      <c r="M529" s="7">
        <f t="shared" si="40"/>
        <v>17523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88</v>
      </c>
      <c r="R529" s="2" t="s">
        <v>50</v>
      </c>
      <c r="S529" s="23">
        <f t="shared" si="44"/>
        <v>1238.5800000000002</v>
      </c>
    </row>
    <row r="530" spans="1:19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Info'!$A$2:$B$501,2,FALSE)</f>
        <v>Harold</v>
      </c>
      <c r="H530" s="6" t="str">
        <f>VLOOKUP(F530,'Customer Info'!$A$2:$C$501,3,FALSE)</f>
        <v>Dahlen</v>
      </c>
      <c r="I530" s="6" t="str">
        <f>VLOOKUP(F530,'Customer Info'!$A$2:$E$501,5,FALSE)</f>
        <v>Jakarta</v>
      </c>
      <c r="J530" s="22">
        <v>691</v>
      </c>
      <c r="K530" s="22">
        <v>646</v>
      </c>
      <c r="L530" s="2">
        <v>3</v>
      </c>
      <c r="M530" s="7">
        <f t="shared" si="40"/>
        <v>2187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-114</v>
      </c>
      <c r="R530" s="2" t="s">
        <v>26</v>
      </c>
      <c r="S530" s="23">
        <f t="shared" si="44"/>
        <v>107.80000000000001</v>
      </c>
    </row>
    <row r="531" spans="1:19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Info'!$A$2:$B$501,2,FALSE)</f>
        <v>Ralph</v>
      </c>
      <c r="H531" s="6" t="str">
        <f>VLOOKUP(F531,'Customer Info'!$A$2:$C$501,3,FALSE)</f>
        <v>Arnett</v>
      </c>
      <c r="I531" s="6" t="str">
        <f>VLOOKUP(F531,'Customer Info'!$A$2:$E$501,5,FALSE)</f>
        <v>Jhansi</v>
      </c>
      <c r="J531" s="22">
        <v>37949</v>
      </c>
      <c r="K531" s="22">
        <v>34816</v>
      </c>
      <c r="L531" s="2">
        <v>2</v>
      </c>
      <c r="M531" s="7">
        <f t="shared" si="40"/>
        <v>69768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6130</v>
      </c>
      <c r="R531" s="2" t="s">
        <v>28</v>
      </c>
      <c r="S531" s="23">
        <f t="shared" si="44"/>
        <v>9115.92</v>
      </c>
    </row>
    <row r="532" spans="1:19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Info'!$A$2:$B$501,2,FALSE)</f>
        <v>Evan</v>
      </c>
      <c r="H532" s="6" t="str">
        <f>VLOOKUP(F532,'Customer Info'!$A$2:$C$501,3,FALSE)</f>
        <v>Bailliet</v>
      </c>
      <c r="I532" s="6" t="str">
        <f>VLOOKUP(F532,'Customer Info'!$A$2:$E$501,5,FALSE)</f>
        <v>Sydney</v>
      </c>
      <c r="J532" s="22">
        <v>8281</v>
      </c>
      <c r="K532" s="22">
        <v>7673</v>
      </c>
      <c r="L532" s="2">
        <v>2</v>
      </c>
      <c r="M532" s="7">
        <f t="shared" si="40"/>
        <v>15546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1016</v>
      </c>
      <c r="R532" s="2" t="s">
        <v>26</v>
      </c>
      <c r="S532" s="23">
        <f t="shared" si="44"/>
        <v>1166.3400000000001</v>
      </c>
    </row>
    <row r="533" spans="1:19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Info'!$A$2:$B$501,2,FALSE)</f>
        <v>Jessica</v>
      </c>
      <c r="H533" s="6" t="str">
        <f>VLOOKUP(F533,'Customer Info'!$A$2:$C$501,3,FALSE)</f>
        <v>Myrick</v>
      </c>
      <c r="I533" s="6" t="str">
        <f>VLOOKUP(F533,'Customer Info'!$A$2:$E$501,5,FALSE)</f>
        <v>Jakarta</v>
      </c>
      <c r="J533" s="22">
        <v>645</v>
      </c>
      <c r="K533" s="22">
        <v>565</v>
      </c>
      <c r="L533" s="2">
        <v>3</v>
      </c>
      <c r="M533" s="7">
        <f t="shared" si="40"/>
        <v>1785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150</v>
      </c>
      <c r="R533" s="2" t="s">
        <v>28</v>
      </c>
      <c r="S533" s="23">
        <f t="shared" si="44"/>
        <v>98.25</v>
      </c>
    </row>
    <row r="534" spans="1:19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Info'!$A$2:$B$501,2,FALSE)</f>
        <v>Steven</v>
      </c>
      <c r="H534" s="6" t="str">
        <f>VLOOKUP(F534,'Customer Info'!$A$2:$C$501,3,FALSE)</f>
        <v>Cartwright</v>
      </c>
      <c r="I534" s="6" t="str">
        <f>VLOOKUP(F534,'Customer Info'!$A$2:$E$501,5,FALSE)</f>
        <v>Newcastle</v>
      </c>
      <c r="J534" s="22">
        <v>4832</v>
      </c>
      <c r="K534" s="22">
        <v>4563</v>
      </c>
      <c r="L534" s="2">
        <v>5</v>
      </c>
      <c r="M534" s="7">
        <f t="shared" si="40"/>
        <v>23080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1080</v>
      </c>
      <c r="R534" s="2" t="s">
        <v>50</v>
      </c>
      <c r="S534" s="23">
        <f t="shared" si="44"/>
        <v>1694.91</v>
      </c>
    </row>
    <row r="535" spans="1:19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Info'!$A$2:$B$501,2,FALSE)</f>
        <v>Liz</v>
      </c>
      <c r="H535" s="6" t="str">
        <f>VLOOKUP(F535,'Customer Info'!$A$2:$C$501,3,FALSE)</f>
        <v>Pelletier</v>
      </c>
      <c r="I535" s="6" t="str">
        <f>VLOOKUP(F535,'Customer Info'!$A$2:$E$501,5,FALSE)</f>
        <v>Zigong</v>
      </c>
      <c r="J535" s="22">
        <v>202</v>
      </c>
      <c r="K535" s="22">
        <v>187</v>
      </c>
      <c r="L535" s="2">
        <v>7</v>
      </c>
      <c r="M535" s="7">
        <f t="shared" si="40"/>
        <v>1519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-105</v>
      </c>
      <c r="R535" s="2" t="s">
        <v>50</v>
      </c>
      <c r="S535" s="23">
        <f t="shared" si="44"/>
        <v>72.2</v>
      </c>
    </row>
    <row r="536" spans="1:19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Info'!$A$2:$B$501,2,FALSE)</f>
        <v>William</v>
      </c>
      <c r="H536" s="6" t="str">
        <f>VLOOKUP(F536,'Customer Info'!$A$2:$C$501,3,FALSE)</f>
        <v>Brown</v>
      </c>
      <c r="I536" s="6" t="str">
        <f>VLOOKUP(F536,'Customer Info'!$A$2:$E$501,5,FALSE)</f>
        <v>Denpasar</v>
      </c>
      <c r="J536" s="22">
        <v>142</v>
      </c>
      <c r="K536" s="22">
        <v>129</v>
      </c>
      <c r="L536" s="2">
        <v>5</v>
      </c>
      <c r="M536" s="7">
        <f t="shared" si="40"/>
        <v>795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-85</v>
      </c>
      <c r="R536" s="2" t="s">
        <v>28</v>
      </c>
      <c r="S536" s="23">
        <f t="shared" si="44"/>
        <v>37</v>
      </c>
    </row>
    <row r="537" spans="1:19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Info'!$A$2:$B$501,2,FALSE)</f>
        <v>Aaron</v>
      </c>
      <c r="H537" s="6" t="str">
        <f>VLOOKUP(F537,'Customer Info'!$A$2:$C$501,3,FALSE)</f>
        <v>Smayling</v>
      </c>
      <c r="I537" s="6" t="str">
        <f>VLOOKUP(F537,'Customer Info'!$A$2:$E$501,5,FALSE)</f>
        <v>Dresden</v>
      </c>
      <c r="J537" s="22">
        <v>1601</v>
      </c>
      <c r="K537" s="22">
        <v>1510</v>
      </c>
      <c r="L537" s="2">
        <v>7</v>
      </c>
      <c r="M537" s="7">
        <f t="shared" si="40"/>
        <v>10787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420</v>
      </c>
      <c r="R537" s="2" t="s">
        <v>50</v>
      </c>
      <c r="S537" s="23">
        <f t="shared" si="44"/>
        <v>786.66000000000008</v>
      </c>
    </row>
    <row r="538" spans="1:19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Info'!$A$2:$B$501,2,FALSE)</f>
        <v>Logan</v>
      </c>
      <c r="H538" s="6" t="str">
        <f>VLOOKUP(F538,'Customer Info'!$A$2:$C$501,3,FALSE)</f>
        <v>Currie</v>
      </c>
      <c r="I538" s="6" t="str">
        <f>VLOOKUP(F538,'Customer Info'!$A$2:$E$501,5,FALSE)</f>
        <v>Gold Coast</v>
      </c>
      <c r="J538" s="22">
        <v>7864</v>
      </c>
      <c r="K538" s="22">
        <v>7563</v>
      </c>
      <c r="L538" s="2">
        <v>2</v>
      </c>
      <c r="M538" s="7">
        <f t="shared" si="40"/>
        <v>15244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484</v>
      </c>
      <c r="R538" s="2" t="s">
        <v>28</v>
      </c>
      <c r="S538" s="23">
        <f t="shared" si="44"/>
        <v>1105.0900000000001</v>
      </c>
    </row>
    <row r="539" spans="1:19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Info'!$A$2:$B$501,2,FALSE)</f>
        <v>Claudia</v>
      </c>
      <c r="H539" s="6" t="str">
        <f>VLOOKUP(F539,'Customer Info'!$A$2:$C$501,3,FALSE)</f>
        <v>Bergmann</v>
      </c>
      <c r="I539" s="6" t="str">
        <f>VLOOKUP(F539,'Customer Info'!$A$2:$E$501,5,FALSE)</f>
        <v>Aschaffenburg</v>
      </c>
      <c r="J539" s="22">
        <v>6027</v>
      </c>
      <c r="K539" s="22">
        <v>5694</v>
      </c>
      <c r="L539" s="2">
        <v>1</v>
      </c>
      <c r="M539" s="7">
        <f t="shared" si="40"/>
        <v>5777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250</v>
      </c>
      <c r="R539" s="2" t="s">
        <v>50</v>
      </c>
      <c r="S539" s="23">
        <f t="shared" si="44"/>
        <v>427.70000000000005</v>
      </c>
    </row>
    <row r="540" spans="1:19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Info'!$A$2:$B$501,2,FALSE)</f>
        <v>Craig</v>
      </c>
      <c r="H540" s="6" t="str">
        <f>VLOOKUP(F540,'Customer Info'!$A$2:$C$501,3,FALSE)</f>
        <v>Carreira</v>
      </c>
      <c r="I540" s="6" t="str">
        <f>VLOOKUP(F540,'Customer Info'!$A$2:$E$501,5,FALSE)</f>
        <v>Worms</v>
      </c>
      <c r="J540" s="22">
        <v>1399</v>
      </c>
      <c r="K540" s="22">
        <v>1333</v>
      </c>
      <c r="L540" s="2">
        <v>2</v>
      </c>
      <c r="M540" s="7">
        <f t="shared" si="40"/>
        <v>2740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58</v>
      </c>
      <c r="R540" s="2" t="s">
        <v>28</v>
      </c>
      <c r="S540" s="23">
        <f t="shared" si="44"/>
        <v>141.75</v>
      </c>
    </row>
    <row r="541" spans="1:19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Info'!$A$2:$B$501,2,FALSE)</f>
        <v>Carol</v>
      </c>
      <c r="H541" s="6" t="str">
        <f>VLOOKUP(F541,'Customer Info'!$A$2:$C$501,3,FALSE)</f>
        <v>Adams</v>
      </c>
      <c r="I541" s="6" t="str">
        <f>VLOOKUP(F541,'Customer Info'!$A$2:$E$501,5,FALSE)</f>
        <v>Cairns</v>
      </c>
      <c r="J541" s="22">
        <v>474</v>
      </c>
      <c r="K541" s="22">
        <v>443</v>
      </c>
      <c r="L541" s="2">
        <v>6</v>
      </c>
      <c r="M541" s="7">
        <f t="shared" si="40"/>
        <v>2916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-72</v>
      </c>
      <c r="R541" s="2" t="s">
        <v>50</v>
      </c>
      <c r="S541" s="23">
        <f t="shared" si="44"/>
        <v>144.35</v>
      </c>
    </row>
    <row r="542" spans="1:19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Info'!$A$2:$B$501,2,FALSE)</f>
        <v>Muhammed</v>
      </c>
      <c r="H542" s="6" t="str">
        <f>VLOOKUP(F542,'Customer Info'!$A$2:$C$501,3,FALSE)</f>
        <v>MacIntyre</v>
      </c>
      <c r="I542" s="6" t="str">
        <f>VLOOKUP(F542,'Customer Info'!$A$2:$E$501,5,FALSE)</f>
        <v>Lohne</v>
      </c>
      <c r="J542" s="22">
        <v>2442</v>
      </c>
      <c r="K542" s="22">
        <v>2304</v>
      </c>
      <c r="L542" s="2">
        <v>7</v>
      </c>
      <c r="M542" s="7">
        <f t="shared" si="40"/>
        <v>16772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322</v>
      </c>
      <c r="R542" s="2" t="s">
        <v>28</v>
      </c>
      <c r="S542" s="23">
        <f t="shared" si="44"/>
        <v>1203.0200000000002</v>
      </c>
    </row>
    <row r="543" spans="1:19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Info'!$A$2:$B$501,2,FALSE)</f>
        <v>Craig</v>
      </c>
      <c r="H543" s="6" t="str">
        <f>VLOOKUP(F543,'Customer Info'!$A$2:$C$501,3,FALSE)</f>
        <v>Carroll</v>
      </c>
      <c r="I543" s="6" t="str">
        <f>VLOOKUP(F543,'Customer Info'!$A$2:$E$501,5,FALSE)</f>
        <v>Augsburg</v>
      </c>
      <c r="J543" s="22">
        <v>1845</v>
      </c>
      <c r="K543" s="22">
        <v>1742</v>
      </c>
      <c r="L543" s="2">
        <v>1</v>
      </c>
      <c r="M543" s="7">
        <f t="shared" si="40"/>
        <v>1766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79</v>
      </c>
      <c r="R543" s="2" t="s">
        <v>50</v>
      </c>
      <c r="S543" s="23">
        <f t="shared" si="44"/>
        <v>93.45</v>
      </c>
    </row>
    <row r="544" spans="1:19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Info'!$A$2:$B$501,2,FALSE)</f>
        <v>Michael</v>
      </c>
      <c r="H544" s="6" t="str">
        <f>VLOOKUP(F544,'Customer Info'!$A$2:$C$501,3,FALSE)</f>
        <v>Nguyen</v>
      </c>
      <c r="I544" s="6" t="str">
        <f>VLOOKUP(F544,'Customer Info'!$A$2:$E$501,5,FALSE)</f>
        <v>Berlin</v>
      </c>
      <c r="J544" s="22">
        <v>183</v>
      </c>
      <c r="K544" s="22">
        <v>172</v>
      </c>
      <c r="L544" s="2">
        <v>4</v>
      </c>
      <c r="M544" s="7">
        <f t="shared" si="40"/>
        <v>808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-76</v>
      </c>
      <c r="R544" s="2" t="s">
        <v>28</v>
      </c>
      <c r="S544" s="23">
        <f t="shared" si="44"/>
        <v>38.1</v>
      </c>
    </row>
    <row r="545" spans="1:19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Info'!$A$2:$B$501,2,FALSE)</f>
        <v>Annie</v>
      </c>
      <c r="H545" s="6" t="str">
        <f>VLOOKUP(F545,'Customer Info'!$A$2:$C$501,3,FALSE)</f>
        <v>Thurman</v>
      </c>
      <c r="I545" s="6" t="str">
        <f>VLOOKUP(F545,'Customer Info'!$A$2:$E$501,5,FALSE)</f>
        <v>Sydney</v>
      </c>
      <c r="J545" s="22">
        <v>4443</v>
      </c>
      <c r="K545" s="22">
        <v>4079</v>
      </c>
      <c r="L545" s="2">
        <v>4</v>
      </c>
      <c r="M545" s="7">
        <f t="shared" si="40"/>
        <v>16488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1284</v>
      </c>
      <c r="R545" s="2" t="s">
        <v>28</v>
      </c>
      <c r="S545" s="23">
        <f t="shared" si="44"/>
        <v>1247.0500000000002</v>
      </c>
    </row>
    <row r="546" spans="1:19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Info'!$A$2:$B$501,2,FALSE)</f>
        <v>Scott</v>
      </c>
      <c r="H546" s="6" t="str">
        <f>VLOOKUP(F546,'Customer Info'!$A$2:$C$501,3,FALSE)</f>
        <v>Cohen</v>
      </c>
      <c r="I546" s="6" t="str">
        <f>VLOOKUP(F546,'Customer Info'!$A$2:$E$501,5,FALSE)</f>
        <v>Freiburg</v>
      </c>
      <c r="J546" s="22">
        <v>2681</v>
      </c>
      <c r="K546" s="22">
        <v>2458</v>
      </c>
      <c r="L546" s="2">
        <v>2</v>
      </c>
      <c r="M546" s="7">
        <f t="shared" si="40"/>
        <v>5082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280</v>
      </c>
      <c r="R546" s="2" t="s">
        <v>28</v>
      </c>
      <c r="S546" s="23">
        <f t="shared" si="44"/>
        <v>381.15000000000003</v>
      </c>
    </row>
    <row r="547" spans="1:19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Info'!$A$2:$B$501,2,FALSE)</f>
        <v>Pauline</v>
      </c>
      <c r="H547" s="6" t="str">
        <f>VLOOKUP(F547,'Customer Info'!$A$2:$C$501,3,FALSE)</f>
        <v>Chand</v>
      </c>
      <c r="I547" s="6" t="str">
        <f>VLOOKUP(F547,'Customer Info'!$A$2:$E$501,5,FALSE)</f>
        <v>Perth</v>
      </c>
      <c r="J547" s="22">
        <v>3108</v>
      </c>
      <c r="K547" s="22">
        <v>2882</v>
      </c>
      <c r="L547" s="2">
        <v>5</v>
      </c>
      <c r="M547" s="7">
        <f t="shared" si="40"/>
        <v>14790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750</v>
      </c>
      <c r="R547" s="2" t="s">
        <v>50</v>
      </c>
      <c r="S547" s="23">
        <f t="shared" si="44"/>
        <v>1093.1200000000001</v>
      </c>
    </row>
    <row r="548" spans="1:19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Info'!$A$2:$B$501,2,FALSE)</f>
        <v>Andrew</v>
      </c>
      <c r="H548" s="6" t="str">
        <f>VLOOKUP(F548,'Customer Info'!$A$2:$C$501,3,FALSE)</f>
        <v>Gjertsen</v>
      </c>
      <c r="I548" s="6" t="str">
        <f>VLOOKUP(F548,'Customer Info'!$A$2:$E$501,5,FALSE)</f>
        <v>Hamburg</v>
      </c>
      <c r="J548" s="22">
        <v>39095</v>
      </c>
      <c r="K548" s="22">
        <v>35516</v>
      </c>
      <c r="L548" s="2">
        <v>6</v>
      </c>
      <c r="M548" s="7">
        <f t="shared" si="40"/>
        <v>213690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20880</v>
      </c>
      <c r="R548" s="2" t="s">
        <v>28</v>
      </c>
      <c r="S548" s="23">
        <f t="shared" si="44"/>
        <v>35200.35</v>
      </c>
    </row>
    <row r="549" spans="1:19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Info'!$A$2:$B$501,2,FALSE)</f>
        <v>Jennifer</v>
      </c>
      <c r="H549" s="6" t="str">
        <f>VLOOKUP(F549,'Customer Info'!$A$2:$C$501,3,FALSE)</f>
        <v>Halladay</v>
      </c>
      <c r="I549" s="6" t="str">
        <f>VLOOKUP(F549,'Customer Info'!$A$2:$E$501,5,FALSE)</f>
        <v>Bielefeld</v>
      </c>
      <c r="J549" s="22">
        <v>531</v>
      </c>
      <c r="K549" s="22">
        <v>487</v>
      </c>
      <c r="L549" s="2">
        <v>3</v>
      </c>
      <c r="M549" s="7">
        <f t="shared" si="40"/>
        <v>1560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33</v>
      </c>
      <c r="R549" s="2" t="s">
        <v>26</v>
      </c>
      <c r="S549" s="23">
        <f t="shared" si="44"/>
        <v>81.300000000000011</v>
      </c>
    </row>
    <row r="550" spans="1:19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Info'!$A$2:$B$501,2,FALSE)</f>
        <v>Duane</v>
      </c>
      <c r="H550" s="6" t="str">
        <f>VLOOKUP(F550,'Customer Info'!$A$2:$C$501,3,FALSE)</f>
        <v>Benoit</v>
      </c>
      <c r="I550" s="6" t="str">
        <f>VLOOKUP(F550,'Customer Info'!$A$2:$E$501,5,FALSE)</f>
        <v>Tamworth</v>
      </c>
      <c r="J550" s="22">
        <v>136</v>
      </c>
      <c r="K550" s="22">
        <v>130</v>
      </c>
      <c r="L550" s="2">
        <v>9</v>
      </c>
      <c r="M550" s="7">
        <f t="shared" si="40"/>
        <v>1440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-216</v>
      </c>
      <c r="R550" s="2" t="s">
        <v>28</v>
      </c>
      <c r="S550" s="23">
        <f t="shared" si="44"/>
        <v>62.7</v>
      </c>
    </row>
    <row r="551" spans="1:19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Info'!$A$2:$B$501,2,FALSE)</f>
        <v>Troy</v>
      </c>
      <c r="H551" s="6" t="str">
        <f>VLOOKUP(F551,'Customer Info'!$A$2:$C$501,3,FALSE)</f>
        <v>Staebel</v>
      </c>
      <c r="I551" s="6" t="str">
        <f>VLOOKUP(F551,'Customer Info'!$A$2:$E$501,5,FALSE)</f>
        <v>Canberra</v>
      </c>
      <c r="J551" s="22">
        <v>2296</v>
      </c>
      <c r="K551" s="22">
        <v>2146</v>
      </c>
      <c r="L551" s="2">
        <v>3</v>
      </c>
      <c r="M551" s="7">
        <f t="shared" si="40"/>
        <v>6642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246</v>
      </c>
      <c r="R551" s="2" t="s">
        <v>28</v>
      </c>
      <c r="S551" s="23">
        <f t="shared" si="44"/>
        <v>486.92000000000007</v>
      </c>
    </row>
    <row r="552" spans="1:19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Info'!$A$2:$B$501,2,FALSE)</f>
        <v>Corinna</v>
      </c>
      <c r="H552" s="6" t="str">
        <f>VLOOKUP(F552,'Customer Info'!$A$2:$C$501,3,FALSE)</f>
        <v>Mitchell</v>
      </c>
      <c r="I552" s="6" t="str">
        <f>VLOOKUP(F552,'Customer Info'!$A$2:$E$501,5,FALSE)</f>
        <v>Augsburg</v>
      </c>
      <c r="J552" s="22">
        <v>2526</v>
      </c>
      <c r="K552" s="22">
        <v>2408</v>
      </c>
      <c r="L552" s="2">
        <v>2</v>
      </c>
      <c r="M552" s="7">
        <f t="shared" si="40"/>
        <v>4916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136</v>
      </c>
      <c r="R552" s="2" t="s">
        <v>50</v>
      </c>
      <c r="S552" s="23">
        <f t="shared" si="44"/>
        <v>357.14000000000004</v>
      </c>
    </row>
    <row r="553" spans="1:19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Info'!$A$2:$B$501,2,FALSE)</f>
        <v>John</v>
      </c>
      <c r="H553" s="6" t="str">
        <f>VLOOKUP(F553,'Customer Info'!$A$2:$C$501,3,FALSE)</f>
        <v>Lucas</v>
      </c>
      <c r="I553" s="6" t="str">
        <f>VLOOKUP(F553,'Customer Info'!$A$2:$E$501,5,FALSE)</f>
        <v>Beijing</v>
      </c>
      <c r="J553" s="22">
        <v>998</v>
      </c>
      <c r="K553" s="22">
        <v>931</v>
      </c>
      <c r="L553" s="2">
        <v>4</v>
      </c>
      <c r="M553" s="7">
        <f t="shared" si="40"/>
        <v>4088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-96</v>
      </c>
      <c r="R553" s="2" t="s">
        <v>28</v>
      </c>
      <c r="S553" s="23">
        <f t="shared" si="44"/>
        <v>204.15</v>
      </c>
    </row>
    <row r="554" spans="1:19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Info'!$A$2:$B$501,2,FALSE)</f>
        <v>Dorothy</v>
      </c>
      <c r="H554" s="6" t="str">
        <f>VLOOKUP(F554,'Customer Info'!$A$2:$C$501,3,FALSE)</f>
        <v>Badders</v>
      </c>
      <c r="I554" s="6" t="str">
        <f>VLOOKUP(F554,'Customer Info'!$A$2:$E$501,5,FALSE)</f>
        <v>Nanning</v>
      </c>
      <c r="J554" s="22">
        <v>465</v>
      </c>
      <c r="K554" s="22">
        <v>439</v>
      </c>
      <c r="L554" s="2">
        <v>4</v>
      </c>
      <c r="M554" s="7">
        <f t="shared" si="40"/>
        <v>1964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-104</v>
      </c>
      <c r="R554" s="2" t="s">
        <v>28</v>
      </c>
      <c r="S554" s="23">
        <f t="shared" si="44"/>
        <v>95.600000000000009</v>
      </c>
    </row>
    <row r="555" spans="1:19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Info'!$A$2:$B$501,2,FALSE)</f>
        <v>Dionis</v>
      </c>
      <c r="H555" s="6" t="str">
        <f>VLOOKUP(F555,'Customer Info'!$A$2:$C$501,3,FALSE)</f>
        <v>Lloyd</v>
      </c>
      <c r="I555" s="6" t="str">
        <f>VLOOKUP(F555,'Customer Info'!$A$2:$E$501,5,FALSE)</f>
        <v>Kamarhati</v>
      </c>
      <c r="J555" s="22">
        <v>1222</v>
      </c>
      <c r="K555" s="22">
        <v>1187</v>
      </c>
      <c r="L555" s="2">
        <v>2</v>
      </c>
      <c r="M555" s="7">
        <f t="shared" si="40"/>
        <v>2530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-86</v>
      </c>
      <c r="R555" s="2" t="s">
        <v>28</v>
      </c>
      <c r="S555" s="23">
        <f t="shared" si="44"/>
        <v>126.10000000000001</v>
      </c>
    </row>
    <row r="556" spans="1:19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Info'!$A$2:$B$501,2,FALSE)</f>
        <v>Roland</v>
      </c>
      <c r="H556" s="6" t="str">
        <f>VLOOKUP(F556,'Customer Info'!$A$2:$C$501,3,FALSE)</f>
        <v>Fjeld</v>
      </c>
      <c r="I556" s="6" t="str">
        <f>VLOOKUP(F556,'Customer Info'!$A$2:$E$501,5,FALSE)</f>
        <v>Caloundra</v>
      </c>
      <c r="J556" s="22">
        <v>1306</v>
      </c>
      <c r="K556" s="22">
        <v>1197</v>
      </c>
      <c r="L556" s="2">
        <v>6</v>
      </c>
      <c r="M556" s="7">
        <f t="shared" si="40"/>
        <v>7728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108</v>
      </c>
      <c r="R556" s="2" t="s">
        <v>50</v>
      </c>
      <c r="S556" s="23">
        <f t="shared" si="44"/>
        <v>554.8900000000001</v>
      </c>
    </row>
    <row r="557" spans="1:19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Info'!$A$2:$B$501,2,FALSE)</f>
        <v>Roland</v>
      </c>
      <c r="H557" s="6" t="str">
        <f>VLOOKUP(F557,'Customer Info'!$A$2:$C$501,3,FALSE)</f>
        <v>Murray</v>
      </c>
      <c r="I557" s="6" t="str">
        <f>VLOOKUP(F557,'Customer Info'!$A$2:$E$501,5,FALSE)</f>
        <v>Frankfurt</v>
      </c>
      <c r="J557" s="22">
        <v>218</v>
      </c>
      <c r="K557" s="22">
        <v>200</v>
      </c>
      <c r="L557" s="2">
        <v>2</v>
      </c>
      <c r="M557" s="7">
        <f t="shared" si="40"/>
        <v>530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-94</v>
      </c>
      <c r="R557" s="2" t="s">
        <v>50</v>
      </c>
      <c r="S557" s="23">
        <f t="shared" si="44"/>
        <v>25.05</v>
      </c>
    </row>
    <row r="558" spans="1:19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Info'!$A$2:$B$501,2,FALSE)</f>
        <v>Ryan</v>
      </c>
      <c r="H558" s="6" t="str">
        <f>VLOOKUP(F558,'Customer Info'!$A$2:$C$501,3,FALSE)</f>
        <v>Crowe</v>
      </c>
      <c r="I558" s="6" t="str">
        <f>VLOOKUP(F558,'Customer Info'!$A$2:$E$501,5,FALSE)</f>
        <v>Kanpur</v>
      </c>
      <c r="J558" s="22">
        <v>2790</v>
      </c>
      <c r="K558" s="22">
        <v>2557</v>
      </c>
      <c r="L558" s="2">
        <v>1</v>
      </c>
      <c r="M558" s="7">
        <f t="shared" si="40"/>
        <v>2609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181</v>
      </c>
      <c r="R558" s="2" t="s">
        <v>50</v>
      </c>
      <c r="S558" s="23">
        <f t="shared" si="44"/>
        <v>142.1</v>
      </c>
    </row>
    <row r="559" spans="1:19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Info'!$A$2:$B$501,2,FALSE)</f>
        <v>Roger</v>
      </c>
      <c r="H559" s="6" t="str">
        <f>VLOOKUP(F559,'Customer Info'!$A$2:$C$501,3,FALSE)</f>
        <v>Barcio</v>
      </c>
      <c r="I559" s="6" t="str">
        <f>VLOOKUP(F559,'Customer Info'!$A$2:$E$501,5,FALSE)</f>
        <v>Celle</v>
      </c>
      <c r="J559" s="22">
        <v>3408</v>
      </c>
      <c r="K559" s="22">
        <v>3215</v>
      </c>
      <c r="L559" s="2">
        <v>3</v>
      </c>
      <c r="M559" s="7">
        <f t="shared" si="40"/>
        <v>9894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330</v>
      </c>
      <c r="R559" s="2" t="s">
        <v>28</v>
      </c>
      <c r="S559" s="23">
        <f t="shared" si="44"/>
        <v>721.49000000000012</v>
      </c>
    </row>
    <row r="560" spans="1:19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Info'!$A$2:$B$501,2,FALSE)</f>
        <v>Sam</v>
      </c>
      <c r="H560" s="6" t="str">
        <f>VLOOKUP(F560,'Customer Info'!$A$2:$C$501,3,FALSE)</f>
        <v>Craven</v>
      </c>
      <c r="I560" s="6" t="str">
        <f>VLOOKUP(F560,'Customer Info'!$A$2:$E$501,5,FALSE)</f>
        <v>Hyderabad</v>
      </c>
      <c r="J560" s="22">
        <v>8878</v>
      </c>
      <c r="K560" s="22">
        <v>7914</v>
      </c>
      <c r="L560" s="2">
        <v>5</v>
      </c>
      <c r="M560" s="7">
        <f t="shared" si="40"/>
        <v>39970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4420</v>
      </c>
      <c r="R560" s="2" t="s">
        <v>28</v>
      </c>
      <c r="S560" s="23">
        <f t="shared" si="44"/>
        <v>4002.2999999999997</v>
      </c>
    </row>
    <row r="561" spans="1:19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Info'!$A$2:$B$501,2,FALSE)</f>
        <v>Brendan</v>
      </c>
      <c r="H561" s="6" t="str">
        <f>VLOOKUP(F561,'Customer Info'!$A$2:$C$501,3,FALSE)</f>
        <v>Murry</v>
      </c>
      <c r="I561" s="6" t="str">
        <f>VLOOKUP(F561,'Customer Info'!$A$2:$E$501,5,FALSE)</f>
        <v>Schwerin</v>
      </c>
      <c r="J561" s="22">
        <v>1292</v>
      </c>
      <c r="K561" s="22">
        <v>1185</v>
      </c>
      <c r="L561" s="2">
        <v>5</v>
      </c>
      <c r="M561" s="7">
        <f t="shared" si="40"/>
        <v>6050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410</v>
      </c>
      <c r="R561" s="2" t="s">
        <v>28</v>
      </c>
      <c r="S561" s="23">
        <f t="shared" si="44"/>
        <v>453.95000000000005</v>
      </c>
    </row>
    <row r="562" spans="1:19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Info'!$A$2:$B$501,2,FALSE)</f>
        <v>Brian</v>
      </c>
      <c r="H562" s="6" t="str">
        <f>VLOOKUP(F562,'Customer Info'!$A$2:$C$501,3,FALSE)</f>
        <v>Stugart</v>
      </c>
      <c r="I562" s="6" t="str">
        <f>VLOOKUP(F562,'Customer Info'!$A$2:$E$501,5,FALSE)</f>
        <v>Jakarta</v>
      </c>
      <c r="J562" s="22">
        <v>68</v>
      </c>
      <c r="K562" s="22">
        <v>63</v>
      </c>
      <c r="L562" s="2">
        <v>2</v>
      </c>
      <c r="M562" s="7">
        <f t="shared" si="40"/>
        <v>146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-10</v>
      </c>
      <c r="R562" s="2" t="s">
        <v>26</v>
      </c>
      <c r="S562" s="23">
        <f t="shared" si="44"/>
        <v>7.3000000000000007</v>
      </c>
    </row>
    <row r="563" spans="1:19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Info'!$A$2:$B$501,2,FALSE)</f>
        <v>Lindsay</v>
      </c>
      <c r="H563" s="6" t="str">
        <f>VLOOKUP(F563,'Customer Info'!$A$2:$C$501,3,FALSE)</f>
        <v>Shagiari</v>
      </c>
      <c r="I563" s="6" t="str">
        <f>VLOOKUP(F563,'Customer Info'!$A$2:$E$501,5,FALSE)</f>
        <v>Canberra</v>
      </c>
      <c r="J563" s="22">
        <v>179</v>
      </c>
      <c r="K563" s="22">
        <v>166</v>
      </c>
      <c r="L563" s="2">
        <v>1</v>
      </c>
      <c r="M563" s="7">
        <f t="shared" si="40"/>
        <v>196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-17</v>
      </c>
      <c r="R563" s="2" t="s">
        <v>28</v>
      </c>
      <c r="S563" s="23">
        <f t="shared" si="44"/>
        <v>10.450000000000001</v>
      </c>
    </row>
    <row r="564" spans="1:19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Info'!$A$2:$B$501,2,FALSE)</f>
        <v>Rachel</v>
      </c>
      <c r="H564" s="6" t="str">
        <f>VLOOKUP(F564,'Customer Info'!$A$2:$C$501,3,FALSE)</f>
        <v>Payne</v>
      </c>
      <c r="I564" s="6" t="str">
        <f>VLOOKUP(F564,'Customer Info'!$A$2:$E$501,5,FALSE)</f>
        <v>Raipur</v>
      </c>
      <c r="J564" s="22">
        <v>8967</v>
      </c>
      <c r="K564" s="22">
        <v>8151</v>
      </c>
      <c r="L564" s="2">
        <v>4</v>
      </c>
      <c r="M564" s="7">
        <f t="shared" si="40"/>
        <v>32852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3016</v>
      </c>
      <c r="R564" s="2" t="s">
        <v>28</v>
      </c>
      <c r="S564" s="23">
        <f t="shared" si="44"/>
        <v>3233.7</v>
      </c>
    </row>
    <row r="565" spans="1:19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Info'!$A$2:$B$501,2,FALSE)</f>
        <v>Harold</v>
      </c>
      <c r="H565" s="6" t="str">
        <f>VLOOKUP(F565,'Customer Info'!$A$2:$C$501,3,FALSE)</f>
        <v>Pawlan</v>
      </c>
      <c r="I565" s="6" t="str">
        <f>VLOOKUP(F565,'Customer Info'!$A$2:$E$501,5,FALSE)</f>
        <v>Banda Aceh</v>
      </c>
      <c r="J565" s="22">
        <v>2243</v>
      </c>
      <c r="K565" s="22">
        <v>2000</v>
      </c>
      <c r="L565" s="2">
        <v>5</v>
      </c>
      <c r="M565" s="7">
        <f t="shared" si="40"/>
        <v>10205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1010</v>
      </c>
      <c r="R565" s="2" t="s">
        <v>28</v>
      </c>
      <c r="S565" s="23">
        <f t="shared" si="44"/>
        <v>787.92000000000007</v>
      </c>
    </row>
    <row r="566" spans="1:19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Info'!$A$2:$B$501,2,FALSE)</f>
        <v>Fred</v>
      </c>
      <c r="H566" s="6" t="str">
        <f>VLOOKUP(F566,'Customer Info'!$A$2:$C$501,3,FALSE)</f>
        <v>Wasserman</v>
      </c>
      <c r="I566" s="6" t="str">
        <f>VLOOKUP(F566,'Customer Info'!$A$2:$E$501,5,FALSE)</f>
        <v>Willich</v>
      </c>
      <c r="J566" s="22">
        <v>2205</v>
      </c>
      <c r="K566" s="22">
        <v>2061</v>
      </c>
      <c r="L566" s="2">
        <v>3</v>
      </c>
      <c r="M566" s="7">
        <f t="shared" si="40"/>
        <v>6453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162</v>
      </c>
      <c r="R566" s="2" t="s">
        <v>28</v>
      </c>
      <c r="S566" s="23">
        <f t="shared" si="44"/>
        <v>469.35</v>
      </c>
    </row>
    <row r="567" spans="1:19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Info'!$A$2:$B$501,2,FALSE)</f>
        <v>Christina</v>
      </c>
      <c r="H567" s="6" t="str">
        <f>VLOOKUP(F567,'Customer Info'!$A$2:$C$501,3,FALSE)</f>
        <v>VanderZanden</v>
      </c>
      <c r="I567" s="6" t="str">
        <f>VLOOKUP(F567,'Customer Info'!$A$2:$E$501,5,FALSE)</f>
        <v>Gold Coast</v>
      </c>
      <c r="J567" s="22">
        <v>3053</v>
      </c>
      <c r="K567" s="22">
        <v>2937</v>
      </c>
      <c r="L567" s="2">
        <v>7</v>
      </c>
      <c r="M567" s="7">
        <f t="shared" si="40"/>
        <v>20783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588</v>
      </c>
      <c r="R567" s="2" t="s">
        <v>28</v>
      </c>
      <c r="S567" s="23">
        <f t="shared" si="44"/>
        <v>1498.21</v>
      </c>
    </row>
    <row r="568" spans="1:19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Info'!$A$2:$B$501,2,FALSE)</f>
        <v>Ritsa</v>
      </c>
      <c r="H568" s="6" t="str">
        <f>VLOOKUP(F568,'Customer Info'!$A$2:$C$501,3,FALSE)</f>
        <v>Hightower</v>
      </c>
      <c r="I568" s="6" t="str">
        <f>VLOOKUP(F568,'Customer Info'!$A$2:$E$501,5,FALSE)</f>
        <v>Datong</v>
      </c>
      <c r="J568" s="22">
        <v>8665</v>
      </c>
      <c r="K568" s="22">
        <v>7723</v>
      </c>
      <c r="L568" s="2">
        <v>3</v>
      </c>
      <c r="M568" s="7">
        <f t="shared" si="40"/>
        <v>23325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2670</v>
      </c>
      <c r="R568" s="2" t="s">
        <v>50</v>
      </c>
      <c r="S568" s="23">
        <f t="shared" si="44"/>
        <v>2344.23</v>
      </c>
    </row>
    <row r="569" spans="1:19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Info'!$A$2:$B$501,2,FALSE)</f>
        <v>Jonathan</v>
      </c>
      <c r="H569" s="6" t="str">
        <f>VLOOKUP(F569,'Customer Info'!$A$2:$C$501,3,FALSE)</f>
        <v>Howell</v>
      </c>
      <c r="I569" s="6" t="str">
        <f>VLOOKUP(F569,'Customer Info'!$A$2:$E$501,5,FALSE)</f>
        <v>Guangshui</v>
      </c>
      <c r="J569" s="22">
        <v>9306</v>
      </c>
      <c r="K569" s="22">
        <v>8461</v>
      </c>
      <c r="L569" s="2">
        <v>2</v>
      </c>
      <c r="M569" s="7">
        <f t="shared" si="40"/>
        <v>16962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1650</v>
      </c>
      <c r="R569" s="2" t="s">
        <v>28</v>
      </c>
      <c r="S569" s="23">
        <f t="shared" si="44"/>
        <v>1304.2400000000002</v>
      </c>
    </row>
    <row r="570" spans="1:19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Info'!$A$2:$B$501,2,FALSE)</f>
        <v>Dennis</v>
      </c>
      <c r="H570" s="6" t="str">
        <f>VLOOKUP(F570,'Customer Info'!$A$2:$C$501,3,FALSE)</f>
        <v>Pardue</v>
      </c>
      <c r="I570" s="6" t="str">
        <f>VLOOKUP(F570,'Customer Info'!$A$2:$E$501,5,FALSE)</f>
        <v>Townsville</v>
      </c>
      <c r="J570" s="22">
        <v>495</v>
      </c>
      <c r="K570" s="22">
        <v>458</v>
      </c>
      <c r="L570" s="2">
        <v>2</v>
      </c>
      <c r="M570" s="7">
        <f t="shared" si="40"/>
        <v>964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26</v>
      </c>
      <c r="R570" s="2" t="s">
        <v>28</v>
      </c>
      <c r="S570" s="23">
        <f t="shared" si="44"/>
        <v>50.7</v>
      </c>
    </row>
    <row r="571" spans="1:19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Info'!$A$2:$B$501,2,FALSE)</f>
        <v>John</v>
      </c>
      <c r="H571" s="6" t="str">
        <f>VLOOKUP(F571,'Customer Info'!$A$2:$C$501,3,FALSE)</f>
        <v>Lucas</v>
      </c>
      <c r="I571" s="6" t="str">
        <f>VLOOKUP(F571,'Customer Info'!$A$2:$E$501,5,FALSE)</f>
        <v>Beijing</v>
      </c>
      <c r="J571" s="22">
        <v>6354</v>
      </c>
      <c r="K571" s="22">
        <v>5769</v>
      </c>
      <c r="L571" s="2">
        <v>2</v>
      </c>
      <c r="M571" s="7">
        <f t="shared" si="40"/>
        <v>11590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1118</v>
      </c>
      <c r="R571" s="2" t="s">
        <v>26</v>
      </c>
      <c r="S571" s="23">
        <f t="shared" si="44"/>
        <v>891.38000000000011</v>
      </c>
    </row>
    <row r="572" spans="1:19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Info'!$A$2:$B$501,2,FALSE)</f>
        <v>Scott</v>
      </c>
      <c r="H572" s="6" t="str">
        <f>VLOOKUP(F572,'Customer Info'!$A$2:$C$501,3,FALSE)</f>
        <v>Cohen</v>
      </c>
      <c r="I572" s="6" t="str">
        <f>VLOOKUP(F572,'Customer Info'!$A$2:$E$501,5,FALSE)</f>
        <v>Freiburg</v>
      </c>
      <c r="J572" s="22">
        <v>139</v>
      </c>
      <c r="K572" s="22">
        <v>133</v>
      </c>
      <c r="L572" s="2">
        <v>3</v>
      </c>
      <c r="M572" s="7">
        <f t="shared" si="40"/>
        <v>489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-72</v>
      </c>
      <c r="R572" s="2" t="s">
        <v>28</v>
      </c>
      <c r="S572" s="23">
        <f t="shared" si="44"/>
        <v>22.35</v>
      </c>
    </row>
    <row r="573" spans="1:19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Info'!$A$2:$B$501,2,FALSE)</f>
        <v>Tony</v>
      </c>
      <c r="H573" s="6" t="str">
        <f>VLOOKUP(F573,'Customer Info'!$A$2:$C$501,3,FALSE)</f>
        <v>Sayre</v>
      </c>
      <c r="I573" s="6" t="str">
        <f>VLOOKUP(F573,'Customer Info'!$A$2:$E$501,5,FALSE)</f>
        <v>Jakarta</v>
      </c>
      <c r="J573" s="22">
        <v>3091</v>
      </c>
      <c r="K573" s="22">
        <v>2889</v>
      </c>
      <c r="L573" s="2">
        <v>4</v>
      </c>
      <c r="M573" s="7">
        <f t="shared" si="40"/>
        <v>11716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648</v>
      </c>
      <c r="R573" s="2" t="s">
        <v>50</v>
      </c>
      <c r="S573" s="23">
        <f t="shared" si="44"/>
        <v>868.28000000000009</v>
      </c>
    </row>
    <row r="574" spans="1:19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Info'!$A$2:$B$501,2,FALSE)</f>
        <v>Duane</v>
      </c>
      <c r="H574" s="6" t="str">
        <f>VLOOKUP(F574,'Customer Info'!$A$2:$C$501,3,FALSE)</f>
        <v>Benoit</v>
      </c>
      <c r="I574" s="6" t="str">
        <f>VLOOKUP(F574,'Customer Info'!$A$2:$E$501,5,FALSE)</f>
        <v>Tamworth</v>
      </c>
      <c r="J574" s="22">
        <v>3145</v>
      </c>
      <c r="K574" s="22">
        <v>3025</v>
      </c>
      <c r="L574" s="2">
        <v>3</v>
      </c>
      <c r="M574" s="7">
        <f t="shared" si="40"/>
        <v>9162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273</v>
      </c>
      <c r="R574" s="2" t="s">
        <v>28</v>
      </c>
      <c r="S574" s="23">
        <f t="shared" si="44"/>
        <v>662.48</v>
      </c>
    </row>
    <row r="575" spans="1:19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Info'!$A$2:$B$501,2,FALSE)</f>
        <v>Annie</v>
      </c>
      <c r="H575" s="6" t="str">
        <f>VLOOKUP(F575,'Customer Info'!$A$2:$C$501,3,FALSE)</f>
        <v>Zypern</v>
      </c>
      <c r="I575" s="6" t="str">
        <f>VLOOKUP(F575,'Customer Info'!$A$2:$E$501,5,FALSE)</f>
        <v>Brisbane</v>
      </c>
      <c r="J575" s="22">
        <v>2342</v>
      </c>
      <c r="K575" s="22">
        <v>2210</v>
      </c>
      <c r="L575" s="2">
        <v>2</v>
      </c>
      <c r="M575" s="7">
        <f t="shared" si="40"/>
        <v>4468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216</v>
      </c>
      <c r="R575" s="2" t="s">
        <v>50</v>
      </c>
      <c r="S575" s="23">
        <f t="shared" si="44"/>
        <v>235.4</v>
      </c>
    </row>
    <row r="576" spans="1:19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Info'!$A$2:$B$501,2,FALSE)</f>
        <v>Sara</v>
      </c>
      <c r="H576" s="6" t="str">
        <f>VLOOKUP(F576,'Customer Info'!$A$2:$C$501,3,FALSE)</f>
        <v>Luxemburg</v>
      </c>
      <c r="I576" s="6" t="str">
        <f>VLOOKUP(F576,'Customer Info'!$A$2:$E$501,5,FALSE)</f>
        <v>Luoyang</v>
      </c>
      <c r="J576" s="22">
        <v>164</v>
      </c>
      <c r="K576" s="22">
        <v>152</v>
      </c>
      <c r="L576" s="2">
        <v>1</v>
      </c>
      <c r="M576" s="7">
        <f t="shared" si="40"/>
        <v>182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-18</v>
      </c>
      <c r="R576" s="2" t="s">
        <v>28</v>
      </c>
      <c r="S576" s="23">
        <f t="shared" si="44"/>
        <v>9.7000000000000011</v>
      </c>
    </row>
    <row r="577" spans="1:19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Info'!$A$2:$B$501,2,FALSE)</f>
        <v>Darrin</v>
      </c>
      <c r="H577" s="6" t="str">
        <f>VLOOKUP(F577,'Customer Info'!$A$2:$C$501,3,FALSE)</f>
        <v>Martin</v>
      </c>
      <c r="I577" s="6" t="str">
        <f>VLOOKUP(F577,'Customer Info'!$A$2:$E$501,5,FALSE)</f>
        <v>Berlin</v>
      </c>
      <c r="J577" s="22">
        <v>1700</v>
      </c>
      <c r="K577" s="22">
        <v>1620</v>
      </c>
      <c r="L577" s="2">
        <v>4</v>
      </c>
      <c r="M577" s="7">
        <f t="shared" si="40"/>
        <v>6684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116</v>
      </c>
      <c r="R577" s="2" t="s">
        <v>50</v>
      </c>
      <c r="S577" s="23">
        <f t="shared" si="44"/>
        <v>479.57000000000005</v>
      </c>
    </row>
    <row r="578" spans="1:19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Info'!$A$2:$B$501,2,FALSE)</f>
        <v>Nick</v>
      </c>
      <c r="H578" s="6" t="str">
        <f>VLOOKUP(F578,'Customer Info'!$A$2:$C$501,3,FALSE)</f>
        <v>Radford</v>
      </c>
      <c r="I578" s="6" t="str">
        <f>VLOOKUP(F578,'Customer Info'!$A$2:$E$501,5,FALSE)</f>
        <v>Lucknow</v>
      </c>
      <c r="J578" s="22">
        <v>24662</v>
      </c>
      <c r="K578" s="22">
        <v>23061</v>
      </c>
      <c r="L578" s="2">
        <v>3</v>
      </c>
      <c r="M578" s="7">
        <f t="shared" si="40"/>
        <v>69444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4542</v>
      </c>
      <c r="R578" s="2" t="s">
        <v>28</v>
      </c>
      <c r="S578" s="23">
        <f t="shared" si="44"/>
        <v>8888.76</v>
      </c>
    </row>
    <row r="579" spans="1:19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Info'!$A$2:$B$501,2,FALSE)</f>
        <v>Victoria</v>
      </c>
      <c r="H579" s="6" t="str">
        <f>VLOOKUP(F579,'Customer Info'!$A$2:$C$501,3,FALSE)</f>
        <v>Brennan</v>
      </c>
      <c r="I579" s="6" t="str">
        <f>VLOOKUP(F579,'Customer Info'!$A$2:$E$501,5,FALSE)</f>
        <v>Adelaide</v>
      </c>
      <c r="J579" s="22">
        <v>224</v>
      </c>
      <c r="K579" s="22">
        <v>210</v>
      </c>
      <c r="L579" s="2">
        <v>3</v>
      </c>
      <c r="M579" s="7">
        <f t="shared" si="40"/>
        <v>732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-60</v>
      </c>
      <c r="R579" s="2" t="s">
        <v>28</v>
      </c>
      <c r="S579" s="23">
        <f t="shared" si="44"/>
        <v>35.300000000000004</v>
      </c>
    </row>
    <row r="580" spans="1:19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Info'!$A$2:$B$501,2,FALSE)</f>
        <v>Hallie</v>
      </c>
      <c r="H580" s="6" t="str">
        <f>VLOOKUP(F580,'Customer Info'!$A$2:$C$501,3,FALSE)</f>
        <v>Redmond</v>
      </c>
      <c r="I580" s="6" t="str">
        <f>VLOOKUP(F580,'Customer Info'!$A$2:$E$501,5,FALSE)</f>
        <v>Caloundra</v>
      </c>
      <c r="J580" s="22">
        <v>142</v>
      </c>
      <c r="K580" s="22">
        <v>129</v>
      </c>
      <c r="L580" s="2">
        <v>2</v>
      </c>
      <c r="M580" s="7">
        <f t="shared" si="40"/>
        <v>318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-34</v>
      </c>
      <c r="R580" s="2" t="s">
        <v>28</v>
      </c>
      <c r="S580" s="23">
        <f t="shared" si="44"/>
        <v>15.700000000000001</v>
      </c>
    </row>
    <row r="581" spans="1:19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Info'!$A$2:$B$501,2,FALSE)</f>
        <v>Jack</v>
      </c>
      <c r="H581" s="6" t="str">
        <f>VLOOKUP(F581,'Customer Info'!$A$2:$C$501,3,FALSE)</f>
        <v>O'Briant</v>
      </c>
      <c r="I581" s="6" t="str">
        <f>VLOOKUP(F581,'Customer Info'!$A$2:$E$501,5,FALSE)</f>
        <v>Jammu</v>
      </c>
      <c r="J581" s="22">
        <v>1587</v>
      </c>
      <c r="K581" s="22">
        <v>1428</v>
      </c>
      <c r="L581" s="2">
        <v>2</v>
      </c>
      <c r="M581" s="7">
        <f t="shared" si="40"/>
        <v>2962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212</v>
      </c>
      <c r="R581" s="2" t="s">
        <v>56</v>
      </c>
      <c r="S581" s="23">
        <f t="shared" si="44"/>
        <v>161.35000000000002</v>
      </c>
    </row>
    <row r="582" spans="1:19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Info'!$A$2:$B$501,2,FALSE)</f>
        <v>Anthony</v>
      </c>
      <c r="H582" s="6" t="str">
        <f>VLOOKUP(F582,'Customer Info'!$A$2:$C$501,3,FALSE)</f>
        <v>O'Donnell</v>
      </c>
      <c r="I582" s="6" t="str">
        <f>VLOOKUP(F582,'Customer Info'!$A$2:$E$501,5,FALSE)</f>
        <v>Perth</v>
      </c>
      <c r="J582" s="22">
        <v>2829</v>
      </c>
      <c r="K582" s="22">
        <v>2596</v>
      </c>
      <c r="L582" s="2">
        <v>4</v>
      </c>
      <c r="M582" s="7">
        <f t="shared" si="40"/>
        <v>10560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756</v>
      </c>
      <c r="R582" s="2" t="s">
        <v>28</v>
      </c>
      <c r="S582" s="23">
        <f t="shared" si="44"/>
        <v>795.2</v>
      </c>
    </row>
    <row r="583" spans="1:19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Info'!$A$2:$B$501,2,FALSE)</f>
        <v>Helen</v>
      </c>
      <c r="H583" s="6" t="str">
        <f>VLOOKUP(F583,'Customer Info'!$A$2:$C$501,3,FALSE)</f>
        <v>Abelman</v>
      </c>
      <c r="I583" s="6" t="str">
        <f>VLOOKUP(F583,'Customer Info'!$A$2:$E$501,5,FALSE)</f>
        <v>Berlin</v>
      </c>
      <c r="J583" s="22">
        <v>8022</v>
      </c>
      <c r="K583" s="22">
        <v>7868</v>
      </c>
      <c r="L583" s="2">
        <v>9</v>
      </c>
      <c r="M583" s="7">
        <f t="shared" si="40"/>
        <v>71037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1161</v>
      </c>
      <c r="R583" s="2" t="s">
        <v>28</v>
      </c>
      <c r="S583" s="23">
        <f t="shared" si="44"/>
        <v>8666.76</v>
      </c>
    </row>
    <row r="584" spans="1:19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Info'!$A$2:$B$501,2,FALSE)</f>
        <v>Rachel</v>
      </c>
      <c r="H584" s="6" t="str">
        <f>VLOOKUP(F584,'Customer Info'!$A$2:$C$501,3,FALSE)</f>
        <v>Payne</v>
      </c>
      <c r="I584" s="6" t="str">
        <f>VLOOKUP(F584,'Customer Info'!$A$2:$E$501,5,FALSE)</f>
        <v>Raipur</v>
      </c>
      <c r="J584" s="22">
        <v>2249</v>
      </c>
      <c r="K584" s="22">
        <v>2102</v>
      </c>
      <c r="L584" s="2">
        <v>3</v>
      </c>
      <c r="M584" s="7">
        <f t="shared" si="40"/>
        <v>6429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318</v>
      </c>
      <c r="R584" s="2" t="s">
        <v>28</v>
      </c>
      <c r="S584" s="23">
        <f t="shared" si="44"/>
        <v>475.16</v>
      </c>
    </row>
    <row r="585" spans="1:19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Info'!$A$2:$B$501,2,FALSE)</f>
        <v>Steven</v>
      </c>
      <c r="H585" s="6" t="str">
        <f>VLOOKUP(F585,'Customer Info'!$A$2:$C$501,3,FALSE)</f>
        <v>Cartwright</v>
      </c>
      <c r="I585" s="6" t="str">
        <f>VLOOKUP(F585,'Customer Info'!$A$2:$E$501,5,FALSE)</f>
        <v>Newcastle</v>
      </c>
      <c r="J585" s="22">
        <v>142</v>
      </c>
      <c r="K585" s="22">
        <v>134</v>
      </c>
      <c r="L585" s="2">
        <v>2</v>
      </c>
      <c r="M585" s="7">
        <f t="shared" si="40"/>
        <v>328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-44</v>
      </c>
      <c r="R585" s="2" t="s">
        <v>28</v>
      </c>
      <c r="S585" s="23">
        <f t="shared" si="44"/>
        <v>15.700000000000001</v>
      </c>
    </row>
    <row r="586" spans="1:19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Info'!$A$2:$B$501,2,FALSE)</f>
        <v>Bryan</v>
      </c>
      <c r="H586" s="6" t="str">
        <f>VLOOKUP(F586,'Customer Info'!$A$2:$C$501,3,FALSE)</f>
        <v>Davis</v>
      </c>
      <c r="I586" s="6" t="str">
        <f>VLOOKUP(F586,'Customer Info'!$A$2:$E$501,5,FALSE)</f>
        <v>Delhi</v>
      </c>
      <c r="J586" s="22">
        <v>1103</v>
      </c>
      <c r="K586" s="22">
        <v>1030</v>
      </c>
      <c r="L586" s="2">
        <v>1</v>
      </c>
      <c r="M586" s="7">
        <f t="shared" si="40"/>
        <v>1075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28</v>
      </c>
      <c r="R586" s="2" t="s">
        <v>28</v>
      </c>
      <c r="S586" s="23">
        <f t="shared" si="44"/>
        <v>57.400000000000006</v>
      </c>
    </row>
    <row r="587" spans="1:19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Info'!$A$2:$B$501,2,FALSE)</f>
        <v>Brad</v>
      </c>
      <c r="H587" s="6" t="str">
        <f>VLOOKUP(F587,'Customer Info'!$A$2:$C$501,3,FALSE)</f>
        <v>Thomas</v>
      </c>
      <c r="I587" s="6" t="str">
        <f>VLOOKUP(F587,'Customer Info'!$A$2:$E$501,5,FALSE)</f>
        <v>Udaipur</v>
      </c>
      <c r="J587" s="22">
        <v>1292</v>
      </c>
      <c r="K587" s="22">
        <v>1185</v>
      </c>
      <c r="L587" s="2">
        <v>14</v>
      </c>
      <c r="M587" s="7">
        <f t="shared" ref="M587:M650" si="45">(K587+O587)*L587</f>
        <v>17346</v>
      </c>
      <c r="N587" s="7">
        <f t="shared" ref="N587:N650" si="46">J587*L587</f>
        <v>18088</v>
      </c>
      <c r="O587" s="2">
        <v>54</v>
      </c>
      <c r="P587" s="8">
        <f t="shared" ref="P587:P650" si="47">(N587+O587)</f>
        <v>18142</v>
      </c>
      <c r="Q587" s="8">
        <f t="shared" ref="Q587:Q650" si="48">N587-M587</f>
        <v>742</v>
      </c>
      <c r="R587" s="2" t="s">
        <v>28</v>
      </c>
      <c r="S587" s="23">
        <f t="shared" ref="S587:S650" si="49">IF(P587&lt;=0,P587*0.02,IF(P587&lt;=5000,P587*0.05,IF(P587&lt;=25000,P587*0.07,IF(P587&lt;=50000,P587*0.09,IF(P587&lt;=100000,P587*0.12,IF(P587&lt;=250000,P587*0.15," "))))))</f>
        <v>1269.94</v>
      </c>
    </row>
    <row r="588" spans="1:19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Info'!$A$2:$B$501,2,FALSE)</f>
        <v>Joy</v>
      </c>
      <c r="H588" s="6" t="str">
        <f>VLOOKUP(F588,'Customer Info'!$A$2:$C$501,3,FALSE)</f>
        <v>Bell</v>
      </c>
      <c r="I588" s="6" t="str">
        <f>VLOOKUP(F588,'Customer Info'!$A$2:$E$501,5,FALSE)</f>
        <v>Tongchuan</v>
      </c>
      <c r="J588" s="22">
        <v>141</v>
      </c>
      <c r="K588" s="22">
        <v>131</v>
      </c>
      <c r="L588" s="2">
        <v>3</v>
      </c>
      <c r="M588" s="7">
        <f t="shared" si="45"/>
        <v>483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-60</v>
      </c>
      <c r="R588" s="2" t="s">
        <v>50</v>
      </c>
      <c r="S588" s="23">
        <f t="shared" si="49"/>
        <v>22.650000000000002</v>
      </c>
    </row>
    <row r="589" spans="1:19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Info'!$A$2:$B$501,2,FALSE)</f>
        <v>Victoria</v>
      </c>
      <c r="H589" s="6" t="str">
        <f>VLOOKUP(F589,'Customer Info'!$A$2:$C$501,3,FALSE)</f>
        <v>Brennan</v>
      </c>
      <c r="I589" s="6" t="str">
        <f>VLOOKUP(F589,'Customer Info'!$A$2:$E$501,5,FALSE)</f>
        <v>Adelaide</v>
      </c>
      <c r="J589" s="22">
        <v>1533</v>
      </c>
      <c r="K589" s="22">
        <v>1406</v>
      </c>
      <c r="L589" s="2">
        <v>3</v>
      </c>
      <c r="M589" s="7">
        <f t="shared" si="45"/>
        <v>4371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228</v>
      </c>
      <c r="R589" s="2" t="s">
        <v>26</v>
      </c>
      <c r="S589" s="23">
        <f t="shared" si="49"/>
        <v>232.5</v>
      </c>
    </row>
    <row r="590" spans="1:19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Info'!$A$2:$B$501,2,FALSE)</f>
        <v>Cari</v>
      </c>
      <c r="H590" s="6" t="str">
        <f>VLOOKUP(F590,'Customer Info'!$A$2:$C$501,3,FALSE)</f>
        <v>Sayre</v>
      </c>
      <c r="I590" s="6" t="str">
        <f>VLOOKUP(F590,'Customer Info'!$A$2:$E$501,5,FALSE)</f>
        <v>Recklinghausen</v>
      </c>
      <c r="J590" s="22">
        <v>7327</v>
      </c>
      <c r="K590" s="22">
        <v>6658</v>
      </c>
      <c r="L590" s="2">
        <v>3</v>
      </c>
      <c r="M590" s="7">
        <f t="shared" si="45"/>
        <v>20154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1827</v>
      </c>
      <c r="R590" s="2" t="s">
        <v>28</v>
      </c>
      <c r="S590" s="23">
        <f t="shared" si="49"/>
        <v>1542.8700000000001</v>
      </c>
    </row>
    <row r="591" spans="1:19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Info'!$A$2:$B$501,2,FALSE)</f>
        <v>Paul</v>
      </c>
      <c r="H591" s="6" t="str">
        <f>VLOOKUP(F591,'Customer Info'!$A$2:$C$501,3,FALSE)</f>
        <v>Gonzalez</v>
      </c>
      <c r="I591" s="6" t="str">
        <f>VLOOKUP(F591,'Customer Info'!$A$2:$E$501,5,FALSE)</f>
        <v>Durgapur</v>
      </c>
      <c r="J591" s="22">
        <v>542</v>
      </c>
      <c r="K591" s="22">
        <v>492</v>
      </c>
      <c r="L591" s="2">
        <v>2</v>
      </c>
      <c r="M591" s="7">
        <f t="shared" si="45"/>
        <v>1154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-70</v>
      </c>
      <c r="R591" s="2" t="s">
        <v>28</v>
      </c>
      <c r="S591" s="23">
        <f t="shared" si="49"/>
        <v>58.45</v>
      </c>
    </row>
    <row r="592" spans="1:19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Info'!$A$2:$B$501,2,FALSE)</f>
        <v>Christy</v>
      </c>
      <c r="H592" s="6" t="str">
        <f>VLOOKUP(F592,'Customer Info'!$A$2:$C$501,3,FALSE)</f>
        <v>Brittain</v>
      </c>
      <c r="I592" s="6" t="str">
        <f>VLOOKUP(F592,'Customer Info'!$A$2:$E$501,5,FALSE)</f>
        <v>Depok</v>
      </c>
      <c r="J592" s="22">
        <v>222</v>
      </c>
      <c r="K592" s="22">
        <v>204</v>
      </c>
      <c r="L592" s="2">
        <v>3</v>
      </c>
      <c r="M592" s="7">
        <f t="shared" si="45"/>
        <v>822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-156</v>
      </c>
      <c r="R592" s="2" t="s">
        <v>50</v>
      </c>
      <c r="S592" s="23">
        <f t="shared" si="49"/>
        <v>36.800000000000004</v>
      </c>
    </row>
    <row r="593" spans="1:19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Info'!$A$2:$B$501,2,FALSE)</f>
        <v>Christopher</v>
      </c>
      <c r="H593" s="6" t="str">
        <f>VLOOKUP(F593,'Customer Info'!$A$2:$C$501,3,FALSE)</f>
        <v>Martinez</v>
      </c>
      <c r="I593" s="6" t="str">
        <f>VLOOKUP(F593,'Customer Info'!$A$2:$E$501,5,FALSE)</f>
        <v>Qingdao</v>
      </c>
      <c r="J593" s="22">
        <v>6337</v>
      </c>
      <c r="K593" s="22">
        <v>6215</v>
      </c>
      <c r="L593" s="2">
        <v>1</v>
      </c>
      <c r="M593" s="7">
        <f t="shared" si="45"/>
        <v>6266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71</v>
      </c>
      <c r="R593" s="2" t="s">
        <v>50</v>
      </c>
      <c r="S593" s="23">
        <f t="shared" si="49"/>
        <v>447.16</v>
      </c>
    </row>
    <row r="594" spans="1:19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Info'!$A$2:$B$501,2,FALSE)</f>
        <v>Tony</v>
      </c>
      <c r="H594" s="6" t="str">
        <f>VLOOKUP(F594,'Customer Info'!$A$2:$C$501,3,FALSE)</f>
        <v>Sayre</v>
      </c>
      <c r="I594" s="6" t="str">
        <f>VLOOKUP(F594,'Customer Info'!$A$2:$E$501,5,FALSE)</f>
        <v>Wafangdian</v>
      </c>
      <c r="J594" s="22">
        <v>145</v>
      </c>
      <c r="K594" s="22">
        <v>130</v>
      </c>
      <c r="L594" s="2">
        <v>2</v>
      </c>
      <c r="M594" s="7">
        <f t="shared" si="45"/>
        <v>320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-30</v>
      </c>
      <c r="R594" s="2" t="s">
        <v>50</v>
      </c>
      <c r="S594" s="23">
        <f t="shared" si="49"/>
        <v>16</v>
      </c>
    </row>
    <row r="595" spans="1:19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Info'!$A$2:$B$501,2,FALSE)</f>
        <v>Carol</v>
      </c>
      <c r="H595" s="6" t="str">
        <f>VLOOKUP(F595,'Customer Info'!$A$2:$C$501,3,FALSE)</f>
        <v>Triggs</v>
      </c>
      <c r="I595" s="6" t="str">
        <f>VLOOKUP(F595,'Customer Info'!$A$2:$E$501,5,FALSE)</f>
        <v>Durgapur</v>
      </c>
      <c r="J595" s="22">
        <v>4577</v>
      </c>
      <c r="K595" s="22">
        <v>4285</v>
      </c>
      <c r="L595" s="2">
        <v>1</v>
      </c>
      <c r="M595" s="7">
        <f t="shared" si="45"/>
        <v>4318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259</v>
      </c>
      <c r="R595" s="2" t="s">
        <v>28</v>
      </c>
      <c r="S595" s="23">
        <f t="shared" si="49"/>
        <v>230.5</v>
      </c>
    </row>
    <row r="596" spans="1:19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Info'!$A$2:$B$501,2,FALSE)</f>
        <v>Kelly</v>
      </c>
      <c r="H596" s="6" t="str">
        <f>VLOOKUP(F596,'Customer Info'!$A$2:$C$501,3,FALSE)</f>
        <v>Collister</v>
      </c>
      <c r="I596" s="6" t="str">
        <f>VLOOKUP(F596,'Customer Info'!$A$2:$E$501,5,FALSE)</f>
        <v>Sydney</v>
      </c>
      <c r="J596" s="22">
        <v>142</v>
      </c>
      <c r="K596" s="22">
        <v>134</v>
      </c>
      <c r="L596" s="2">
        <v>10</v>
      </c>
      <c r="M596" s="7">
        <f t="shared" si="45"/>
        <v>1640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-220</v>
      </c>
      <c r="R596" s="2" t="s">
        <v>26</v>
      </c>
      <c r="S596" s="23">
        <f t="shared" si="49"/>
        <v>72.5</v>
      </c>
    </row>
    <row r="597" spans="1:19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Info'!$A$2:$B$501,2,FALSE)</f>
        <v>Deirdre</v>
      </c>
      <c r="H597" s="6" t="str">
        <f>VLOOKUP(F597,'Customer Info'!$A$2:$C$501,3,FALSE)</f>
        <v>Greer</v>
      </c>
      <c r="I597" s="6" t="str">
        <f>VLOOKUP(F597,'Customer Info'!$A$2:$E$501,5,FALSE)</f>
        <v>Perth</v>
      </c>
      <c r="J597" s="22">
        <v>4122</v>
      </c>
      <c r="K597" s="22">
        <v>3781</v>
      </c>
      <c r="L597" s="2">
        <v>3</v>
      </c>
      <c r="M597" s="7">
        <f t="shared" si="45"/>
        <v>11466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900</v>
      </c>
      <c r="R597" s="2" t="s">
        <v>50</v>
      </c>
      <c r="S597" s="23">
        <f t="shared" si="49"/>
        <v>868.49000000000012</v>
      </c>
    </row>
    <row r="598" spans="1:19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Info'!$A$2:$B$501,2,FALSE)</f>
        <v>Kean</v>
      </c>
      <c r="H598" s="6" t="str">
        <f>VLOOKUP(F598,'Customer Info'!$A$2:$C$501,3,FALSE)</f>
        <v>Takahito</v>
      </c>
      <c r="I598" s="6" t="str">
        <f>VLOOKUP(F598,'Customer Info'!$A$2:$E$501,5,FALSE)</f>
        <v>Jakarta</v>
      </c>
      <c r="J598" s="22">
        <v>206</v>
      </c>
      <c r="K598" s="22">
        <v>189</v>
      </c>
      <c r="L598" s="2">
        <v>5</v>
      </c>
      <c r="M598" s="7">
        <f t="shared" si="45"/>
        <v>1380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-350</v>
      </c>
      <c r="R598" s="2" t="s">
        <v>50</v>
      </c>
      <c r="S598" s="23">
        <f t="shared" si="49"/>
        <v>55.85</v>
      </c>
    </row>
    <row r="599" spans="1:19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Info'!$A$2:$B$501,2,FALSE)</f>
        <v>Sara</v>
      </c>
      <c r="H599" s="6" t="str">
        <f>VLOOKUP(F599,'Customer Info'!$A$2:$C$501,3,FALSE)</f>
        <v>Luxemburg</v>
      </c>
      <c r="I599" s="6" t="str">
        <f>VLOOKUP(F599,'Customer Info'!$A$2:$E$501,5,FALSE)</f>
        <v>Luoyang</v>
      </c>
      <c r="J599" s="22">
        <v>3224</v>
      </c>
      <c r="K599" s="22">
        <v>2901</v>
      </c>
      <c r="L599" s="2">
        <v>4</v>
      </c>
      <c r="M599" s="7">
        <f t="shared" si="45"/>
        <v>11904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992</v>
      </c>
      <c r="R599" s="2" t="s">
        <v>50</v>
      </c>
      <c r="S599" s="23">
        <f t="shared" si="49"/>
        <v>907.97000000000014</v>
      </c>
    </row>
    <row r="600" spans="1:19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Info'!$A$2:$B$501,2,FALSE)</f>
        <v>Natalie</v>
      </c>
      <c r="H600" s="6" t="str">
        <f>VLOOKUP(F600,'Customer Info'!$A$2:$C$501,3,FALSE)</f>
        <v>DeCherney</v>
      </c>
      <c r="I600" s="6" t="str">
        <f>VLOOKUP(F600,'Customer Info'!$A$2:$E$501,5,FALSE)</f>
        <v>Anqing</v>
      </c>
      <c r="J600" s="22">
        <v>7021</v>
      </c>
      <c r="K600" s="22">
        <v>6686</v>
      </c>
      <c r="L600" s="2">
        <v>3</v>
      </c>
      <c r="M600" s="7">
        <f t="shared" si="45"/>
        <v>20241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822</v>
      </c>
      <c r="R600" s="2" t="s">
        <v>28</v>
      </c>
      <c r="S600" s="23">
        <f t="shared" si="49"/>
        <v>1478.68</v>
      </c>
    </row>
    <row r="601" spans="1:19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Info'!$A$2:$B$501,2,FALSE)</f>
        <v>Ben</v>
      </c>
      <c r="H601" s="6" t="str">
        <f>VLOOKUP(F601,'Customer Info'!$A$2:$C$501,3,FALSE)</f>
        <v>Wallace</v>
      </c>
      <c r="I601" s="6" t="str">
        <f>VLOOKUP(F601,'Customer Info'!$A$2:$E$501,5,FALSE)</f>
        <v>Shanghai</v>
      </c>
      <c r="J601" s="22">
        <v>61</v>
      </c>
      <c r="K601" s="22">
        <v>56</v>
      </c>
      <c r="L601" s="2">
        <v>3</v>
      </c>
      <c r="M601" s="7">
        <f t="shared" si="45"/>
        <v>198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-15</v>
      </c>
      <c r="R601" s="2" t="s">
        <v>28</v>
      </c>
      <c r="S601" s="23">
        <f t="shared" si="49"/>
        <v>9.65</v>
      </c>
    </row>
    <row r="602" spans="1:19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Info'!$A$2:$B$501,2,FALSE)</f>
        <v>Troy</v>
      </c>
      <c r="H602" s="6" t="str">
        <f>VLOOKUP(F602,'Customer Info'!$A$2:$C$501,3,FALSE)</f>
        <v>Blackwell</v>
      </c>
      <c r="I602" s="6" t="str">
        <f>VLOOKUP(F602,'Customer Info'!$A$2:$E$501,5,FALSE)</f>
        <v>Krefeld</v>
      </c>
      <c r="J602" s="22">
        <v>809</v>
      </c>
      <c r="K602" s="22">
        <v>770</v>
      </c>
      <c r="L602" s="2">
        <v>1</v>
      </c>
      <c r="M602" s="7">
        <f t="shared" si="45"/>
        <v>816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-7</v>
      </c>
      <c r="R602" s="2" t="s">
        <v>28</v>
      </c>
      <c r="S602" s="23">
        <f t="shared" si="49"/>
        <v>42.75</v>
      </c>
    </row>
    <row r="603" spans="1:19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Info'!$A$2:$B$501,2,FALSE)</f>
        <v>Shirley</v>
      </c>
      <c r="H603" s="6" t="str">
        <f>VLOOKUP(F603,'Customer Info'!$A$2:$C$501,3,FALSE)</f>
        <v>Schmidt</v>
      </c>
      <c r="I603" s="6" t="str">
        <f>VLOOKUP(F603,'Customer Info'!$A$2:$E$501,5,FALSE)</f>
        <v>Bijapur</v>
      </c>
      <c r="J603" s="22">
        <v>60</v>
      </c>
      <c r="K603" s="22">
        <v>56</v>
      </c>
      <c r="L603" s="2">
        <v>3</v>
      </c>
      <c r="M603" s="7">
        <f t="shared" si="45"/>
        <v>198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-18</v>
      </c>
      <c r="R603" s="2" t="s">
        <v>28</v>
      </c>
      <c r="S603" s="23">
        <f t="shared" si="49"/>
        <v>9.5</v>
      </c>
    </row>
    <row r="604" spans="1:19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Info'!$A$2:$B$501,2,FALSE)</f>
        <v>Benjamin</v>
      </c>
      <c r="H604" s="6" t="str">
        <f>VLOOKUP(F604,'Customer Info'!$A$2:$C$501,3,FALSE)</f>
        <v>Patterson</v>
      </c>
      <c r="I604" s="6" t="str">
        <f>VLOOKUP(F604,'Customer Info'!$A$2:$E$501,5,FALSE)</f>
        <v>Wollongong</v>
      </c>
      <c r="J604" s="22">
        <v>7065</v>
      </c>
      <c r="K604" s="22">
        <v>6545</v>
      </c>
      <c r="L604" s="2">
        <v>1</v>
      </c>
      <c r="M604" s="7">
        <f t="shared" si="45"/>
        <v>6575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490</v>
      </c>
      <c r="R604" s="2" t="s">
        <v>26</v>
      </c>
      <c r="S604" s="23">
        <f t="shared" si="49"/>
        <v>496.65000000000003</v>
      </c>
    </row>
    <row r="605" spans="1:19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Info'!$A$2:$B$501,2,FALSE)</f>
        <v>Rachel</v>
      </c>
      <c r="H605" s="6" t="str">
        <f>VLOOKUP(F605,'Customer Info'!$A$2:$C$501,3,FALSE)</f>
        <v>Payne</v>
      </c>
      <c r="I605" s="6" t="str">
        <f>VLOOKUP(F605,'Customer Info'!$A$2:$E$501,5,FALSE)</f>
        <v>Caloundra</v>
      </c>
      <c r="J605" s="22">
        <v>1399</v>
      </c>
      <c r="K605" s="22">
        <v>1308</v>
      </c>
      <c r="L605" s="2">
        <v>9</v>
      </c>
      <c r="M605" s="7">
        <f t="shared" si="45"/>
        <v>12510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81</v>
      </c>
      <c r="R605" s="2" t="s">
        <v>28</v>
      </c>
      <c r="S605" s="23">
        <f t="shared" si="49"/>
        <v>887.11000000000013</v>
      </c>
    </row>
    <row r="606" spans="1:19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Info'!$A$2:$B$501,2,FALSE)</f>
        <v>Maureen</v>
      </c>
      <c r="H606" s="6" t="str">
        <f>VLOOKUP(F606,'Customer Info'!$A$2:$C$501,3,FALSE)</f>
        <v>Fritzler</v>
      </c>
      <c r="I606" s="6" t="str">
        <f>VLOOKUP(F606,'Customer Info'!$A$2:$E$501,5,FALSE)</f>
        <v>BadenBaden</v>
      </c>
      <c r="J606" s="22">
        <v>1790</v>
      </c>
      <c r="K606" s="22">
        <v>1706</v>
      </c>
      <c r="L606" s="2">
        <v>2</v>
      </c>
      <c r="M606" s="7">
        <f t="shared" si="45"/>
        <v>3478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102</v>
      </c>
      <c r="R606" s="2" t="s">
        <v>50</v>
      </c>
      <c r="S606" s="23">
        <f t="shared" si="49"/>
        <v>180.65</v>
      </c>
    </row>
    <row r="607" spans="1:19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Info'!$A$2:$B$501,2,FALSE)</f>
        <v>Kelly</v>
      </c>
      <c r="H607" s="6" t="str">
        <f>VLOOKUP(F607,'Customer Info'!$A$2:$C$501,3,FALSE)</f>
        <v>Collister</v>
      </c>
      <c r="I607" s="6" t="str">
        <f>VLOOKUP(F607,'Customer Info'!$A$2:$E$501,5,FALSE)</f>
        <v>Sydney</v>
      </c>
      <c r="J607" s="22">
        <v>69</v>
      </c>
      <c r="K607" s="22">
        <v>63</v>
      </c>
      <c r="L607" s="2">
        <v>3</v>
      </c>
      <c r="M607" s="7">
        <f t="shared" si="45"/>
        <v>219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-12</v>
      </c>
      <c r="R607" s="2" t="s">
        <v>50</v>
      </c>
      <c r="S607" s="23">
        <f t="shared" si="49"/>
        <v>10.850000000000001</v>
      </c>
    </row>
    <row r="608" spans="1:19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Info'!$A$2:$B$501,2,FALSE)</f>
        <v>Anthony</v>
      </c>
      <c r="H608" s="6" t="str">
        <f>VLOOKUP(F608,'Customer Info'!$A$2:$C$501,3,FALSE)</f>
        <v>Rawles</v>
      </c>
      <c r="I608" s="6" t="str">
        <f>VLOOKUP(F608,'Customer Info'!$A$2:$E$501,5,FALSE)</f>
        <v>Samarinda</v>
      </c>
      <c r="J608" s="22">
        <v>194</v>
      </c>
      <c r="K608" s="22">
        <v>176</v>
      </c>
      <c r="L608" s="2">
        <v>4</v>
      </c>
      <c r="M608" s="7">
        <f t="shared" si="45"/>
        <v>824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-48</v>
      </c>
      <c r="R608" s="2" t="s">
        <v>28</v>
      </c>
      <c r="S608" s="23">
        <f t="shared" si="49"/>
        <v>40.300000000000004</v>
      </c>
    </row>
    <row r="609" spans="1:19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Info'!$A$2:$B$501,2,FALSE)</f>
        <v>Kelly</v>
      </c>
      <c r="H609" s="6" t="str">
        <f>VLOOKUP(F609,'Customer Info'!$A$2:$C$501,3,FALSE)</f>
        <v>Williams</v>
      </c>
      <c r="I609" s="6" t="str">
        <f>VLOOKUP(F609,'Customer Info'!$A$2:$E$501,5,FALSE)</f>
        <v>Palu</v>
      </c>
      <c r="J609" s="22">
        <v>1125</v>
      </c>
      <c r="K609" s="22">
        <v>1040</v>
      </c>
      <c r="L609" s="2">
        <v>6</v>
      </c>
      <c r="M609" s="7">
        <f t="shared" si="45"/>
        <v>6480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270</v>
      </c>
      <c r="R609" s="2" t="s">
        <v>50</v>
      </c>
      <c r="S609" s="23">
        <f t="shared" si="49"/>
        <v>475.30000000000007</v>
      </c>
    </row>
    <row r="610" spans="1:19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Info'!$A$2:$B$501,2,FALSE)</f>
        <v>Jessica</v>
      </c>
      <c r="H610" s="6" t="str">
        <f>VLOOKUP(F610,'Customer Info'!$A$2:$C$501,3,FALSE)</f>
        <v>Myrick</v>
      </c>
      <c r="I610" s="6" t="str">
        <f>VLOOKUP(F610,'Customer Info'!$A$2:$E$501,5,FALSE)</f>
        <v>Krefeld</v>
      </c>
      <c r="J610" s="22">
        <v>2271</v>
      </c>
      <c r="K610" s="22">
        <v>2144</v>
      </c>
      <c r="L610" s="2">
        <v>2</v>
      </c>
      <c r="M610" s="7">
        <f t="shared" si="45"/>
        <v>4390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152</v>
      </c>
      <c r="R610" s="2" t="s">
        <v>28</v>
      </c>
      <c r="S610" s="23">
        <f t="shared" si="49"/>
        <v>229.65</v>
      </c>
    </row>
    <row r="611" spans="1:19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Info'!$A$2:$B$501,2,FALSE)</f>
        <v>Michelle</v>
      </c>
      <c r="H611" s="6" t="str">
        <f>VLOOKUP(F611,'Customer Info'!$A$2:$C$501,3,FALSE)</f>
        <v>Arnett</v>
      </c>
      <c r="I611" s="6" t="str">
        <f>VLOOKUP(F611,'Customer Info'!$A$2:$E$501,5,FALSE)</f>
        <v>Palembang</v>
      </c>
      <c r="J611" s="22">
        <v>6585</v>
      </c>
      <c r="K611" s="22">
        <v>6105</v>
      </c>
      <c r="L611" s="2">
        <v>6</v>
      </c>
      <c r="M611" s="7">
        <f t="shared" si="45"/>
        <v>36780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2730</v>
      </c>
      <c r="R611" s="2" t="s">
        <v>28</v>
      </c>
      <c r="S611" s="23">
        <f t="shared" si="49"/>
        <v>3558.15</v>
      </c>
    </row>
    <row r="612" spans="1:19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Info'!$A$2:$B$501,2,FALSE)</f>
        <v>Nancy</v>
      </c>
      <c r="H612" s="6" t="str">
        <f>VLOOKUP(F612,'Customer Info'!$A$2:$C$501,3,FALSE)</f>
        <v>Lomonaco</v>
      </c>
      <c r="I612" s="6" t="str">
        <f>VLOOKUP(F612,'Customer Info'!$A$2:$E$501,5,FALSE)</f>
        <v>Tengzhou</v>
      </c>
      <c r="J612" s="22">
        <v>6027</v>
      </c>
      <c r="K612" s="22">
        <v>5694</v>
      </c>
      <c r="L612" s="2">
        <v>4</v>
      </c>
      <c r="M612" s="7">
        <f t="shared" si="45"/>
        <v>22908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1200</v>
      </c>
      <c r="R612" s="2" t="s">
        <v>50</v>
      </c>
      <c r="S612" s="23">
        <f t="shared" si="49"/>
        <v>1689.8700000000001</v>
      </c>
    </row>
    <row r="613" spans="1:19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Info'!$A$2:$B$501,2,FALSE)</f>
        <v>Logan</v>
      </c>
      <c r="H613" s="6" t="str">
        <f>VLOOKUP(F613,'Customer Info'!$A$2:$C$501,3,FALSE)</f>
        <v>Currie</v>
      </c>
      <c r="I613" s="6" t="str">
        <f>VLOOKUP(F613,'Customer Info'!$A$2:$E$501,5,FALSE)</f>
        <v>Amravati</v>
      </c>
      <c r="J613" s="22">
        <v>1358</v>
      </c>
      <c r="K613" s="22">
        <v>1294</v>
      </c>
      <c r="L613" s="2">
        <v>1</v>
      </c>
      <c r="M613" s="7">
        <f t="shared" si="45"/>
        <v>1388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-30</v>
      </c>
      <c r="R613" s="2" t="s">
        <v>28</v>
      </c>
      <c r="S613" s="23">
        <f t="shared" si="49"/>
        <v>72.600000000000009</v>
      </c>
    </row>
    <row r="614" spans="1:19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Info'!$A$2:$B$501,2,FALSE)</f>
        <v>Thais</v>
      </c>
      <c r="H614" s="6" t="str">
        <f>VLOOKUP(F614,'Customer Info'!$A$2:$C$501,3,FALSE)</f>
        <v>Sissman</v>
      </c>
      <c r="I614" s="6" t="str">
        <f>VLOOKUP(F614,'Customer Info'!$A$2:$E$501,5,FALSE)</f>
        <v>Essen</v>
      </c>
      <c r="J614" s="22">
        <v>1071</v>
      </c>
      <c r="K614" s="22">
        <v>1010</v>
      </c>
      <c r="L614" s="2">
        <v>3</v>
      </c>
      <c r="M614" s="7">
        <f t="shared" si="45"/>
        <v>3120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93</v>
      </c>
      <c r="R614" s="2" t="s">
        <v>28</v>
      </c>
      <c r="S614" s="23">
        <f t="shared" si="49"/>
        <v>162.15</v>
      </c>
    </row>
    <row r="615" spans="1:19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Info'!$A$2:$B$501,2,FALSE)</f>
        <v>Craig</v>
      </c>
      <c r="H615" s="6" t="str">
        <f>VLOOKUP(F615,'Customer Info'!$A$2:$C$501,3,FALSE)</f>
        <v>Leslie</v>
      </c>
      <c r="I615" s="6" t="str">
        <f>VLOOKUP(F615,'Customer Info'!$A$2:$E$501,5,FALSE)</f>
        <v>Wetzlar</v>
      </c>
      <c r="J615" s="22">
        <v>8738</v>
      </c>
      <c r="K615" s="22">
        <v>8162</v>
      </c>
      <c r="L615" s="2">
        <v>4</v>
      </c>
      <c r="M615" s="7">
        <f t="shared" si="45"/>
        <v>32984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1968</v>
      </c>
      <c r="R615" s="2" t="s">
        <v>28</v>
      </c>
      <c r="S615" s="23">
        <f t="shared" si="49"/>
        <v>3153.24</v>
      </c>
    </row>
    <row r="616" spans="1:19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Info'!$A$2:$B$501,2,FALSE)</f>
        <v>Ralph</v>
      </c>
      <c r="H616" s="6" t="str">
        <f>VLOOKUP(F616,'Customer Info'!$A$2:$C$501,3,FALSE)</f>
        <v>Arnett</v>
      </c>
      <c r="I616" s="6" t="str">
        <f>VLOOKUP(F616,'Customer Info'!$A$2:$E$501,5,FALSE)</f>
        <v>Wolfsburg</v>
      </c>
      <c r="J616" s="22">
        <v>100</v>
      </c>
      <c r="K616" s="22">
        <v>95</v>
      </c>
      <c r="L616" s="2">
        <v>1</v>
      </c>
      <c r="M616" s="7">
        <f t="shared" si="45"/>
        <v>105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-5</v>
      </c>
      <c r="R616" s="2" t="s">
        <v>28</v>
      </c>
      <c r="S616" s="23">
        <f t="shared" si="49"/>
        <v>5.5</v>
      </c>
    </row>
    <row r="617" spans="1:19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Info'!$A$2:$B$501,2,FALSE)</f>
        <v>Ralph</v>
      </c>
      <c r="H617" s="6" t="str">
        <f>VLOOKUP(F617,'Customer Info'!$A$2:$C$501,3,FALSE)</f>
        <v>Kennedy</v>
      </c>
      <c r="I617" s="6" t="str">
        <f>VLOOKUP(F617,'Customer Info'!$A$2:$E$501,5,FALSE)</f>
        <v>Perth</v>
      </c>
      <c r="J617" s="22">
        <v>1482</v>
      </c>
      <c r="K617" s="22">
        <v>1453</v>
      </c>
      <c r="L617" s="2">
        <v>1</v>
      </c>
      <c r="M617" s="7">
        <f t="shared" si="45"/>
        <v>1522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-40</v>
      </c>
      <c r="R617" s="2" t="s">
        <v>28</v>
      </c>
      <c r="S617" s="23">
        <f t="shared" si="49"/>
        <v>77.550000000000011</v>
      </c>
    </row>
    <row r="618" spans="1:19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Info'!$A$2:$B$501,2,FALSE)</f>
        <v>Ryan</v>
      </c>
      <c r="H618" s="6" t="str">
        <f>VLOOKUP(F618,'Customer Info'!$A$2:$C$501,3,FALSE)</f>
        <v>Crowe</v>
      </c>
      <c r="I618" s="6" t="str">
        <f>VLOOKUP(F618,'Customer Info'!$A$2:$E$501,5,FALSE)</f>
        <v>Kanpur</v>
      </c>
      <c r="J618" s="22">
        <v>175</v>
      </c>
      <c r="K618" s="22">
        <v>158</v>
      </c>
      <c r="L618" s="2">
        <v>5</v>
      </c>
      <c r="M618" s="7">
        <f t="shared" si="45"/>
        <v>940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-65</v>
      </c>
      <c r="R618" s="2" t="s">
        <v>28</v>
      </c>
      <c r="S618" s="23">
        <f t="shared" si="49"/>
        <v>45.25</v>
      </c>
    </row>
    <row r="619" spans="1:19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Info'!$A$2:$B$501,2,FALSE)</f>
        <v>Muhammed</v>
      </c>
      <c r="H619" s="6" t="str">
        <f>VLOOKUP(F619,'Customer Info'!$A$2:$C$501,3,FALSE)</f>
        <v>Lee</v>
      </c>
      <c r="I619" s="6" t="str">
        <f>VLOOKUP(F619,'Customer Info'!$A$2:$E$501,5,FALSE)</f>
        <v>Nellore</v>
      </c>
      <c r="J619" s="22">
        <v>1790</v>
      </c>
      <c r="K619" s="22">
        <v>1706</v>
      </c>
      <c r="L619" s="2">
        <v>5</v>
      </c>
      <c r="M619" s="7">
        <f t="shared" si="45"/>
        <v>8990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-40</v>
      </c>
      <c r="R619" s="2" t="s">
        <v>28</v>
      </c>
      <c r="S619" s="23">
        <f t="shared" si="49"/>
        <v>632.94000000000005</v>
      </c>
    </row>
    <row r="620" spans="1:19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Info'!$A$2:$B$501,2,FALSE)</f>
        <v>Jason</v>
      </c>
      <c r="H620" s="6" t="str">
        <f>VLOOKUP(F620,'Customer Info'!$A$2:$C$501,3,FALSE)</f>
        <v>Gross</v>
      </c>
      <c r="I620" s="6" t="str">
        <f>VLOOKUP(F620,'Customer Info'!$A$2:$E$501,5,FALSE)</f>
        <v>Sydney</v>
      </c>
      <c r="J620" s="22">
        <v>139</v>
      </c>
      <c r="K620" s="22">
        <v>130</v>
      </c>
      <c r="L620" s="2">
        <v>4</v>
      </c>
      <c r="M620" s="7">
        <f t="shared" si="45"/>
        <v>640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-84</v>
      </c>
      <c r="R620" s="2" t="s">
        <v>28</v>
      </c>
      <c r="S620" s="23">
        <f t="shared" si="49"/>
        <v>29.3</v>
      </c>
    </row>
    <row r="621" spans="1:19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Info'!$A$2:$B$501,2,FALSE)</f>
        <v>Dianna</v>
      </c>
      <c r="H621" s="6" t="str">
        <f>VLOOKUP(F621,'Customer Info'!$A$2:$C$501,3,FALSE)</f>
        <v>Wilson</v>
      </c>
      <c r="I621" s="6" t="str">
        <f>VLOOKUP(F621,'Customer Info'!$A$2:$E$501,5,FALSE)</f>
        <v>Gold Coast</v>
      </c>
      <c r="J621" s="22">
        <v>5836</v>
      </c>
      <c r="K621" s="22">
        <v>5457</v>
      </c>
      <c r="L621" s="2">
        <v>4</v>
      </c>
      <c r="M621" s="7">
        <f t="shared" si="45"/>
        <v>22032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1312</v>
      </c>
      <c r="R621" s="2" t="s">
        <v>28</v>
      </c>
      <c r="S621" s="23">
        <f t="shared" si="49"/>
        <v>1637.65</v>
      </c>
    </row>
    <row r="622" spans="1:19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Info'!$A$2:$B$501,2,FALSE)</f>
        <v>Patrick</v>
      </c>
      <c r="H622" s="6" t="str">
        <f>VLOOKUP(F622,'Customer Info'!$A$2:$C$501,3,FALSE)</f>
        <v>Bzostek</v>
      </c>
      <c r="I622" s="6" t="str">
        <f>VLOOKUP(F622,'Customer Info'!$A$2:$E$501,5,FALSE)</f>
        <v>Brisbane</v>
      </c>
      <c r="J622" s="22">
        <v>4714</v>
      </c>
      <c r="K622" s="22">
        <v>4323</v>
      </c>
      <c r="L622" s="2">
        <v>3</v>
      </c>
      <c r="M622" s="7">
        <f t="shared" si="45"/>
        <v>13221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921</v>
      </c>
      <c r="R622" s="2" t="s">
        <v>28</v>
      </c>
      <c r="S622" s="23">
        <f t="shared" si="49"/>
        <v>995.82</v>
      </c>
    </row>
    <row r="623" spans="1:19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Info'!$A$2:$B$501,2,FALSE)</f>
        <v>Brooke</v>
      </c>
      <c r="H623" s="6" t="str">
        <f>VLOOKUP(F623,'Customer Info'!$A$2:$C$501,3,FALSE)</f>
        <v>Gillingham</v>
      </c>
      <c r="I623" s="6" t="str">
        <f>VLOOKUP(F623,'Customer Info'!$A$2:$E$501,5,FALSE)</f>
        <v>Weimar</v>
      </c>
      <c r="J623" s="22">
        <v>37949</v>
      </c>
      <c r="K623" s="22">
        <v>34816</v>
      </c>
      <c r="L623" s="2">
        <v>7</v>
      </c>
      <c r="M623" s="7">
        <f t="shared" si="45"/>
        <v>244160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21483</v>
      </c>
      <c r="R623" s="2" t="s">
        <v>28</v>
      </c>
      <c r="S623" s="23" t="str">
        <f t="shared" si="49"/>
        <v xml:space="preserve"> </v>
      </c>
    </row>
    <row r="624" spans="1:19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Info'!$A$2:$B$501,2,FALSE)</f>
        <v>Paul</v>
      </c>
      <c r="H624" s="6" t="str">
        <f>VLOOKUP(F624,'Customer Info'!$A$2:$C$501,3,FALSE)</f>
        <v>Gonzalez</v>
      </c>
      <c r="I624" s="6" t="str">
        <f>VLOOKUP(F624,'Customer Info'!$A$2:$E$501,5,FALSE)</f>
        <v>Durgapur</v>
      </c>
      <c r="J624" s="22">
        <v>1441</v>
      </c>
      <c r="K624" s="22">
        <v>1360</v>
      </c>
      <c r="L624" s="2">
        <v>4</v>
      </c>
      <c r="M624" s="7">
        <f t="shared" si="45"/>
        <v>5752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12</v>
      </c>
      <c r="R624" s="2" t="s">
        <v>50</v>
      </c>
      <c r="S624" s="23">
        <f t="shared" si="49"/>
        <v>408.94000000000005</v>
      </c>
    </row>
    <row r="625" spans="1:19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Info'!$A$2:$B$501,2,FALSE)</f>
        <v>Sally</v>
      </c>
      <c r="H625" s="6" t="str">
        <f>VLOOKUP(F625,'Customer Info'!$A$2:$C$501,3,FALSE)</f>
        <v>Knutson</v>
      </c>
      <c r="I625" s="6" t="str">
        <f>VLOOKUP(F625,'Customer Info'!$A$2:$E$501,5,FALSE)</f>
        <v>CastropRauxel</v>
      </c>
      <c r="J625" s="22">
        <v>82</v>
      </c>
      <c r="K625" s="22">
        <v>79</v>
      </c>
      <c r="L625" s="2">
        <v>3</v>
      </c>
      <c r="M625" s="7">
        <f t="shared" si="45"/>
        <v>267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-21</v>
      </c>
      <c r="R625" s="2" t="s">
        <v>28</v>
      </c>
      <c r="S625" s="23">
        <f t="shared" si="49"/>
        <v>12.8</v>
      </c>
    </row>
    <row r="626" spans="1:19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Info'!$A$2:$B$501,2,FALSE)</f>
        <v>Don</v>
      </c>
      <c r="H626" s="6" t="str">
        <f>VLOOKUP(F626,'Customer Info'!$A$2:$C$501,3,FALSE)</f>
        <v>Weiss</v>
      </c>
      <c r="I626" s="6" t="str">
        <f>VLOOKUP(F626,'Customer Info'!$A$2:$E$501,5,FALSE)</f>
        <v>Sydney</v>
      </c>
      <c r="J626" s="22">
        <v>60</v>
      </c>
      <c r="K626" s="22">
        <v>58</v>
      </c>
      <c r="L626" s="2">
        <v>4</v>
      </c>
      <c r="M626" s="7">
        <f t="shared" si="45"/>
        <v>272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-32</v>
      </c>
      <c r="R626" s="2" t="s">
        <v>28</v>
      </c>
      <c r="S626" s="23">
        <f t="shared" si="49"/>
        <v>12.5</v>
      </c>
    </row>
    <row r="627" spans="1:19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Info'!$A$2:$B$501,2,FALSE)</f>
        <v>Laurel</v>
      </c>
      <c r="H627" s="6" t="str">
        <f>VLOOKUP(F627,'Customer Info'!$A$2:$C$501,3,FALSE)</f>
        <v>Elliston</v>
      </c>
      <c r="I627" s="6" t="str">
        <f>VLOOKUP(F627,'Customer Info'!$A$2:$E$501,5,FALSE)</f>
        <v>Tasikmalaya</v>
      </c>
      <c r="J627" s="22">
        <v>7534</v>
      </c>
      <c r="K627" s="22">
        <v>7106</v>
      </c>
      <c r="L627" s="2">
        <v>7</v>
      </c>
      <c r="M627" s="7">
        <f t="shared" si="45"/>
        <v>50183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2555</v>
      </c>
      <c r="R627" s="2" t="s">
        <v>28</v>
      </c>
      <c r="S627" s="23">
        <f t="shared" si="49"/>
        <v>6336.12</v>
      </c>
    </row>
    <row r="628" spans="1:19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Info'!$A$2:$B$501,2,FALSE)</f>
        <v>Kristina</v>
      </c>
      <c r="H628" s="6" t="str">
        <f>VLOOKUP(F628,'Customer Info'!$A$2:$C$501,3,FALSE)</f>
        <v>Nunn</v>
      </c>
      <c r="I628" s="6" t="str">
        <f>VLOOKUP(F628,'Customer Info'!$A$2:$E$501,5,FALSE)</f>
        <v>Sydney</v>
      </c>
      <c r="J628" s="22">
        <v>8665</v>
      </c>
      <c r="K628" s="22">
        <v>7723</v>
      </c>
      <c r="L628" s="2">
        <v>3</v>
      </c>
      <c r="M628" s="7">
        <f t="shared" si="45"/>
        <v>23229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2766</v>
      </c>
      <c r="R628" s="2" t="s">
        <v>28</v>
      </c>
      <c r="S628" s="23">
        <f t="shared" si="49"/>
        <v>2341.35</v>
      </c>
    </row>
    <row r="629" spans="1:19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Info'!$A$2:$B$501,2,FALSE)</f>
        <v>Mark</v>
      </c>
      <c r="H629" s="6" t="str">
        <f>VLOOKUP(F629,'Customer Info'!$A$2:$C$501,3,FALSE)</f>
        <v>Cousins</v>
      </c>
      <c r="I629" s="6" t="str">
        <f>VLOOKUP(F629,'Customer Info'!$A$2:$E$501,5,FALSE)</f>
        <v>Karimnagar</v>
      </c>
      <c r="J629" s="22">
        <v>7534</v>
      </c>
      <c r="K629" s="22">
        <v>7106</v>
      </c>
      <c r="L629" s="2">
        <v>2</v>
      </c>
      <c r="M629" s="7">
        <f t="shared" si="45"/>
        <v>14398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670</v>
      </c>
      <c r="R629" s="2" t="s">
        <v>28</v>
      </c>
      <c r="S629" s="23">
        <f t="shared" si="49"/>
        <v>1061.2700000000002</v>
      </c>
    </row>
    <row r="630" spans="1:19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Info'!$A$2:$B$501,2,FALSE)</f>
        <v>Mark</v>
      </c>
      <c r="H630" s="6" t="str">
        <f>VLOOKUP(F630,'Customer Info'!$A$2:$C$501,3,FALSE)</f>
        <v>Packer</v>
      </c>
      <c r="I630" s="6" t="str">
        <f>VLOOKUP(F630,'Customer Info'!$A$2:$E$501,5,FALSE)</f>
        <v>Perth</v>
      </c>
      <c r="J630" s="22">
        <v>191</v>
      </c>
      <c r="K630" s="22">
        <v>170</v>
      </c>
      <c r="L630" s="2">
        <v>1</v>
      </c>
      <c r="M630" s="7">
        <f t="shared" si="45"/>
        <v>200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-9</v>
      </c>
      <c r="R630" s="2" t="s">
        <v>28</v>
      </c>
      <c r="S630" s="23">
        <f t="shared" si="49"/>
        <v>11.05</v>
      </c>
    </row>
    <row r="631" spans="1:19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Info'!$A$2:$B$501,2,FALSE)</f>
        <v>John</v>
      </c>
      <c r="H631" s="6" t="str">
        <f>VLOOKUP(F631,'Customer Info'!$A$2:$C$501,3,FALSE)</f>
        <v>Huston</v>
      </c>
      <c r="I631" s="6" t="str">
        <f>VLOOKUP(F631,'Customer Info'!$A$2:$E$501,5,FALSE)</f>
        <v>Jena</v>
      </c>
      <c r="J631" s="22">
        <v>193</v>
      </c>
      <c r="K631" s="22">
        <v>173</v>
      </c>
      <c r="L631" s="2">
        <v>5</v>
      </c>
      <c r="M631" s="7">
        <f t="shared" si="45"/>
        <v>1015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-50</v>
      </c>
      <c r="R631" s="2" t="s">
        <v>50</v>
      </c>
      <c r="S631" s="23">
        <f t="shared" si="49"/>
        <v>49.75</v>
      </c>
    </row>
    <row r="632" spans="1:19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Info'!$A$2:$B$501,2,FALSE)</f>
        <v>Patrick</v>
      </c>
      <c r="H632" s="6" t="str">
        <f>VLOOKUP(F632,'Customer Info'!$A$2:$C$501,3,FALSE)</f>
        <v>Bzostek</v>
      </c>
      <c r="I632" s="6" t="str">
        <f>VLOOKUP(F632,'Customer Info'!$A$2:$E$501,5,FALSE)</f>
        <v>Brisbane</v>
      </c>
      <c r="J632" s="22">
        <v>2540</v>
      </c>
      <c r="K632" s="22">
        <v>2397</v>
      </c>
      <c r="L632" s="2">
        <v>1</v>
      </c>
      <c r="M632" s="7">
        <f t="shared" si="45"/>
        <v>2481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59</v>
      </c>
      <c r="R632" s="2" t="s">
        <v>28</v>
      </c>
      <c r="S632" s="23">
        <f t="shared" si="49"/>
        <v>131.20000000000002</v>
      </c>
    </row>
    <row r="633" spans="1:19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Info'!$A$2:$B$501,2,FALSE)</f>
        <v>Olvera</v>
      </c>
      <c r="H633" s="6" t="str">
        <f>VLOOKUP(F633,'Customer Info'!$A$2:$C$501,3,FALSE)</f>
        <v>Toch</v>
      </c>
      <c r="I633" s="6" t="str">
        <f>VLOOKUP(F633,'Customer Info'!$A$2:$E$501,5,FALSE)</f>
        <v>Neubrandenburg</v>
      </c>
      <c r="J633" s="22">
        <v>6520</v>
      </c>
      <c r="K633" s="22">
        <v>5985</v>
      </c>
      <c r="L633" s="2">
        <v>4</v>
      </c>
      <c r="M633" s="7">
        <f t="shared" si="45"/>
        <v>24084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1996</v>
      </c>
      <c r="R633" s="2" t="s">
        <v>28</v>
      </c>
      <c r="S633" s="23">
        <f t="shared" si="49"/>
        <v>2350.44</v>
      </c>
    </row>
    <row r="634" spans="1:19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Info'!$A$2:$B$501,2,FALSE)</f>
        <v>Nick</v>
      </c>
      <c r="H634" s="6" t="str">
        <f>VLOOKUP(F634,'Customer Info'!$A$2:$C$501,3,FALSE)</f>
        <v>Radford</v>
      </c>
      <c r="I634" s="6" t="str">
        <f>VLOOKUP(F634,'Customer Info'!$A$2:$E$501,5,FALSE)</f>
        <v>Lucknow</v>
      </c>
      <c r="J634" s="22">
        <v>162</v>
      </c>
      <c r="K634" s="22">
        <v>148</v>
      </c>
      <c r="L634" s="2">
        <v>2</v>
      </c>
      <c r="M634" s="7">
        <f t="shared" si="45"/>
        <v>356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-32</v>
      </c>
      <c r="R634" s="2" t="s">
        <v>28</v>
      </c>
      <c r="S634" s="23">
        <f t="shared" si="49"/>
        <v>17.7</v>
      </c>
    </row>
    <row r="635" spans="1:19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Info'!$A$2:$B$501,2,FALSE)</f>
        <v>Bill</v>
      </c>
      <c r="H635" s="6" t="str">
        <f>VLOOKUP(F635,'Customer Info'!$A$2:$C$501,3,FALSE)</f>
        <v>Shonely</v>
      </c>
      <c r="I635" s="6" t="str">
        <f>VLOOKUP(F635,'Customer Info'!$A$2:$E$501,5,FALSE)</f>
        <v>Jinjiang</v>
      </c>
      <c r="J635" s="22">
        <v>1635</v>
      </c>
      <c r="K635" s="22">
        <v>1573</v>
      </c>
      <c r="L635" s="2">
        <v>2</v>
      </c>
      <c r="M635" s="7">
        <f t="shared" si="45"/>
        <v>3260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10</v>
      </c>
      <c r="R635" s="2" t="s">
        <v>50</v>
      </c>
      <c r="S635" s="23">
        <f t="shared" si="49"/>
        <v>166.35000000000002</v>
      </c>
    </row>
    <row r="636" spans="1:19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Info'!$A$2:$B$501,2,FALSE)</f>
        <v>Olvera</v>
      </c>
      <c r="H636" s="6" t="str">
        <f>VLOOKUP(F636,'Customer Info'!$A$2:$C$501,3,FALSE)</f>
        <v>Toch</v>
      </c>
      <c r="I636" s="6" t="str">
        <f>VLOOKUP(F636,'Customer Info'!$A$2:$E$501,5,FALSE)</f>
        <v>Wollongong</v>
      </c>
      <c r="J636" s="22">
        <v>1619</v>
      </c>
      <c r="K636" s="22">
        <v>1442</v>
      </c>
      <c r="L636" s="2">
        <v>2</v>
      </c>
      <c r="M636" s="7">
        <f t="shared" si="45"/>
        <v>3076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162</v>
      </c>
      <c r="R636" s="2" t="s">
        <v>50</v>
      </c>
      <c r="S636" s="23">
        <f t="shared" si="49"/>
        <v>166.70000000000002</v>
      </c>
    </row>
    <row r="637" spans="1:19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Info'!$A$2:$B$501,2,FALSE)</f>
        <v>Michael</v>
      </c>
      <c r="H637" s="6" t="str">
        <f>VLOOKUP(F637,'Customer Info'!$A$2:$C$501,3,FALSE)</f>
        <v>Moore</v>
      </c>
      <c r="I637" s="6" t="str">
        <f>VLOOKUP(F637,'Customer Info'!$A$2:$E$501,5,FALSE)</f>
        <v>Vadodara</v>
      </c>
      <c r="J637" s="22">
        <v>199</v>
      </c>
      <c r="K637" s="22">
        <v>176</v>
      </c>
      <c r="L637" s="2">
        <v>2</v>
      </c>
      <c r="M637" s="7">
        <f t="shared" si="45"/>
        <v>412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-14</v>
      </c>
      <c r="R637" s="2" t="s">
        <v>28</v>
      </c>
      <c r="S637" s="23">
        <f t="shared" si="49"/>
        <v>21.400000000000002</v>
      </c>
    </row>
    <row r="638" spans="1:19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Info'!$A$2:$B$501,2,FALSE)</f>
        <v>Roger</v>
      </c>
      <c r="H638" s="6" t="str">
        <f>VLOOKUP(F638,'Customer Info'!$A$2:$C$501,3,FALSE)</f>
        <v>Barcio</v>
      </c>
      <c r="I638" s="6" t="str">
        <f>VLOOKUP(F638,'Customer Info'!$A$2:$E$501,5,FALSE)</f>
        <v>Bremen</v>
      </c>
      <c r="J638" s="22">
        <v>77</v>
      </c>
      <c r="K638" s="22">
        <v>73</v>
      </c>
      <c r="L638" s="2">
        <v>1</v>
      </c>
      <c r="M638" s="7">
        <f t="shared" si="45"/>
        <v>83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-6</v>
      </c>
      <c r="R638" s="2" t="s">
        <v>28</v>
      </c>
      <c r="S638" s="23">
        <f t="shared" si="49"/>
        <v>4.3500000000000005</v>
      </c>
    </row>
    <row r="639" spans="1:19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Info'!$A$2:$B$501,2,FALSE)</f>
        <v>Victor</v>
      </c>
      <c r="H639" s="6" t="str">
        <f>VLOOKUP(F639,'Customer Info'!$A$2:$C$501,3,FALSE)</f>
        <v>Preis</v>
      </c>
      <c r="I639" s="6" t="str">
        <f>VLOOKUP(F639,'Customer Info'!$A$2:$E$501,5,FALSE)</f>
        <v>Melbourne</v>
      </c>
      <c r="J639" s="22">
        <v>79</v>
      </c>
      <c r="K639" s="22">
        <v>75</v>
      </c>
      <c r="L639" s="2">
        <v>2</v>
      </c>
      <c r="M639" s="7">
        <f t="shared" si="45"/>
        <v>170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-12</v>
      </c>
      <c r="R639" s="2" t="s">
        <v>50</v>
      </c>
      <c r="S639" s="23">
        <f t="shared" si="49"/>
        <v>8.4</v>
      </c>
    </row>
    <row r="640" spans="1:19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Info'!$A$2:$B$501,2,FALSE)</f>
        <v>Stewart</v>
      </c>
      <c r="H640" s="6" t="str">
        <f>VLOOKUP(F640,'Customer Info'!$A$2:$C$501,3,FALSE)</f>
        <v>Visinsky</v>
      </c>
      <c r="I640" s="6" t="str">
        <f>VLOOKUP(F640,'Customer Info'!$A$2:$E$501,5,FALSE)</f>
        <v>Shenyang</v>
      </c>
      <c r="J640" s="22">
        <v>7327</v>
      </c>
      <c r="K640" s="22">
        <v>6658</v>
      </c>
      <c r="L640" s="2">
        <v>4</v>
      </c>
      <c r="M640" s="7">
        <f t="shared" si="45"/>
        <v>26804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2504</v>
      </c>
      <c r="R640" s="2" t="s">
        <v>28</v>
      </c>
      <c r="S640" s="23">
        <f t="shared" si="49"/>
        <v>2641.5899999999997</v>
      </c>
    </row>
    <row r="641" spans="1:19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Info'!$A$2:$B$501,2,FALSE)</f>
        <v>Duane</v>
      </c>
      <c r="H641" s="6" t="str">
        <f>VLOOKUP(F641,'Customer Info'!$A$2:$C$501,3,FALSE)</f>
        <v>Benoit</v>
      </c>
      <c r="I641" s="6" t="str">
        <f>VLOOKUP(F641,'Customer Info'!$A$2:$E$501,5,FALSE)</f>
        <v>Tamworth</v>
      </c>
      <c r="J641" s="22">
        <v>1528</v>
      </c>
      <c r="K641" s="22">
        <v>1348</v>
      </c>
      <c r="L641" s="2">
        <v>4</v>
      </c>
      <c r="M641" s="7">
        <f t="shared" si="45"/>
        <v>5532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580</v>
      </c>
      <c r="R641" s="2" t="s">
        <v>28</v>
      </c>
      <c r="S641" s="23">
        <f t="shared" si="49"/>
        <v>430.29</v>
      </c>
    </row>
    <row r="642" spans="1:19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Info'!$A$2:$B$501,2,FALSE)</f>
        <v>Dionis</v>
      </c>
      <c r="H642" s="6" t="str">
        <f>VLOOKUP(F642,'Customer Info'!$A$2:$C$501,3,FALSE)</f>
        <v>Lloyd</v>
      </c>
      <c r="I642" s="6" t="str">
        <f>VLOOKUP(F642,'Customer Info'!$A$2:$E$501,5,FALSE)</f>
        <v>Kamarhati</v>
      </c>
      <c r="J642" s="22">
        <v>8026</v>
      </c>
      <c r="K642" s="22">
        <v>7572</v>
      </c>
      <c r="L642" s="2">
        <v>6</v>
      </c>
      <c r="M642" s="7">
        <f t="shared" si="45"/>
        <v>45756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2400</v>
      </c>
      <c r="R642" s="2" t="s">
        <v>28</v>
      </c>
      <c r="S642" s="23">
        <f t="shared" si="49"/>
        <v>4338.8999999999996</v>
      </c>
    </row>
    <row r="643" spans="1:19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Info'!$A$2:$B$501,2,FALSE)</f>
        <v>Claudia</v>
      </c>
      <c r="H643" s="6" t="str">
        <f>VLOOKUP(F643,'Customer Info'!$A$2:$C$501,3,FALSE)</f>
        <v>Bergmann</v>
      </c>
      <c r="I643" s="6" t="str">
        <f>VLOOKUP(F643,'Customer Info'!$A$2:$E$501,5,FALSE)</f>
        <v>Aschaffenburg</v>
      </c>
      <c r="J643" s="22">
        <v>2697</v>
      </c>
      <c r="K643" s="22">
        <v>2498</v>
      </c>
      <c r="L643" s="2">
        <v>3</v>
      </c>
      <c r="M643" s="7">
        <f t="shared" si="45"/>
        <v>7617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474</v>
      </c>
      <c r="R643" s="2" t="s">
        <v>50</v>
      </c>
      <c r="S643" s="23">
        <f t="shared" si="49"/>
        <v>569.24</v>
      </c>
    </row>
    <row r="644" spans="1:19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Info'!$A$2:$B$501,2,FALSE)</f>
        <v>Laurel</v>
      </c>
      <c r="H644" s="6" t="str">
        <f>VLOOKUP(F644,'Customer Info'!$A$2:$C$501,3,FALSE)</f>
        <v>Workman</v>
      </c>
      <c r="I644" s="6" t="str">
        <f>VLOOKUP(F644,'Customer Info'!$A$2:$E$501,5,FALSE)</f>
        <v>Dongguan</v>
      </c>
      <c r="J644" s="22">
        <v>6087</v>
      </c>
      <c r="K644" s="22">
        <v>5808</v>
      </c>
      <c r="L644" s="2">
        <v>2</v>
      </c>
      <c r="M644" s="7">
        <f t="shared" si="45"/>
        <v>11766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408</v>
      </c>
      <c r="R644" s="2" t="s">
        <v>50</v>
      </c>
      <c r="S644" s="23">
        <f t="shared" si="49"/>
        <v>857.43000000000006</v>
      </c>
    </row>
    <row r="645" spans="1:19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Info'!$A$2:$B$501,2,FALSE)</f>
        <v>Michael</v>
      </c>
      <c r="H645" s="6" t="str">
        <f>VLOOKUP(F645,'Customer Info'!$A$2:$C$501,3,FALSE)</f>
        <v>Chen</v>
      </c>
      <c r="I645" s="6" t="str">
        <f>VLOOKUP(F645,'Customer Info'!$A$2:$E$501,5,FALSE)</f>
        <v>Jakarta</v>
      </c>
      <c r="J645" s="22">
        <v>151</v>
      </c>
      <c r="K645" s="22">
        <v>139</v>
      </c>
      <c r="L645" s="2">
        <v>1</v>
      </c>
      <c r="M645" s="7">
        <f t="shared" si="45"/>
        <v>169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-18</v>
      </c>
      <c r="R645" s="2" t="s">
        <v>28</v>
      </c>
      <c r="S645" s="23">
        <f t="shared" si="49"/>
        <v>9.0500000000000007</v>
      </c>
    </row>
    <row r="646" spans="1:19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Info'!$A$2:$B$501,2,FALSE)</f>
        <v>Craig</v>
      </c>
      <c r="H646" s="6" t="str">
        <f>VLOOKUP(F646,'Customer Info'!$A$2:$C$501,3,FALSE)</f>
        <v>Carroll</v>
      </c>
      <c r="I646" s="6" t="str">
        <f>VLOOKUP(F646,'Customer Info'!$A$2:$E$501,5,FALSE)</f>
        <v>Suzhou</v>
      </c>
      <c r="J646" s="22">
        <v>3192</v>
      </c>
      <c r="K646" s="22">
        <v>3011</v>
      </c>
      <c r="L646" s="2">
        <v>4</v>
      </c>
      <c r="M646" s="7">
        <f t="shared" si="45"/>
        <v>12244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524</v>
      </c>
      <c r="R646" s="2" t="s">
        <v>26</v>
      </c>
      <c r="S646" s="23">
        <f t="shared" si="49"/>
        <v>897.2600000000001</v>
      </c>
    </row>
    <row r="647" spans="1:19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Info'!$A$2:$B$501,2,FALSE)</f>
        <v>Troy</v>
      </c>
      <c r="H647" s="6" t="str">
        <f>VLOOKUP(F647,'Customer Info'!$A$2:$C$501,3,FALSE)</f>
        <v>Staebel</v>
      </c>
      <c r="I647" s="6" t="str">
        <f>VLOOKUP(F647,'Customer Info'!$A$2:$E$501,5,FALSE)</f>
        <v>Canberra</v>
      </c>
      <c r="J647" s="22">
        <v>6664</v>
      </c>
      <c r="K647" s="22">
        <v>6473</v>
      </c>
      <c r="L647" s="2">
        <v>2</v>
      </c>
      <c r="M647" s="7">
        <f t="shared" si="45"/>
        <v>13022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306</v>
      </c>
      <c r="R647" s="2" t="s">
        <v>28</v>
      </c>
      <c r="S647" s="23">
        <f t="shared" si="49"/>
        <v>935.62000000000012</v>
      </c>
    </row>
    <row r="648" spans="1:19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Info'!$A$2:$B$501,2,FALSE)</f>
        <v>Sheri</v>
      </c>
      <c r="H648" s="6" t="str">
        <f>VLOOKUP(F648,'Customer Info'!$A$2:$C$501,3,FALSE)</f>
        <v>Gordon</v>
      </c>
      <c r="I648" s="6" t="str">
        <f>VLOOKUP(F648,'Customer Info'!$A$2:$E$501,5,FALSE)</f>
        <v>Bogor</v>
      </c>
      <c r="J648" s="22">
        <v>1925</v>
      </c>
      <c r="K648" s="22">
        <v>1834</v>
      </c>
      <c r="L648" s="2">
        <v>2</v>
      </c>
      <c r="M648" s="7">
        <f t="shared" si="45"/>
        <v>3818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32</v>
      </c>
      <c r="R648" s="2" t="s">
        <v>28</v>
      </c>
      <c r="S648" s="23">
        <f t="shared" si="49"/>
        <v>196.25</v>
      </c>
    </row>
    <row r="649" spans="1:19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Info'!$A$2:$B$501,2,FALSE)</f>
        <v>Rick</v>
      </c>
      <c r="H649" s="6" t="str">
        <f>VLOOKUP(F649,'Customer Info'!$A$2:$C$501,3,FALSE)</f>
        <v>Reed</v>
      </c>
      <c r="I649" s="6" t="str">
        <f>VLOOKUP(F649,'Customer Info'!$A$2:$E$501,5,FALSE)</f>
        <v>Lucknow</v>
      </c>
      <c r="J649" s="22">
        <v>6585</v>
      </c>
      <c r="K649" s="22">
        <v>6105</v>
      </c>
      <c r="L649" s="2">
        <v>3</v>
      </c>
      <c r="M649" s="7">
        <f t="shared" si="45"/>
        <v>18531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1224</v>
      </c>
      <c r="R649" s="2" t="s">
        <v>26</v>
      </c>
      <c r="S649" s="23">
        <f t="shared" si="49"/>
        <v>1387.89</v>
      </c>
    </row>
    <row r="650" spans="1:19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Info'!$A$2:$B$501,2,FALSE)</f>
        <v>Bryan</v>
      </c>
      <c r="H650" s="6" t="str">
        <f>VLOOKUP(F650,'Customer Info'!$A$2:$C$501,3,FALSE)</f>
        <v>Spruell</v>
      </c>
      <c r="I650" s="6" t="str">
        <f>VLOOKUP(F650,'Customer Info'!$A$2:$E$501,5,FALSE)</f>
        <v>Bekasi</v>
      </c>
      <c r="J650" s="22">
        <v>2088</v>
      </c>
      <c r="K650" s="22">
        <v>1970</v>
      </c>
      <c r="L650" s="2">
        <v>7</v>
      </c>
      <c r="M650" s="7">
        <f t="shared" si="45"/>
        <v>14427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189</v>
      </c>
      <c r="R650" s="2" t="s">
        <v>28</v>
      </c>
      <c r="S650" s="23">
        <f t="shared" si="49"/>
        <v>1029.49</v>
      </c>
    </row>
    <row r="651" spans="1:19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Info'!$A$2:$B$501,2,FALSE)</f>
        <v>John</v>
      </c>
      <c r="H651" s="6" t="str">
        <f>VLOOKUP(F651,'Customer Info'!$A$2:$C$501,3,FALSE)</f>
        <v>Lucas</v>
      </c>
      <c r="I651" s="6" t="str">
        <f>VLOOKUP(F651,'Customer Info'!$A$2:$E$501,5,FALSE)</f>
        <v>Beijing</v>
      </c>
      <c r="J651" s="22">
        <v>4246</v>
      </c>
      <c r="K651" s="22">
        <v>3857</v>
      </c>
      <c r="L651" s="2">
        <v>4</v>
      </c>
      <c r="M651" s="7">
        <f t="shared" ref="M651:M714" si="50">(K651+O651)*L651</f>
        <v>15732</v>
      </c>
      <c r="N651" s="7">
        <f t="shared" ref="N651:N714" si="51">J651*L651</f>
        <v>16984</v>
      </c>
      <c r="O651" s="2">
        <v>76</v>
      </c>
      <c r="P651" s="8">
        <f t="shared" ref="P651:P714" si="52">(N651+O651)</f>
        <v>17060</v>
      </c>
      <c r="Q651" s="8">
        <f t="shared" ref="Q651:Q714" si="53">N651-M651</f>
        <v>1252</v>
      </c>
      <c r="R651" s="2" t="s">
        <v>26</v>
      </c>
      <c r="S651" s="23">
        <f t="shared" ref="S651:S714" si="54">IF(P651&lt;=0,P651*0.02,IF(P651&lt;=5000,P651*0.05,IF(P651&lt;=25000,P651*0.07,IF(P651&lt;=50000,P651*0.09,IF(P651&lt;=100000,P651*0.12,IF(P651&lt;=250000,P651*0.15," "))))))</f>
        <v>1194.2</v>
      </c>
    </row>
    <row r="652" spans="1:19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Info'!$A$2:$B$501,2,FALSE)</f>
        <v>Cathy</v>
      </c>
      <c r="H652" s="6" t="str">
        <f>VLOOKUP(F652,'Customer Info'!$A$2:$C$501,3,FALSE)</f>
        <v>Hwang</v>
      </c>
      <c r="I652" s="6" t="str">
        <f>VLOOKUP(F652,'Customer Info'!$A$2:$E$501,5,FALSE)</f>
        <v>Trier</v>
      </c>
      <c r="J652" s="22">
        <v>68</v>
      </c>
      <c r="K652" s="22">
        <v>63</v>
      </c>
      <c r="L652" s="2">
        <v>4</v>
      </c>
      <c r="M652" s="7">
        <f t="shared" si="50"/>
        <v>292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-20</v>
      </c>
      <c r="R652" s="2" t="s">
        <v>50</v>
      </c>
      <c r="S652" s="23">
        <f t="shared" si="54"/>
        <v>14.100000000000001</v>
      </c>
    </row>
    <row r="653" spans="1:19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Info'!$A$2:$B$501,2,FALSE)</f>
        <v>Mike</v>
      </c>
      <c r="H653" s="6" t="str">
        <f>VLOOKUP(F653,'Customer Info'!$A$2:$C$501,3,FALSE)</f>
        <v>Gockenbach</v>
      </c>
      <c r="I653" s="6" t="str">
        <f>VLOOKUP(F653,'Customer Info'!$A$2:$E$501,5,FALSE)</f>
        <v>Caloundra</v>
      </c>
      <c r="J653" s="22">
        <v>2551</v>
      </c>
      <c r="K653" s="22">
        <v>2456</v>
      </c>
      <c r="L653" s="2">
        <v>4</v>
      </c>
      <c r="M653" s="7">
        <f t="shared" si="50"/>
        <v>10028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176</v>
      </c>
      <c r="R653" s="2" t="s">
        <v>28</v>
      </c>
      <c r="S653" s="23">
        <f t="shared" si="54"/>
        <v>717.85</v>
      </c>
    </row>
    <row r="654" spans="1:19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Info'!$A$2:$B$501,2,FALSE)</f>
        <v>Debra</v>
      </c>
      <c r="H654" s="6" t="str">
        <f>VLOOKUP(F654,'Customer Info'!$A$2:$C$501,3,FALSE)</f>
        <v>Catini</v>
      </c>
      <c r="I654" s="6" t="str">
        <f>VLOOKUP(F654,'Customer Info'!$A$2:$E$501,5,FALSE)</f>
        <v>Zhengzhou</v>
      </c>
      <c r="J654" s="22">
        <v>2759</v>
      </c>
      <c r="K654" s="22">
        <v>2628</v>
      </c>
      <c r="L654" s="2">
        <v>4</v>
      </c>
      <c r="M654" s="7">
        <f t="shared" si="50"/>
        <v>10720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316</v>
      </c>
      <c r="R654" s="2" t="s">
        <v>28</v>
      </c>
      <c r="S654" s="23">
        <f t="shared" si="54"/>
        <v>776.16000000000008</v>
      </c>
    </row>
    <row r="655" spans="1:19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Info'!$A$2:$B$501,2,FALSE)</f>
        <v>Philip</v>
      </c>
      <c r="H655" s="6" t="str">
        <f>VLOOKUP(F655,'Customer Info'!$A$2:$C$501,3,FALSE)</f>
        <v>Fox</v>
      </c>
      <c r="I655" s="6" t="str">
        <f>VLOOKUP(F655,'Customer Info'!$A$2:$E$501,5,FALSE)</f>
        <v>Mount Isa</v>
      </c>
      <c r="J655" s="22">
        <v>1601</v>
      </c>
      <c r="K655" s="22">
        <v>1510</v>
      </c>
      <c r="L655" s="2">
        <v>2</v>
      </c>
      <c r="M655" s="7">
        <f t="shared" si="50"/>
        <v>3062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140</v>
      </c>
      <c r="R655" s="2" t="s">
        <v>28</v>
      </c>
      <c r="S655" s="23">
        <f t="shared" si="54"/>
        <v>161.15</v>
      </c>
    </row>
    <row r="656" spans="1:19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Info'!$A$2:$B$501,2,FALSE)</f>
        <v>Robert</v>
      </c>
      <c r="H656" s="6" t="str">
        <f>VLOOKUP(F656,'Customer Info'!$A$2:$C$501,3,FALSE)</f>
        <v>Dilbeck</v>
      </c>
      <c r="I656" s="6" t="str">
        <f>VLOOKUP(F656,'Customer Info'!$A$2:$E$501,5,FALSE)</f>
        <v>Bihar Sharif</v>
      </c>
      <c r="J656" s="22">
        <v>1103</v>
      </c>
      <c r="K656" s="22">
        <v>1030</v>
      </c>
      <c r="L656" s="2">
        <v>2</v>
      </c>
      <c r="M656" s="7">
        <f t="shared" si="50"/>
        <v>2118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88</v>
      </c>
      <c r="R656" s="2" t="s">
        <v>50</v>
      </c>
      <c r="S656" s="23">
        <f t="shared" si="54"/>
        <v>111.75</v>
      </c>
    </row>
    <row r="657" spans="1:19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Info'!$A$2:$B$501,2,FALSE)</f>
        <v>Jason</v>
      </c>
      <c r="H657" s="6" t="str">
        <f>VLOOKUP(F657,'Customer Info'!$A$2:$C$501,3,FALSE)</f>
        <v>Gross</v>
      </c>
      <c r="I657" s="6" t="str">
        <f>VLOOKUP(F657,'Customer Info'!$A$2:$E$501,5,FALSE)</f>
        <v>Sydney</v>
      </c>
      <c r="J657" s="22">
        <v>825</v>
      </c>
      <c r="K657" s="22">
        <v>793</v>
      </c>
      <c r="L657" s="2">
        <v>4</v>
      </c>
      <c r="M657" s="7">
        <f t="shared" si="50"/>
        <v>3524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-224</v>
      </c>
      <c r="R657" s="2" t="s">
        <v>28</v>
      </c>
      <c r="S657" s="23">
        <f t="shared" si="54"/>
        <v>169.4</v>
      </c>
    </row>
    <row r="658" spans="1:19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Info'!$A$2:$B$501,2,FALSE)</f>
        <v>Debra</v>
      </c>
      <c r="H658" s="6" t="str">
        <f>VLOOKUP(F658,'Customer Info'!$A$2:$C$501,3,FALSE)</f>
        <v>Catini</v>
      </c>
      <c r="I658" s="6" t="str">
        <f>VLOOKUP(F658,'Customer Info'!$A$2:$E$501,5,FALSE)</f>
        <v>Brisbane</v>
      </c>
      <c r="J658" s="22">
        <v>139</v>
      </c>
      <c r="K658" s="22">
        <v>133</v>
      </c>
      <c r="L658" s="2">
        <v>6</v>
      </c>
      <c r="M658" s="7">
        <f t="shared" si="50"/>
        <v>978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-144</v>
      </c>
      <c r="R658" s="2" t="s">
        <v>28</v>
      </c>
      <c r="S658" s="23">
        <f t="shared" si="54"/>
        <v>43.2</v>
      </c>
    </row>
    <row r="659" spans="1:19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Info'!$A$2:$B$501,2,FALSE)</f>
        <v>Stefanie</v>
      </c>
      <c r="H659" s="6" t="str">
        <f>VLOOKUP(F659,'Customer Info'!$A$2:$C$501,3,FALSE)</f>
        <v>Holloman</v>
      </c>
      <c r="I659" s="6" t="str">
        <f>VLOOKUP(F659,'Customer Info'!$A$2:$E$501,5,FALSE)</f>
        <v>Geraldton</v>
      </c>
      <c r="J659" s="22">
        <v>1574</v>
      </c>
      <c r="K659" s="22">
        <v>1375</v>
      </c>
      <c r="L659" s="2">
        <v>1</v>
      </c>
      <c r="M659" s="7">
        <f t="shared" si="50"/>
        <v>1412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162</v>
      </c>
      <c r="R659" s="2" t="s">
        <v>50</v>
      </c>
      <c r="S659" s="23">
        <f t="shared" si="54"/>
        <v>80.550000000000011</v>
      </c>
    </row>
    <row r="660" spans="1:19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Info'!$A$2:$B$501,2,FALSE)</f>
        <v>Michael</v>
      </c>
      <c r="H660" s="6" t="str">
        <f>VLOOKUP(F660,'Customer Info'!$A$2:$C$501,3,FALSE)</f>
        <v>Moore</v>
      </c>
      <c r="I660" s="6" t="str">
        <f>VLOOKUP(F660,'Customer Info'!$A$2:$E$501,5,FALSE)</f>
        <v>Vadodara</v>
      </c>
      <c r="J660" s="22">
        <v>1845</v>
      </c>
      <c r="K660" s="22">
        <v>1742</v>
      </c>
      <c r="L660" s="2">
        <v>6</v>
      </c>
      <c r="M660" s="7">
        <f t="shared" si="50"/>
        <v>10926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144</v>
      </c>
      <c r="R660" s="2" t="s">
        <v>28</v>
      </c>
      <c r="S660" s="23">
        <f t="shared" si="54"/>
        <v>780.43000000000006</v>
      </c>
    </row>
    <row r="661" spans="1:19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Info'!$A$2:$B$501,2,FALSE)</f>
        <v>Benjamin</v>
      </c>
      <c r="H661" s="6" t="str">
        <f>VLOOKUP(F661,'Customer Info'!$A$2:$C$501,3,FALSE)</f>
        <v>Patterson</v>
      </c>
      <c r="I661" s="6" t="str">
        <f>VLOOKUP(F661,'Customer Info'!$A$2:$E$501,5,FALSE)</f>
        <v>Wollongong</v>
      </c>
      <c r="J661" s="22">
        <v>4784</v>
      </c>
      <c r="K661" s="22">
        <v>4518</v>
      </c>
      <c r="L661" s="2">
        <v>3</v>
      </c>
      <c r="M661" s="7">
        <f t="shared" si="50"/>
        <v>13791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561</v>
      </c>
      <c r="R661" s="2" t="s">
        <v>28</v>
      </c>
      <c r="S661" s="23">
        <f t="shared" si="54"/>
        <v>1010.1700000000001</v>
      </c>
    </row>
    <row r="662" spans="1:19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Info'!$A$2:$B$501,2,FALSE)</f>
        <v>Stuart</v>
      </c>
      <c r="H662" s="6" t="str">
        <f>VLOOKUP(F662,'Customer Info'!$A$2:$C$501,3,FALSE)</f>
        <v>Calhoun</v>
      </c>
      <c r="I662" s="6" t="str">
        <f>VLOOKUP(F662,'Customer Info'!$A$2:$E$501,5,FALSE)</f>
        <v>Bochum</v>
      </c>
      <c r="J662" s="22">
        <v>829</v>
      </c>
      <c r="K662" s="22">
        <v>761</v>
      </c>
      <c r="L662" s="2">
        <v>7</v>
      </c>
      <c r="M662" s="7">
        <f t="shared" si="50"/>
        <v>5530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273</v>
      </c>
      <c r="R662" s="2" t="s">
        <v>26</v>
      </c>
      <c r="S662" s="23">
        <f t="shared" si="54"/>
        <v>408.24000000000007</v>
      </c>
    </row>
    <row r="663" spans="1:19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Info'!$A$2:$B$501,2,FALSE)</f>
        <v>Don</v>
      </c>
      <c r="H663" s="6" t="str">
        <f>VLOOKUP(F663,'Customer Info'!$A$2:$C$501,3,FALSE)</f>
        <v>Weiss</v>
      </c>
      <c r="I663" s="6" t="str">
        <f>VLOOKUP(F663,'Customer Info'!$A$2:$E$501,5,FALSE)</f>
        <v>Sydney</v>
      </c>
      <c r="J663" s="22">
        <v>5882</v>
      </c>
      <c r="K663" s="22">
        <v>5713</v>
      </c>
      <c r="L663" s="2">
        <v>7</v>
      </c>
      <c r="M663" s="7">
        <f t="shared" si="50"/>
        <v>40397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777</v>
      </c>
      <c r="R663" s="2" t="s">
        <v>50</v>
      </c>
      <c r="S663" s="23">
        <f t="shared" si="54"/>
        <v>3710.8799999999997</v>
      </c>
    </row>
    <row r="664" spans="1:19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Info'!$A$2:$B$501,2,FALSE)</f>
        <v>Greg</v>
      </c>
      <c r="H664" s="6" t="str">
        <f>VLOOKUP(F664,'Customer Info'!$A$2:$C$501,3,FALSE)</f>
        <v>Tran</v>
      </c>
      <c r="I664" s="6" t="str">
        <f>VLOOKUP(F664,'Customer Info'!$A$2:$E$501,5,FALSE)</f>
        <v>Recklinghausen</v>
      </c>
      <c r="J664" s="22">
        <v>77</v>
      </c>
      <c r="K664" s="22">
        <v>73</v>
      </c>
      <c r="L664" s="2">
        <v>2</v>
      </c>
      <c r="M664" s="7">
        <f t="shared" si="50"/>
        <v>166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-12</v>
      </c>
      <c r="R664" s="2" t="s">
        <v>26</v>
      </c>
      <c r="S664" s="23">
        <f t="shared" si="54"/>
        <v>8.2000000000000011</v>
      </c>
    </row>
    <row r="665" spans="1:19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Info'!$A$2:$B$501,2,FALSE)</f>
        <v>Vivek</v>
      </c>
      <c r="H665" s="6" t="str">
        <f>VLOOKUP(F665,'Customer Info'!$A$2:$C$501,3,FALSE)</f>
        <v>Grady</v>
      </c>
      <c r="I665" s="6" t="str">
        <f>VLOOKUP(F665,'Customer Info'!$A$2:$E$501,5,FALSE)</f>
        <v>Shantou</v>
      </c>
      <c r="J665" s="22">
        <v>6598</v>
      </c>
      <c r="K665" s="22">
        <v>6346</v>
      </c>
      <c r="L665" s="2">
        <v>1</v>
      </c>
      <c r="M665" s="7">
        <f t="shared" si="50"/>
        <v>6437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161</v>
      </c>
      <c r="R665" s="2" t="s">
        <v>28</v>
      </c>
      <c r="S665" s="23">
        <f t="shared" si="54"/>
        <v>468.23</v>
      </c>
    </row>
    <row r="666" spans="1:19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Info'!$A$2:$B$501,2,FALSE)</f>
        <v>Cari</v>
      </c>
      <c r="H666" s="6" t="str">
        <f>VLOOKUP(F666,'Customer Info'!$A$2:$C$501,3,FALSE)</f>
        <v>Sayre</v>
      </c>
      <c r="I666" s="6" t="str">
        <f>VLOOKUP(F666,'Customer Info'!$A$2:$E$501,5,FALSE)</f>
        <v>Recklinghausen</v>
      </c>
      <c r="J666" s="22">
        <v>664</v>
      </c>
      <c r="K666" s="22">
        <v>576</v>
      </c>
      <c r="L666" s="2">
        <v>4</v>
      </c>
      <c r="M666" s="7">
        <f t="shared" si="50"/>
        <v>2484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172</v>
      </c>
      <c r="R666" s="2" t="s">
        <v>28</v>
      </c>
      <c r="S666" s="23">
        <f t="shared" si="54"/>
        <v>135.05000000000001</v>
      </c>
    </row>
    <row r="667" spans="1:19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Info'!$A$2:$B$501,2,FALSE)</f>
        <v>Liz</v>
      </c>
      <c r="H667" s="6" t="str">
        <f>VLOOKUP(F667,'Customer Info'!$A$2:$C$501,3,FALSE)</f>
        <v>Pelletier</v>
      </c>
      <c r="I667" s="6" t="str">
        <f>VLOOKUP(F667,'Customer Info'!$A$2:$E$501,5,FALSE)</f>
        <v>Zigong</v>
      </c>
      <c r="J667" s="22">
        <v>139</v>
      </c>
      <c r="K667" s="22">
        <v>130</v>
      </c>
      <c r="L667" s="2">
        <v>7</v>
      </c>
      <c r="M667" s="7">
        <f t="shared" si="50"/>
        <v>1120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-147</v>
      </c>
      <c r="R667" s="2" t="s">
        <v>50</v>
      </c>
      <c r="S667" s="23">
        <f t="shared" si="54"/>
        <v>50.150000000000006</v>
      </c>
    </row>
    <row r="668" spans="1:19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Info'!$A$2:$B$501,2,FALSE)</f>
        <v>Bill</v>
      </c>
      <c r="H668" s="6" t="str">
        <f>VLOOKUP(F668,'Customer Info'!$A$2:$C$501,3,FALSE)</f>
        <v>Donatelli</v>
      </c>
      <c r="I668" s="6" t="str">
        <f>VLOOKUP(F668,'Customer Info'!$A$2:$E$501,5,FALSE)</f>
        <v>Kamarhati</v>
      </c>
      <c r="J668" s="22">
        <v>2466</v>
      </c>
      <c r="K668" s="22">
        <v>2350</v>
      </c>
      <c r="L668" s="2">
        <v>3</v>
      </c>
      <c r="M668" s="7">
        <f t="shared" si="50"/>
        <v>7164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234</v>
      </c>
      <c r="R668" s="2" t="s">
        <v>28</v>
      </c>
      <c r="S668" s="23">
        <f t="shared" si="54"/>
        <v>520.5200000000001</v>
      </c>
    </row>
    <row r="669" spans="1:19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Info'!$A$2:$B$501,2,FALSE)</f>
        <v>Roland</v>
      </c>
      <c r="H669" s="6" t="str">
        <f>VLOOKUP(F669,'Customer Info'!$A$2:$C$501,3,FALSE)</f>
        <v>Murray</v>
      </c>
      <c r="I669" s="6" t="str">
        <f>VLOOKUP(F669,'Customer Info'!$A$2:$E$501,5,FALSE)</f>
        <v>Frankfurt</v>
      </c>
      <c r="J669" s="22">
        <v>6717</v>
      </c>
      <c r="K669" s="22">
        <v>6288</v>
      </c>
      <c r="L669" s="2">
        <v>3</v>
      </c>
      <c r="M669" s="7">
        <f t="shared" si="50"/>
        <v>18996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1155</v>
      </c>
      <c r="R669" s="2" t="s">
        <v>26</v>
      </c>
      <c r="S669" s="23">
        <f t="shared" si="54"/>
        <v>1413.65</v>
      </c>
    </row>
    <row r="670" spans="1:19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Info'!$A$2:$B$501,2,FALSE)</f>
        <v>Steven</v>
      </c>
      <c r="H670" s="6" t="str">
        <f>VLOOKUP(F670,'Customer Info'!$A$2:$C$501,3,FALSE)</f>
        <v>Cartwright</v>
      </c>
      <c r="I670" s="6" t="str">
        <f>VLOOKUP(F670,'Customer Info'!$A$2:$E$501,5,FALSE)</f>
        <v>Newcastle</v>
      </c>
      <c r="J670" s="22">
        <v>8651</v>
      </c>
      <c r="K670" s="22">
        <v>8081</v>
      </c>
      <c r="L670" s="2">
        <v>11</v>
      </c>
      <c r="M670" s="7">
        <f t="shared" si="50"/>
        <v>89188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5973</v>
      </c>
      <c r="R670" s="2" t="s">
        <v>28</v>
      </c>
      <c r="S670" s="23">
        <f t="shared" si="54"/>
        <v>11422.56</v>
      </c>
    </row>
    <row r="671" spans="1:19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Info'!$A$2:$B$501,2,FALSE)</f>
        <v>Paul</v>
      </c>
      <c r="H671" s="6" t="str">
        <f>VLOOKUP(F671,'Customer Info'!$A$2:$C$501,3,FALSE)</f>
        <v>Gonzalez</v>
      </c>
      <c r="I671" s="6" t="str">
        <f>VLOOKUP(F671,'Customer Info'!$A$2:$E$501,5,FALSE)</f>
        <v>Durgapur</v>
      </c>
      <c r="J671" s="22">
        <v>210</v>
      </c>
      <c r="K671" s="22">
        <v>193</v>
      </c>
      <c r="L671" s="2">
        <v>2</v>
      </c>
      <c r="M671" s="7">
        <f t="shared" si="50"/>
        <v>432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-12</v>
      </c>
      <c r="R671" s="2" t="s">
        <v>28</v>
      </c>
      <c r="S671" s="23">
        <f t="shared" si="54"/>
        <v>22.150000000000002</v>
      </c>
    </row>
    <row r="672" spans="1:19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Info'!$A$2:$B$501,2,FALSE)</f>
        <v>Shirley</v>
      </c>
      <c r="H672" s="6" t="str">
        <f>VLOOKUP(F672,'Customer Info'!$A$2:$C$501,3,FALSE)</f>
        <v>Jackson</v>
      </c>
      <c r="I672" s="6" t="str">
        <f>VLOOKUP(F672,'Customer Info'!$A$2:$E$501,5,FALSE)</f>
        <v>Gold Coast</v>
      </c>
      <c r="J672" s="22">
        <v>6012</v>
      </c>
      <c r="K672" s="22">
        <v>5677</v>
      </c>
      <c r="L672" s="2">
        <v>1</v>
      </c>
      <c r="M672" s="7">
        <f t="shared" si="50"/>
        <v>5721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291</v>
      </c>
      <c r="R672" s="2" t="s">
        <v>28</v>
      </c>
      <c r="S672" s="23">
        <f t="shared" si="54"/>
        <v>423.92</v>
      </c>
    </row>
    <row r="673" spans="1:19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Info'!$A$2:$B$501,2,FALSE)</f>
        <v>Liz</v>
      </c>
      <c r="H673" s="6" t="str">
        <f>VLOOKUP(F673,'Customer Info'!$A$2:$C$501,3,FALSE)</f>
        <v>Carlisle</v>
      </c>
      <c r="I673" s="6" t="str">
        <f>VLOOKUP(F673,'Customer Info'!$A$2:$E$501,5,FALSE)</f>
        <v>Luoyang</v>
      </c>
      <c r="J673" s="22">
        <v>1635</v>
      </c>
      <c r="K673" s="22">
        <v>1573</v>
      </c>
      <c r="L673" s="2">
        <v>1</v>
      </c>
      <c r="M673" s="7">
        <f t="shared" si="50"/>
        <v>1625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10</v>
      </c>
      <c r="R673" s="2" t="s">
        <v>50</v>
      </c>
      <c r="S673" s="23">
        <f t="shared" si="54"/>
        <v>84.350000000000009</v>
      </c>
    </row>
    <row r="674" spans="1:19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Info'!$A$2:$B$501,2,FALSE)</f>
        <v>Michelle</v>
      </c>
      <c r="H674" s="6" t="str">
        <f>VLOOKUP(F674,'Customer Info'!$A$2:$C$501,3,FALSE)</f>
        <v>Arnett</v>
      </c>
      <c r="I674" s="6" t="str">
        <f>VLOOKUP(F674,'Customer Info'!$A$2:$E$501,5,FALSE)</f>
        <v>Yancheng</v>
      </c>
      <c r="J674" s="22">
        <v>8026</v>
      </c>
      <c r="K674" s="22">
        <v>7572</v>
      </c>
      <c r="L674" s="2">
        <v>7</v>
      </c>
      <c r="M674" s="7">
        <f t="shared" si="50"/>
        <v>53606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2576</v>
      </c>
      <c r="R674" s="2" t="s">
        <v>26</v>
      </c>
      <c r="S674" s="23">
        <f t="shared" si="54"/>
        <v>6752.16</v>
      </c>
    </row>
    <row r="675" spans="1:19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Info'!$A$2:$B$501,2,FALSE)</f>
        <v>Keith</v>
      </c>
      <c r="H675" s="6" t="str">
        <f>VLOOKUP(F675,'Customer Info'!$A$2:$C$501,3,FALSE)</f>
        <v>Herrera</v>
      </c>
      <c r="I675" s="6" t="str">
        <f>VLOOKUP(F675,'Customer Info'!$A$2:$E$501,5,FALSE)</f>
        <v>Jakarta</v>
      </c>
      <c r="J675" s="22">
        <v>1246</v>
      </c>
      <c r="K675" s="22">
        <v>1164</v>
      </c>
      <c r="L675" s="2">
        <v>1</v>
      </c>
      <c r="M675" s="7">
        <f t="shared" si="50"/>
        <v>1249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-3</v>
      </c>
      <c r="R675" s="2" t="s">
        <v>50</v>
      </c>
      <c r="S675" s="23">
        <f t="shared" si="54"/>
        <v>66.55</v>
      </c>
    </row>
    <row r="676" spans="1:19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Info'!$A$2:$B$501,2,FALSE)</f>
        <v>Shui</v>
      </c>
      <c r="H676" s="6" t="str">
        <f>VLOOKUP(F676,'Customer Info'!$A$2:$C$501,3,FALSE)</f>
        <v>Tom</v>
      </c>
      <c r="I676" s="6" t="str">
        <f>VLOOKUP(F676,'Customer Info'!$A$2:$E$501,5,FALSE)</f>
        <v>Melbourne</v>
      </c>
      <c r="J676" s="22">
        <v>2874</v>
      </c>
      <c r="K676" s="22">
        <v>2583</v>
      </c>
      <c r="L676" s="2">
        <v>5</v>
      </c>
      <c r="M676" s="7">
        <f t="shared" si="50"/>
        <v>13395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975</v>
      </c>
      <c r="R676" s="2" t="s">
        <v>28</v>
      </c>
      <c r="S676" s="23">
        <f t="shared" si="54"/>
        <v>1012.6200000000001</v>
      </c>
    </row>
    <row r="677" spans="1:19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Info'!$A$2:$B$501,2,FALSE)</f>
        <v>Benjamin</v>
      </c>
      <c r="H677" s="6" t="str">
        <f>VLOOKUP(F677,'Customer Info'!$A$2:$C$501,3,FALSE)</f>
        <v>Patterson</v>
      </c>
      <c r="I677" s="6" t="str">
        <f>VLOOKUP(F677,'Customer Info'!$A$2:$E$501,5,FALSE)</f>
        <v>Wollongong</v>
      </c>
      <c r="J677" s="22">
        <v>827</v>
      </c>
      <c r="K677" s="22">
        <v>788</v>
      </c>
      <c r="L677" s="2">
        <v>6</v>
      </c>
      <c r="M677" s="7">
        <f t="shared" si="50"/>
        <v>5100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-138</v>
      </c>
      <c r="R677" s="2" t="s">
        <v>28</v>
      </c>
      <c r="S677" s="23">
        <f t="shared" si="54"/>
        <v>351.68</v>
      </c>
    </row>
    <row r="678" spans="1:19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Info'!$A$2:$B$501,2,FALSE)</f>
        <v>John</v>
      </c>
      <c r="H678" s="6" t="str">
        <f>VLOOKUP(F678,'Customer Info'!$A$2:$C$501,3,FALSE)</f>
        <v>Huston</v>
      </c>
      <c r="I678" s="6" t="str">
        <f>VLOOKUP(F678,'Customer Info'!$A$2:$E$501,5,FALSE)</f>
        <v>Jena</v>
      </c>
      <c r="J678" s="22">
        <v>827</v>
      </c>
      <c r="K678" s="22">
        <v>788</v>
      </c>
      <c r="L678" s="2">
        <v>4</v>
      </c>
      <c r="M678" s="7">
        <f t="shared" si="50"/>
        <v>3424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-116</v>
      </c>
      <c r="R678" s="2" t="s">
        <v>26</v>
      </c>
      <c r="S678" s="23">
        <f t="shared" si="54"/>
        <v>168.8</v>
      </c>
    </row>
    <row r="679" spans="1:19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Info'!$A$2:$B$501,2,FALSE)</f>
        <v>Anthony</v>
      </c>
      <c r="H679" s="6" t="str">
        <f>VLOOKUP(F679,'Customer Info'!$A$2:$C$501,3,FALSE)</f>
        <v>Garverick</v>
      </c>
      <c r="I679" s="6" t="str">
        <f>VLOOKUP(F679,'Customer Info'!$A$2:$E$501,5,FALSE)</f>
        <v>Delhi</v>
      </c>
      <c r="J679" s="22">
        <v>3224</v>
      </c>
      <c r="K679" s="22">
        <v>2901</v>
      </c>
      <c r="L679" s="2">
        <v>2</v>
      </c>
      <c r="M679" s="7">
        <f t="shared" si="50"/>
        <v>5916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532</v>
      </c>
      <c r="R679" s="2" t="s">
        <v>28</v>
      </c>
      <c r="S679" s="23">
        <f t="shared" si="54"/>
        <v>455.35</v>
      </c>
    </row>
    <row r="680" spans="1:19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Info'!$A$2:$B$501,2,FALSE)</f>
        <v>Deanra</v>
      </c>
      <c r="H680" s="6" t="str">
        <f>VLOOKUP(F680,'Customer Info'!$A$2:$C$501,3,FALSE)</f>
        <v>Eno</v>
      </c>
      <c r="I680" s="6" t="str">
        <f>VLOOKUP(F680,'Customer Info'!$A$2:$E$501,5,FALSE)</f>
        <v>Langen</v>
      </c>
      <c r="J680" s="22">
        <v>62</v>
      </c>
      <c r="K680" s="22">
        <v>58</v>
      </c>
      <c r="L680" s="2">
        <v>2</v>
      </c>
      <c r="M680" s="7">
        <f t="shared" si="50"/>
        <v>136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-12</v>
      </c>
      <c r="R680" s="2" t="s">
        <v>28</v>
      </c>
      <c r="S680" s="23">
        <f t="shared" si="54"/>
        <v>6.7</v>
      </c>
    </row>
    <row r="681" spans="1:19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Info'!$A$2:$B$501,2,FALSE)</f>
        <v>Christopher</v>
      </c>
      <c r="H681" s="6" t="str">
        <f>VLOOKUP(F681,'Customer Info'!$A$2:$C$501,3,FALSE)</f>
        <v>Martinez</v>
      </c>
      <c r="I681" s="6" t="str">
        <f>VLOOKUP(F681,'Customer Info'!$A$2:$E$501,5,FALSE)</f>
        <v>Qingdao</v>
      </c>
      <c r="J681" s="22">
        <v>2759</v>
      </c>
      <c r="K681" s="22">
        <v>2628</v>
      </c>
      <c r="L681" s="2">
        <v>6</v>
      </c>
      <c r="M681" s="7">
        <f t="shared" si="50"/>
        <v>16170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384</v>
      </c>
      <c r="R681" s="2" t="s">
        <v>28</v>
      </c>
      <c r="S681" s="23">
        <f t="shared" si="54"/>
        <v>1163.47</v>
      </c>
    </row>
    <row r="682" spans="1:19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Info'!$A$2:$B$501,2,FALSE)</f>
        <v>Victoria</v>
      </c>
      <c r="H682" s="6" t="str">
        <f>VLOOKUP(F682,'Customer Info'!$A$2:$C$501,3,FALSE)</f>
        <v>Pisteka</v>
      </c>
      <c r="I682" s="6" t="str">
        <f>VLOOKUP(F682,'Customer Info'!$A$2:$E$501,5,FALSE)</f>
        <v>Bokaro</v>
      </c>
      <c r="J682" s="22">
        <v>3256</v>
      </c>
      <c r="K682" s="22">
        <v>2959</v>
      </c>
      <c r="L682" s="2">
        <v>5</v>
      </c>
      <c r="M682" s="7">
        <f t="shared" si="50"/>
        <v>14965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1315</v>
      </c>
      <c r="R682" s="2" t="s">
        <v>56</v>
      </c>
      <c r="S682" s="23">
        <f t="shared" si="54"/>
        <v>1141.98</v>
      </c>
    </row>
    <row r="683" spans="1:19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Info'!$A$2:$B$501,2,FALSE)</f>
        <v>Brooke</v>
      </c>
      <c r="H683" s="6" t="str">
        <f>VLOOKUP(F683,'Customer Info'!$A$2:$C$501,3,FALSE)</f>
        <v>Gillingham</v>
      </c>
      <c r="I683" s="6" t="str">
        <f>VLOOKUP(F683,'Customer Info'!$A$2:$E$501,5,FALSE)</f>
        <v>Weimar</v>
      </c>
      <c r="J683" s="22">
        <v>100</v>
      </c>
      <c r="K683" s="22">
        <v>95</v>
      </c>
      <c r="L683" s="2">
        <v>2</v>
      </c>
      <c r="M683" s="7">
        <f t="shared" si="50"/>
        <v>210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-10</v>
      </c>
      <c r="R683" s="2" t="s">
        <v>50</v>
      </c>
      <c r="S683" s="23">
        <f t="shared" si="54"/>
        <v>10.5</v>
      </c>
    </row>
    <row r="684" spans="1:19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Info'!$A$2:$B$501,2,FALSE)</f>
        <v>Troy</v>
      </c>
      <c r="H684" s="6" t="str">
        <f>VLOOKUP(F684,'Customer Info'!$A$2:$C$501,3,FALSE)</f>
        <v>Staebel</v>
      </c>
      <c r="I684" s="6" t="str">
        <f>VLOOKUP(F684,'Customer Info'!$A$2:$E$501,5,FALSE)</f>
        <v>Canberra</v>
      </c>
      <c r="J684" s="22">
        <v>63</v>
      </c>
      <c r="K684" s="22">
        <v>58</v>
      </c>
      <c r="L684" s="2">
        <v>2</v>
      </c>
      <c r="M684" s="7">
        <f t="shared" si="50"/>
        <v>136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-10</v>
      </c>
      <c r="R684" s="2" t="s">
        <v>28</v>
      </c>
      <c r="S684" s="23">
        <f t="shared" si="54"/>
        <v>6.8000000000000007</v>
      </c>
    </row>
    <row r="685" spans="1:19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Info'!$A$2:$B$501,2,FALSE)</f>
        <v>Erica</v>
      </c>
      <c r="H685" s="6" t="str">
        <f>VLOOKUP(F685,'Customer Info'!$A$2:$C$501,3,FALSE)</f>
        <v>Hackney</v>
      </c>
      <c r="I685" s="6" t="str">
        <f>VLOOKUP(F685,'Customer Info'!$A$2:$E$501,5,FALSE)</f>
        <v>Perth</v>
      </c>
      <c r="J685" s="22">
        <v>3224</v>
      </c>
      <c r="K685" s="22">
        <v>2984</v>
      </c>
      <c r="L685" s="2">
        <v>7</v>
      </c>
      <c r="M685" s="7">
        <f t="shared" si="50"/>
        <v>21252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1316</v>
      </c>
      <c r="R685" s="2" t="s">
        <v>26</v>
      </c>
      <c r="S685" s="23">
        <f t="shared" si="54"/>
        <v>1583.4</v>
      </c>
    </row>
    <row r="686" spans="1:19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Info'!$A$2:$B$501,2,FALSE)</f>
        <v>Jack</v>
      </c>
      <c r="H686" s="6" t="str">
        <f>VLOOKUP(F686,'Customer Info'!$A$2:$C$501,3,FALSE)</f>
        <v>Lebron</v>
      </c>
      <c r="I686" s="6" t="str">
        <f>VLOOKUP(F686,'Customer Info'!$A$2:$E$501,5,FALSE)</f>
        <v>Bremen</v>
      </c>
      <c r="J686" s="22">
        <v>1587</v>
      </c>
      <c r="K686" s="22">
        <v>1428</v>
      </c>
      <c r="L686" s="2">
        <v>3</v>
      </c>
      <c r="M686" s="7">
        <f t="shared" si="50"/>
        <v>4512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249</v>
      </c>
      <c r="R686" s="2" t="s">
        <v>28</v>
      </c>
      <c r="S686" s="23">
        <f t="shared" si="54"/>
        <v>241.85000000000002</v>
      </c>
    </row>
    <row r="687" spans="1:19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Info'!$A$2:$B$501,2,FALSE)</f>
        <v>Darren</v>
      </c>
      <c r="H687" s="6" t="str">
        <f>VLOOKUP(F687,'Customer Info'!$A$2:$C$501,3,FALSE)</f>
        <v>Budd</v>
      </c>
      <c r="I687" s="6" t="str">
        <f>VLOOKUP(F687,'Customer Info'!$A$2:$E$501,5,FALSE)</f>
        <v>Perth</v>
      </c>
      <c r="J687" s="22">
        <v>1169</v>
      </c>
      <c r="K687" s="22">
        <v>1103</v>
      </c>
      <c r="L687" s="2">
        <v>2</v>
      </c>
      <c r="M687" s="7">
        <f t="shared" si="50"/>
        <v>2258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80</v>
      </c>
      <c r="R687" s="2" t="s">
        <v>50</v>
      </c>
      <c r="S687" s="23">
        <f t="shared" si="54"/>
        <v>118.2</v>
      </c>
    </row>
    <row r="688" spans="1:19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Info'!$A$2:$B$501,2,FALSE)</f>
        <v>Lindsay</v>
      </c>
      <c r="H688" s="6" t="str">
        <f>VLOOKUP(F688,'Customer Info'!$A$2:$C$501,3,FALSE)</f>
        <v>Shagiari</v>
      </c>
      <c r="I688" s="6" t="str">
        <f>VLOOKUP(F688,'Customer Info'!$A$2:$E$501,5,FALSE)</f>
        <v>Canberra</v>
      </c>
      <c r="J688" s="22">
        <v>1721</v>
      </c>
      <c r="K688" s="22">
        <v>1640</v>
      </c>
      <c r="L688" s="2">
        <v>3</v>
      </c>
      <c r="M688" s="7">
        <f t="shared" si="50"/>
        <v>5187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-24</v>
      </c>
      <c r="R688" s="2" t="s">
        <v>28</v>
      </c>
      <c r="S688" s="23">
        <f t="shared" si="54"/>
        <v>367.64000000000004</v>
      </c>
    </row>
    <row r="689" spans="1:19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Info'!$A$2:$B$501,2,FALSE)</f>
        <v>Helen</v>
      </c>
      <c r="H689" s="6" t="str">
        <f>VLOOKUP(F689,'Customer Info'!$A$2:$C$501,3,FALSE)</f>
        <v>Abelman</v>
      </c>
      <c r="I689" s="6" t="str">
        <f>VLOOKUP(F689,'Customer Info'!$A$2:$E$501,5,FALSE)</f>
        <v>Berlin</v>
      </c>
      <c r="J689" s="22">
        <v>1734</v>
      </c>
      <c r="K689" s="22">
        <v>1702</v>
      </c>
      <c r="L689" s="2">
        <v>4</v>
      </c>
      <c r="M689" s="7">
        <f t="shared" si="50"/>
        <v>7164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-228</v>
      </c>
      <c r="R689" s="2" t="s">
        <v>50</v>
      </c>
      <c r="S689" s="23">
        <f t="shared" si="54"/>
        <v>491.75000000000006</v>
      </c>
    </row>
    <row r="690" spans="1:19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Info'!$A$2:$B$501,2,FALSE)</f>
        <v>Lisa</v>
      </c>
      <c r="H690" s="6" t="str">
        <f>VLOOKUP(F690,'Customer Info'!$A$2:$C$501,3,FALSE)</f>
        <v>Ryan</v>
      </c>
      <c r="I690" s="6" t="str">
        <f>VLOOKUP(F690,'Customer Info'!$A$2:$E$501,5,FALSE)</f>
        <v>Townsville</v>
      </c>
      <c r="J690" s="22">
        <v>7609</v>
      </c>
      <c r="K690" s="22">
        <v>7248</v>
      </c>
      <c r="L690" s="2">
        <v>4</v>
      </c>
      <c r="M690" s="7">
        <f t="shared" si="50"/>
        <v>29100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1336</v>
      </c>
      <c r="R690" s="2" t="s">
        <v>26</v>
      </c>
      <c r="S690" s="23">
        <f t="shared" si="54"/>
        <v>2741.67</v>
      </c>
    </row>
    <row r="691" spans="1:19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Info'!$A$2:$B$501,2,FALSE)</f>
        <v>Eileen</v>
      </c>
      <c r="H691" s="6" t="str">
        <f>VLOOKUP(F691,'Customer Info'!$A$2:$C$501,3,FALSE)</f>
        <v>Kiefer</v>
      </c>
      <c r="I691" s="6" t="str">
        <f>VLOOKUP(F691,'Customer Info'!$A$2:$E$501,5,FALSE)</f>
        <v>Hamm</v>
      </c>
      <c r="J691" s="22">
        <v>1181</v>
      </c>
      <c r="K691" s="22">
        <v>1136</v>
      </c>
      <c r="L691" s="2">
        <v>2</v>
      </c>
      <c r="M691" s="7">
        <f t="shared" si="50"/>
        <v>2412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-50</v>
      </c>
      <c r="R691" s="2" t="s">
        <v>28</v>
      </c>
      <c r="S691" s="23">
        <f t="shared" si="54"/>
        <v>121.60000000000001</v>
      </c>
    </row>
    <row r="692" spans="1:19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Info'!$A$2:$B$501,2,FALSE)</f>
        <v>Liz</v>
      </c>
      <c r="H692" s="6" t="str">
        <f>VLOOKUP(F692,'Customer Info'!$A$2:$C$501,3,FALSE)</f>
        <v>Pelletier</v>
      </c>
      <c r="I692" s="6" t="str">
        <f>VLOOKUP(F692,'Customer Info'!$A$2:$E$501,5,FALSE)</f>
        <v>Zigong</v>
      </c>
      <c r="J692" s="22">
        <v>1585</v>
      </c>
      <c r="K692" s="22">
        <v>1495</v>
      </c>
      <c r="L692" s="2">
        <v>6</v>
      </c>
      <c r="M692" s="7">
        <f t="shared" si="50"/>
        <v>9252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258</v>
      </c>
      <c r="R692" s="2" t="s">
        <v>28</v>
      </c>
      <c r="S692" s="23">
        <f t="shared" si="54"/>
        <v>668.99</v>
      </c>
    </row>
    <row r="693" spans="1:19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Info'!$A$2:$B$501,2,FALSE)</f>
        <v>Neil</v>
      </c>
      <c r="H693" s="6" t="str">
        <f>VLOOKUP(F693,'Customer Info'!$A$2:$C$501,3,FALSE)</f>
        <v>Franzšsisch</v>
      </c>
      <c r="I693" s="6" t="str">
        <f>VLOOKUP(F693,'Customer Info'!$A$2:$E$501,5,FALSE)</f>
        <v>Mount Isa</v>
      </c>
      <c r="J693" s="22">
        <v>2644</v>
      </c>
      <c r="K693" s="22">
        <v>2425</v>
      </c>
      <c r="L693" s="2">
        <v>1</v>
      </c>
      <c r="M693" s="7">
        <f t="shared" si="50"/>
        <v>2449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195</v>
      </c>
      <c r="R693" s="2" t="s">
        <v>28</v>
      </c>
      <c r="S693" s="23">
        <f t="shared" si="54"/>
        <v>133.4</v>
      </c>
    </row>
    <row r="694" spans="1:19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Info'!$A$2:$B$501,2,FALSE)</f>
        <v>Michelle</v>
      </c>
      <c r="H694" s="6" t="str">
        <f>VLOOKUP(F694,'Customer Info'!$A$2:$C$501,3,FALSE)</f>
        <v>Tran</v>
      </c>
      <c r="I694" s="6" t="str">
        <f>VLOOKUP(F694,'Customer Info'!$A$2:$E$501,5,FALSE)</f>
        <v>Mount Gambier</v>
      </c>
      <c r="J694" s="22">
        <v>1332</v>
      </c>
      <c r="K694" s="22">
        <v>1209</v>
      </c>
      <c r="L694" s="2">
        <v>1</v>
      </c>
      <c r="M694" s="7">
        <f t="shared" si="50"/>
        <v>1272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60</v>
      </c>
      <c r="R694" s="2" t="s">
        <v>50</v>
      </c>
      <c r="S694" s="23">
        <f t="shared" si="54"/>
        <v>69.75</v>
      </c>
    </row>
    <row r="695" spans="1:19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Info'!$A$2:$B$501,2,FALSE)</f>
        <v>Craig</v>
      </c>
      <c r="H695" s="6" t="str">
        <f>VLOOKUP(F695,'Customer Info'!$A$2:$C$501,3,FALSE)</f>
        <v>Carroll</v>
      </c>
      <c r="I695" s="6" t="str">
        <f>VLOOKUP(F695,'Customer Info'!$A$2:$E$501,5,FALSE)</f>
        <v>Augsburg</v>
      </c>
      <c r="J695" s="22">
        <v>128</v>
      </c>
      <c r="K695" s="22">
        <v>115</v>
      </c>
      <c r="L695" s="2">
        <v>3</v>
      </c>
      <c r="M695" s="7">
        <f t="shared" si="50"/>
        <v>435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-51</v>
      </c>
      <c r="R695" s="2" t="s">
        <v>28</v>
      </c>
      <c r="S695" s="23">
        <f t="shared" si="54"/>
        <v>20.700000000000003</v>
      </c>
    </row>
    <row r="696" spans="1:19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Info'!$A$2:$B$501,2,FALSE)</f>
        <v>Tom</v>
      </c>
      <c r="H696" s="6" t="str">
        <f>VLOOKUP(F696,'Customer Info'!$A$2:$C$501,3,FALSE)</f>
        <v>Stivers</v>
      </c>
      <c r="I696" s="6" t="str">
        <f>VLOOKUP(F696,'Customer Info'!$A$2:$E$501,5,FALSE)</f>
        <v>Guangzhou</v>
      </c>
      <c r="J696" s="22">
        <v>1441</v>
      </c>
      <c r="K696" s="22">
        <v>1360</v>
      </c>
      <c r="L696" s="2">
        <v>1</v>
      </c>
      <c r="M696" s="7">
        <f t="shared" si="50"/>
        <v>1382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59</v>
      </c>
      <c r="R696" s="2" t="s">
        <v>26</v>
      </c>
      <c r="S696" s="23">
        <f t="shared" si="54"/>
        <v>73.150000000000006</v>
      </c>
    </row>
    <row r="697" spans="1:19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Info'!$A$2:$B$501,2,FALSE)</f>
        <v>Heather</v>
      </c>
      <c r="H697" s="6" t="str">
        <f>VLOOKUP(F697,'Customer Info'!$A$2:$C$501,3,FALSE)</f>
        <v>Kirkland</v>
      </c>
      <c r="I697" s="6" t="str">
        <f>VLOOKUP(F697,'Customer Info'!$A$2:$E$501,5,FALSE)</f>
        <v>Luoyang</v>
      </c>
      <c r="J697" s="22">
        <v>2501</v>
      </c>
      <c r="K697" s="22">
        <v>2361</v>
      </c>
      <c r="L697" s="2">
        <v>2</v>
      </c>
      <c r="M697" s="7">
        <f t="shared" si="50"/>
        <v>4806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196</v>
      </c>
      <c r="R697" s="2" t="s">
        <v>28</v>
      </c>
      <c r="S697" s="23">
        <f t="shared" si="54"/>
        <v>353.08000000000004</v>
      </c>
    </row>
    <row r="698" spans="1:19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Info'!$A$2:$B$501,2,FALSE)</f>
        <v>Robert</v>
      </c>
      <c r="H698" s="6" t="str">
        <f>VLOOKUP(F698,'Customer Info'!$A$2:$C$501,3,FALSE)</f>
        <v>Waldorf</v>
      </c>
      <c r="I698" s="6" t="str">
        <f>VLOOKUP(F698,'Customer Info'!$A$2:$E$501,5,FALSE)</f>
        <v>Emden</v>
      </c>
      <c r="J698" s="22">
        <v>7623</v>
      </c>
      <c r="K698" s="22">
        <v>7064</v>
      </c>
      <c r="L698" s="2">
        <v>6</v>
      </c>
      <c r="M698" s="7">
        <f t="shared" si="50"/>
        <v>42930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2808</v>
      </c>
      <c r="R698" s="2" t="s">
        <v>28</v>
      </c>
      <c r="S698" s="23">
        <f t="shared" si="54"/>
        <v>4124.6099999999997</v>
      </c>
    </row>
    <row r="699" spans="1:19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Info'!$A$2:$B$501,2,FALSE)</f>
        <v>Fred</v>
      </c>
      <c r="H699" s="6" t="str">
        <f>VLOOKUP(F699,'Customer Info'!$A$2:$C$501,3,FALSE)</f>
        <v>Hopkins</v>
      </c>
      <c r="I699" s="6" t="str">
        <f>VLOOKUP(F699,'Customer Info'!$A$2:$E$501,5,FALSE)</f>
        <v>Sydney</v>
      </c>
      <c r="J699" s="22">
        <v>2503</v>
      </c>
      <c r="K699" s="22">
        <v>2454</v>
      </c>
      <c r="L699" s="2">
        <v>1</v>
      </c>
      <c r="M699" s="7">
        <f t="shared" si="50"/>
        <v>2535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-32</v>
      </c>
      <c r="R699" s="2" t="s">
        <v>28</v>
      </c>
      <c r="S699" s="23">
        <f t="shared" si="54"/>
        <v>129.20000000000002</v>
      </c>
    </row>
    <row r="700" spans="1:19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Info'!$A$2:$B$501,2,FALSE)</f>
        <v>Jim</v>
      </c>
      <c r="H700" s="6" t="str">
        <f>VLOOKUP(F700,'Customer Info'!$A$2:$C$501,3,FALSE)</f>
        <v>Epp</v>
      </c>
      <c r="I700" s="6" t="str">
        <f>VLOOKUP(F700,'Customer Info'!$A$2:$E$501,5,FALSE)</f>
        <v>Jingmen</v>
      </c>
      <c r="J700" s="22">
        <v>1686</v>
      </c>
      <c r="K700" s="22">
        <v>1591</v>
      </c>
      <c r="L700" s="2">
        <v>9</v>
      </c>
      <c r="M700" s="7">
        <f t="shared" si="50"/>
        <v>14580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594</v>
      </c>
      <c r="R700" s="2" t="s">
        <v>28</v>
      </c>
      <c r="S700" s="23">
        <f t="shared" si="54"/>
        <v>1064.21</v>
      </c>
    </row>
    <row r="701" spans="1:19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Info'!$A$2:$B$501,2,FALSE)</f>
        <v>Thais</v>
      </c>
      <c r="H701" s="6" t="str">
        <f>VLOOKUP(F701,'Customer Info'!$A$2:$C$501,3,FALSE)</f>
        <v>Sissman</v>
      </c>
      <c r="I701" s="6" t="str">
        <f>VLOOKUP(F701,'Customer Info'!$A$2:$E$501,5,FALSE)</f>
        <v>Essen</v>
      </c>
      <c r="J701" s="22">
        <v>1911</v>
      </c>
      <c r="K701" s="22">
        <v>1785</v>
      </c>
      <c r="L701" s="2">
        <v>8</v>
      </c>
      <c r="M701" s="7">
        <f t="shared" si="50"/>
        <v>14664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624</v>
      </c>
      <c r="R701" s="2" t="s">
        <v>50</v>
      </c>
      <c r="S701" s="23">
        <f t="shared" si="54"/>
        <v>1073.5200000000002</v>
      </c>
    </row>
    <row r="702" spans="1:19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Info'!$A$2:$B$501,2,FALSE)</f>
        <v>Harry</v>
      </c>
      <c r="H702" s="6" t="str">
        <f>VLOOKUP(F702,'Customer Info'!$A$2:$C$501,3,FALSE)</f>
        <v>Marie</v>
      </c>
      <c r="I702" s="6" t="str">
        <f>VLOOKUP(F702,'Customer Info'!$A$2:$E$501,5,FALSE)</f>
        <v>Mataram</v>
      </c>
      <c r="J702" s="22">
        <v>179</v>
      </c>
      <c r="K702" s="22">
        <v>166</v>
      </c>
      <c r="L702" s="2">
        <v>4</v>
      </c>
      <c r="M702" s="7">
        <f t="shared" si="50"/>
        <v>784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-68</v>
      </c>
      <c r="R702" s="2" t="s">
        <v>28</v>
      </c>
      <c r="S702" s="23">
        <f t="shared" si="54"/>
        <v>37.300000000000004</v>
      </c>
    </row>
    <row r="703" spans="1:19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Info'!$A$2:$B$501,2,FALSE)</f>
        <v>Thomas</v>
      </c>
      <c r="H703" s="6" t="str">
        <f>VLOOKUP(F703,'Customer Info'!$A$2:$C$501,3,FALSE)</f>
        <v>Boland</v>
      </c>
      <c r="I703" s="6" t="str">
        <f>VLOOKUP(F703,'Customer Info'!$A$2:$E$501,5,FALSE)</f>
        <v>Surabaya</v>
      </c>
      <c r="J703" s="22">
        <v>1048</v>
      </c>
      <c r="K703" s="22">
        <v>979</v>
      </c>
      <c r="L703" s="2">
        <v>11</v>
      </c>
      <c r="M703" s="7">
        <f t="shared" si="50"/>
        <v>11440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88</v>
      </c>
      <c r="R703" s="2" t="s">
        <v>28</v>
      </c>
      <c r="S703" s="23">
        <f t="shared" si="54"/>
        <v>811.23000000000013</v>
      </c>
    </row>
    <row r="704" spans="1:19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Info'!$A$2:$B$501,2,FALSE)</f>
        <v>Sarah</v>
      </c>
      <c r="H704" s="6" t="str">
        <f>VLOOKUP(F704,'Customer Info'!$A$2:$C$501,3,FALSE)</f>
        <v>Bern</v>
      </c>
      <c r="I704" s="6" t="str">
        <f>VLOOKUP(F704,'Customer Info'!$A$2:$E$501,5,FALSE)</f>
        <v>Wollongong</v>
      </c>
      <c r="J704" s="22">
        <v>167</v>
      </c>
      <c r="K704" s="22">
        <v>152</v>
      </c>
      <c r="L704" s="2">
        <v>1</v>
      </c>
      <c r="M704" s="7">
        <f t="shared" si="50"/>
        <v>182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-15</v>
      </c>
      <c r="R704" s="2" t="s">
        <v>26</v>
      </c>
      <c r="S704" s="23">
        <f t="shared" si="54"/>
        <v>9.8500000000000014</v>
      </c>
    </row>
    <row r="705" spans="1:19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Info'!$A$2:$B$501,2,FALSE)</f>
        <v>Joel</v>
      </c>
      <c r="H705" s="6" t="str">
        <f>VLOOKUP(F705,'Customer Info'!$A$2:$C$501,3,FALSE)</f>
        <v>Eaton</v>
      </c>
      <c r="I705" s="6" t="str">
        <f>VLOOKUP(F705,'Customer Info'!$A$2:$E$501,5,FALSE)</f>
        <v>Nuremberg</v>
      </c>
      <c r="J705" s="22">
        <v>2759</v>
      </c>
      <c r="K705" s="22">
        <v>2628</v>
      </c>
      <c r="L705" s="2">
        <v>13</v>
      </c>
      <c r="M705" s="7">
        <f t="shared" si="50"/>
        <v>34593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1274</v>
      </c>
      <c r="R705" s="2" t="s">
        <v>28</v>
      </c>
      <c r="S705" s="23">
        <f t="shared" si="54"/>
        <v>3231</v>
      </c>
    </row>
    <row r="706" spans="1:19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Info'!$A$2:$B$501,2,FALSE)</f>
        <v>Alan</v>
      </c>
      <c r="H706" s="6" t="str">
        <f>VLOOKUP(F706,'Customer Info'!$A$2:$C$501,3,FALSE)</f>
        <v>Schoenberger</v>
      </c>
      <c r="I706" s="6" t="str">
        <f>VLOOKUP(F706,'Customer Info'!$A$2:$E$501,5,FALSE)</f>
        <v>Anshan</v>
      </c>
      <c r="J706" s="22">
        <v>8160</v>
      </c>
      <c r="K706" s="22">
        <v>7475</v>
      </c>
      <c r="L706" s="2">
        <v>2</v>
      </c>
      <c r="M706" s="7">
        <f t="shared" si="50"/>
        <v>15092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1228</v>
      </c>
      <c r="R706" s="2" t="s">
        <v>26</v>
      </c>
      <c r="S706" s="23">
        <f t="shared" si="54"/>
        <v>1147.3700000000001</v>
      </c>
    </row>
    <row r="707" spans="1:19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Info'!$A$2:$B$501,2,FALSE)</f>
        <v>Duane</v>
      </c>
      <c r="H707" s="6" t="str">
        <f>VLOOKUP(F707,'Customer Info'!$A$2:$C$501,3,FALSE)</f>
        <v>Huffman</v>
      </c>
      <c r="I707" s="6" t="str">
        <f>VLOOKUP(F707,'Customer Info'!$A$2:$E$501,5,FALSE)</f>
        <v>Jakarta</v>
      </c>
      <c r="J707" s="22">
        <v>82</v>
      </c>
      <c r="K707" s="22">
        <v>79</v>
      </c>
      <c r="L707" s="2">
        <v>2</v>
      </c>
      <c r="M707" s="7">
        <f t="shared" si="50"/>
        <v>178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-14</v>
      </c>
      <c r="R707" s="2" t="s">
        <v>28</v>
      </c>
      <c r="S707" s="23">
        <f t="shared" si="54"/>
        <v>8.7000000000000011</v>
      </c>
    </row>
    <row r="708" spans="1:19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Info'!$A$2:$B$501,2,FALSE)</f>
        <v>Tracy</v>
      </c>
      <c r="H708" s="6" t="str">
        <f>VLOOKUP(F708,'Customer Info'!$A$2:$C$501,3,FALSE)</f>
        <v>Blumstein</v>
      </c>
      <c r="I708" s="6" t="str">
        <f>VLOOKUP(F708,'Customer Info'!$A$2:$E$501,5,FALSE)</f>
        <v>Guangzhou</v>
      </c>
      <c r="J708" s="22">
        <v>1601</v>
      </c>
      <c r="K708" s="22">
        <v>1510</v>
      </c>
      <c r="L708" s="2">
        <v>3</v>
      </c>
      <c r="M708" s="7">
        <f t="shared" si="50"/>
        <v>4818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-15</v>
      </c>
      <c r="R708" s="2" t="s">
        <v>28</v>
      </c>
      <c r="S708" s="23">
        <f t="shared" si="54"/>
        <v>244.95000000000002</v>
      </c>
    </row>
    <row r="709" spans="1:19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Info'!$A$2:$B$501,2,FALSE)</f>
        <v>Thea</v>
      </c>
      <c r="H709" s="6" t="str">
        <f>VLOOKUP(F709,'Customer Info'!$A$2:$C$501,3,FALSE)</f>
        <v>Hudgings</v>
      </c>
      <c r="I709" s="6" t="str">
        <f>VLOOKUP(F709,'Customer Info'!$A$2:$E$501,5,FALSE)</f>
        <v>Anshan</v>
      </c>
      <c r="J709" s="22">
        <v>81</v>
      </c>
      <c r="K709" s="22">
        <v>77</v>
      </c>
      <c r="L709" s="2">
        <v>1</v>
      </c>
      <c r="M709" s="7">
        <f t="shared" si="50"/>
        <v>87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-6</v>
      </c>
      <c r="R709" s="2" t="s">
        <v>28</v>
      </c>
      <c r="S709" s="23">
        <f t="shared" si="54"/>
        <v>4.55</v>
      </c>
    </row>
    <row r="710" spans="1:19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Info'!$A$2:$B$501,2,FALSE)</f>
        <v>Bruce</v>
      </c>
      <c r="H710" s="6" t="str">
        <f>VLOOKUP(F710,'Customer Info'!$A$2:$C$501,3,FALSE)</f>
        <v>Geld</v>
      </c>
      <c r="I710" s="6" t="str">
        <f>VLOOKUP(F710,'Customer Info'!$A$2:$E$501,5,FALSE)</f>
        <v>Wollongong</v>
      </c>
      <c r="J710" s="22">
        <v>1125</v>
      </c>
      <c r="K710" s="22">
        <v>1040</v>
      </c>
      <c r="L710" s="2">
        <v>2</v>
      </c>
      <c r="M710" s="7">
        <f t="shared" si="50"/>
        <v>2232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18</v>
      </c>
      <c r="R710" s="2" t="s">
        <v>50</v>
      </c>
      <c r="S710" s="23">
        <f t="shared" si="54"/>
        <v>116.30000000000001</v>
      </c>
    </row>
    <row r="711" spans="1:19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Info'!$A$2:$B$501,2,FALSE)</f>
        <v>Art</v>
      </c>
      <c r="H711" s="6" t="str">
        <f>VLOOKUP(F711,'Customer Info'!$A$2:$C$501,3,FALSE)</f>
        <v>Foster</v>
      </c>
      <c r="I711" s="6" t="str">
        <f>VLOOKUP(F711,'Customer Info'!$A$2:$E$501,5,FALSE)</f>
        <v>Devonport</v>
      </c>
      <c r="J711" s="22">
        <v>6354</v>
      </c>
      <c r="K711" s="22">
        <v>5769</v>
      </c>
      <c r="L711" s="2">
        <v>3</v>
      </c>
      <c r="M711" s="7">
        <f t="shared" si="50"/>
        <v>17481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1581</v>
      </c>
      <c r="R711" s="2" t="s">
        <v>28</v>
      </c>
      <c r="S711" s="23">
        <f t="shared" si="54"/>
        <v>1338.4</v>
      </c>
    </row>
    <row r="712" spans="1:19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Info'!$A$2:$B$501,2,FALSE)</f>
        <v>Mike</v>
      </c>
      <c r="H712" s="6" t="str">
        <f>VLOOKUP(F712,'Customer Info'!$A$2:$C$501,3,FALSE)</f>
        <v>Vittorini</v>
      </c>
      <c r="I712" s="6" t="str">
        <f>VLOOKUP(F712,'Customer Info'!$A$2:$E$501,5,FALSE)</f>
        <v>Naihati</v>
      </c>
      <c r="J712" s="22">
        <v>1790</v>
      </c>
      <c r="K712" s="22">
        <v>1706</v>
      </c>
      <c r="L712" s="2">
        <v>2</v>
      </c>
      <c r="M712" s="7">
        <f t="shared" si="50"/>
        <v>3584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-4</v>
      </c>
      <c r="R712" s="2" t="s">
        <v>26</v>
      </c>
      <c r="S712" s="23">
        <f t="shared" si="54"/>
        <v>183.3</v>
      </c>
    </row>
    <row r="713" spans="1:19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Info'!$A$2:$B$501,2,FALSE)</f>
        <v>Dean</v>
      </c>
      <c r="H713" s="6" t="str">
        <f>VLOOKUP(F713,'Customer Info'!$A$2:$C$501,3,FALSE)</f>
        <v>Katz</v>
      </c>
      <c r="I713" s="6" t="str">
        <f>VLOOKUP(F713,'Customer Info'!$A$2:$E$501,5,FALSE)</f>
        <v>Changzhou</v>
      </c>
      <c r="J713" s="22">
        <v>805</v>
      </c>
      <c r="K713" s="22">
        <v>746</v>
      </c>
      <c r="L713" s="2">
        <v>2</v>
      </c>
      <c r="M713" s="7">
        <f t="shared" si="50"/>
        <v>1548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62</v>
      </c>
      <c r="R713" s="2" t="s">
        <v>28</v>
      </c>
      <c r="S713" s="23">
        <f t="shared" si="54"/>
        <v>81.900000000000006</v>
      </c>
    </row>
    <row r="714" spans="1:19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Info'!$A$2:$B$501,2,FALSE)</f>
        <v>Jeremy</v>
      </c>
      <c r="H714" s="6" t="str">
        <f>VLOOKUP(F714,'Customer Info'!$A$2:$C$501,3,FALSE)</f>
        <v>Ellison</v>
      </c>
      <c r="I714" s="6" t="str">
        <f>VLOOKUP(F714,'Customer Info'!$A$2:$E$501,5,FALSE)</f>
        <v>Faridabad</v>
      </c>
      <c r="J714" s="22">
        <v>92</v>
      </c>
      <c r="K714" s="22">
        <v>85</v>
      </c>
      <c r="L714" s="2">
        <v>1</v>
      </c>
      <c r="M714" s="7">
        <f t="shared" si="50"/>
        <v>95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-3</v>
      </c>
      <c r="R714" s="2" t="s">
        <v>28</v>
      </c>
      <c r="S714" s="23">
        <f t="shared" si="54"/>
        <v>5.1000000000000005</v>
      </c>
    </row>
    <row r="715" spans="1:19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Info'!$A$2:$B$501,2,FALSE)</f>
        <v>Jessica</v>
      </c>
      <c r="H715" s="6" t="str">
        <f>VLOOKUP(F715,'Customer Info'!$A$2:$C$501,3,FALSE)</f>
        <v>Myrick</v>
      </c>
      <c r="I715" s="6" t="str">
        <f>VLOOKUP(F715,'Customer Info'!$A$2:$E$501,5,FALSE)</f>
        <v>Jakarta</v>
      </c>
      <c r="J715" s="22">
        <v>1635</v>
      </c>
      <c r="K715" s="22">
        <v>1573</v>
      </c>
      <c r="L715" s="2">
        <v>2</v>
      </c>
      <c r="M715" s="7">
        <f t="shared" ref="M715:M778" si="55">(K715+O715)*L715</f>
        <v>3224</v>
      </c>
      <c r="N715" s="7">
        <f t="shared" ref="N715:N778" si="56">J715*L715</f>
        <v>3270</v>
      </c>
      <c r="O715" s="2">
        <v>39</v>
      </c>
      <c r="P715" s="8">
        <f t="shared" ref="P715:P778" si="57">(N715+O715)</f>
        <v>3309</v>
      </c>
      <c r="Q715" s="8">
        <f t="shared" ref="Q715:Q778" si="58">N715-M715</f>
        <v>46</v>
      </c>
      <c r="R715" s="2" t="s">
        <v>50</v>
      </c>
      <c r="S715" s="23">
        <f t="shared" ref="S715:S778" si="59">IF(P715&lt;=0,P715*0.02,IF(P715&lt;=5000,P715*0.05,IF(P715&lt;=25000,P715*0.07,IF(P715&lt;=50000,P715*0.09,IF(P715&lt;=100000,P715*0.12,IF(P715&lt;=250000,P715*0.15," "))))))</f>
        <v>165.45000000000002</v>
      </c>
    </row>
    <row r="716" spans="1:19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Info'!$A$2:$B$501,2,FALSE)</f>
        <v>Maureen</v>
      </c>
      <c r="H716" s="6" t="str">
        <f>VLOOKUP(F716,'Customer Info'!$A$2:$C$501,3,FALSE)</f>
        <v>Gastineau</v>
      </c>
      <c r="I716" s="6" t="str">
        <f>VLOOKUP(F716,'Customer Info'!$A$2:$E$501,5,FALSE)</f>
        <v>Melton</v>
      </c>
      <c r="J716" s="22">
        <v>1686</v>
      </c>
      <c r="K716" s="22">
        <v>1591</v>
      </c>
      <c r="L716" s="2">
        <v>4</v>
      </c>
      <c r="M716" s="7">
        <f t="shared" si="55"/>
        <v>6504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240</v>
      </c>
      <c r="R716" s="2" t="s">
        <v>28</v>
      </c>
      <c r="S716" s="23">
        <f t="shared" si="59"/>
        <v>474.53000000000003</v>
      </c>
    </row>
    <row r="717" spans="1:19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Info'!$A$2:$B$501,2,FALSE)</f>
        <v>Anthony</v>
      </c>
      <c r="H717" s="6" t="str">
        <f>VLOOKUP(F717,'Customer Info'!$A$2:$C$501,3,FALSE)</f>
        <v>Garverick</v>
      </c>
      <c r="I717" s="6" t="str">
        <f>VLOOKUP(F717,'Customer Info'!$A$2:$E$501,5,FALSE)</f>
        <v>Delhi</v>
      </c>
      <c r="J717" s="22">
        <v>1623</v>
      </c>
      <c r="K717" s="22">
        <v>1546</v>
      </c>
      <c r="L717" s="2">
        <v>5</v>
      </c>
      <c r="M717" s="7">
        <f t="shared" si="55"/>
        <v>8225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-110</v>
      </c>
      <c r="R717" s="2" t="s">
        <v>28</v>
      </c>
      <c r="S717" s="23">
        <f t="shared" si="59"/>
        <v>574.98</v>
      </c>
    </row>
    <row r="718" spans="1:19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Info'!$A$2:$B$501,2,FALSE)</f>
        <v>Debra</v>
      </c>
      <c r="H718" s="6" t="str">
        <f>VLOOKUP(F718,'Customer Info'!$A$2:$C$501,3,FALSE)</f>
        <v>Catini</v>
      </c>
      <c r="I718" s="6" t="str">
        <f>VLOOKUP(F718,'Customer Info'!$A$2:$E$501,5,FALSE)</f>
        <v>Zhengzhou</v>
      </c>
      <c r="J718" s="22">
        <v>199</v>
      </c>
      <c r="K718" s="22">
        <v>176</v>
      </c>
      <c r="L718" s="2">
        <v>1</v>
      </c>
      <c r="M718" s="7">
        <f t="shared" si="55"/>
        <v>206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-7</v>
      </c>
      <c r="R718" s="2" t="s">
        <v>28</v>
      </c>
      <c r="S718" s="23">
        <f t="shared" si="59"/>
        <v>11.450000000000001</v>
      </c>
    </row>
    <row r="719" spans="1:19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Info'!$A$2:$B$501,2,FALSE)</f>
        <v>Valerie</v>
      </c>
      <c r="H719" s="6" t="str">
        <f>VLOOKUP(F719,'Customer Info'!$A$2:$C$501,3,FALSE)</f>
        <v>Takahito</v>
      </c>
      <c r="I719" s="6" t="str">
        <f>VLOOKUP(F719,'Customer Info'!$A$2:$E$501,5,FALSE)</f>
        <v>Surat</v>
      </c>
      <c r="J719" s="22">
        <v>224</v>
      </c>
      <c r="K719" s="22">
        <v>210</v>
      </c>
      <c r="L719" s="2">
        <v>5</v>
      </c>
      <c r="M719" s="7">
        <f t="shared" si="55"/>
        <v>1255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-135</v>
      </c>
      <c r="R719" s="2" t="s">
        <v>28</v>
      </c>
      <c r="S719" s="23">
        <f t="shared" si="59"/>
        <v>58.050000000000004</v>
      </c>
    </row>
    <row r="720" spans="1:19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Info'!$A$2:$B$501,2,FALSE)</f>
        <v>Julia</v>
      </c>
      <c r="H720" s="6" t="str">
        <f>VLOOKUP(F720,'Customer Info'!$A$2:$C$501,3,FALSE)</f>
        <v>Dunbar</v>
      </c>
      <c r="I720" s="6" t="str">
        <f>VLOOKUP(F720,'Customer Info'!$A$2:$E$501,5,FALSE)</f>
        <v>Melbourne</v>
      </c>
      <c r="J720" s="22">
        <v>4846</v>
      </c>
      <c r="K720" s="22">
        <v>4492</v>
      </c>
      <c r="L720" s="2">
        <v>7</v>
      </c>
      <c r="M720" s="7">
        <f t="shared" si="55"/>
        <v>32046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1876</v>
      </c>
      <c r="R720" s="2" t="s">
        <v>28</v>
      </c>
      <c r="S720" s="23">
        <f t="shared" si="59"/>
        <v>3060.72</v>
      </c>
    </row>
    <row r="721" spans="1:19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Info'!$A$2:$B$501,2,FALSE)</f>
        <v>Ralph</v>
      </c>
      <c r="H721" s="6" t="str">
        <f>VLOOKUP(F721,'Customer Info'!$A$2:$C$501,3,FALSE)</f>
        <v>Kennedy</v>
      </c>
      <c r="I721" s="6" t="str">
        <f>VLOOKUP(F721,'Customer Info'!$A$2:$E$501,5,FALSE)</f>
        <v>Bundaberg</v>
      </c>
      <c r="J721" s="22">
        <v>1845</v>
      </c>
      <c r="K721" s="22">
        <v>1742</v>
      </c>
      <c r="L721" s="2">
        <v>2</v>
      </c>
      <c r="M721" s="7">
        <f t="shared" si="55"/>
        <v>3668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22</v>
      </c>
      <c r="R721" s="2" t="s">
        <v>26</v>
      </c>
      <c r="S721" s="23">
        <f t="shared" si="59"/>
        <v>189.10000000000002</v>
      </c>
    </row>
    <row r="722" spans="1:19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Info'!$A$2:$B$501,2,FALSE)</f>
        <v>Patricia</v>
      </c>
      <c r="H722" s="6" t="str">
        <f>VLOOKUP(F722,'Customer Info'!$A$2:$C$501,3,FALSE)</f>
        <v>Hirasaki</v>
      </c>
      <c r="I722" s="6" t="str">
        <f>VLOOKUP(F722,'Customer Info'!$A$2:$E$501,5,FALSE)</f>
        <v>Pimpri</v>
      </c>
      <c r="J722" s="22">
        <v>1385</v>
      </c>
      <c r="K722" s="22">
        <v>1295</v>
      </c>
      <c r="L722" s="2">
        <v>5</v>
      </c>
      <c r="M722" s="7">
        <f t="shared" si="55"/>
        <v>6600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325</v>
      </c>
      <c r="R722" s="2" t="s">
        <v>50</v>
      </c>
      <c r="S722" s="23">
        <f t="shared" si="59"/>
        <v>486.50000000000006</v>
      </c>
    </row>
    <row r="723" spans="1:19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Info'!$A$2:$B$501,2,FALSE)</f>
        <v>Steve</v>
      </c>
      <c r="H723" s="6" t="str">
        <f>VLOOKUP(F723,'Customer Info'!$A$2:$C$501,3,FALSE)</f>
        <v>Carroll</v>
      </c>
      <c r="I723" s="6" t="str">
        <f>VLOOKUP(F723,'Customer Info'!$A$2:$E$501,5,FALSE)</f>
        <v>Qingdao</v>
      </c>
      <c r="J723" s="22">
        <v>1169</v>
      </c>
      <c r="K723" s="22">
        <v>1072</v>
      </c>
      <c r="L723" s="2">
        <v>2</v>
      </c>
      <c r="M723" s="7">
        <f t="shared" si="55"/>
        <v>2226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112</v>
      </c>
      <c r="R723" s="2" t="s">
        <v>50</v>
      </c>
      <c r="S723" s="23">
        <f t="shared" si="59"/>
        <v>118.95</v>
      </c>
    </row>
    <row r="724" spans="1:19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Info'!$A$2:$B$501,2,FALSE)</f>
        <v>Paul</v>
      </c>
      <c r="H724" s="6" t="str">
        <f>VLOOKUP(F724,'Customer Info'!$A$2:$C$501,3,FALSE)</f>
        <v>Gonzalez</v>
      </c>
      <c r="I724" s="6" t="str">
        <f>VLOOKUP(F724,'Customer Info'!$A$2:$E$501,5,FALSE)</f>
        <v>Durgapur</v>
      </c>
      <c r="J724" s="22">
        <v>71</v>
      </c>
      <c r="K724" s="22">
        <v>64</v>
      </c>
      <c r="L724" s="2">
        <v>7</v>
      </c>
      <c r="M724" s="7">
        <f t="shared" si="55"/>
        <v>518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-21</v>
      </c>
      <c r="R724" s="2" t="s">
        <v>50</v>
      </c>
      <c r="S724" s="23">
        <f t="shared" si="59"/>
        <v>25.35</v>
      </c>
    </row>
    <row r="725" spans="1:19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Info'!$A$2:$B$501,2,FALSE)</f>
        <v>Mick</v>
      </c>
      <c r="H725" s="6" t="str">
        <f>VLOOKUP(F725,'Customer Info'!$A$2:$C$501,3,FALSE)</f>
        <v>Brown</v>
      </c>
      <c r="I725" s="6" t="str">
        <f>VLOOKUP(F725,'Customer Info'!$A$2:$E$501,5,FALSE)</f>
        <v>Frankfurt</v>
      </c>
      <c r="J725" s="22">
        <v>139</v>
      </c>
      <c r="K725" s="22">
        <v>133</v>
      </c>
      <c r="L725" s="2">
        <v>3</v>
      </c>
      <c r="M725" s="7">
        <f t="shared" si="55"/>
        <v>489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-72</v>
      </c>
      <c r="R725" s="2" t="s">
        <v>50</v>
      </c>
      <c r="S725" s="23">
        <f t="shared" si="59"/>
        <v>22.35</v>
      </c>
    </row>
    <row r="726" spans="1:19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Info'!$A$2:$B$501,2,FALSE)</f>
        <v>Hunter</v>
      </c>
      <c r="H726" s="6" t="str">
        <f>VLOOKUP(F726,'Customer Info'!$A$2:$C$501,3,FALSE)</f>
        <v>Glantz</v>
      </c>
      <c r="I726" s="6" t="str">
        <f>VLOOKUP(F726,'Customer Info'!$A$2:$E$501,5,FALSE)</f>
        <v>Panihati</v>
      </c>
      <c r="J726" s="22">
        <v>224</v>
      </c>
      <c r="K726" s="22">
        <v>210</v>
      </c>
      <c r="L726" s="2">
        <v>1</v>
      </c>
      <c r="M726" s="7">
        <f t="shared" si="55"/>
        <v>307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-83</v>
      </c>
      <c r="R726" s="2" t="s">
        <v>50</v>
      </c>
      <c r="S726" s="23">
        <f t="shared" si="59"/>
        <v>16.05</v>
      </c>
    </row>
    <row r="727" spans="1:19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Info'!$A$2:$B$501,2,FALSE)</f>
        <v>Logan</v>
      </c>
      <c r="H727" s="6" t="str">
        <f>VLOOKUP(F727,'Customer Info'!$A$2:$C$501,3,FALSE)</f>
        <v>Currie</v>
      </c>
      <c r="I727" s="6" t="str">
        <f>VLOOKUP(F727,'Customer Info'!$A$2:$E$501,5,FALSE)</f>
        <v>Anshan</v>
      </c>
      <c r="J727" s="22">
        <v>279</v>
      </c>
      <c r="K727" s="22">
        <v>254</v>
      </c>
      <c r="L727" s="2">
        <v>4</v>
      </c>
      <c r="M727" s="7">
        <f t="shared" si="55"/>
        <v>1328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-212</v>
      </c>
      <c r="R727" s="2" t="s">
        <v>50</v>
      </c>
      <c r="S727" s="23">
        <f t="shared" si="59"/>
        <v>59.7</v>
      </c>
    </row>
    <row r="728" spans="1:19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Info'!$A$2:$B$501,2,FALSE)</f>
        <v>Dianna</v>
      </c>
      <c r="H728" s="6" t="str">
        <f>VLOOKUP(F728,'Customer Info'!$A$2:$C$501,3,FALSE)</f>
        <v>Vittorini</v>
      </c>
      <c r="I728" s="6" t="str">
        <f>VLOOKUP(F728,'Customer Info'!$A$2:$E$501,5,FALSE)</f>
        <v>Gold Coast</v>
      </c>
      <c r="J728" s="22">
        <v>4904</v>
      </c>
      <c r="K728" s="22">
        <v>4499</v>
      </c>
      <c r="L728" s="2">
        <v>5</v>
      </c>
      <c r="M728" s="7">
        <f t="shared" si="55"/>
        <v>22905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1615</v>
      </c>
      <c r="R728" s="2" t="s">
        <v>28</v>
      </c>
      <c r="S728" s="23">
        <f t="shared" si="59"/>
        <v>1722.14</v>
      </c>
    </row>
    <row r="729" spans="1:19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Info'!$A$2:$B$501,2,FALSE)</f>
        <v>Tom</v>
      </c>
      <c r="H729" s="6" t="str">
        <f>VLOOKUP(F729,'Customer Info'!$A$2:$C$501,3,FALSE)</f>
        <v>Boeckenhauer</v>
      </c>
      <c r="I729" s="6" t="str">
        <f>VLOOKUP(F729,'Customer Info'!$A$2:$E$501,5,FALSE)</f>
        <v>Neunkirchen</v>
      </c>
      <c r="J729" s="22">
        <v>135</v>
      </c>
      <c r="K729" s="22">
        <v>129</v>
      </c>
      <c r="L729" s="2">
        <v>2</v>
      </c>
      <c r="M729" s="7">
        <f t="shared" si="55"/>
        <v>318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-48</v>
      </c>
      <c r="R729" s="2" t="s">
        <v>28</v>
      </c>
      <c r="S729" s="23">
        <f t="shared" si="59"/>
        <v>15</v>
      </c>
    </row>
    <row r="730" spans="1:19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Info'!$A$2:$B$501,2,FALSE)</f>
        <v>Dana</v>
      </c>
      <c r="H730" s="6" t="str">
        <f>VLOOKUP(F730,'Customer Info'!$A$2:$C$501,3,FALSE)</f>
        <v>Kaydos</v>
      </c>
      <c r="I730" s="6" t="str">
        <f>VLOOKUP(F730,'Customer Info'!$A$2:$E$501,5,FALSE)</f>
        <v>Nagercoil</v>
      </c>
      <c r="J730" s="22">
        <v>520</v>
      </c>
      <c r="K730" s="22">
        <v>477</v>
      </c>
      <c r="L730" s="2">
        <v>4</v>
      </c>
      <c r="M730" s="7">
        <f t="shared" si="55"/>
        <v>2176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-96</v>
      </c>
      <c r="R730" s="2" t="s">
        <v>28</v>
      </c>
      <c r="S730" s="23">
        <f t="shared" si="59"/>
        <v>107.35000000000001</v>
      </c>
    </row>
    <row r="731" spans="1:19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Info'!$A$2:$B$501,2,FALSE)</f>
        <v>Alex</v>
      </c>
      <c r="H731" s="6" t="str">
        <f>VLOOKUP(F731,'Customer Info'!$A$2:$C$501,3,FALSE)</f>
        <v>Avila</v>
      </c>
      <c r="I731" s="6" t="str">
        <f>VLOOKUP(F731,'Customer Info'!$A$2:$E$501,5,FALSE)</f>
        <v>Newcastle</v>
      </c>
      <c r="J731" s="22">
        <v>666</v>
      </c>
      <c r="K731" s="22">
        <v>641</v>
      </c>
      <c r="L731" s="2">
        <v>6</v>
      </c>
      <c r="M731" s="7">
        <f t="shared" si="55"/>
        <v>4026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-30</v>
      </c>
      <c r="R731" s="2" t="s">
        <v>50</v>
      </c>
      <c r="S731" s="23">
        <f t="shared" si="59"/>
        <v>201.3</v>
      </c>
    </row>
    <row r="732" spans="1:19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Info'!$A$2:$B$501,2,FALSE)</f>
        <v>Nancy</v>
      </c>
      <c r="H732" s="6" t="str">
        <f>VLOOKUP(F732,'Customer Info'!$A$2:$C$501,3,FALSE)</f>
        <v>Lomonaco</v>
      </c>
      <c r="I732" s="6" t="str">
        <f>VLOOKUP(F732,'Customer Info'!$A$2:$E$501,5,FALSE)</f>
        <v>Tengzhou</v>
      </c>
      <c r="J732" s="22">
        <v>4577</v>
      </c>
      <c r="K732" s="22">
        <v>4285</v>
      </c>
      <c r="L732" s="2">
        <v>2</v>
      </c>
      <c r="M732" s="7">
        <f t="shared" si="55"/>
        <v>8610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544</v>
      </c>
      <c r="R732" s="2" t="s">
        <v>28</v>
      </c>
      <c r="S732" s="23">
        <f t="shared" si="59"/>
        <v>642.18000000000006</v>
      </c>
    </row>
    <row r="733" spans="1:19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Info'!$A$2:$B$501,2,FALSE)</f>
        <v>Mick</v>
      </c>
      <c r="H733" s="6" t="str">
        <f>VLOOKUP(F733,'Customer Info'!$A$2:$C$501,3,FALSE)</f>
        <v>Brown</v>
      </c>
      <c r="I733" s="6" t="str">
        <f>VLOOKUP(F733,'Customer Info'!$A$2:$E$501,5,FALSE)</f>
        <v>Shenzhen</v>
      </c>
      <c r="J733" s="22">
        <v>169</v>
      </c>
      <c r="K733" s="22">
        <v>160</v>
      </c>
      <c r="L733" s="2">
        <v>3</v>
      </c>
      <c r="M733" s="7">
        <f t="shared" si="55"/>
        <v>570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-63</v>
      </c>
      <c r="R733" s="2" t="s">
        <v>50</v>
      </c>
      <c r="S733" s="23">
        <f t="shared" si="59"/>
        <v>26.85</v>
      </c>
    </row>
    <row r="734" spans="1:19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Info'!$A$2:$B$501,2,FALSE)</f>
        <v>Yana</v>
      </c>
      <c r="H734" s="6" t="str">
        <f>VLOOKUP(F734,'Customer Info'!$A$2:$C$501,3,FALSE)</f>
        <v>Sorensen</v>
      </c>
      <c r="I734" s="6" t="str">
        <f>VLOOKUP(F734,'Customer Info'!$A$2:$E$501,5,FALSE)</f>
        <v>Hangzhou</v>
      </c>
      <c r="J734" s="22">
        <v>27691</v>
      </c>
      <c r="K734" s="22">
        <v>25616</v>
      </c>
      <c r="L734" s="2">
        <v>5</v>
      </c>
      <c r="M734" s="7">
        <f t="shared" si="55"/>
        <v>128365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10090</v>
      </c>
      <c r="R734" s="2" t="s">
        <v>56</v>
      </c>
      <c r="S734" s="23">
        <f t="shared" si="59"/>
        <v>20776.8</v>
      </c>
    </row>
    <row r="735" spans="1:19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Info'!$A$2:$B$501,2,FALSE)</f>
        <v>Lindsay</v>
      </c>
      <c r="H735" s="6" t="str">
        <f>VLOOKUP(F735,'Customer Info'!$A$2:$C$501,3,FALSE)</f>
        <v>Castell</v>
      </c>
      <c r="I735" s="6" t="str">
        <f>VLOOKUP(F735,'Customer Info'!$A$2:$E$501,5,FALSE)</f>
        <v>Depok</v>
      </c>
      <c r="J735" s="22">
        <v>27691</v>
      </c>
      <c r="K735" s="22">
        <v>25616</v>
      </c>
      <c r="L735" s="2">
        <v>3</v>
      </c>
      <c r="M735" s="7">
        <f t="shared" si="55"/>
        <v>77139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5934</v>
      </c>
      <c r="R735" s="2" t="s">
        <v>28</v>
      </c>
      <c r="S735" s="23">
        <f t="shared" si="59"/>
        <v>9980.4</v>
      </c>
    </row>
    <row r="736" spans="1:19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Info'!$A$2:$B$501,2,FALSE)</f>
        <v>Philip</v>
      </c>
      <c r="H736" s="6" t="str">
        <f>VLOOKUP(F736,'Customer Info'!$A$2:$C$501,3,FALSE)</f>
        <v>Fox</v>
      </c>
      <c r="I736" s="6" t="str">
        <f>VLOOKUP(F736,'Customer Info'!$A$2:$E$501,5,FALSE)</f>
        <v>Remscheid</v>
      </c>
      <c r="J736" s="22">
        <v>185</v>
      </c>
      <c r="K736" s="22">
        <v>174</v>
      </c>
      <c r="L736" s="2">
        <v>3</v>
      </c>
      <c r="M736" s="7">
        <f t="shared" si="55"/>
        <v>612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-57</v>
      </c>
      <c r="R736" s="2" t="s">
        <v>28</v>
      </c>
      <c r="S736" s="23">
        <f t="shared" si="59"/>
        <v>29.25</v>
      </c>
    </row>
    <row r="737" spans="1:19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Info'!$A$2:$B$501,2,FALSE)</f>
        <v>Vivek</v>
      </c>
      <c r="H737" s="6" t="str">
        <f>VLOOKUP(F737,'Customer Info'!$A$2:$C$501,3,FALSE)</f>
        <v>Gonzalez</v>
      </c>
      <c r="I737" s="6" t="str">
        <f>VLOOKUP(F737,'Customer Info'!$A$2:$E$501,5,FALSE)</f>
        <v>Nanyang</v>
      </c>
      <c r="J737" s="22">
        <v>1637</v>
      </c>
      <c r="K737" s="22">
        <v>1532</v>
      </c>
      <c r="L737" s="2">
        <v>1</v>
      </c>
      <c r="M737" s="7">
        <f t="shared" si="55"/>
        <v>1607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30</v>
      </c>
      <c r="R737" s="2" t="s">
        <v>26</v>
      </c>
      <c r="S737" s="23">
        <f t="shared" si="59"/>
        <v>85.600000000000009</v>
      </c>
    </row>
    <row r="738" spans="1:19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Info'!$A$2:$B$501,2,FALSE)</f>
        <v>Susan</v>
      </c>
      <c r="H738" s="6" t="str">
        <f>VLOOKUP(F738,'Customer Info'!$A$2:$C$501,3,FALSE)</f>
        <v>Pistek</v>
      </c>
      <c r="I738" s="6" t="str">
        <f>VLOOKUP(F738,'Customer Info'!$A$2:$E$501,5,FALSE)</f>
        <v>Padang</v>
      </c>
      <c r="J738" s="22">
        <v>1569</v>
      </c>
      <c r="K738" s="22">
        <v>1466</v>
      </c>
      <c r="L738" s="2">
        <v>2</v>
      </c>
      <c r="M738" s="7">
        <f t="shared" si="55"/>
        <v>3122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16</v>
      </c>
      <c r="R738" s="2" t="s">
        <v>28</v>
      </c>
      <c r="S738" s="23">
        <f t="shared" si="59"/>
        <v>161.65</v>
      </c>
    </row>
    <row r="739" spans="1:19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Info'!$A$2:$B$501,2,FALSE)</f>
        <v>Dionis</v>
      </c>
      <c r="H739" s="6" t="str">
        <f>VLOOKUP(F739,'Customer Info'!$A$2:$C$501,3,FALSE)</f>
        <v>Lloyd</v>
      </c>
      <c r="I739" s="6" t="str">
        <f>VLOOKUP(F739,'Customer Info'!$A$2:$E$501,5,FALSE)</f>
        <v>Kamarhati</v>
      </c>
      <c r="J739" s="22">
        <v>208</v>
      </c>
      <c r="K739" s="22">
        <v>187</v>
      </c>
      <c r="L739" s="2">
        <v>2</v>
      </c>
      <c r="M739" s="7">
        <f t="shared" si="55"/>
        <v>544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-128</v>
      </c>
      <c r="R739" s="2" t="s">
        <v>28</v>
      </c>
      <c r="S739" s="23">
        <f t="shared" si="59"/>
        <v>25.05</v>
      </c>
    </row>
    <row r="740" spans="1:19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Info'!$A$2:$B$501,2,FALSE)</f>
        <v>Debra</v>
      </c>
      <c r="H740" s="6" t="str">
        <f>VLOOKUP(F740,'Customer Info'!$A$2:$C$501,3,FALSE)</f>
        <v>Catini</v>
      </c>
      <c r="I740" s="6" t="str">
        <f>VLOOKUP(F740,'Customer Info'!$A$2:$E$501,5,FALSE)</f>
        <v>Brisbane</v>
      </c>
      <c r="J740" s="22">
        <v>1017</v>
      </c>
      <c r="K740" s="22">
        <v>950</v>
      </c>
      <c r="L740" s="2">
        <v>2</v>
      </c>
      <c r="M740" s="7">
        <f t="shared" si="55"/>
        <v>2060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-26</v>
      </c>
      <c r="R740" s="2" t="s">
        <v>28</v>
      </c>
      <c r="S740" s="23">
        <f t="shared" si="59"/>
        <v>105.7</v>
      </c>
    </row>
    <row r="741" spans="1:19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Info'!$A$2:$B$501,2,FALSE)</f>
        <v>Tamara</v>
      </c>
      <c r="H741" s="6" t="str">
        <f>VLOOKUP(F741,'Customer Info'!$A$2:$C$501,3,FALSE)</f>
        <v>Willingham</v>
      </c>
      <c r="I741" s="6" t="str">
        <f>VLOOKUP(F741,'Customer Info'!$A$2:$E$501,5,FALSE)</f>
        <v>Sindelfingen</v>
      </c>
      <c r="J741" s="22">
        <v>7327</v>
      </c>
      <c r="K741" s="22">
        <v>6658</v>
      </c>
      <c r="L741" s="2">
        <v>3</v>
      </c>
      <c r="M741" s="7">
        <f t="shared" si="55"/>
        <v>20247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1734</v>
      </c>
      <c r="R741" s="2" t="s">
        <v>28</v>
      </c>
      <c r="S741" s="23">
        <f t="shared" si="59"/>
        <v>1545.0400000000002</v>
      </c>
    </row>
    <row r="742" spans="1:19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Info'!$A$2:$B$501,2,FALSE)</f>
        <v>Thomas</v>
      </c>
      <c r="H742" s="6" t="str">
        <f>VLOOKUP(F742,'Customer Info'!$A$2:$C$501,3,FALSE)</f>
        <v>Boland</v>
      </c>
      <c r="I742" s="6" t="str">
        <f>VLOOKUP(F742,'Customer Info'!$A$2:$E$501,5,FALSE)</f>
        <v>Surabaya</v>
      </c>
      <c r="J742" s="22">
        <v>1585</v>
      </c>
      <c r="K742" s="22">
        <v>1495</v>
      </c>
      <c r="L742" s="2">
        <v>8</v>
      </c>
      <c r="M742" s="7">
        <f t="shared" si="55"/>
        <v>12760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-80</v>
      </c>
      <c r="R742" s="2" t="s">
        <v>28</v>
      </c>
      <c r="S742" s="23">
        <f t="shared" si="59"/>
        <v>894.60000000000014</v>
      </c>
    </row>
    <row r="743" spans="1:19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Info'!$A$2:$B$501,2,FALSE)</f>
        <v>Robert</v>
      </c>
      <c r="H743" s="6" t="str">
        <f>VLOOKUP(F743,'Customer Info'!$A$2:$C$501,3,FALSE)</f>
        <v>Dilbeck</v>
      </c>
      <c r="I743" s="6" t="str">
        <f>VLOOKUP(F743,'Customer Info'!$A$2:$E$501,5,FALSE)</f>
        <v>Bihar Sharif</v>
      </c>
      <c r="J743" s="22">
        <v>405</v>
      </c>
      <c r="K743" s="22">
        <v>381</v>
      </c>
      <c r="L743" s="2">
        <v>2</v>
      </c>
      <c r="M743" s="7">
        <f t="shared" si="55"/>
        <v>832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-22</v>
      </c>
      <c r="R743" s="2" t="s">
        <v>26</v>
      </c>
      <c r="S743" s="23">
        <f t="shared" si="59"/>
        <v>42.25</v>
      </c>
    </row>
    <row r="744" spans="1:19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Info'!$A$2:$B$501,2,FALSE)</f>
        <v>Patrick</v>
      </c>
      <c r="H744" s="6" t="str">
        <f>VLOOKUP(F744,'Customer Info'!$A$2:$C$501,3,FALSE)</f>
        <v>Bzostek</v>
      </c>
      <c r="I744" s="6" t="str">
        <f>VLOOKUP(F744,'Customer Info'!$A$2:$E$501,5,FALSE)</f>
        <v>Brisbane</v>
      </c>
      <c r="J744" s="22">
        <v>1809</v>
      </c>
      <c r="K744" s="22">
        <v>1691</v>
      </c>
      <c r="L744" s="2">
        <v>6</v>
      </c>
      <c r="M744" s="7">
        <f t="shared" si="55"/>
        <v>10512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342</v>
      </c>
      <c r="R744" s="2" t="s">
        <v>28</v>
      </c>
      <c r="S744" s="23">
        <f t="shared" si="59"/>
        <v>764.05000000000007</v>
      </c>
    </row>
    <row r="745" spans="1:19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Info'!$A$2:$B$501,2,FALSE)</f>
        <v>Harold</v>
      </c>
      <c r="H745" s="6" t="str">
        <f>VLOOKUP(F745,'Customer Info'!$A$2:$C$501,3,FALSE)</f>
        <v>Dahlen</v>
      </c>
      <c r="I745" s="6" t="str">
        <f>VLOOKUP(F745,'Customer Info'!$A$2:$E$501,5,FALSE)</f>
        <v>Jakarta</v>
      </c>
      <c r="J745" s="22">
        <v>1576</v>
      </c>
      <c r="K745" s="22">
        <v>1531</v>
      </c>
      <c r="L745" s="2">
        <v>2</v>
      </c>
      <c r="M745" s="7">
        <f t="shared" si="55"/>
        <v>3188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-36</v>
      </c>
      <c r="R745" s="2" t="s">
        <v>26</v>
      </c>
      <c r="S745" s="23">
        <f t="shared" si="59"/>
        <v>160.75</v>
      </c>
    </row>
    <row r="746" spans="1:19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Info'!$A$2:$B$501,2,FALSE)</f>
        <v>John</v>
      </c>
      <c r="H746" s="6" t="str">
        <f>VLOOKUP(F746,'Customer Info'!$A$2:$C$501,3,FALSE)</f>
        <v>Huston</v>
      </c>
      <c r="I746" s="6" t="str">
        <f>VLOOKUP(F746,'Customer Info'!$A$2:$E$501,5,FALSE)</f>
        <v>Jena</v>
      </c>
      <c r="J746" s="22">
        <v>1574</v>
      </c>
      <c r="K746" s="22">
        <v>1458</v>
      </c>
      <c r="L746" s="2">
        <v>1</v>
      </c>
      <c r="M746" s="7">
        <f t="shared" si="55"/>
        <v>1546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28</v>
      </c>
      <c r="R746" s="2" t="s">
        <v>26</v>
      </c>
      <c r="S746" s="23">
        <f t="shared" si="59"/>
        <v>83.100000000000009</v>
      </c>
    </row>
    <row r="747" spans="1:19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Info'!$A$2:$B$501,2,FALSE)</f>
        <v>Michael</v>
      </c>
      <c r="H747" s="6" t="str">
        <f>VLOOKUP(F747,'Customer Info'!$A$2:$C$501,3,FALSE)</f>
        <v>Moore</v>
      </c>
      <c r="I747" s="6" t="str">
        <f>VLOOKUP(F747,'Customer Info'!$A$2:$E$501,5,FALSE)</f>
        <v>Geelong</v>
      </c>
      <c r="J747" s="22">
        <v>809</v>
      </c>
      <c r="K747" s="22">
        <v>770</v>
      </c>
      <c r="L747" s="2">
        <v>7</v>
      </c>
      <c r="M747" s="7">
        <f t="shared" si="55"/>
        <v>5586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77</v>
      </c>
      <c r="R747" s="2" t="s">
        <v>50</v>
      </c>
      <c r="S747" s="23">
        <f t="shared" si="59"/>
        <v>398.37000000000006</v>
      </c>
    </row>
    <row r="748" spans="1:19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Info'!$A$2:$B$501,2,FALSE)</f>
        <v>Eileen</v>
      </c>
      <c r="H748" s="6" t="str">
        <f>VLOOKUP(F748,'Customer Info'!$A$2:$C$501,3,FALSE)</f>
        <v>Kiefer</v>
      </c>
      <c r="I748" s="6" t="str">
        <f>VLOOKUP(F748,'Customer Info'!$A$2:$E$501,5,FALSE)</f>
        <v>Hamm</v>
      </c>
      <c r="J748" s="22">
        <v>2151</v>
      </c>
      <c r="K748" s="22">
        <v>2009</v>
      </c>
      <c r="L748" s="2">
        <v>4</v>
      </c>
      <c r="M748" s="7">
        <f t="shared" si="55"/>
        <v>8156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448</v>
      </c>
      <c r="R748" s="2" t="s">
        <v>28</v>
      </c>
      <c r="S748" s="23">
        <f t="shared" si="59"/>
        <v>604.38000000000011</v>
      </c>
    </row>
    <row r="749" spans="1:19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Info'!$A$2:$B$501,2,FALSE)</f>
        <v>Natalie</v>
      </c>
      <c r="H749" s="6" t="str">
        <f>VLOOKUP(F749,'Customer Info'!$A$2:$C$501,3,FALSE)</f>
        <v>Webber</v>
      </c>
      <c r="I749" s="6" t="str">
        <f>VLOOKUP(F749,'Customer Info'!$A$2:$E$501,5,FALSE)</f>
        <v>Ningbo</v>
      </c>
      <c r="J749" s="22">
        <v>199</v>
      </c>
      <c r="K749" s="22">
        <v>176</v>
      </c>
      <c r="L749" s="2">
        <v>7</v>
      </c>
      <c r="M749" s="7">
        <f t="shared" si="55"/>
        <v>1442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-49</v>
      </c>
      <c r="R749" s="2" t="s">
        <v>26</v>
      </c>
      <c r="S749" s="23">
        <f t="shared" si="59"/>
        <v>71.150000000000006</v>
      </c>
    </row>
    <row r="750" spans="1:19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Info'!$A$2:$B$501,2,FALSE)</f>
        <v>Troy</v>
      </c>
      <c r="H750" s="6" t="str">
        <f>VLOOKUP(F750,'Customer Info'!$A$2:$C$501,3,FALSE)</f>
        <v>Blackwell</v>
      </c>
      <c r="I750" s="6" t="str">
        <f>VLOOKUP(F750,'Customer Info'!$A$2:$E$501,5,FALSE)</f>
        <v>Krefeld</v>
      </c>
      <c r="J750" s="22">
        <v>3354</v>
      </c>
      <c r="K750" s="22">
        <v>3102</v>
      </c>
      <c r="L750" s="2">
        <v>9</v>
      </c>
      <c r="M750" s="7">
        <f t="shared" si="55"/>
        <v>28737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1449</v>
      </c>
      <c r="R750" s="2" t="s">
        <v>28</v>
      </c>
      <c r="S750" s="23">
        <f t="shared" si="59"/>
        <v>2724.93</v>
      </c>
    </row>
    <row r="751" spans="1:19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Info'!$A$2:$B$501,2,FALSE)</f>
        <v>Kristen</v>
      </c>
      <c r="H751" s="6" t="str">
        <f>VLOOKUP(F751,'Customer Info'!$A$2:$C$501,3,FALSE)</f>
        <v>Hastings</v>
      </c>
      <c r="I751" s="6" t="str">
        <f>VLOOKUP(F751,'Customer Info'!$A$2:$E$501,5,FALSE)</f>
        <v>Shihezi</v>
      </c>
      <c r="J751" s="22">
        <v>914</v>
      </c>
      <c r="K751" s="22">
        <v>830</v>
      </c>
      <c r="L751" s="2">
        <v>2</v>
      </c>
      <c r="M751" s="7">
        <f t="shared" si="55"/>
        <v>1826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</v>
      </c>
      <c r="R751" s="2" t="s">
        <v>28</v>
      </c>
      <c r="S751" s="23">
        <f t="shared" si="59"/>
        <v>95.550000000000011</v>
      </c>
    </row>
    <row r="752" spans="1:19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Info'!$A$2:$B$501,2,FALSE)</f>
        <v>Carl</v>
      </c>
      <c r="H752" s="6" t="str">
        <f>VLOOKUP(F752,'Customer Info'!$A$2:$C$501,3,FALSE)</f>
        <v>Weiss</v>
      </c>
      <c r="I752" s="6" t="str">
        <f>VLOOKUP(F752,'Customer Info'!$A$2:$E$501,5,FALSE)</f>
        <v>Delhi</v>
      </c>
      <c r="J752" s="22">
        <v>474</v>
      </c>
      <c r="K752" s="22">
        <v>443</v>
      </c>
      <c r="L752" s="2">
        <v>6</v>
      </c>
      <c r="M752" s="7">
        <f t="shared" si="55"/>
        <v>3204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-360</v>
      </c>
      <c r="R752" s="2" t="s">
        <v>28</v>
      </c>
      <c r="S752" s="23">
        <f t="shared" si="59"/>
        <v>146.75</v>
      </c>
    </row>
    <row r="753" spans="1:19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Info'!$A$2:$B$501,2,FALSE)</f>
        <v>Ritsa</v>
      </c>
      <c r="H753" s="6" t="str">
        <f>VLOOKUP(F753,'Customer Info'!$A$2:$C$501,3,FALSE)</f>
        <v>Hightower</v>
      </c>
      <c r="I753" s="6" t="str">
        <f>VLOOKUP(F753,'Customer Info'!$A$2:$E$501,5,FALSE)</f>
        <v>Hamburg</v>
      </c>
      <c r="J753" s="22">
        <v>6585</v>
      </c>
      <c r="K753" s="22">
        <v>6105</v>
      </c>
      <c r="L753" s="2">
        <v>9</v>
      </c>
      <c r="M753" s="7">
        <f t="shared" si="55"/>
        <v>55413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3852</v>
      </c>
      <c r="R753" s="2" t="s">
        <v>28</v>
      </c>
      <c r="S753" s="23">
        <f t="shared" si="59"/>
        <v>7118.04</v>
      </c>
    </row>
    <row r="754" spans="1:19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Info'!$A$2:$B$501,2,FALSE)</f>
        <v>Ryan</v>
      </c>
      <c r="H754" s="6" t="str">
        <f>VLOOKUP(F754,'Customer Info'!$A$2:$C$501,3,FALSE)</f>
        <v>Akin</v>
      </c>
      <c r="I754" s="6" t="str">
        <f>VLOOKUP(F754,'Customer Info'!$A$2:$E$501,5,FALSE)</f>
        <v>Bayreuth</v>
      </c>
      <c r="J754" s="22">
        <v>139</v>
      </c>
      <c r="K754" s="22">
        <v>133</v>
      </c>
      <c r="L754" s="2">
        <v>3</v>
      </c>
      <c r="M754" s="7">
        <f t="shared" si="55"/>
        <v>489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-72</v>
      </c>
      <c r="R754" s="2" t="s">
        <v>28</v>
      </c>
      <c r="S754" s="23">
        <f t="shared" si="59"/>
        <v>22.35</v>
      </c>
    </row>
    <row r="755" spans="1:19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Info'!$A$2:$B$501,2,FALSE)</f>
        <v>Julia</v>
      </c>
      <c r="H755" s="6" t="str">
        <f>VLOOKUP(F755,'Customer Info'!$A$2:$C$501,3,FALSE)</f>
        <v>Barnett</v>
      </c>
      <c r="I755" s="6" t="str">
        <f>VLOOKUP(F755,'Customer Info'!$A$2:$E$501,5,FALSE)</f>
        <v>Zhuhai</v>
      </c>
      <c r="J755" s="22">
        <v>2808</v>
      </c>
      <c r="K755" s="22">
        <v>2674</v>
      </c>
      <c r="L755" s="2">
        <v>4</v>
      </c>
      <c r="M755" s="7">
        <f t="shared" si="55"/>
        <v>10884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348</v>
      </c>
      <c r="R755" s="2" t="s">
        <v>50</v>
      </c>
      <c r="S755" s="23">
        <f t="shared" si="59"/>
        <v>789.53000000000009</v>
      </c>
    </row>
    <row r="756" spans="1:19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Info'!$A$2:$B$501,2,FALSE)</f>
        <v>Toby</v>
      </c>
      <c r="H756" s="6" t="str">
        <f>VLOOKUP(F756,'Customer Info'!$A$2:$C$501,3,FALSE)</f>
        <v>Swindell</v>
      </c>
      <c r="I756" s="6" t="str">
        <f>VLOOKUP(F756,'Customer Info'!$A$2:$E$501,5,FALSE)</f>
        <v>Ninghai</v>
      </c>
      <c r="J756" s="22">
        <v>2907</v>
      </c>
      <c r="K756" s="22">
        <v>2667</v>
      </c>
      <c r="L756" s="2">
        <v>3</v>
      </c>
      <c r="M756" s="7">
        <f t="shared" si="55"/>
        <v>8178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543</v>
      </c>
      <c r="R756" s="2" t="s">
        <v>50</v>
      </c>
      <c r="S756" s="23">
        <f t="shared" si="59"/>
        <v>614.6</v>
      </c>
    </row>
    <row r="757" spans="1:19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Info'!$A$2:$B$501,2,FALSE)</f>
        <v>Trudy</v>
      </c>
      <c r="H757" s="6" t="str">
        <f>VLOOKUP(F757,'Customer Info'!$A$2:$C$501,3,FALSE)</f>
        <v>Glocke</v>
      </c>
      <c r="I757" s="6" t="str">
        <f>VLOOKUP(F757,'Customer Info'!$A$2:$E$501,5,FALSE)</f>
        <v>Huaiyin</v>
      </c>
      <c r="J757" s="22">
        <v>851</v>
      </c>
      <c r="K757" s="22">
        <v>773</v>
      </c>
      <c r="L757" s="2">
        <v>6</v>
      </c>
      <c r="M757" s="7">
        <f t="shared" si="55"/>
        <v>5010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96</v>
      </c>
      <c r="R757" s="2" t="s">
        <v>28</v>
      </c>
      <c r="S757" s="23">
        <f t="shared" si="59"/>
        <v>361.76000000000005</v>
      </c>
    </row>
    <row r="758" spans="1:19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Info'!$A$2:$B$501,2,FALSE)</f>
        <v>Stuart</v>
      </c>
      <c r="H758" s="6" t="str">
        <f>VLOOKUP(F758,'Customer Info'!$A$2:$C$501,3,FALSE)</f>
        <v>Van</v>
      </c>
      <c r="I758" s="6" t="str">
        <f>VLOOKUP(F758,'Customer Info'!$A$2:$E$501,5,FALSE)</f>
        <v>Hobart</v>
      </c>
      <c r="J758" s="22">
        <v>2222</v>
      </c>
      <c r="K758" s="22">
        <v>2081</v>
      </c>
      <c r="L758" s="2">
        <v>4</v>
      </c>
      <c r="M758" s="7">
        <f t="shared" si="55"/>
        <v>8676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212</v>
      </c>
      <c r="R758" s="2" t="s">
        <v>26</v>
      </c>
      <c r="S758" s="23">
        <f t="shared" si="59"/>
        <v>628.32000000000005</v>
      </c>
    </row>
    <row r="759" spans="1:19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Info'!$A$2:$B$501,2,FALSE)</f>
        <v>Tom</v>
      </c>
      <c r="H759" s="6" t="str">
        <f>VLOOKUP(F759,'Customer Info'!$A$2:$C$501,3,FALSE)</f>
        <v>Zandusky</v>
      </c>
      <c r="I759" s="6" t="str">
        <f>VLOOKUP(F759,'Customer Info'!$A$2:$E$501,5,FALSE)</f>
        <v>Hobart</v>
      </c>
      <c r="J759" s="22">
        <v>6274</v>
      </c>
      <c r="K759" s="22">
        <v>6093</v>
      </c>
      <c r="L759" s="2">
        <v>4</v>
      </c>
      <c r="M759" s="7">
        <f t="shared" si="55"/>
        <v>24680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416</v>
      </c>
      <c r="R759" s="2" t="s">
        <v>26</v>
      </c>
      <c r="S759" s="23">
        <f t="shared" si="59"/>
        <v>2265.5699999999997</v>
      </c>
    </row>
    <row r="760" spans="1:19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Info'!$A$2:$B$501,2,FALSE)</f>
        <v>Dennis</v>
      </c>
      <c r="H760" s="6" t="str">
        <f>VLOOKUP(F760,'Customer Info'!$A$2:$C$501,3,FALSE)</f>
        <v>Pardue</v>
      </c>
      <c r="I760" s="6" t="str">
        <f>VLOOKUP(F760,'Customer Info'!$A$2:$E$501,5,FALSE)</f>
        <v>Wollongong</v>
      </c>
      <c r="J760" s="22">
        <v>8752</v>
      </c>
      <c r="K760" s="22">
        <v>7877</v>
      </c>
      <c r="L760" s="2">
        <v>4</v>
      </c>
      <c r="M760" s="7">
        <f t="shared" si="55"/>
        <v>31588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3420</v>
      </c>
      <c r="R760" s="2" t="s">
        <v>50</v>
      </c>
      <c r="S760" s="23">
        <f t="shared" si="59"/>
        <v>3152.52</v>
      </c>
    </row>
    <row r="761" spans="1:19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Info'!$A$2:$B$501,2,FALSE)</f>
        <v>Barry</v>
      </c>
      <c r="H761" s="6" t="str">
        <f>VLOOKUP(F761,'Customer Info'!$A$2:$C$501,3,FALSE)</f>
        <v>Franzšsisch</v>
      </c>
      <c r="I761" s="6" t="str">
        <f>VLOOKUP(F761,'Customer Info'!$A$2:$E$501,5,FALSE)</f>
        <v>Canberra</v>
      </c>
      <c r="J761" s="22">
        <v>96</v>
      </c>
      <c r="K761" s="22">
        <v>87</v>
      </c>
      <c r="L761" s="2">
        <v>4</v>
      </c>
      <c r="M761" s="7">
        <f t="shared" si="55"/>
        <v>388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-4</v>
      </c>
      <c r="R761" s="2" t="s">
        <v>28</v>
      </c>
      <c r="S761" s="23">
        <f t="shared" si="59"/>
        <v>19.700000000000003</v>
      </c>
    </row>
    <row r="762" spans="1:19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Info'!$A$2:$B$501,2,FALSE)</f>
        <v>Bruce</v>
      </c>
      <c r="H762" s="6" t="str">
        <f>VLOOKUP(F762,'Customer Info'!$A$2:$C$501,3,FALSE)</f>
        <v>Geld</v>
      </c>
      <c r="I762" s="6" t="str">
        <f>VLOOKUP(F762,'Customer Info'!$A$2:$E$501,5,FALSE)</f>
        <v>Wollongong</v>
      </c>
      <c r="J762" s="22">
        <v>5894</v>
      </c>
      <c r="K762" s="22">
        <v>5621</v>
      </c>
      <c r="L762" s="2">
        <v>5</v>
      </c>
      <c r="M762" s="7">
        <f t="shared" si="55"/>
        <v>28525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945</v>
      </c>
      <c r="R762" s="2" t="s">
        <v>50</v>
      </c>
      <c r="S762" s="23">
        <f t="shared" si="59"/>
        <v>2659.86</v>
      </c>
    </row>
    <row r="763" spans="1:19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Info'!$A$2:$B$501,2,FALSE)</f>
        <v>Kelly</v>
      </c>
      <c r="H763" s="6" t="str">
        <f>VLOOKUP(F763,'Customer Info'!$A$2:$C$501,3,FALSE)</f>
        <v>Williams</v>
      </c>
      <c r="I763" s="6" t="str">
        <f>VLOOKUP(F763,'Customer Info'!$A$2:$E$501,5,FALSE)</f>
        <v>Sydney</v>
      </c>
      <c r="J763" s="22">
        <v>1717</v>
      </c>
      <c r="K763" s="22">
        <v>1652</v>
      </c>
      <c r="L763" s="2">
        <v>5</v>
      </c>
      <c r="M763" s="7">
        <f t="shared" si="55"/>
        <v>8415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170</v>
      </c>
      <c r="R763" s="2" t="s">
        <v>50</v>
      </c>
      <c r="S763" s="23">
        <f t="shared" si="59"/>
        <v>603.12</v>
      </c>
    </row>
    <row r="764" spans="1:19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Info'!$A$2:$B$501,2,FALSE)</f>
        <v>Irene</v>
      </c>
      <c r="H764" s="6" t="str">
        <f>VLOOKUP(F764,'Customer Info'!$A$2:$C$501,3,FALSE)</f>
        <v>Maddox</v>
      </c>
      <c r="I764" s="6" t="str">
        <f>VLOOKUP(F764,'Customer Info'!$A$2:$E$501,5,FALSE)</f>
        <v>Bhavnagar</v>
      </c>
      <c r="J764" s="22">
        <v>1413</v>
      </c>
      <c r="K764" s="22">
        <v>1334</v>
      </c>
      <c r="L764" s="2">
        <v>3</v>
      </c>
      <c r="M764" s="7">
        <f t="shared" si="55"/>
        <v>4263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-24</v>
      </c>
      <c r="R764" s="2" t="s">
        <v>28</v>
      </c>
      <c r="S764" s="23">
        <f t="shared" si="59"/>
        <v>216.3</v>
      </c>
    </row>
    <row r="765" spans="1:19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Info'!$A$2:$B$501,2,FALSE)</f>
        <v>Tamara</v>
      </c>
      <c r="H765" s="6" t="str">
        <f>VLOOKUP(F765,'Customer Info'!$A$2:$C$501,3,FALSE)</f>
        <v>Willingham</v>
      </c>
      <c r="I765" s="6" t="str">
        <f>VLOOKUP(F765,'Customer Info'!$A$2:$E$501,5,FALSE)</f>
        <v>Perth</v>
      </c>
      <c r="J765" s="22">
        <v>3053</v>
      </c>
      <c r="K765" s="22">
        <v>2937</v>
      </c>
      <c r="L765" s="2">
        <v>1</v>
      </c>
      <c r="M765" s="7">
        <f t="shared" si="55"/>
        <v>2964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89</v>
      </c>
      <c r="R765" s="2" t="s">
        <v>28</v>
      </c>
      <c r="S765" s="23">
        <f t="shared" si="59"/>
        <v>154</v>
      </c>
    </row>
    <row r="766" spans="1:19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Info'!$A$2:$B$501,2,FALSE)</f>
        <v>Steven</v>
      </c>
      <c r="H766" s="6" t="str">
        <f>VLOOKUP(F766,'Customer Info'!$A$2:$C$501,3,FALSE)</f>
        <v>Cartwright</v>
      </c>
      <c r="I766" s="6" t="str">
        <f>VLOOKUP(F766,'Customer Info'!$A$2:$E$501,5,FALSE)</f>
        <v>Newcastle</v>
      </c>
      <c r="J766" s="22">
        <v>7922</v>
      </c>
      <c r="K766" s="22">
        <v>7328</v>
      </c>
      <c r="L766" s="2">
        <v>2</v>
      </c>
      <c r="M766" s="7">
        <f t="shared" si="55"/>
        <v>14712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1132</v>
      </c>
      <c r="R766" s="2" t="s">
        <v>28</v>
      </c>
      <c r="S766" s="23">
        <f t="shared" si="59"/>
        <v>1111.0400000000002</v>
      </c>
    </row>
    <row r="767" spans="1:19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Info'!$A$2:$B$501,2,FALSE)</f>
        <v>Bill</v>
      </c>
      <c r="H767" s="6" t="str">
        <f>VLOOKUP(F767,'Customer Info'!$A$2:$C$501,3,FALSE)</f>
        <v>Stewart</v>
      </c>
      <c r="I767" s="6" t="str">
        <f>VLOOKUP(F767,'Customer Info'!$A$2:$E$501,5,FALSE)</f>
        <v>Wenling</v>
      </c>
      <c r="J767" s="22">
        <v>27691</v>
      </c>
      <c r="K767" s="22">
        <v>25616</v>
      </c>
      <c r="L767" s="2">
        <v>8</v>
      </c>
      <c r="M767" s="7">
        <f t="shared" si="55"/>
        <v>205240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16288</v>
      </c>
      <c r="R767" s="2" t="s">
        <v>28</v>
      </c>
      <c r="S767" s="23">
        <f t="shared" si="59"/>
        <v>33235.049999999996</v>
      </c>
    </row>
    <row r="768" spans="1:19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Info'!$A$2:$B$501,2,FALSE)</f>
        <v>Benjamin</v>
      </c>
      <c r="H768" s="6" t="str">
        <f>VLOOKUP(F768,'Customer Info'!$A$2:$C$501,3,FALSE)</f>
        <v>Patterson</v>
      </c>
      <c r="I768" s="6" t="str">
        <f>VLOOKUP(F768,'Customer Info'!$A$2:$E$501,5,FALSE)</f>
        <v>Wollongong</v>
      </c>
      <c r="J768" s="22">
        <v>6717</v>
      </c>
      <c r="K768" s="22">
        <v>6288</v>
      </c>
      <c r="L768" s="2">
        <v>6</v>
      </c>
      <c r="M768" s="7">
        <f t="shared" si="55"/>
        <v>38052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2250</v>
      </c>
      <c r="R768" s="2" t="s">
        <v>28</v>
      </c>
      <c r="S768" s="23">
        <f t="shared" si="59"/>
        <v>3632.04</v>
      </c>
    </row>
    <row r="769" spans="1:19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Info'!$A$2:$B$501,2,FALSE)</f>
        <v>Troy</v>
      </c>
      <c r="H769" s="6" t="str">
        <f>VLOOKUP(F769,'Customer Info'!$A$2:$C$501,3,FALSE)</f>
        <v>Staebel</v>
      </c>
      <c r="I769" s="6" t="str">
        <f>VLOOKUP(F769,'Customer Info'!$A$2:$E$501,5,FALSE)</f>
        <v>Canberra</v>
      </c>
      <c r="J769" s="22">
        <v>3354</v>
      </c>
      <c r="K769" s="22">
        <v>3102</v>
      </c>
      <c r="L769" s="2">
        <v>4</v>
      </c>
      <c r="M769" s="7">
        <f t="shared" si="55"/>
        <v>12780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636</v>
      </c>
      <c r="R769" s="2" t="s">
        <v>28</v>
      </c>
      <c r="S769" s="23">
        <f t="shared" si="59"/>
        <v>945.63000000000011</v>
      </c>
    </row>
    <row r="770" spans="1:19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Info'!$A$2:$B$501,2,FALSE)</f>
        <v>Duane</v>
      </c>
      <c r="H770" s="6" t="str">
        <f>VLOOKUP(F770,'Customer Info'!$A$2:$C$501,3,FALSE)</f>
        <v>Huffman</v>
      </c>
      <c r="I770" s="6" t="str">
        <f>VLOOKUP(F770,'Customer Info'!$A$2:$E$501,5,FALSE)</f>
        <v>Jakarta</v>
      </c>
      <c r="J770" s="22">
        <v>1453</v>
      </c>
      <c r="K770" s="22">
        <v>1411</v>
      </c>
      <c r="L770" s="2">
        <v>2</v>
      </c>
      <c r="M770" s="7">
        <f t="shared" si="55"/>
        <v>2974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-68</v>
      </c>
      <c r="R770" s="2" t="s">
        <v>28</v>
      </c>
      <c r="S770" s="23">
        <f t="shared" si="59"/>
        <v>149.1</v>
      </c>
    </row>
    <row r="771" spans="1:19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Info'!$A$2:$B$501,2,FALSE)</f>
        <v>Trudy</v>
      </c>
      <c r="H771" s="6" t="str">
        <f>VLOOKUP(F771,'Customer Info'!$A$2:$C$501,3,FALSE)</f>
        <v>Glocke</v>
      </c>
      <c r="I771" s="6" t="str">
        <f>VLOOKUP(F771,'Customer Info'!$A$2:$E$501,5,FALSE)</f>
        <v>Huaiyin</v>
      </c>
      <c r="J771" s="22">
        <v>681</v>
      </c>
      <c r="K771" s="22">
        <v>642</v>
      </c>
      <c r="L771" s="2">
        <v>2</v>
      </c>
      <c r="M771" s="7">
        <f t="shared" si="55"/>
        <v>1400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-38</v>
      </c>
      <c r="R771" s="2" t="s">
        <v>28</v>
      </c>
      <c r="S771" s="23">
        <f t="shared" si="59"/>
        <v>71</v>
      </c>
    </row>
    <row r="772" spans="1:19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Info'!$A$2:$B$501,2,FALSE)</f>
        <v>Eugene</v>
      </c>
      <c r="H772" s="6" t="str">
        <f>VLOOKUP(F772,'Customer Info'!$A$2:$C$501,3,FALSE)</f>
        <v>Hildebrand</v>
      </c>
      <c r="I772" s="6" t="str">
        <f>VLOOKUP(F772,'Customer Info'!$A$2:$E$501,5,FALSE)</f>
        <v>Sindelfingen</v>
      </c>
      <c r="J772" s="22">
        <v>68</v>
      </c>
      <c r="K772" s="22">
        <v>63</v>
      </c>
      <c r="L772" s="2">
        <v>4</v>
      </c>
      <c r="M772" s="7">
        <f t="shared" si="55"/>
        <v>292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-20</v>
      </c>
      <c r="R772" s="2" t="s">
        <v>28</v>
      </c>
      <c r="S772" s="23">
        <f t="shared" si="59"/>
        <v>14.100000000000001</v>
      </c>
    </row>
    <row r="773" spans="1:19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Info'!$A$2:$B$501,2,FALSE)</f>
        <v>Ted</v>
      </c>
      <c r="H773" s="6" t="str">
        <f>VLOOKUP(F773,'Customer Info'!$A$2:$C$501,3,FALSE)</f>
        <v>Trevino</v>
      </c>
      <c r="I773" s="6" t="str">
        <f>VLOOKUP(F773,'Customer Info'!$A$2:$E$501,5,FALSE)</f>
        <v>Gold Coast</v>
      </c>
      <c r="J773" s="22">
        <v>8160</v>
      </c>
      <c r="K773" s="22">
        <v>7475</v>
      </c>
      <c r="L773" s="2">
        <v>3</v>
      </c>
      <c r="M773" s="7">
        <f t="shared" si="55"/>
        <v>22602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1878</v>
      </c>
      <c r="R773" s="2" t="s">
        <v>28</v>
      </c>
      <c r="S773" s="23">
        <f t="shared" si="59"/>
        <v>1717.7300000000002</v>
      </c>
    </row>
    <row r="774" spans="1:19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Info'!$A$2:$B$501,2,FALSE)</f>
        <v>Laurel</v>
      </c>
      <c r="H774" s="6" t="str">
        <f>VLOOKUP(F774,'Customer Info'!$A$2:$C$501,3,FALSE)</f>
        <v>Workman</v>
      </c>
      <c r="I774" s="6" t="str">
        <f>VLOOKUP(F774,'Customer Info'!$A$2:$E$501,5,FALSE)</f>
        <v>Dongguan</v>
      </c>
      <c r="J774" s="22">
        <v>1968</v>
      </c>
      <c r="K774" s="22">
        <v>1821</v>
      </c>
      <c r="L774" s="2">
        <v>3</v>
      </c>
      <c r="M774" s="7">
        <f t="shared" si="55"/>
        <v>5760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144</v>
      </c>
      <c r="R774" s="2" t="s">
        <v>28</v>
      </c>
      <c r="S774" s="23">
        <f t="shared" si="59"/>
        <v>420.21000000000004</v>
      </c>
    </row>
    <row r="775" spans="1:19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Info'!$A$2:$B$501,2,FALSE)</f>
        <v>Elpida</v>
      </c>
      <c r="H775" s="6" t="str">
        <f>VLOOKUP(F775,'Customer Info'!$A$2:$C$501,3,FALSE)</f>
        <v>Rittenbach</v>
      </c>
      <c r="I775" s="6" t="str">
        <f>VLOOKUP(F775,'Customer Info'!$A$2:$E$501,5,FALSE)</f>
        <v>Melbourne</v>
      </c>
      <c r="J775" s="22">
        <v>2808</v>
      </c>
      <c r="K775" s="22">
        <v>2674</v>
      </c>
      <c r="L775" s="2">
        <v>4</v>
      </c>
      <c r="M775" s="7">
        <f t="shared" si="55"/>
        <v>10940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292</v>
      </c>
      <c r="R775" s="2" t="s">
        <v>50</v>
      </c>
      <c r="S775" s="23">
        <f t="shared" si="59"/>
        <v>790.5100000000001</v>
      </c>
    </row>
    <row r="776" spans="1:19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Info'!$A$2:$B$501,2,FALSE)</f>
        <v>Rachel</v>
      </c>
      <c r="H776" s="6" t="str">
        <f>VLOOKUP(F776,'Customer Info'!$A$2:$C$501,3,FALSE)</f>
        <v>Payne</v>
      </c>
      <c r="I776" s="6" t="str">
        <f>VLOOKUP(F776,'Customer Info'!$A$2:$E$501,5,FALSE)</f>
        <v>Caloundra</v>
      </c>
      <c r="J776" s="22">
        <v>516</v>
      </c>
      <c r="K776" s="22">
        <v>473</v>
      </c>
      <c r="L776" s="2">
        <v>2</v>
      </c>
      <c r="M776" s="7">
        <f t="shared" si="55"/>
        <v>1048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-16</v>
      </c>
      <c r="R776" s="2" t="s">
        <v>28</v>
      </c>
      <c r="S776" s="23">
        <f t="shared" si="59"/>
        <v>54.150000000000006</v>
      </c>
    </row>
    <row r="777" spans="1:19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Info'!$A$2:$B$501,2,FALSE)</f>
        <v>Duane</v>
      </c>
      <c r="H777" s="6" t="str">
        <f>VLOOKUP(F777,'Customer Info'!$A$2:$C$501,3,FALSE)</f>
        <v>Noonan</v>
      </c>
      <c r="I777" s="6" t="str">
        <f>VLOOKUP(F777,'Customer Info'!$A$2:$E$501,5,FALSE)</f>
        <v>Durg</v>
      </c>
      <c r="J777" s="22">
        <v>2602</v>
      </c>
      <c r="K777" s="22">
        <v>2363</v>
      </c>
      <c r="L777" s="2">
        <v>3</v>
      </c>
      <c r="M777" s="7">
        <f t="shared" si="55"/>
        <v>7278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528</v>
      </c>
      <c r="R777" s="2" t="s">
        <v>50</v>
      </c>
      <c r="S777" s="23">
        <f t="shared" si="59"/>
        <v>550.83000000000004</v>
      </c>
    </row>
    <row r="778" spans="1:19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Info'!$A$2:$B$501,2,FALSE)</f>
        <v>Damala</v>
      </c>
      <c r="H778" s="6" t="str">
        <f>VLOOKUP(F778,'Customer Info'!$A$2:$C$501,3,FALSE)</f>
        <v>Kotsonis</v>
      </c>
      <c r="I778" s="6" t="str">
        <f>VLOOKUP(F778,'Customer Info'!$A$2:$E$501,5,FALSE)</f>
        <v>Berlin</v>
      </c>
      <c r="J778" s="22">
        <v>1654</v>
      </c>
      <c r="K778" s="22">
        <v>1577</v>
      </c>
      <c r="L778" s="2">
        <v>2</v>
      </c>
      <c r="M778" s="7">
        <f t="shared" si="55"/>
        <v>3218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90</v>
      </c>
      <c r="R778" s="2" t="s">
        <v>56</v>
      </c>
      <c r="S778" s="23">
        <f t="shared" si="59"/>
        <v>167</v>
      </c>
    </row>
    <row r="779" spans="1:19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Info'!$A$2:$B$501,2,FALSE)</f>
        <v>Adrian</v>
      </c>
      <c r="H779" s="6" t="str">
        <f>VLOOKUP(F779,'Customer Info'!$A$2:$C$501,3,FALSE)</f>
        <v>Barton</v>
      </c>
      <c r="I779" s="6" t="str">
        <f>VLOOKUP(F779,'Customer Info'!$A$2:$E$501,5,FALSE)</f>
        <v>Wetzlar</v>
      </c>
      <c r="J779" s="22">
        <v>1808</v>
      </c>
      <c r="K779" s="22">
        <v>1740</v>
      </c>
      <c r="L779" s="2">
        <v>2</v>
      </c>
      <c r="M779" s="7">
        <f t="shared" ref="M779:M842" si="60">(K779+O779)*L779</f>
        <v>3550</v>
      </c>
      <c r="N779" s="7">
        <f t="shared" ref="N779:N842" si="61">J779*L779</f>
        <v>3616</v>
      </c>
      <c r="O779" s="2">
        <v>35</v>
      </c>
      <c r="P779" s="8">
        <f t="shared" ref="P779:P842" si="62">(N779+O779)</f>
        <v>3651</v>
      </c>
      <c r="Q779" s="8">
        <f t="shared" ref="Q779:Q842" si="63">N779-M779</f>
        <v>66</v>
      </c>
      <c r="R779" s="2" t="s">
        <v>28</v>
      </c>
      <c r="S779" s="23">
        <f t="shared" ref="S779:S842" si="64">IF(P779&lt;=0,P779*0.02,IF(P779&lt;=5000,P779*0.05,IF(P779&lt;=25000,P779*0.07,IF(P779&lt;=50000,P779*0.09,IF(P779&lt;=100000,P779*0.12,IF(P779&lt;=250000,P779*0.15," "))))))</f>
        <v>182.55</v>
      </c>
    </row>
    <row r="780" spans="1:19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Info'!$A$2:$B$501,2,FALSE)</f>
        <v>Eugene</v>
      </c>
      <c r="H780" s="6" t="str">
        <f>VLOOKUP(F780,'Customer Info'!$A$2:$C$501,3,FALSE)</f>
        <v>Moren</v>
      </c>
      <c r="I780" s="6" t="str">
        <f>VLOOKUP(F780,'Customer Info'!$A$2:$E$501,5,FALSE)</f>
        <v>Patiala</v>
      </c>
      <c r="J780" s="22">
        <v>6012</v>
      </c>
      <c r="K780" s="22">
        <v>5677</v>
      </c>
      <c r="L780" s="2">
        <v>3</v>
      </c>
      <c r="M780" s="7">
        <f t="shared" si="60"/>
        <v>17256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780</v>
      </c>
      <c r="R780" s="2" t="s">
        <v>28</v>
      </c>
      <c r="S780" s="23">
        <f t="shared" si="64"/>
        <v>1267.7700000000002</v>
      </c>
    </row>
    <row r="781" spans="1:19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Info'!$A$2:$B$501,2,FALSE)</f>
        <v>Shui</v>
      </c>
      <c r="H781" s="6" t="str">
        <f>VLOOKUP(F781,'Customer Info'!$A$2:$C$501,3,FALSE)</f>
        <v>Tom</v>
      </c>
      <c r="I781" s="6" t="str">
        <f>VLOOKUP(F781,'Customer Info'!$A$2:$E$501,5,FALSE)</f>
        <v>Melbourne</v>
      </c>
      <c r="J781" s="22">
        <v>2960</v>
      </c>
      <c r="K781" s="22">
        <v>2635</v>
      </c>
      <c r="L781" s="2">
        <v>4</v>
      </c>
      <c r="M781" s="7">
        <f t="shared" si="60"/>
        <v>10676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1164</v>
      </c>
      <c r="R781" s="2" t="s">
        <v>28</v>
      </c>
      <c r="S781" s="23">
        <f t="shared" si="64"/>
        <v>831.18000000000006</v>
      </c>
    </row>
    <row r="782" spans="1:19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Info'!$A$2:$B$501,2,FALSE)</f>
        <v>Greg</v>
      </c>
      <c r="H782" s="6" t="str">
        <f>VLOOKUP(F782,'Customer Info'!$A$2:$C$501,3,FALSE)</f>
        <v>Hansen</v>
      </c>
      <c r="I782" s="6" t="str">
        <f>VLOOKUP(F782,'Customer Info'!$A$2:$E$501,5,FALSE)</f>
        <v>Canberra</v>
      </c>
      <c r="J782" s="22">
        <v>63</v>
      </c>
      <c r="K782" s="22">
        <v>59</v>
      </c>
      <c r="L782" s="2">
        <v>4</v>
      </c>
      <c r="M782" s="7">
        <f t="shared" si="60"/>
        <v>276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-24</v>
      </c>
      <c r="R782" s="2" t="s">
        <v>50</v>
      </c>
      <c r="S782" s="23">
        <f t="shared" si="64"/>
        <v>13.100000000000001</v>
      </c>
    </row>
    <row r="783" spans="1:19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Info'!$A$2:$B$501,2,FALSE)</f>
        <v>Mark</v>
      </c>
      <c r="H783" s="6" t="str">
        <f>VLOOKUP(F783,'Customer Info'!$A$2:$C$501,3,FALSE)</f>
        <v>Cousins</v>
      </c>
      <c r="I783" s="6" t="str">
        <f>VLOOKUP(F783,'Customer Info'!$A$2:$E$501,5,FALSE)</f>
        <v>Karimnagar</v>
      </c>
      <c r="J783" s="22">
        <v>37949</v>
      </c>
      <c r="K783" s="22">
        <v>34816</v>
      </c>
      <c r="L783" s="2">
        <v>1</v>
      </c>
      <c r="M783" s="7">
        <f t="shared" si="60"/>
        <v>34865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3084</v>
      </c>
      <c r="R783" s="2" t="s">
        <v>28</v>
      </c>
      <c r="S783" s="23">
        <f t="shared" si="64"/>
        <v>3419.8199999999997</v>
      </c>
    </row>
    <row r="784" spans="1:19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Info'!$A$2:$B$501,2,FALSE)</f>
        <v>Gary</v>
      </c>
      <c r="H784" s="6" t="str">
        <f>VLOOKUP(F784,'Customer Info'!$A$2:$C$501,3,FALSE)</f>
        <v>Hansen</v>
      </c>
      <c r="I784" s="6" t="str">
        <f>VLOOKUP(F784,'Customer Info'!$A$2:$E$501,5,FALSE)</f>
        <v>Dewas</v>
      </c>
      <c r="J784" s="22">
        <v>6611</v>
      </c>
      <c r="K784" s="22">
        <v>5943</v>
      </c>
      <c r="L784" s="2">
        <v>1</v>
      </c>
      <c r="M784" s="7">
        <f t="shared" si="60"/>
        <v>6026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585</v>
      </c>
      <c r="R784" s="2" t="s">
        <v>50</v>
      </c>
      <c r="S784" s="23">
        <f t="shared" si="64"/>
        <v>468.58000000000004</v>
      </c>
    </row>
    <row r="785" spans="1:19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Info'!$A$2:$B$501,2,FALSE)</f>
        <v>Ralph</v>
      </c>
      <c r="H785" s="6" t="str">
        <f>VLOOKUP(F785,'Customer Info'!$A$2:$C$501,3,FALSE)</f>
        <v>Arnett</v>
      </c>
      <c r="I785" s="6" t="str">
        <f>VLOOKUP(F785,'Customer Info'!$A$2:$E$501,5,FALSE)</f>
        <v>Jhansi</v>
      </c>
      <c r="J785" s="22">
        <v>7623</v>
      </c>
      <c r="K785" s="22">
        <v>7064</v>
      </c>
      <c r="L785" s="2">
        <v>4</v>
      </c>
      <c r="M785" s="7">
        <f t="shared" si="60"/>
        <v>28424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2068</v>
      </c>
      <c r="R785" s="2" t="s">
        <v>28</v>
      </c>
      <c r="S785" s="23">
        <f t="shared" si="64"/>
        <v>2748.06</v>
      </c>
    </row>
    <row r="786" spans="1:19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Info'!$A$2:$B$501,2,FALSE)</f>
        <v>Ivan</v>
      </c>
      <c r="H786" s="6" t="str">
        <f>VLOOKUP(F786,'Customer Info'!$A$2:$C$501,3,FALSE)</f>
        <v>Gibson</v>
      </c>
      <c r="I786" s="6" t="str">
        <f>VLOOKUP(F786,'Customer Info'!$A$2:$E$501,5,FALSE)</f>
        <v>Perth</v>
      </c>
      <c r="J786" s="22">
        <v>36778</v>
      </c>
      <c r="K786" s="22">
        <v>34709</v>
      </c>
      <c r="L786" s="2">
        <v>10</v>
      </c>
      <c r="M786" s="7">
        <f t="shared" si="60"/>
        <v>347750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20030</v>
      </c>
      <c r="R786" s="2" t="s">
        <v>28</v>
      </c>
      <c r="S786" s="23" t="str">
        <f t="shared" si="64"/>
        <v xml:space="preserve"> </v>
      </c>
    </row>
    <row r="787" spans="1:19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Info'!$A$2:$B$501,2,FALSE)</f>
        <v>Erica</v>
      </c>
      <c r="H787" s="6" t="str">
        <f>VLOOKUP(F787,'Customer Info'!$A$2:$C$501,3,FALSE)</f>
        <v>Smith</v>
      </c>
      <c r="I787" s="6" t="str">
        <f>VLOOKUP(F787,'Customer Info'!$A$2:$E$501,5,FALSE)</f>
        <v>Halle</v>
      </c>
      <c r="J787" s="22">
        <v>1845</v>
      </c>
      <c r="K787" s="22">
        <v>1742</v>
      </c>
      <c r="L787" s="2">
        <v>4</v>
      </c>
      <c r="M787" s="7">
        <f t="shared" si="60"/>
        <v>7300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80</v>
      </c>
      <c r="R787" s="2" t="s">
        <v>28</v>
      </c>
      <c r="S787" s="23">
        <f t="shared" si="64"/>
        <v>522.41000000000008</v>
      </c>
    </row>
    <row r="788" spans="1:19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Info'!$A$2:$B$501,2,FALSE)</f>
        <v>Steven</v>
      </c>
      <c r="H788" s="6" t="str">
        <f>VLOOKUP(F788,'Customer Info'!$A$2:$C$501,3,FALSE)</f>
        <v>Ward</v>
      </c>
      <c r="I788" s="6" t="str">
        <f>VLOOKUP(F788,'Customer Info'!$A$2:$E$501,5,FALSE)</f>
        <v>Adelaide</v>
      </c>
      <c r="J788" s="22">
        <v>1556</v>
      </c>
      <c r="K788" s="22">
        <v>1414</v>
      </c>
      <c r="L788" s="2">
        <v>3</v>
      </c>
      <c r="M788" s="7">
        <f t="shared" si="60"/>
        <v>4512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156</v>
      </c>
      <c r="R788" s="2" t="s">
        <v>28</v>
      </c>
      <c r="S788" s="23">
        <f t="shared" si="64"/>
        <v>237.9</v>
      </c>
    </row>
    <row r="789" spans="1:19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Info'!$A$2:$B$501,2,FALSE)</f>
        <v>Cathy</v>
      </c>
      <c r="H789" s="6" t="str">
        <f>VLOOKUP(F789,'Customer Info'!$A$2:$C$501,3,FALSE)</f>
        <v>Hwang</v>
      </c>
      <c r="I789" s="6" t="str">
        <f>VLOOKUP(F789,'Customer Info'!$A$2:$E$501,5,FALSE)</f>
        <v>Ballarat</v>
      </c>
      <c r="J789" s="22">
        <v>474</v>
      </c>
      <c r="K789" s="22">
        <v>443</v>
      </c>
      <c r="L789" s="2">
        <v>5</v>
      </c>
      <c r="M789" s="7">
        <f t="shared" si="60"/>
        <v>2360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10</v>
      </c>
      <c r="R789" s="2" t="s">
        <v>50</v>
      </c>
      <c r="S789" s="23">
        <f t="shared" si="64"/>
        <v>119.95</v>
      </c>
    </row>
    <row r="790" spans="1:19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Info'!$A$2:$B$501,2,FALSE)</f>
        <v>Rachel</v>
      </c>
      <c r="H790" s="6" t="str">
        <f>VLOOKUP(F790,'Customer Info'!$A$2:$C$501,3,FALSE)</f>
        <v>Payne</v>
      </c>
      <c r="I790" s="6" t="str">
        <f>VLOOKUP(F790,'Customer Info'!$A$2:$E$501,5,FALSE)</f>
        <v>Raipur</v>
      </c>
      <c r="J790" s="22">
        <v>4704</v>
      </c>
      <c r="K790" s="22">
        <v>4361</v>
      </c>
      <c r="L790" s="2">
        <v>1</v>
      </c>
      <c r="M790" s="7">
        <f t="shared" si="60"/>
        <v>4409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295</v>
      </c>
      <c r="R790" s="2" t="s">
        <v>26</v>
      </c>
      <c r="S790" s="23">
        <f t="shared" si="64"/>
        <v>237.60000000000002</v>
      </c>
    </row>
    <row r="791" spans="1:19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Info'!$A$2:$B$501,2,FALSE)</f>
        <v>Roger</v>
      </c>
      <c r="H791" s="6" t="str">
        <f>VLOOKUP(F791,'Customer Info'!$A$2:$C$501,3,FALSE)</f>
        <v>Demir</v>
      </c>
      <c r="I791" s="6" t="str">
        <f>VLOOKUP(F791,'Customer Info'!$A$2:$E$501,5,FALSE)</f>
        <v>Wollongong</v>
      </c>
      <c r="J791" s="22">
        <v>8869</v>
      </c>
      <c r="K791" s="22">
        <v>7906</v>
      </c>
      <c r="L791" s="2">
        <v>1</v>
      </c>
      <c r="M791" s="7">
        <f t="shared" si="60"/>
        <v>7966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903</v>
      </c>
      <c r="R791" s="2" t="s">
        <v>28</v>
      </c>
      <c r="S791" s="23">
        <f t="shared" si="64"/>
        <v>625.03000000000009</v>
      </c>
    </row>
    <row r="792" spans="1:19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Info'!$A$2:$B$501,2,FALSE)</f>
        <v>Liz</v>
      </c>
      <c r="H792" s="6" t="str">
        <f>VLOOKUP(F792,'Customer Info'!$A$2:$C$501,3,FALSE)</f>
        <v>Pelletier</v>
      </c>
      <c r="I792" s="6" t="str">
        <f>VLOOKUP(F792,'Customer Info'!$A$2:$E$501,5,FALSE)</f>
        <v>Zigong</v>
      </c>
      <c r="J792" s="22">
        <v>472</v>
      </c>
      <c r="K792" s="22">
        <v>432</v>
      </c>
      <c r="L792" s="2">
        <v>7</v>
      </c>
      <c r="M792" s="7">
        <f t="shared" si="60"/>
        <v>3661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-357</v>
      </c>
      <c r="R792" s="2" t="s">
        <v>50</v>
      </c>
      <c r="S792" s="23">
        <f t="shared" si="64"/>
        <v>169.75</v>
      </c>
    </row>
    <row r="793" spans="1:19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Info'!$A$2:$B$501,2,FALSE)</f>
        <v>Brooke</v>
      </c>
      <c r="H793" s="6" t="str">
        <f>VLOOKUP(F793,'Customer Info'!$A$2:$C$501,3,FALSE)</f>
        <v>Gillingham</v>
      </c>
      <c r="I793" s="6" t="str">
        <f>VLOOKUP(F793,'Customer Info'!$A$2:$E$501,5,FALSE)</f>
        <v>Mysore</v>
      </c>
      <c r="J793" s="22">
        <v>4798</v>
      </c>
      <c r="K793" s="22">
        <v>4448</v>
      </c>
      <c r="L793" s="2">
        <v>5</v>
      </c>
      <c r="M793" s="7">
        <f t="shared" si="60"/>
        <v>22560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1430</v>
      </c>
      <c r="R793" s="2" t="s">
        <v>50</v>
      </c>
      <c r="S793" s="23">
        <f t="shared" si="64"/>
        <v>1683.7800000000002</v>
      </c>
    </row>
    <row r="794" spans="1:19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Info'!$A$2:$B$501,2,FALSE)</f>
        <v>Neoma</v>
      </c>
      <c r="H794" s="6" t="str">
        <f>VLOOKUP(F794,'Customer Info'!$A$2:$C$501,3,FALSE)</f>
        <v>Murray</v>
      </c>
      <c r="I794" s="6" t="str">
        <f>VLOOKUP(F794,'Customer Info'!$A$2:$E$501,5,FALSE)</f>
        <v>Guwahati</v>
      </c>
      <c r="J794" s="22">
        <v>4737</v>
      </c>
      <c r="K794" s="22">
        <v>4473</v>
      </c>
      <c r="L794" s="2">
        <v>4</v>
      </c>
      <c r="M794" s="7">
        <f t="shared" si="60"/>
        <v>18028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920</v>
      </c>
      <c r="R794" s="2" t="s">
        <v>28</v>
      </c>
      <c r="S794" s="23">
        <f t="shared" si="64"/>
        <v>1328.7400000000002</v>
      </c>
    </row>
    <row r="795" spans="1:19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Info'!$A$2:$B$501,2,FALSE)</f>
        <v>Laurel</v>
      </c>
      <c r="H795" s="6" t="str">
        <f>VLOOKUP(F795,'Customer Info'!$A$2:$C$501,3,FALSE)</f>
        <v>Workman</v>
      </c>
      <c r="I795" s="6" t="str">
        <f>VLOOKUP(F795,'Customer Info'!$A$2:$E$501,5,FALSE)</f>
        <v>Dongguan</v>
      </c>
      <c r="J795" s="22">
        <v>7212</v>
      </c>
      <c r="K795" s="22">
        <v>6737</v>
      </c>
      <c r="L795" s="2">
        <v>5</v>
      </c>
      <c r="M795" s="7">
        <f t="shared" si="60"/>
        <v>34150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1910</v>
      </c>
      <c r="R795" s="2" t="s">
        <v>26</v>
      </c>
      <c r="S795" s="23">
        <f t="shared" si="64"/>
        <v>3253.77</v>
      </c>
    </row>
    <row r="796" spans="1:19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Info'!$A$2:$B$501,2,FALSE)</f>
        <v>Mark</v>
      </c>
      <c r="H796" s="6" t="str">
        <f>VLOOKUP(F796,'Customer Info'!$A$2:$C$501,3,FALSE)</f>
        <v>Cousins</v>
      </c>
      <c r="I796" s="6" t="str">
        <f>VLOOKUP(F796,'Customer Info'!$A$2:$E$501,5,FALSE)</f>
        <v>Karimnagar</v>
      </c>
      <c r="J796" s="22">
        <v>131</v>
      </c>
      <c r="K796" s="22">
        <v>124</v>
      </c>
      <c r="L796" s="2">
        <v>3</v>
      </c>
      <c r="M796" s="7">
        <f t="shared" si="60"/>
        <v>462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-69</v>
      </c>
      <c r="R796" s="2" t="s">
        <v>28</v>
      </c>
      <c r="S796" s="23">
        <f t="shared" si="64"/>
        <v>21.150000000000002</v>
      </c>
    </row>
    <row r="797" spans="1:19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Info'!$A$2:$B$501,2,FALSE)</f>
        <v>Lisa</v>
      </c>
      <c r="H797" s="6" t="str">
        <f>VLOOKUP(F797,'Customer Info'!$A$2:$C$501,3,FALSE)</f>
        <v>DeCherney</v>
      </c>
      <c r="I797" s="6" t="str">
        <f>VLOOKUP(F797,'Customer Info'!$A$2:$E$501,5,FALSE)</f>
        <v>Sydney</v>
      </c>
      <c r="J797" s="22">
        <v>7001</v>
      </c>
      <c r="K797" s="22">
        <v>6476</v>
      </c>
      <c r="L797" s="2">
        <v>8</v>
      </c>
      <c r="M797" s="7">
        <f t="shared" si="60"/>
        <v>52080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3928</v>
      </c>
      <c r="R797" s="2" t="s">
        <v>28</v>
      </c>
      <c r="S797" s="23">
        <f t="shared" si="64"/>
        <v>6725.04</v>
      </c>
    </row>
    <row r="798" spans="1:19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Info'!$A$2:$B$501,2,FALSE)</f>
        <v>Fred</v>
      </c>
      <c r="H798" s="6" t="str">
        <f>VLOOKUP(F798,'Customer Info'!$A$2:$C$501,3,FALSE)</f>
        <v>Hopkins</v>
      </c>
      <c r="I798" s="6" t="str">
        <f>VLOOKUP(F798,'Customer Info'!$A$2:$E$501,5,FALSE)</f>
        <v>Sydney</v>
      </c>
      <c r="J798" s="22">
        <v>9306</v>
      </c>
      <c r="K798" s="22">
        <v>8461</v>
      </c>
      <c r="L798" s="2">
        <v>1</v>
      </c>
      <c r="M798" s="7">
        <f t="shared" si="60"/>
        <v>8546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760</v>
      </c>
      <c r="R798" s="2" t="s">
        <v>28</v>
      </c>
      <c r="S798" s="23">
        <f t="shared" si="64"/>
        <v>657.37000000000012</v>
      </c>
    </row>
    <row r="799" spans="1:19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Info'!$A$2:$B$501,2,FALSE)</f>
        <v>Candace</v>
      </c>
      <c r="H799" s="6" t="str">
        <f>VLOOKUP(F799,'Customer Info'!$A$2:$C$501,3,FALSE)</f>
        <v>McMahon</v>
      </c>
      <c r="I799" s="6" t="str">
        <f>VLOOKUP(F799,'Customer Info'!$A$2:$E$501,5,FALSE)</f>
        <v>Canberra</v>
      </c>
      <c r="J799" s="22">
        <v>1717</v>
      </c>
      <c r="K799" s="22">
        <v>1652</v>
      </c>
      <c r="L799" s="2">
        <v>3</v>
      </c>
      <c r="M799" s="7">
        <f t="shared" si="60"/>
        <v>5163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-12</v>
      </c>
      <c r="R799" s="2" t="s">
        <v>28</v>
      </c>
      <c r="S799" s="23">
        <f t="shared" si="64"/>
        <v>365.40000000000003</v>
      </c>
    </row>
    <row r="800" spans="1:19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Info'!$A$2:$B$501,2,FALSE)</f>
        <v>Ionia</v>
      </c>
      <c r="H800" s="6" t="str">
        <f>VLOOKUP(F800,'Customer Info'!$A$2:$C$501,3,FALSE)</f>
        <v>McGrath</v>
      </c>
      <c r="I800" s="6" t="str">
        <f>VLOOKUP(F800,'Customer Info'!$A$2:$E$501,5,FALSE)</f>
        <v>Dormagen</v>
      </c>
      <c r="J800" s="22">
        <v>97</v>
      </c>
      <c r="K800" s="22">
        <v>92</v>
      </c>
      <c r="L800" s="2">
        <v>6</v>
      </c>
      <c r="M800" s="7">
        <f t="shared" si="60"/>
        <v>612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-30</v>
      </c>
      <c r="R800" s="2" t="s">
        <v>50</v>
      </c>
      <c r="S800" s="23">
        <f t="shared" si="64"/>
        <v>29.6</v>
      </c>
    </row>
    <row r="801" spans="1:19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Info'!$A$2:$B$501,2,FALSE)</f>
        <v>Dennis</v>
      </c>
      <c r="H801" s="6" t="str">
        <f>VLOOKUP(F801,'Customer Info'!$A$2:$C$501,3,FALSE)</f>
        <v>Pardue</v>
      </c>
      <c r="I801" s="6" t="str">
        <f>VLOOKUP(F801,'Customer Info'!$A$2:$E$501,5,FALSE)</f>
        <v>Wollongong</v>
      </c>
      <c r="J801" s="22">
        <v>2551</v>
      </c>
      <c r="K801" s="22">
        <v>2456</v>
      </c>
      <c r="L801" s="2">
        <v>2</v>
      </c>
      <c r="M801" s="7">
        <f t="shared" si="60"/>
        <v>5084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18</v>
      </c>
      <c r="R801" s="2" t="s">
        <v>28</v>
      </c>
      <c r="S801" s="23">
        <f t="shared" si="64"/>
        <v>363.16</v>
      </c>
    </row>
    <row r="802" spans="1:19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Info'!$A$2:$B$501,2,FALSE)</f>
        <v>Paul</v>
      </c>
      <c r="H802" s="6" t="str">
        <f>VLOOKUP(F802,'Customer Info'!$A$2:$C$501,3,FALSE)</f>
        <v>Stevenson</v>
      </c>
      <c r="I802" s="6" t="str">
        <f>VLOOKUP(F802,'Customer Info'!$A$2:$E$501,5,FALSE)</f>
        <v>Kwinana</v>
      </c>
      <c r="J802" s="22">
        <v>992</v>
      </c>
      <c r="K802" s="22">
        <v>928</v>
      </c>
      <c r="L802" s="2">
        <v>1</v>
      </c>
      <c r="M802" s="7">
        <f t="shared" si="60"/>
        <v>1005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-13</v>
      </c>
      <c r="R802" s="2" t="s">
        <v>28</v>
      </c>
      <c r="S802" s="23">
        <f t="shared" si="64"/>
        <v>53.45</v>
      </c>
    </row>
    <row r="803" spans="1:19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Info'!$A$2:$B$501,2,FALSE)</f>
        <v>Jonathan</v>
      </c>
      <c r="H803" s="6" t="str">
        <f>VLOOKUP(F803,'Customer Info'!$A$2:$C$501,3,FALSE)</f>
        <v>Howell</v>
      </c>
      <c r="I803" s="6" t="str">
        <f>VLOOKUP(F803,'Customer Info'!$A$2:$E$501,5,FALSE)</f>
        <v>Guangshui</v>
      </c>
      <c r="J803" s="22">
        <v>7065</v>
      </c>
      <c r="K803" s="22">
        <v>6545</v>
      </c>
      <c r="L803" s="2">
        <v>1</v>
      </c>
      <c r="M803" s="7">
        <f t="shared" si="60"/>
        <v>6608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457</v>
      </c>
      <c r="R803" s="2" t="s">
        <v>26</v>
      </c>
      <c r="S803" s="23">
        <f t="shared" si="64"/>
        <v>498.96000000000004</v>
      </c>
    </row>
    <row r="804" spans="1:19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Info'!$A$2:$B$501,2,FALSE)</f>
        <v>Eileen</v>
      </c>
      <c r="H804" s="6" t="str">
        <f>VLOOKUP(F804,'Customer Info'!$A$2:$C$501,3,FALSE)</f>
        <v>Kiefer</v>
      </c>
      <c r="I804" s="6" t="str">
        <f>VLOOKUP(F804,'Customer Info'!$A$2:$E$501,5,FALSE)</f>
        <v>Cologne</v>
      </c>
      <c r="J804" s="22">
        <v>2155</v>
      </c>
      <c r="K804" s="22">
        <v>2014</v>
      </c>
      <c r="L804" s="2">
        <v>3</v>
      </c>
      <c r="M804" s="7">
        <f t="shared" si="60"/>
        <v>6228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237</v>
      </c>
      <c r="R804" s="2" t="s">
        <v>28</v>
      </c>
      <c r="S804" s="23">
        <f t="shared" si="64"/>
        <v>456.89000000000004</v>
      </c>
    </row>
    <row r="805" spans="1:19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Info'!$A$2:$B$501,2,FALSE)</f>
        <v>Ralph</v>
      </c>
      <c r="H805" s="6" t="str">
        <f>VLOOKUP(F805,'Customer Info'!$A$2:$C$501,3,FALSE)</f>
        <v>Arnett</v>
      </c>
      <c r="I805" s="6" t="str">
        <f>VLOOKUP(F805,'Customer Info'!$A$2:$E$501,5,FALSE)</f>
        <v>Jhansi</v>
      </c>
      <c r="J805" s="22">
        <v>130</v>
      </c>
      <c r="K805" s="22">
        <v>122</v>
      </c>
      <c r="L805" s="2">
        <v>3</v>
      </c>
      <c r="M805" s="7">
        <f t="shared" si="60"/>
        <v>456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-66</v>
      </c>
      <c r="R805" s="2" t="s">
        <v>28</v>
      </c>
      <c r="S805" s="23">
        <f t="shared" si="64"/>
        <v>21</v>
      </c>
    </row>
    <row r="806" spans="1:19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Info'!$A$2:$B$501,2,FALSE)</f>
        <v>Deirdre</v>
      </c>
      <c r="H806" s="6" t="str">
        <f>VLOOKUP(F806,'Customer Info'!$A$2:$C$501,3,FALSE)</f>
        <v>Greer</v>
      </c>
      <c r="I806" s="6" t="str">
        <f>VLOOKUP(F806,'Customer Info'!$A$2:$E$501,5,FALSE)</f>
        <v>Perth</v>
      </c>
      <c r="J806" s="22">
        <v>63</v>
      </c>
      <c r="K806" s="22">
        <v>59</v>
      </c>
      <c r="L806" s="2">
        <v>7</v>
      </c>
      <c r="M806" s="7">
        <f t="shared" si="60"/>
        <v>483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-42</v>
      </c>
      <c r="R806" s="2" t="s">
        <v>28</v>
      </c>
      <c r="S806" s="23">
        <f t="shared" si="64"/>
        <v>22.55</v>
      </c>
    </row>
    <row r="807" spans="1:19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Info'!$A$2:$B$501,2,FALSE)</f>
        <v>Mick</v>
      </c>
      <c r="H807" s="6" t="str">
        <f>VLOOKUP(F807,'Customer Info'!$A$2:$C$501,3,FALSE)</f>
        <v>Brown</v>
      </c>
      <c r="I807" s="6" t="str">
        <f>VLOOKUP(F807,'Customer Info'!$A$2:$E$501,5,FALSE)</f>
        <v>Frankfurt</v>
      </c>
      <c r="J807" s="22">
        <v>679</v>
      </c>
      <c r="K807" s="22">
        <v>654</v>
      </c>
      <c r="L807" s="2">
        <v>1</v>
      </c>
      <c r="M807" s="7">
        <f t="shared" si="60"/>
        <v>739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-60</v>
      </c>
      <c r="R807" s="2" t="s">
        <v>26</v>
      </c>
      <c r="S807" s="23">
        <f t="shared" si="64"/>
        <v>38.200000000000003</v>
      </c>
    </row>
    <row r="808" spans="1:19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Info'!$A$2:$B$501,2,FALSE)</f>
        <v>Sung</v>
      </c>
      <c r="H808" s="6" t="str">
        <f>VLOOKUP(F808,'Customer Info'!$A$2:$C$501,3,FALSE)</f>
        <v>Pak</v>
      </c>
      <c r="I808" s="6" t="str">
        <f>VLOOKUP(F808,'Customer Info'!$A$2:$E$501,5,FALSE)</f>
        <v>Chaozhou</v>
      </c>
      <c r="J808" s="22">
        <v>887</v>
      </c>
      <c r="K808" s="22">
        <v>814</v>
      </c>
      <c r="L808" s="2">
        <v>4</v>
      </c>
      <c r="M808" s="7">
        <f t="shared" si="60"/>
        <v>3620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-72</v>
      </c>
      <c r="R808" s="2" t="s">
        <v>56</v>
      </c>
      <c r="S808" s="23">
        <f t="shared" si="64"/>
        <v>181.95000000000002</v>
      </c>
    </row>
    <row r="809" spans="1:19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Info'!$A$2:$B$501,2,FALSE)</f>
        <v>Adrian</v>
      </c>
      <c r="H809" s="6" t="str">
        <f>VLOOKUP(F809,'Customer Info'!$A$2:$C$501,3,FALSE)</f>
        <v>Barton</v>
      </c>
      <c r="I809" s="6" t="str">
        <f>VLOOKUP(F809,'Customer Info'!$A$2:$E$501,5,FALSE)</f>
        <v>Zigong</v>
      </c>
      <c r="J809" s="22">
        <v>1700</v>
      </c>
      <c r="K809" s="22">
        <v>1620</v>
      </c>
      <c r="L809" s="2">
        <v>6</v>
      </c>
      <c r="M809" s="7">
        <f t="shared" si="60"/>
        <v>9852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348</v>
      </c>
      <c r="R809" s="2" t="s">
        <v>50</v>
      </c>
      <c r="S809" s="23">
        <f t="shared" si="64"/>
        <v>715.54000000000008</v>
      </c>
    </row>
    <row r="810" spans="1:19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Info'!$A$2:$B$501,2,FALSE)</f>
        <v>Michael</v>
      </c>
      <c r="H810" s="6" t="str">
        <f>VLOOKUP(F810,'Customer Info'!$A$2:$C$501,3,FALSE)</f>
        <v>Moore</v>
      </c>
      <c r="I810" s="6" t="str">
        <f>VLOOKUP(F810,'Customer Info'!$A$2:$E$501,5,FALSE)</f>
        <v>Melbourne</v>
      </c>
      <c r="J810" s="22">
        <v>4577</v>
      </c>
      <c r="K810" s="22">
        <v>4280</v>
      </c>
      <c r="L810" s="2">
        <v>4</v>
      </c>
      <c r="M810" s="7">
        <f t="shared" si="60"/>
        <v>17288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1020</v>
      </c>
      <c r="R810" s="2" t="s">
        <v>50</v>
      </c>
      <c r="S810" s="23">
        <f t="shared" si="64"/>
        <v>1284.5000000000002</v>
      </c>
    </row>
    <row r="811" spans="1:19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Info'!$A$2:$B$501,2,FALSE)</f>
        <v>Elpida</v>
      </c>
      <c r="H811" s="6" t="str">
        <f>VLOOKUP(F811,'Customer Info'!$A$2:$C$501,3,FALSE)</f>
        <v>Rittenbach</v>
      </c>
      <c r="I811" s="6" t="str">
        <f>VLOOKUP(F811,'Customer Info'!$A$2:$E$501,5,FALSE)</f>
        <v>Melbourne</v>
      </c>
      <c r="J811" s="22">
        <v>1568</v>
      </c>
      <c r="K811" s="22">
        <v>1495</v>
      </c>
      <c r="L811" s="2">
        <v>2</v>
      </c>
      <c r="M811" s="7">
        <f t="shared" si="60"/>
        <v>3140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-4</v>
      </c>
      <c r="R811" s="2" t="s">
        <v>28</v>
      </c>
      <c r="S811" s="23">
        <f t="shared" si="64"/>
        <v>160.55000000000001</v>
      </c>
    </row>
    <row r="812" spans="1:19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Info'!$A$2:$B$501,2,FALSE)</f>
        <v>Hunter</v>
      </c>
      <c r="H812" s="6" t="str">
        <f>VLOOKUP(F812,'Customer Info'!$A$2:$C$501,3,FALSE)</f>
        <v>Glantz</v>
      </c>
      <c r="I812" s="6" t="str">
        <f>VLOOKUP(F812,'Customer Info'!$A$2:$E$501,5,FALSE)</f>
        <v>Panihati</v>
      </c>
      <c r="J812" s="22">
        <v>142</v>
      </c>
      <c r="K812" s="22">
        <v>134</v>
      </c>
      <c r="L812" s="2">
        <v>4</v>
      </c>
      <c r="M812" s="7">
        <f t="shared" si="60"/>
        <v>656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-88</v>
      </c>
      <c r="R812" s="2" t="s">
        <v>50</v>
      </c>
      <c r="S812" s="23">
        <f t="shared" si="64"/>
        <v>29.900000000000002</v>
      </c>
    </row>
    <row r="813" spans="1:19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Info'!$A$2:$B$501,2,FALSE)</f>
        <v>Thomas</v>
      </c>
      <c r="H813" s="6" t="str">
        <f>VLOOKUP(F813,'Customer Info'!$A$2:$C$501,3,FALSE)</f>
        <v>Brumley</v>
      </c>
      <c r="I813" s="6" t="str">
        <f>VLOOKUP(F813,'Customer Info'!$A$2:$E$501,5,FALSE)</f>
        <v>Jinan</v>
      </c>
      <c r="J813" s="22">
        <v>1169</v>
      </c>
      <c r="K813" s="22">
        <v>1072</v>
      </c>
      <c r="L813" s="2">
        <v>1</v>
      </c>
      <c r="M813" s="7">
        <f t="shared" si="60"/>
        <v>1122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47</v>
      </c>
      <c r="R813" s="2" t="s">
        <v>28</v>
      </c>
      <c r="S813" s="23">
        <f t="shared" si="64"/>
        <v>60.95</v>
      </c>
    </row>
    <row r="814" spans="1:19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Info'!$A$2:$B$501,2,FALSE)</f>
        <v>Michelle</v>
      </c>
      <c r="H814" s="6" t="str">
        <f>VLOOKUP(F814,'Customer Info'!$A$2:$C$501,3,FALSE)</f>
        <v>Arnett</v>
      </c>
      <c r="I814" s="6" t="str">
        <f>VLOOKUP(F814,'Customer Info'!$A$2:$E$501,5,FALSE)</f>
        <v>Palembang</v>
      </c>
      <c r="J814" s="22">
        <v>1901</v>
      </c>
      <c r="K814" s="22">
        <v>1810</v>
      </c>
      <c r="L814" s="2">
        <v>3</v>
      </c>
      <c r="M814" s="7">
        <f t="shared" si="60"/>
        <v>5610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93</v>
      </c>
      <c r="R814" s="2" t="s">
        <v>50</v>
      </c>
      <c r="S814" s="23">
        <f t="shared" si="64"/>
        <v>403.41</v>
      </c>
    </row>
    <row r="815" spans="1:19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Info'!$A$2:$B$501,2,FALSE)</f>
        <v>Alex</v>
      </c>
      <c r="H815" s="6" t="str">
        <f>VLOOKUP(F815,'Customer Info'!$A$2:$C$501,3,FALSE)</f>
        <v>Grayson</v>
      </c>
      <c r="I815" s="6" t="str">
        <f>VLOOKUP(F815,'Customer Info'!$A$2:$E$501,5,FALSE)</f>
        <v>Anyang</v>
      </c>
      <c r="J815" s="22">
        <v>2697</v>
      </c>
      <c r="K815" s="22">
        <v>2498</v>
      </c>
      <c r="L815" s="2">
        <v>8</v>
      </c>
      <c r="M815" s="7">
        <f t="shared" si="60"/>
        <v>20176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1400</v>
      </c>
      <c r="R815" s="2" t="s">
        <v>50</v>
      </c>
      <c r="S815" s="23">
        <f t="shared" si="64"/>
        <v>1512.0000000000002</v>
      </c>
    </row>
    <row r="816" spans="1:19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Info'!$A$2:$B$501,2,FALSE)</f>
        <v>Craig</v>
      </c>
      <c r="H816" s="6" t="str">
        <f>VLOOKUP(F816,'Customer Info'!$A$2:$C$501,3,FALSE)</f>
        <v>Carroll</v>
      </c>
      <c r="I816" s="6" t="str">
        <f>VLOOKUP(F816,'Customer Info'!$A$2:$E$501,5,FALSE)</f>
        <v>Augsburg</v>
      </c>
      <c r="J816" s="22">
        <v>1878</v>
      </c>
      <c r="K816" s="22">
        <v>1790</v>
      </c>
      <c r="L816" s="2">
        <v>6</v>
      </c>
      <c r="M816" s="7">
        <f t="shared" si="60"/>
        <v>11142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126</v>
      </c>
      <c r="R816" s="2" t="s">
        <v>28</v>
      </c>
      <c r="S816" s="23">
        <f t="shared" si="64"/>
        <v>793.45</v>
      </c>
    </row>
    <row r="817" spans="1:19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Info'!$A$2:$B$501,2,FALSE)</f>
        <v>Max</v>
      </c>
      <c r="H817" s="6" t="str">
        <f>VLOOKUP(F817,'Customer Info'!$A$2:$C$501,3,FALSE)</f>
        <v>Jones</v>
      </c>
      <c r="I817" s="6" t="str">
        <f>VLOOKUP(F817,'Customer Info'!$A$2:$E$501,5,FALSE)</f>
        <v>Yuncheng</v>
      </c>
      <c r="J817" s="22">
        <v>60</v>
      </c>
      <c r="K817" s="22">
        <v>58</v>
      </c>
      <c r="L817" s="2">
        <v>9</v>
      </c>
      <c r="M817" s="7">
        <f t="shared" si="60"/>
        <v>612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-72</v>
      </c>
      <c r="R817" s="2" t="s">
        <v>28</v>
      </c>
      <c r="S817" s="23">
        <f t="shared" si="64"/>
        <v>27.5</v>
      </c>
    </row>
    <row r="818" spans="1:19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Info'!$A$2:$B$501,2,FALSE)</f>
        <v>Tom</v>
      </c>
      <c r="H818" s="6" t="str">
        <f>VLOOKUP(F818,'Customer Info'!$A$2:$C$501,3,FALSE)</f>
        <v>Stivers</v>
      </c>
      <c r="I818" s="6" t="str">
        <f>VLOOKUP(F818,'Customer Info'!$A$2:$E$501,5,FALSE)</f>
        <v>Guangzhou</v>
      </c>
      <c r="J818" s="22">
        <v>2365</v>
      </c>
      <c r="K818" s="22">
        <v>2232</v>
      </c>
      <c r="L818" s="2">
        <v>1</v>
      </c>
      <c r="M818" s="7">
        <f t="shared" si="60"/>
        <v>2323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42</v>
      </c>
      <c r="R818" s="2" t="s">
        <v>28</v>
      </c>
      <c r="S818" s="23">
        <f t="shared" si="64"/>
        <v>122.80000000000001</v>
      </c>
    </row>
    <row r="819" spans="1:19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Info'!$A$2:$B$501,2,FALSE)</f>
        <v>Alice</v>
      </c>
      <c r="H819" s="6" t="str">
        <f>VLOOKUP(F819,'Customer Info'!$A$2:$C$501,3,FALSE)</f>
        <v>McCarthy</v>
      </c>
      <c r="I819" s="6" t="str">
        <f>VLOOKUP(F819,'Customer Info'!$A$2:$E$501,5,FALSE)</f>
        <v>Berlin</v>
      </c>
      <c r="J819" s="22">
        <v>1306</v>
      </c>
      <c r="K819" s="22">
        <v>1197</v>
      </c>
      <c r="L819" s="2">
        <v>7</v>
      </c>
      <c r="M819" s="7">
        <f t="shared" si="60"/>
        <v>8946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196</v>
      </c>
      <c r="R819" s="2" t="s">
        <v>26</v>
      </c>
      <c r="S819" s="23">
        <f t="shared" si="64"/>
        <v>645.61</v>
      </c>
    </row>
    <row r="820" spans="1:19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Info'!$A$2:$B$501,2,FALSE)</f>
        <v>Peter</v>
      </c>
      <c r="H820" s="6" t="str">
        <f>VLOOKUP(F820,'Customer Info'!$A$2:$C$501,3,FALSE)</f>
        <v>BŸhler</v>
      </c>
      <c r="I820" s="6" t="str">
        <f>VLOOKUP(F820,'Customer Info'!$A$2:$E$501,5,FALSE)</f>
        <v>Wolfsburg</v>
      </c>
      <c r="J820" s="22">
        <v>793</v>
      </c>
      <c r="K820" s="22">
        <v>755</v>
      </c>
      <c r="L820" s="2">
        <v>3</v>
      </c>
      <c r="M820" s="7">
        <f t="shared" si="60"/>
        <v>2457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-78</v>
      </c>
      <c r="R820" s="2" t="s">
        <v>50</v>
      </c>
      <c r="S820" s="23">
        <f t="shared" si="64"/>
        <v>122.15</v>
      </c>
    </row>
    <row r="821" spans="1:19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Info'!$A$2:$B$501,2,FALSE)</f>
        <v>Bobby</v>
      </c>
      <c r="H821" s="6" t="str">
        <f>VLOOKUP(F821,'Customer Info'!$A$2:$C$501,3,FALSE)</f>
        <v>Odegard</v>
      </c>
      <c r="I821" s="6" t="str">
        <f>VLOOKUP(F821,'Customer Info'!$A$2:$E$501,5,FALSE)</f>
        <v>Adelaide</v>
      </c>
      <c r="J821" s="22">
        <v>185</v>
      </c>
      <c r="K821" s="22">
        <v>174</v>
      </c>
      <c r="L821" s="2">
        <v>3</v>
      </c>
      <c r="M821" s="7">
        <f t="shared" si="60"/>
        <v>612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-57</v>
      </c>
      <c r="R821" s="2" t="s">
        <v>26</v>
      </c>
      <c r="S821" s="23">
        <f t="shared" si="64"/>
        <v>29.25</v>
      </c>
    </row>
    <row r="822" spans="1:19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Info'!$A$2:$B$501,2,FALSE)</f>
        <v>Ann</v>
      </c>
      <c r="H822" s="6" t="str">
        <f>VLOOKUP(F822,'Customer Info'!$A$2:$C$501,3,FALSE)</f>
        <v>Chong</v>
      </c>
      <c r="I822" s="6" t="str">
        <f>VLOOKUP(F822,'Customer Info'!$A$2:$E$501,5,FALSE)</f>
        <v>Sydney</v>
      </c>
      <c r="J822" s="22">
        <v>2843</v>
      </c>
      <c r="K822" s="22">
        <v>2735</v>
      </c>
      <c r="L822" s="2">
        <v>7</v>
      </c>
      <c r="M822" s="7">
        <f t="shared" si="60"/>
        <v>19705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196</v>
      </c>
      <c r="R822" s="2" t="s">
        <v>50</v>
      </c>
      <c r="S822" s="23">
        <f t="shared" si="64"/>
        <v>1398.67</v>
      </c>
    </row>
    <row r="823" spans="1:19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Info'!$A$2:$B$501,2,FALSE)</f>
        <v>Mitch</v>
      </c>
      <c r="H823" s="6" t="str">
        <f>VLOOKUP(F823,'Customer Info'!$A$2:$C$501,3,FALSE)</f>
        <v>Willingham</v>
      </c>
      <c r="I823" s="6" t="str">
        <f>VLOOKUP(F823,'Customer Info'!$A$2:$E$501,5,FALSE)</f>
        <v>Berlin</v>
      </c>
      <c r="J823" s="22">
        <v>183</v>
      </c>
      <c r="K823" s="22">
        <v>172</v>
      </c>
      <c r="L823" s="2">
        <v>2</v>
      </c>
      <c r="M823" s="7">
        <f t="shared" si="60"/>
        <v>404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-38</v>
      </c>
      <c r="R823" s="2" t="s">
        <v>50</v>
      </c>
      <c r="S823" s="23">
        <f t="shared" si="64"/>
        <v>19.8</v>
      </c>
    </row>
    <row r="824" spans="1:19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Info'!$A$2:$B$501,2,FALSE)</f>
        <v>Magdelene</v>
      </c>
      <c r="H824" s="6" t="str">
        <f>VLOOKUP(F824,'Customer Info'!$A$2:$C$501,3,FALSE)</f>
        <v>Morse</v>
      </c>
      <c r="I824" s="6" t="str">
        <f>VLOOKUP(F824,'Customer Info'!$A$2:$E$501,5,FALSE)</f>
        <v>Berlin</v>
      </c>
      <c r="J824" s="22">
        <v>1125</v>
      </c>
      <c r="K824" s="22">
        <v>1040</v>
      </c>
      <c r="L824" s="2">
        <v>2</v>
      </c>
      <c r="M824" s="7">
        <f t="shared" si="60"/>
        <v>2138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112</v>
      </c>
      <c r="R824" s="2" t="s">
        <v>28</v>
      </c>
      <c r="S824" s="23">
        <f t="shared" si="64"/>
        <v>113.95</v>
      </c>
    </row>
    <row r="825" spans="1:19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Info'!$A$2:$B$501,2,FALSE)</f>
        <v>Lisa</v>
      </c>
      <c r="H825" s="6" t="str">
        <f>VLOOKUP(F825,'Customer Info'!$A$2:$C$501,3,FALSE)</f>
        <v>Ryan</v>
      </c>
      <c r="I825" s="6" t="str">
        <f>VLOOKUP(F825,'Customer Info'!$A$2:$E$501,5,FALSE)</f>
        <v>Berlin</v>
      </c>
      <c r="J825" s="22">
        <v>1103</v>
      </c>
      <c r="K825" s="22">
        <v>1030</v>
      </c>
      <c r="L825" s="2">
        <v>4</v>
      </c>
      <c r="M825" s="7">
        <f t="shared" si="60"/>
        <v>4488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-76</v>
      </c>
      <c r="R825" s="2" t="s">
        <v>28</v>
      </c>
      <c r="S825" s="23">
        <f t="shared" si="64"/>
        <v>225.20000000000002</v>
      </c>
    </row>
    <row r="826" spans="1:19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Info'!$A$2:$B$501,2,FALSE)</f>
        <v>Maureen</v>
      </c>
      <c r="H826" s="6" t="str">
        <f>VLOOKUP(F826,'Customer Info'!$A$2:$C$501,3,FALSE)</f>
        <v>Gastineau</v>
      </c>
      <c r="I826" s="6" t="str">
        <f>VLOOKUP(F826,'Customer Info'!$A$2:$E$501,5,FALSE)</f>
        <v>Melton</v>
      </c>
      <c r="J826" s="22">
        <v>2243</v>
      </c>
      <c r="K826" s="22">
        <v>2000</v>
      </c>
      <c r="L826" s="2">
        <v>4</v>
      </c>
      <c r="M826" s="7">
        <f t="shared" si="60"/>
        <v>8080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892</v>
      </c>
      <c r="R826" s="2" t="s">
        <v>26</v>
      </c>
      <c r="S826" s="23">
        <f t="shared" si="64"/>
        <v>629.44000000000005</v>
      </c>
    </row>
    <row r="827" spans="1:19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Info'!$A$2:$B$501,2,FALSE)</f>
        <v>Harold</v>
      </c>
      <c r="H827" s="6" t="str">
        <f>VLOOKUP(F827,'Customer Info'!$A$2:$C$501,3,FALSE)</f>
        <v>Pawlan</v>
      </c>
      <c r="I827" s="6" t="str">
        <f>VLOOKUP(F827,'Customer Info'!$A$2:$E$501,5,FALSE)</f>
        <v>Banda Aceh</v>
      </c>
      <c r="J827" s="22">
        <v>185</v>
      </c>
      <c r="K827" s="22">
        <v>171</v>
      </c>
      <c r="L827" s="2">
        <v>3</v>
      </c>
      <c r="M827" s="7">
        <f t="shared" si="60"/>
        <v>603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-48</v>
      </c>
      <c r="R827" s="2" t="s">
        <v>28</v>
      </c>
      <c r="S827" s="23">
        <f t="shared" si="64"/>
        <v>29.25</v>
      </c>
    </row>
    <row r="828" spans="1:19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Info'!$A$2:$B$501,2,FALSE)</f>
        <v>Jason</v>
      </c>
      <c r="H828" s="6" t="str">
        <f>VLOOKUP(F828,'Customer Info'!$A$2:$C$501,3,FALSE)</f>
        <v>Gross</v>
      </c>
      <c r="I828" s="6" t="str">
        <f>VLOOKUP(F828,'Customer Info'!$A$2:$E$501,5,FALSE)</f>
        <v>Sydney</v>
      </c>
      <c r="J828" s="22">
        <v>4784</v>
      </c>
      <c r="K828" s="22">
        <v>4518</v>
      </c>
      <c r="L828" s="2">
        <v>1</v>
      </c>
      <c r="M828" s="7">
        <f t="shared" si="60"/>
        <v>4550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234</v>
      </c>
      <c r="R828" s="2" t="s">
        <v>50</v>
      </c>
      <c r="S828" s="23">
        <f t="shared" si="64"/>
        <v>240.8</v>
      </c>
    </row>
    <row r="829" spans="1:19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Info'!$A$2:$B$501,2,FALSE)</f>
        <v>Meg</v>
      </c>
      <c r="H829" s="6" t="str">
        <f>VLOOKUP(F829,'Customer Info'!$A$2:$C$501,3,FALSE)</f>
        <v>Tillman</v>
      </c>
      <c r="I829" s="6" t="str">
        <f>VLOOKUP(F829,'Customer Info'!$A$2:$E$501,5,FALSE)</f>
        <v>Melbourne</v>
      </c>
      <c r="J829" s="22">
        <v>1512</v>
      </c>
      <c r="K829" s="22">
        <v>1497</v>
      </c>
      <c r="L829" s="2">
        <v>4</v>
      </c>
      <c r="M829" s="7">
        <f t="shared" si="60"/>
        <v>6360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-312</v>
      </c>
      <c r="R829" s="2" t="s">
        <v>26</v>
      </c>
      <c r="S829" s="23">
        <f t="shared" si="64"/>
        <v>429.87000000000006</v>
      </c>
    </row>
    <row r="830" spans="1:19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Info'!$A$2:$B$501,2,FALSE)</f>
        <v>Eric</v>
      </c>
      <c r="H830" s="6" t="str">
        <f>VLOOKUP(F830,'Customer Info'!$A$2:$C$501,3,FALSE)</f>
        <v>Barreto</v>
      </c>
      <c r="I830" s="6" t="str">
        <f>VLOOKUP(F830,'Customer Info'!$A$2:$E$501,5,FALSE)</f>
        <v>Liaoyang</v>
      </c>
      <c r="J830" s="22">
        <v>4784</v>
      </c>
      <c r="K830" s="22">
        <v>4518</v>
      </c>
      <c r="L830" s="2">
        <v>1</v>
      </c>
      <c r="M830" s="7">
        <f t="shared" si="60"/>
        <v>4544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240</v>
      </c>
      <c r="R830" s="2" t="s">
        <v>26</v>
      </c>
      <c r="S830" s="23">
        <f t="shared" si="64"/>
        <v>240.5</v>
      </c>
    </row>
    <row r="831" spans="1:19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Info'!$A$2:$B$501,2,FALSE)</f>
        <v>John</v>
      </c>
      <c r="H831" s="6" t="str">
        <f>VLOOKUP(F831,'Customer Info'!$A$2:$C$501,3,FALSE)</f>
        <v>Castell</v>
      </c>
      <c r="I831" s="6" t="str">
        <f>VLOOKUP(F831,'Customer Info'!$A$2:$E$501,5,FALSE)</f>
        <v>Jakarta</v>
      </c>
      <c r="J831" s="22">
        <v>127</v>
      </c>
      <c r="K831" s="22">
        <v>116</v>
      </c>
      <c r="L831" s="2">
        <v>2</v>
      </c>
      <c r="M831" s="7">
        <f t="shared" si="60"/>
        <v>292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-38</v>
      </c>
      <c r="R831" s="2" t="s">
        <v>56</v>
      </c>
      <c r="S831" s="23">
        <f t="shared" si="64"/>
        <v>14.200000000000001</v>
      </c>
    </row>
    <row r="832" spans="1:19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Info'!$A$2:$B$501,2,FALSE)</f>
        <v>Alan</v>
      </c>
      <c r="H832" s="6" t="str">
        <f>VLOOKUP(F832,'Customer Info'!$A$2:$C$501,3,FALSE)</f>
        <v>Shonely</v>
      </c>
      <c r="I832" s="6" t="str">
        <f>VLOOKUP(F832,'Customer Info'!$A$2:$E$501,5,FALSE)</f>
        <v>Canberra</v>
      </c>
      <c r="J832" s="22">
        <v>6012</v>
      </c>
      <c r="K832" s="22">
        <v>5677</v>
      </c>
      <c r="L832" s="2">
        <v>3</v>
      </c>
      <c r="M832" s="7">
        <f t="shared" si="60"/>
        <v>17277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759</v>
      </c>
      <c r="R832" s="2" t="s">
        <v>28</v>
      </c>
      <c r="S832" s="23">
        <f t="shared" si="64"/>
        <v>1268.2600000000002</v>
      </c>
    </row>
    <row r="833" spans="1:19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Info'!$A$2:$B$501,2,FALSE)</f>
        <v>Lynn</v>
      </c>
      <c r="H833" s="6" t="str">
        <f>VLOOKUP(F833,'Customer Info'!$A$2:$C$501,3,FALSE)</f>
        <v>Smith</v>
      </c>
      <c r="I833" s="6" t="str">
        <f>VLOOKUP(F833,'Customer Info'!$A$2:$E$501,5,FALSE)</f>
        <v>Guiping</v>
      </c>
      <c r="J833" s="22">
        <v>8619</v>
      </c>
      <c r="K833" s="22">
        <v>7759</v>
      </c>
      <c r="L833" s="2">
        <v>5</v>
      </c>
      <c r="M833" s="7">
        <f t="shared" si="60"/>
        <v>39085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4010</v>
      </c>
      <c r="R833" s="2" t="s">
        <v>56</v>
      </c>
      <c r="S833" s="23">
        <f t="shared" si="64"/>
        <v>3883.77</v>
      </c>
    </row>
    <row r="834" spans="1:19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Info'!$A$2:$B$501,2,FALSE)</f>
        <v>Liz</v>
      </c>
      <c r="H834" s="6" t="str">
        <f>VLOOKUP(F834,'Customer Info'!$A$2:$C$501,3,FALSE)</f>
        <v>Pelletier</v>
      </c>
      <c r="I834" s="6" t="str">
        <f>VLOOKUP(F834,'Customer Info'!$A$2:$E$501,5,FALSE)</f>
        <v>Zigong</v>
      </c>
      <c r="J834" s="22">
        <v>3224</v>
      </c>
      <c r="K834" s="22">
        <v>2901</v>
      </c>
      <c r="L834" s="2">
        <v>4</v>
      </c>
      <c r="M834" s="7">
        <f t="shared" si="60"/>
        <v>11796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1100</v>
      </c>
      <c r="R834" s="2" t="s">
        <v>28</v>
      </c>
      <c r="S834" s="23">
        <f t="shared" si="64"/>
        <v>906.08</v>
      </c>
    </row>
    <row r="835" spans="1:19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Info'!$A$2:$B$501,2,FALSE)</f>
        <v>Olvera</v>
      </c>
      <c r="H835" s="6" t="str">
        <f>VLOOKUP(F835,'Customer Info'!$A$2:$C$501,3,FALSE)</f>
        <v>Toch</v>
      </c>
      <c r="I835" s="6" t="str">
        <f>VLOOKUP(F835,'Customer Info'!$A$2:$E$501,5,FALSE)</f>
        <v>Wollongong</v>
      </c>
      <c r="J835" s="22">
        <v>1601</v>
      </c>
      <c r="K835" s="22">
        <v>1510</v>
      </c>
      <c r="L835" s="2">
        <v>1</v>
      </c>
      <c r="M835" s="7">
        <f t="shared" si="60"/>
        <v>1605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-4</v>
      </c>
      <c r="R835" s="2" t="s">
        <v>50</v>
      </c>
      <c r="S835" s="23">
        <f t="shared" si="64"/>
        <v>84.800000000000011</v>
      </c>
    </row>
    <row r="836" spans="1:19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Info'!$A$2:$B$501,2,FALSE)</f>
        <v>Logan</v>
      </c>
      <c r="H836" s="6" t="str">
        <f>VLOOKUP(F836,'Customer Info'!$A$2:$C$501,3,FALSE)</f>
        <v>Currie</v>
      </c>
      <c r="I836" s="6" t="str">
        <f>VLOOKUP(F836,'Customer Info'!$A$2:$E$501,5,FALSE)</f>
        <v>Gold Coast</v>
      </c>
      <c r="J836" s="22">
        <v>145</v>
      </c>
      <c r="K836" s="22">
        <v>130</v>
      </c>
      <c r="L836" s="2">
        <v>2</v>
      </c>
      <c r="M836" s="7">
        <f t="shared" si="60"/>
        <v>320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-30</v>
      </c>
      <c r="R836" s="2" t="s">
        <v>28</v>
      </c>
      <c r="S836" s="23">
        <f t="shared" si="64"/>
        <v>16</v>
      </c>
    </row>
    <row r="837" spans="1:19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Info'!$A$2:$B$501,2,FALSE)</f>
        <v>Laurel</v>
      </c>
      <c r="H837" s="6" t="str">
        <f>VLOOKUP(F837,'Customer Info'!$A$2:$C$501,3,FALSE)</f>
        <v>Workman</v>
      </c>
      <c r="I837" s="6" t="str">
        <f>VLOOKUP(F837,'Customer Info'!$A$2:$E$501,5,FALSE)</f>
        <v>Leipzig</v>
      </c>
      <c r="J837" s="22">
        <v>2083</v>
      </c>
      <c r="K837" s="22">
        <v>2004</v>
      </c>
      <c r="L837" s="2">
        <v>6</v>
      </c>
      <c r="M837" s="7">
        <f t="shared" si="60"/>
        <v>12222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276</v>
      </c>
      <c r="R837" s="2" t="s">
        <v>28</v>
      </c>
      <c r="S837" s="23">
        <f t="shared" si="64"/>
        <v>877.17000000000007</v>
      </c>
    </row>
    <row r="838" spans="1:19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Info'!$A$2:$B$501,2,FALSE)</f>
        <v>Brooke</v>
      </c>
      <c r="H838" s="6" t="str">
        <f>VLOOKUP(F838,'Customer Info'!$A$2:$C$501,3,FALSE)</f>
        <v>Gillingham</v>
      </c>
      <c r="I838" s="6" t="str">
        <f>VLOOKUP(F838,'Customer Info'!$A$2:$E$501,5,FALSE)</f>
        <v>Geraldton</v>
      </c>
      <c r="J838" s="22">
        <v>1358</v>
      </c>
      <c r="K838" s="22">
        <v>1294</v>
      </c>
      <c r="L838" s="2">
        <v>7</v>
      </c>
      <c r="M838" s="7">
        <f t="shared" si="60"/>
        <v>9548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-42</v>
      </c>
      <c r="R838" s="2" t="s">
        <v>28</v>
      </c>
      <c r="S838" s="23">
        <f t="shared" si="64"/>
        <v>670.32</v>
      </c>
    </row>
    <row r="839" spans="1:19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Info'!$A$2:$B$501,2,FALSE)</f>
        <v>Brad</v>
      </c>
      <c r="H839" s="6" t="str">
        <f>VLOOKUP(F839,'Customer Info'!$A$2:$C$501,3,FALSE)</f>
        <v>Eason</v>
      </c>
      <c r="I839" s="6" t="str">
        <f>VLOOKUP(F839,'Customer Info'!$A$2:$E$501,5,FALSE)</f>
        <v>Oberhausen</v>
      </c>
      <c r="J839" s="22">
        <v>793</v>
      </c>
      <c r="K839" s="22">
        <v>755</v>
      </c>
      <c r="L839" s="2">
        <v>11</v>
      </c>
      <c r="M839" s="7">
        <f t="shared" si="60"/>
        <v>9240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-517</v>
      </c>
      <c r="R839" s="2" t="s">
        <v>28</v>
      </c>
      <c r="S839" s="23">
        <f t="shared" si="64"/>
        <v>616.56000000000006</v>
      </c>
    </row>
    <row r="840" spans="1:19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Info'!$A$2:$B$501,2,FALSE)</f>
        <v>Brad</v>
      </c>
      <c r="H840" s="6" t="str">
        <f>VLOOKUP(F840,'Customer Info'!$A$2:$C$501,3,FALSE)</f>
        <v>Eason</v>
      </c>
      <c r="I840" s="6" t="str">
        <f>VLOOKUP(F840,'Customer Info'!$A$2:$E$501,5,FALSE)</f>
        <v>Bogor</v>
      </c>
      <c r="J840" s="22">
        <v>829</v>
      </c>
      <c r="K840" s="22">
        <v>761</v>
      </c>
      <c r="L840" s="2">
        <v>6</v>
      </c>
      <c r="M840" s="7">
        <f t="shared" si="60"/>
        <v>5088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-114</v>
      </c>
      <c r="R840" s="2" t="s">
        <v>28</v>
      </c>
      <c r="S840" s="23">
        <f t="shared" si="64"/>
        <v>354.27000000000004</v>
      </c>
    </row>
    <row r="841" spans="1:19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Info'!$A$2:$B$501,2,FALSE)</f>
        <v>Toby</v>
      </c>
      <c r="H841" s="6" t="str">
        <f>VLOOKUP(F841,'Customer Info'!$A$2:$C$501,3,FALSE)</f>
        <v>Gnade</v>
      </c>
      <c r="I841" s="6" t="str">
        <f>VLOOKUP(F841,'Customer Info'!$A$2:$E$501,5,FALSE)</f>
        <v>Bhopal</v>
      </c>
      <c r="J841" s="22">
        <v>3256</v>
      </c>
      <c r="K841" s="22">
        <v>3044</v>
      </c>
      <c r="L841" s="2">
        <v>8</v>
      </c>
      <c r="M841" s="7">
        <f t="shared" si="60"/>
        <v>25120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928</v>
      </c>
      <c r="R841" s="2" t="s">
        <v>56</v>
      </c>
      <c r="S841" s="23">
        <f t="shared" si="64"/>
        <v>2352.96</v>
      </c>
    </row>
    <row r="842" spans="1:19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Info'!$A$2:$B$501,2,FALSE)</f>
        <v>Brian</v>
      </c>
      <c r="H842" s="6" t="str">
        <f>VLOOKUP(F842,'Customer Info'!$A$2:$C$501,3,FALSE)</f>
        <v>Stugart</v>
      </c>
      <c r="I842" s="6" t="str">
        <f>VLOOKUP(F842,'Customer Info'!$A$2:$E$501,5,FALSE)</f>
        <v>Jakarta</v>
      </c>
      <c r="J842" s="22">
        <v>2829</v>
      </c>
      <c r="K842" s="22">
        <v>2596</v>
      </c>
      <c r="L842" s="2">
        <v>1</v>
      </c>
      <c r="M842" s="7">
        <f t="shared" si="60"/>
        <v>2616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213</v>
      </c>
      <c r="R842" s="2" t="s">
        <v>50</v>
      </c>
      <c r="S842" s="23">
        <f t="shared" si="64"/>
        <v>142.45000000000002</v>
      </c>
    </row>
    <row r="843" spans="1:19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Info'!$A$2:$B$501,2,FALSE)</f>
        <v>Sarah</v>
      </c>
      <c r="H843" s="6" t="str">
        <f>VLOOKUP(F843,'Customer Info'!$A$2:$C$501,3,FALSE)</f>
        <v>Foster</v>
      </c>
      <c r="I843" s="6" t="str">
        <f>VLOOKUP(F843,'Customer Info'!$A$2:$E$501,5,FALSE)</f>
        <v>Xianning</v>
      </c>
      <c r="J843" s="22">
        <v>288</v>
      </c>
      <c r="K843" s="22">
        <v>264</v>
      </c>
      <c r="L843" s="2">
        <v>3</v>
      </c>
      <c r="M843" s="7">
        <f t="shared" ref="M843:M906" si="65">(K843+O843)*L843</f>
        <v>987</v>
      </c>
      <c r="N843" s="7">
        <f t="shared" ref="N843:N906" si="66">J843*L843</f>
        <v>864</v>
      </c>
      <c r="O843" s="2">
        <v>65</v>
      </c>
      <c r="P843" s="8">
        <f t="shared" ref="P843:P906" si="67">(N843+O843)</f>
        <v>929</v>
      </c>
      <c r="Q843" s="8">
        <f t="shared" ref="Q843:Q906" si="68">N843-M843</f>
        <v>-123</v>
      </c>
      <c r="R843" s="2" t="s">
        <v>28</v>
      </c>
      <c r="S843" s="23">
        <f t="shared" ref="S843:S906" si="69">IF(P843&lt;=0,P843*0.02,IF(P843&lt;=5000,P843*0.05,IF(P843&lt;=25000,P843*0.07,IF(P843&lt;=50000,P843*0.09,IF(P843&lt;=100000,P843*0.12,IF(P843&lt;=250000,P843*0.15," "))))))</f>
        <v>46.45</v>
      </c>
    </row>
    <row r="844" spans="1:19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Info'!$A$2:$B$501,2,FALSE)</f>
        <v>Patricia</v>
      </c>
      <c r="H844" s="6" t="str">
        <f>VLOOKUP(F844,'Customer Info'!$A$2:$C$501,3,FALSE)</f>
        <v>Hirasaki</v>
      </c>
      <c r="I844" s="6" t="str">
        <f>VLOOKUP(F844,'Customer Info'!$A$2:$E$501,5,FALSE)</f>
        <v>Pimpri</v>
      </c>
      <c r="J844" s="22">
        <v>1321</v>
      </c>
      <c r="K844" s="22">
        <v>1211</v>
      </c>
      <c r="L844" s="2">
        <v>9</v>
      </c>
      <c r="M844" s="7">
        <f t="shared" si="65"/>
        <v>11151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738</v>
      </c>
      <c r="R844" s="2" t="s">
        <v>28</v>
      </c>
      <c r="S844" s="23">
        <f t="shared" si="69"/>
        <v>834.19</v>
      </c>
    </row>
    <row r="845" spans="1:19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Info'!$A$2:$B$501,2,FALSE)</f>
        <v>Duane</v>
      </c>
      <c r="H845" s="6" t="str">
        <f>VLOOKUP(F845,'Customer Info'!$A$2:$C$501,3,FALSE)</f>
        <v>Huffman</v>
      </c>
      <c r="I845" s="6" t="str">
        <f>VLOOKUP(F845,'Customer Info'!$A$2:$E$501,5,FALSE)</f>
        <v>Jakarta</v>
      </c>
      <c r="J845" s="22">
        <v>2453</v>
      </c>
      <c r="K845" s="22">
        <v>2336</v>
      </c>
      <c r="L845" s="2">
        <v>2</v>
      </c>
      <c r="M845" s="7">
        <f t="shared" si="65"/>
        <v>4762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144</v>
      </c>
      <c r="R845" s="2" t="s">
        <v>28</v>
      </c>
      <c r="S845" s="23">
        <f t="shared" si="69"/>
        <v>247.55</v>
      </c>
    </row>
    <row r="846" spans="1:19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Info'!$A$2:$B$501,2,FALSE)</f>
        <v>Natalie</v>
      </c>
      <c r="H846" s="6" t="str">
        <f>VLOOKUP(F846,'Customer Info'!$A$2:$C$501,3,FALSE)</f>
        <v>Webber</v>
      </c>
      <c r="I846" s="6" t="str">
        <f>VLOOKUP(F846,'Customer Info'!$A$2:$E$501,5,FALSE)</f>
        <v>Ningbo</v>
      </c>
      <c r="J846" s="22">
        <v>2442</v>
      </c>
      <c r="K846" s="22">
        <v>2304</v>
      </c>
      <c r="L846" s="2">
        <v>4</v>
      </c>
      <c r="M846" s="7">
        <f t="shared" si="65"/>
        <v>9300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468</v>
      </c>
      <c r="R846" s="2" t="s">
        <v>50</v>
      </c>
      <c r="S846" s="23">
        <f t="shared" si="69"/>
        <v>685.23</v>
      </c>
    </row>
    <row r="847" spans="1:19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Info'!$A$2:$B$501,2,FALSE)</f>
        <v>Cyra</v>
      </c>
      <c r="H847" s="6" t="str">
        <f>VLOOKUP(F847,'Customer Info'!$A$2:$C$501,3,FALSE)</f>
        <v>Reiten</v>
      </c>
      <c r="I847" s="6" t="str">
        <f>VLOOKUP(F847,'Customer Info'!$A$2:$E$501,5,FALSE)</f>
        <v>Srinagar</v>
      </c>
      <c r="J847" s="22">
        <v>6060</v>
      </c>
      <c r="K847" s="22">
        <v>6002</v>
      </c>
      <c r="L847" s="2">
        <v>9</v>
      </c>
      <c r="M847" s="7">
        <f t="shared" si="65"/>
        <v>54918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-378</v>
      </c>
      <c r="R847" s="2" t="s">
        <v>28</v>
      </c>
      <c r="S847" s="23">
        <f t="shared" si="69"/>
        <v>6556.8</v>
      </c>
    </row>
    <row r="848" spans="1:19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Info'!$A$2:$B$501,2,FALSE)</f>
        <v>Ed</v>
      </c>
      <c r="H848" s="6" t="str">
        <f>VLOOKUP(F848,'Customer Info'!$A$2:$C$501,3,FALSE)</f>
        <v>Braxton</v>
      </c>
      <c r="I848" s="6" t="str">
        <f>VLOOKUP(F848,'Customer Info'!$A$2:$E$501,5,FALSE)</f>
        <v>Bhatpara</v>
      </c>
      <c r="J848" s="22">
        <v>1568</v>
      </c>
      <c r="K848" s="22">
        <v>1495</v>
      </c>
      <c r="L848" s="2">
        <v>1</v>
      </c>
      <c r="M848" s="7">
        <f t="shared" si="65"/>
        <v>1581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-13</v>
      </c>
      <c r="R848" s="2" t="s">
        <v>28</v>
      </c>
      <c r="S848" s="23">
        <f t="shared" si="69"/>
        <v>82.7</v>
      </c>
    </row>
    <row r="849" spans="1:19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Info'!$A$2:$B$501,2,FALSE)</f>
        <v>Darren</v>
      </c>
      <c r="H849" s="6" t="str">
        <f>VLOOKUP(F849,'Customer Info'!$A$2:$C$501,3,FALSE)</f>
        <v>Koutras</v>
      </c>
      <c r="I849" s="6" t="str">
        <f>VLOOKUP(F849,'Customer Info'!$A$2:$E$501,5,FALSE)</f>
        <v>Pune</v>
      </c>
      <c r="J849" s="22">
        <v>6611</v>
      </c>
      <c r="K849" s="22">
        <v>5943</v>
      </c>
      <c r="L849" s="2">
        <v>2</v>
      </c>
      <c r="M849" s="7">
        <f t="shared" si="65"/>
        <v>12084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1138</v>
      </c>
      <c r="R849" s="2" t="s">
        <v>50</v>
      </c>
      <c r="S849" s="23">
        <f t="shared" si="69"/>
        <v>932.47000000000014</v>
      </c>
    </row>
    <row r="850" spans="1:19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Info'!$A$2:$B$501,2,FALSE)</f>
        <v>Rick</v>
      </c>
      <c r="H850" s="6" t="str">
        <f>VLOOKUP(F850,'Customer Info'!$A$2:$C$501,3,FALSE)</f>
        <v>Reed</v>
      </c>
      <c r="I850" s="6" t="str">
        <f>VLOOKUP(F850,'Customer Info'!$A$2:$E$501,5,FALSE)</f>
        <v>Lucknow</v>
      </c>
      <c r="J850" s="22">
        <v>2243</v>
      </c>
      <c r="K850" s="22">
        <v>2000</v>
      </c>
      <c r="L850" s="2">
        <v>2</v>
      </c>
      <c r="M850" s="7">
        <f t="shared" si="65"/>
        <v>4092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394</v>
      </c>
      <c r="R850" s="2" t="s">
        <v>28</v>
      </c>
      <c r="S850" s="23">
        <f t="shared" si="69"/>
        <v>226.60000000000002</v>
      </c>
    </row>
    <row r="851" spans="1:19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Info'!$A$2:$B$501,2,FALSE)</f>
        <v>Brad</v>
      </c>
      <c r="H851" s="6" t="str">
        <f>VLOOKUP(F851,'Customer Info'!$A$2:$C$501,3,FALSE)</f>
        <v>Thomas</v>
      </c>
      <c r="I851" s="6" t="str">
        <f>VLOOKUP(F851,'Customer Info'!$A$2:$E$501,5,FALSE)</f>
        <v>Udaipur</v>
      </c>
      <c r="J851" s="22">
        <v>1498</v>
      </c>
      <c r="K851" s="22">
        <v>1335</v>
      </c>
      <c r="L851" s="2">
        <v>2</v>
      </c>
      <c r="M851" s="7">
        <f t="shared" si="65"/>
        <v>2778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218</v>
      </c>
      <c r="R851" s="2" t="s">
        <v>28</v>
      </c>
      <c r="S851" s="23">
        <f t="shared" si="69"/>
        <v>152.5</v>
      </c>
    </row>
    <row r="852" spans="1:19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Info'!$A$2:$B$501,2,FALSE)</f>
        <v>Gary</v>
      </c>
      <c r="H852" s="6" t="str">
        <f>VLOOKUP(F852,'Customer Info'!$A$2:$C$501,3,FALSE)</f>
        <v>Mitchum</v>
      </c>
      <c r="I852" s="6" t="str">
        <f>VLOOKUP(F852,'Customer Info'!$A$2:$E$501,5,FALSE)</f>
        <v>Mildura</v>
      </c>
      <c r="J852" s="22">
        <v>147</v>
      </c>
      <c r="K852" s="22">
        <v>138</v>
      </c>
      <c r="L852" s="2">
        <v>2</v>
      </c>
      <c r="M852" s="7">
        <f t="shared" si="65"/>
        <v>336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-42</v>
      </c>
      <c r="R852" s="2" t="s">
        <v>28</v>
      </c>
      <c r="S852" s="23">
        <f t="shared" si="69"/>
        <v>16.2</v>
      </c>
    </row>
    <row r="853" spans="1:19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Info'!$A$2:$B$501,2,FALSE)</f>
        <v>Jessica</v>
      </c>
      <c r="H853" s="6" t="str">
        <f>VLOOKUP(F853,'Customer Info'!$A$2:$C$501,3,FALSE)</f>
        <v>Myrick</v>
      </c>
      <c r="I853" s="6" t="str">
        <f>VLOOKUP(F853,'Customer Info'!$A$2:$E$501,5,FALSE)</f>
        <v>Krefeld</v>
      </c>
      <c r="J853" s="22">
        <v>166</v>
      </c>
      <c r="K853" s="22">
        <v>149</v>
      </c>
      <c r="L853" s="2">
        <v>3</v>
      </c>
      <c r="M853" s="7">
        <f t="shared" si="65"/>
        <v>537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-39</v>
      </c>
      <c r="R853" s="2" t="s">
        <v>28</v>
      </c>
      <c r="S853" s="23">
        <f t="shared" si="69"/>
        <v>26.400000000000002</v>
      </c>
    </row>
    <row r="854" spans="1:19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Info'!$A$2:$B$501,2,FALSE)</f>
        <v>Robert</v>
      </c>
      <c r="H854" s="6" t="str">
        <f>VLOOKUP(F854,'Customer Info'!$A$2:$C$501,3,FALSE)</f>
        <v>Waldorf</v>
      </c>
      <c r="I854" s="6" t="str">
        <f>VLOOKUP(F854,'Customer Info'!$A$2:$E$501,5,FALSE)</f>
        <v>Emden</v>
      </c>
      <c r="J854" s="22">
        <v>288</v>
      </c>
      <c r="K854" s="22">
        <v>264</v>
      </c>
      <c r="L854" s="2">
        <v>12</v>
      </c>
      <c r="M854" s="7">
        <f t="shared" si="65"/>
        <v>4212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-756</v>
      </c>
      <c r="R854" s="2" t="s">
        <v>28</v>
      </c>
      <c r="S854" s="23">
        <f t="shared" si="69"/>
        <v>177.15</v>
      </c>
    </row>
    <row r="855" spans="1:19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Info'!$A$2:$B$501,2,FALSE)</f>
        <v>Ben</v>
      </c>
      <c r="H855" s="6" t="str">
        <f>VLOOKUP(F855,'Customer Info'!$A$2:$C$501,3,FALSE)</f>
        <v>Wallace</v>
      </c>
      <c r="I855" s="6" t="str">
        <f>VLOOKUP(F855,'Customer Info'!$A$2:$E$501,5,FALSE)</f>
        <v>Shanghai</v>
      </c>
      <c r="J855" s="22">
        <v>6701</v>
      </c>
      <c r="K855" s="22">
        <v>6384</v>
      </c>
      <c r="L855" s="2">
        <v>3</v>
      </c>
      <c r="M855" s="7">
        <f t="shared" si="65"/>
        <v>19368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735</v>
      </c>
      <c r="R855" s="2" t="s">
        <v>50</v>
      </c>
      <c r="S855" s="23">
        <f t="shared" si="69"/>
        <v>1412.2500000000002</v>
      </c>
    </row>
    <row r="856" spans="1:19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Info'!$A$2:$B$501,2,FALSE)</f>
        <v>Darren</v>
      </c>
      <c r="H856" s="6" t="str">
        <f>VLOOKUP(F856,'Customer Info'!$A$2:$C$501,3,FALSE)</f>
        <v>Budd</v>
      </c>
      <c r="I856" s="6" t="str">
        <f>VLOOKUP(F856,'Customer Info'!$A$2:$E$501,5,FALSE)</f>
        <v>Regensburg</v>
      </c>
      <c r="J856" s="22">
        <v>393</v>
      </c>
      <c r="K856" s="22">
        <v>374</v>
      </c>
      <c r="L856" s="2">
        <v>1</v>
      </c>
      <c r="M856" s="7">
        <f t="shared" si="65"/>
        <v>395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-2</v>
      </c>
      <c r="R856" s="2" t="s">
        <v>28</v>
      </c>
      <c r="S856" s="23">
        <f t="shared" si="69"/>
        <v>20.700000000000003</v>
      </c>
    </row>
    <row r="857" spans="1:19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Info'!$A$2:$B$501,2,FALSE)</f>
        <v>Philisse</v>
      </c>
      <c r="H857" s="6" t="str">
        <f>VLOOKUP(F857,'Customer Info'!$A$2:$C$501,3,FALSE)</f>
        <v>Overcash</v>
      </c>
      <c r="I857" s="6" t="str">
        <f>VLOOKUP(F857,'Customer Info'!$A$2:$E$501,5,FALSE)</f>
        <v>Devonport</v>
      </c>
      <c r="J857" s="22">
        <v>4904</v>
      </c>
      <c r="K857" s="22">
        <v>4499</v>
      </c>
      <c r="L857" s="2">
        <v>3</v>
      </c>
      <c r="M857" s="7">
        <f t="shared" si="65"/>
        <v>13743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969</v>
      </c>
      <c r="R857" s="2" t="s">
        <v>28</v>
      </c>
      <c r="S857" s="23">
        <f t="shared" si="69"/>
        <v>1035.5800000000002</v>
      </c>
    </row>
    <row r="858" spans="1:19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Info'!$A$2:$B$501,2,FALSE)</f>
        <v>Vivek</v>
      </c>
      <c r="H858" s="6" t="str">
        <f>VLOOKUP(F858,'Customer Info'!$A$2:$C$501,3,FALSE)</f>
        <v>Gonzalez</v>
      </c>
      <c r="I858" s="6" t="str">
        <f>VLOOKUP(F858,'Customer Info'!$A$2:$E$501,5,FALSE)</f>
        <v>Nanyang</v>
      </c>
      <c r="J858" s="22">
        <v>78</v>
      </c>
      <c r="K858" s="22">
        <v>74</v>
      </c>
      <c r="L858" s="2">
        <v>7</v>
      </c>
      <c r="M858" s="7">
        <f t="shared" si="65"/>
        <v>588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-42</v>
      </c>
      <c r="R858" s="2" t="s">
        <v>28</v>
      </c>
      <c r="S858" s="23">
        <f t="shared" si="69"/>
        <v>27.8</v>
      </c>
    </row>
    <row r="859" spans="1:19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Info'!$A$2:$B$501,2,FALSE)</f>
        <v>David</v>
      </c>
      <c r="H859" s="6" t="str">
        <f>VLOOKUP(F859,'Customer Info'!$A$2:$C$501,3,FALSE)</f>
        <v>Smith</v>
      </c>
      <c r="I859" s="6" t="str">
        <f>VLOOKUP(F859,'Customer Info'!$A$2:$E$501,5,FALSE)</f>
        <v>Surat</v>
      </c>
      <c r="J859" s="22">
        <v>63</v>
      </c>
      <c r="K859" s="22">
        <v>59</v>
      </c>
      <c r="L859" s="2">
        <v>3</v>
      </c>
      <c r="M859" s="7">
        <f t="shared" si="65"/>
        <v>207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-18</v>
      </c>
      <c r="R859" s="2" t="s">
        <v>28</v>
      </c>
      <c r="S859" s="23">
        <f t="shared" si="69"/>
        <v>9.9500000000000011</v>
      </c>
    </row>
    <row r="860" spans="1:19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Info'!$A$2:$B$501,2,FALSE)</f>
        <v>Patrick</v>
      </c>
      <c r="H860" s="6" t="str">
        <f>VLOOKUP(F860,'Customer Info'!$A$2:$C$501,3,FALSE)</f>
        <v>Bzostek</v>
      </c>
      <c r="I860" s="6" t="str">
        <f>VLOOKUP(F860,'Customer Info'!$A$2:$E$501,5,FALSE)</f>
        <v>Brisbane</v>
      </c>
      <c r="J860" s="22">
        <v>1790</v>
      </c>
      <c r="K860" s="22">
        <v>1706</v>
      </c>
      <c r="L860" s="2">
        <v>4</v>
      </c>
      <c r="M860" s="7">
        <f t="shared" si="65"/>
        <v>7052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108</v>
      </c>
      <c r="R860" s="2" t="s">
        <v>28</v>
      </c>
      <c r="S860" s="23">
        <f t="shared" si="69"/>
        <v>505.19000000000005</v>
      </c>
    </row>
    <row r="861" spans="1:19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Info'!$A$2:$B$501,2,FALSE)</f>
        <v>Victoria</v>
      </c>
      <c r="H861" s="6" t="str">
        <f>VLOOKUP(F861,'Customer Info'!$A$2:$C$501,3,FALSE)</f>
        <v>Brennan</v>
      </c>
      <c r="I861" s="6" t="str">
        <f>VLOOKUP(F861,'Customer Info'!$A$2:$E$501,5,FALSE)</f>
        <v>Mangalore</v>
      </c>
      <c r="J861" s="22">
        <v>726</v>
      </c>
      <c r="K861" s="22">
        <v>646</v>
      </c>
      <c r="L861" s="2">
        <v>1</v>
      </c>
      <c r="M861" s="7">
        <f t="shared" si="65"/>
        <v>701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25</v>
      </c>
      <c r="R861" s="2" t="s">
        <v>50</v>
      </c>
      <c r="S861" s="23">
        <f t="shared" si="69"/>
        <v>39.050000000000004</v>
      </c>
    </row>
    <row r="862" spans="1:19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Info'!$A$2:$B$501,2,FALSE)</f>
        <v>Caroline</v>
      </c>
      <c r="H862" s="6" t="str">
        <f>VLOOKUP(F862,'Customer Info'!$A$2:$C$501,3,FALSE)</f>
        <v>Jumper</v>
      </c>
      <c r="I862" s="6" t="str">
        <f>VLOOKUP(F862,'Customer Info'!$A$2:$E$501,5,FALSE)</f>
        <v>Xuzhou</v>
      </c>
      <c r="J862" s="22">
        <v>1916</v>
      </c>
      <c r="K862" s="22">
        <v>1844</v>
      </c>
      <c r="L862" s="2">
        <v>3</v>
      </c>
      <c r="M862" s="7">
        <f t="shared" si="65"/>
        <v>5823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-75</v>
      </c>
      <c r="R862" s="2" t="s">
        <v>28</v>
      </c>
      <c r="S862" s="23">
        <f t="shared" si="69"/>
        <v>409.15000000000003</v>
      </c>
    </row>
    <row r="863" spans="1:19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Info'!$A$2:$B$501,2,FALSE)</f>
        <v>Sarah</v>
      </c>
      <c r="H863" s="6" t="str">
        <f>VLOOKUP(F863,'Customer Info'!$A$2:$C$501,3,FALSE)</f>
        <v>Foster</v>
      </c>
      <c r="I863" s="6" t="str">
        <f>VLOOKUP(F863,'Customer Info'!$A$2:$E$501,5,FALSE)</f>
        <v>Xianning</v>
      </c>
      <c r="J863" s="22">
        <v>73</v>
      </c>
      <c r="K863" s="22">
        <v>65</v>
      </c>
      <c r="L863" s="2">
        <v>1</v>
      </c>
      <c r="M863" s="7">
        <f t="shared" si="65"/>
        <v>75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-2</v>
      </c>
      <c r="R863" s="2" t="s">
        <v>26</v>
      </c>
      <c r="S863" s="23">
        <f t="shared" si="69"/>
        <v>4.1500000000000004</v>
      </c>
    </row>
    <row r="864" spans="1:19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Info'!$A$2:$B$501,2,FALSE)</f>
        <v>Rachel</v>
      </c>
      <c r="H864" s="6" t="str">
        <f>VLOOKUP(F864,'Customer Info'!$A$2:$C$501,3,FALSE)</f>
        <v>Payne</v>
      </c>
      <c r="I864" s="6" t="str">
        <f>VLOOKUP(F864,'Customer Info'!$A$2:$E$501,5,FALSE)</f>
        <v>Caloundra</v>
      </c>
      <c r="J864" s="22">
        <v>4246</v>
      </c>
      <c r="K864" s="22">
        <v>3857</v>
      </c>
      <c r="L864" s="2">
        <v>2</v>
      </c>
      <c r="M864" s="7">
        <f t="shared" si="65"/>
        <v>7900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592</v>
      </c>
      <c r="R864" s="2" t="s">
        <v>50</v>
      </c>
      <c r="S864" s="23">
        <f t="shared" si="69"/>
        <v>600.95000000000005</v>
      </c>
    </row>
    <row r="865" spans="1:19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Info'!$A$2:$B$501,2,FALSE)</f>
        <v>Kelly</v>
      </c>
      <c r="H865" s="6" t="str">
        <f>VLOOKUP(F865,'Customer Info'!$A$2:$C$501,3,FALSE)</f>
        <v>Williams</v>
      </c>
      <c r="I865" s="6" t="str">
        <f>VLOOKUP(F865,'Customer Info'!$A$2:$E$501,5,FALSE)</f>
        <v>Sydney</v>
      </c>
      <c r="J865" s="22">
        <v>93</v>
      </c>
      <c r="K865" s="22">
        <v>86</v>
      </c>
      <c r="L865" s="2">
        <v>7</v>
      </c>
      <c r="M865" s="7">
        <f t="shared" si="65"/>
        <v>672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-21</v>
      </c>
      <c r="R865" s="2" t="s">
        <v>28</v>
      </c>
      <c r="S865" s="23">
        <f t="shared" si="69"/>
        <v>33.050000000000004</v>
      </c>
    </row>
    <row r="866" spans="1:19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Info'!$A$2:$B$501,2,FALSE)</f>
        <v>Kean</v>
      </c>
      <c r="H866" s="6" t="str">
        <f>VLOOKUP(F866,'Customer Info'!$A$2:$C$501,3,FALSE)</f>
        <v>Thornton</v>
      </c>
      <c r="I866" s="6" t="str">
        <f>VLOOKUP(F866,'Customer Info'!$A$2:$E$501,5,FALSE)</f>
        <v>Melbourne</v>
      </c>
      <c r="J866" s="22">
        <v>2078</v>
      </c>
      <c r="K866" s="22">
        <v>1871</v>
      </c>
      <c r="L866" s="2">
        <v>2</v>
      </c>
      <c r="M866" s="7">
        <f t="shared" si="65"/>
        <v>3832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324</v>
      </c>
      <c r="R866" s="2" t="s">
        <v>50</v>
      </c>
      <c r="S866" s="23">
        <f t="shared" si="69"/>
        <v>210.05</v>
      </c>
    </row>
    <row r="867" spans="1:19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Info'!$A$2:$B$501,2,FALSE)</f>
        <v>MaryBeth</v>
      </c>
      <c r="H867" s="6" t="str">
        <f>VLOOKUP(F867,'Customer Info'!$A$2:$C$501,3,FALSE)</f>
        <v>Skach</v>
      </c>
      <c r="I867" s="6" t="str">
        <f>VLOOKUP(F867,'Customer Info'!$A$2:$E$501,5,FALSE)</f>
        <v>Licheng</v>
      </c>
      <c r="J867" s="22">
        <v>1413</v>
      </c>
      <c r="K867" s="22">
        <v>1334</v>
      </c>
      <c r="L867" s="2">
        <v>2</v>
      </c>
      <c r="M867" s="7">
        <f t="shared" si="65"/>
        <v>2854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-28</v>
      </c>
      <c r="R867" s="2" t="s">
        <v>28</v>
      </c>
      <c r="S867" s="23">
        <f t="shared" si="69"/>
        <v>145.95000000000002</v>
      </c>
    </row>
    <row r="868" spans="1:19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Info'!$A$2:$B$501,2,FALSE)</f>
        <v>Shirley</v>
      </c>
      <c r="H868" s="6" t="str">
        <f>VLOOKUP(F868,'Customer Info'!$A$2:$C$501,3,FALSE)</f>
        <v>Schmidt</v>
      </c>
      <c r="I868" s="6" t="str">
        <f>VLOOKUP(F868,'Customer Info'!$A$2:$E$501,5,FALSE)</f>
        <v>Bijapur</v>
      </c>
      <c r="J868" s="22">
        <v>6951</v>
      </c>
      <c r="K868" s="22">
        <v>6620</v>
      </c>
      <c r="L868" s="2">
        <v>1</v>
      </c>
      <c r="M868" s="7">
        <f t="shared" si="65"/>
        <v>6717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234</v>
      </c>
      <c r="R868" s="2" t="s">
        <v>28</v>
      </c>
      <c r="S868" s="23">
        <f t="shared" si="69"/>
        <v>493.36000000000007</v>
      </c>
    </row>
    <row r="869" spans="1:19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Info'!$A$2:$B$501,2,FALSE)</f>
        <v>Damala</v>
      </c>
      <c r="H869" s="6" t="str">
        <f>VLOOKUP(F869,'Customer Info'!$A$2:$C$501,3,FALSE)</f>
        <v>Kotsonis</v>
      </c>
      <c r="I869" s="6" t="str">
        <f>VLOOKUP(F869,'Customer Info'!$A$2:$E$501,5,FALSE)</f>
        <v>Berlin</v>
      </c>
      <c r="J869" s="22">
        <v>1585</v>
      </c>
      <c r="K869" s="22">
        <v>1495</v>
      </c>
      <c r="L869" s="2">
        <v>1</v>
      </c>
      <c r="M869" s="7">
        <f t="shared" si="65"/>
        <v>1572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13</v>
      </c>
      <c r="R869" s="2" t="s">
        <v>50</v>
      </c>
      <c r="S869" s="23">
        <f t="shared" si="69"/>
        <v>83.100000000000009</v>
      </c>
    </row>
    <row r="870" spans="1:19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Info'!$A$2:$B$501,2,FALSE)</f>
        <v>Robert</v>
      </c>
      <c r="H870" s="6" t="str">
        <f>VLOOKUP(F870,'Customer Info'!$A$2:$C$501,3,FALSE)</f>
        <v>Waldorf</v>
      </c>
      <c r="I870" s="6" t="str">
        <f>VLOOKUP(F870,'Customer Info'!$A$2:$E$501,5,FALSE)</f>
        <v>Emden</v>
      </c>
      <c r="J870" s="22">
        <v>63</v>
      </c>
      <c r="K870" s="22">
        <v>59</v>
      </c>
      <c r="L870" s="2">
        <v>7</v>
      </c>
      <c r="M870" s="7">
        <f t="shared" si="65"/>
        <v>483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-42</v>
      </c>
      <c r="R870" s="2" t="s">
        <v>50</v>
      </c>
      <c r="S870" s="23">
        <f t="shared" si="69"/>
        <v>22.55</v>
      </c>
    </row>
    <row r="871" spans="1:19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Info'!$A$2:$B$501,2,FALSE)</f>
        <v>MaryBeth</v>
      </c>
      <c r="H871" s="6" t="str">
        <f>VLOOKUP(F871,'Customer Info'!$A$2:$C$501,3,FALSE)</f>
        <v>Skach</v>
      </c>
      <c r="I871" s="6" t="str">
        <f>VLOOKUP(F871,'Customer Info'!$A$2:$E$501,5,FALSE)</f>
        <v>Licheng</v>
      </c>
      <c r="J871" s="22">
        <v>25658</v>
      </c>
      <c r="K871" s="22">
        <v>24466</v>
      </c>
      <c r="L871" s="2">
        <v>5</v>
      </c>
      <c r="M871" s="7">
        <f t="shared" si="65"/>
        <v>122660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5630</v>
      </c>
      <c r="R871" s="2" t="s">
        <v>28</v>
      </c>
      <c r="S871" s="23">
        <f t="shared" si="69"/>
        <v>19253.399999999998</v>
      </c>
    </row>
    <row r="872" spans="1:19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Info'!$A$2:$B$501,2,FALSE)</f>
        <v>Christy</v>
      </c>
      <c r="H872" s="6" t="str">
        <f>VLOOKUP(F872,'Customer Info'!$A$2:$C$501,3,FALSE)</f>
        <v>Brittain</v>
      </c>
      <c r="I872" s="6" t="str">
        <f>VLOOKUP(F872,'Customer Info'!$A$2:$E$501,5,FALSE)</f>
        <v>Ajmer</v>
      </c>
      <c r="J872" s="22">
        <v>2907</v>
      </c>
      <c r="K872" s="22">
        <v>2667</v>
      </c>
      <c r="L872" s="2">
        <v>1</v>
      </c>
      <c r="M872" s="7">
        <f t="shared" si="65"/>
        <v>2747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160</v>
      </c>
      <c r="R872" s="2" t="s">
        <v>26</v>
      </c>
      <c r="S872" s="23">
        <f t="shared" si="69"/>
        <v>149.35</v>
      </c>
    </row>
    <row r="873" spans="1:19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Info'!$A$2:$B$501,2,FALSE)</f>
        <v>Aaron</v>
      </c>
      <c r="H873" s="6" t="str">
        <f>VLOOKUP(F873,'Customer Info'!$A$2:$C$501,3,FALSE)</f>
        <v>Bergman</v>
      </c>
      <c r="I873" s="6" t="str">
        <f>VLOOKUP(F873,'Customer Info'!$A$2:$E$501,5,FALSE)</f>
        <v>Halle</v>
      </c>
      <c r="J873" s="22">
        <v>3041</v>
      </c>
      <c r="K873" s="22">
        <v>2927</v>
      </c>
      <c r="L873" s="2">
        <v>6</v>
      </c>
      <c r="M873" s="7">
        <f t="shared" si="65"/>
        <v>18126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120</v>
      </c>
      <c r="R873" s="2" t="s">
        <v>26</v>
      </c>
      <c r="S873" s="23">
        <f t="shared" si="69"/>
        <v>1283.8000000000002</v>
      </c>
    </row>
    <row r="874" spans="1:19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Info'!$A$2:$B$501,2,FALSE)</f>
        <v>Aaron</v>
      </c>
      <c r="H874" s="6" t="str">
        <f>VLOOKUP(F874,'Customer Info'!$A$2:$C$501,3,FALSE)</f>
        <v>Hawkins</v>
      </c>
      <c r="I874" s="6" t="str">
        <f>VLOOKUP(F874,'Customer Info'!$A$2:$E$501,5,FALSE)</f>
        <v>Minden</v>
      </c>
      <c r="J874" s="22">
        <v>658</v>
      </c>
      <c r="K874" s="22">
        <v>615</v>
      </c>
      <c r="L874" s="2">
        <v>6</v>
      </c>
      <c r="M874" s="7">
        <f t="shared" si="65"/>
        <v>4242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-294</v>
      </c>
      <c r="R874" s="2" t="s">
        <v>28</v>
      </c>
      <c r="S874" s="23">
        <f t="shared" si="69"/>
        <v>202</v>
      </c>
    </row>
    <row r="875" spans="1:19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Info'!$A$2:$B$501,2,FALSE)</f>
        <v>Nathan</v>
      </c>
      <c r="H875" s="6" t="str">
        <f>VLOOKUP(F875,'Customer Info'!$A$2:$C$501,3,FALSE)</f>
        <v>Gelder</v>
      </c>
      <c r="I875" s="6" t="str">
        <f>VLOOKUP(F875,'Customer Info'!$A$2:$E$501,5,FALSE)</f>
        <v>Depok</v>
      </c>
      <c r="J875" s="22">
        <v>127</v>
      </c>
      <c r="K875" s="22">
        <v>116</v>
      </c>
      <c r="L875" s="2">
        <v>2</v>
      </c>
      <c r="M875" s="7">
        <f t="shared" si="65"/>
        <v>292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-38</v>
      </c>
      <c r="R875" s="2" t="s">
        <v>28</v>
      </c>
      <c r="S875" s="23">
        <f t="shared" si="69"/>
        <v>14.200000000000001</v>
      </c>
    </row>
    <row r="876" spans="1:19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Info'!$A$2:$B$501,2,FALSE)</f>
        <v>Tom</v>
      </c>
      <c r="H876" s="6" t="str">
        <f>VLOOKUP(F876,'Customer Info'!$A$2:$C$501,3,FALSE)</f>
        <v>Zandusky</v>
      </c>
      <c r="I876" s="6" t="str">
        <f>VLOOKUP(F876,'Customer Info'!$A$2:$E$501,5,FALSE)</f>
        <v>Hobart</v>
      </c>
      <c r="J876" s="22">
        <v>38328</v>
      </c>
      <c r="K876" s="22">
        <v>35164</v>
      </c>
      <c r="L876" s="2">
        <v>2</v>
      </c>
      <c r="M876" s="7">
        <f t="shared" si="65"/>
        <v>70472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6184</v>
      </c>
      <c r="R876" s="2" t="s">
        <v>28</v>
      </c>
      <c r="S876" s="23">
        <f t="shared" si="69"/>
        <v>9207.3599999999988</v>
      </c>
    </row>
    <row r="877" spans="1:19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Info'!$A$2:$B$501,2,FALSE)</f>
        <v>Nancy</v>
      </c>
      <c r="H877" s="6" t="str">
        <f>VLOOKUP(F877,'Customer Info'!$A$2:$C$501,3,FALSE)</f>
        <v>Lomonaco</v>
      </c>
      <c r="I877" s="6" t="str">
        <f>VLOOKUP(F877,'Customer Info'!$A$2:$E$501,5,FALSE)</f>
        <v>Tengzhou</v>
      </c>
      <c r="J877" s="22">
        <v>138</v>
      </c>
      <c r="K877" s="22">
        <v>128</v>
      </c>
      <c r="L877" s="2">
        <v>3</v>
      </c>
      <c r="M877" s="7">
        <f t="shared" si="65"/>
        <v>474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-60</v>
      </c>
      <c r="R877" s="2" t="s">
        <v>50</v>
      </c>
      <c r="S877" s="23">
        <f t="shared" si="69"/>
        <v>22.200000000000003</v>
      </c>
    </row>
    <row r="878" spans="1:19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Info'!$A$2:$B$501,2,FALSE)</f>
        <v>Carol</v>
      </c>
      <c r="H878" s="6" t="str">
        <f>VLOOKUP(F878,'Customer Info'!$A$2:$C$501,3,FALSE)</f>
        <v>Adams</v>
      </c>
      <c r="I878" s="6" t="str">
        <f>VLOOKUP(F878,'Customer Info'!$A$2:$E$501,5,FALSE)</f>
        <v>Cairns</v>
      </c>
      <c r="J878" s="22">
        <v>1186</v>
      </c>
      <c r="K878" s="22">
        <v>1141</v>
      </c>
      <c r="L878" s="2">
        <v>2</v>
      </c>
      <c r="M878" s="7">
        <f t="shared" si="65"/>
        <v>2360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</v>
      </c>
      <c r="R878" s="2" t="s">
        <v>50</v>
      </c>
      <c r="S878" s="23">
        <f t="shared" si="69"/>
        <v>120.55000000000001</v>
      </c>
    </row>
    <row r="879" spans="1:19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Info'!$A$2:$B$501,2,FALSE)</f>
        <v>Bradley</v>
      </c>
      <c r="H879" s="6" t="str">
        <f>VLOOKUP(F879,'Customer Info'!$A$2:$C$501,3,FALSE)</f>
        <v>Nguyen</v>
      </c>
      <c r="I879" s="6" t="str">
        <f>VLOOKUP(F879,'Customer Info'!$A$2:$E$501,5,FALSE)</f>
        <v>Shenzhen</v>
      </c>
      <c r="J879" s="22">
        <v>2042</v>
      </c>
      <c r="K879" s="22">
        <v>1965</v>
      </c>
      <c r="L879" s="2">
        <v>2</v>
      </c>
      <c r="M879" s="7">
        <f t="shared" si="65"/>
        <v>4074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10</v>
      </c>
      <c r="R879" s="2" t="s">
        <v>26</v>
      </c>
      <c r="S879" s="23">
        <f t="shared" si="69"/>
        <v>207.8</v>
      </c>
    </row>
    <row r="880" spans="1:19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Info'!$A$2:$B$501,2,FALSE)</f>
        <v>Logan</v>
      </c>
      <c r="H880" s="6" t="str">
        <f>VLOOKUP(F880,'Customer Info'!$A$2:$C$501,3,FALSE)</f>
        <v>Currie</v>
      </c>
      <c r="I880" s="6" t="str">
        <f>VLOOKUP(F880,'Customer Info'!$A$2:$E$501,5,FALSE)</f>
        <v>Anshan</v>
      </c>
      <c r="J880" s="22">
        <v>60</v>
      </c>
      <c r="K880" s="22">
        <v>55</v>
      </c>
      <c r="L880" s="2">
        <v>4</v>
      </c>
      <c r="M880" s="7">
        <f t="shared" si="65"/>
        <v>260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-20</v>
      </c>
      <c r="R880" s="2" t="s">
        <v>28</v>
      </c>
      <c r="S880" s="23">
        <f t="shared" si="69"/>
        <v>12.5</v>
      </c>
    </row>
    <row r="881" spans="1:19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Info'!$A$2:$B$501,2,FALSE)</f>
        <v>Helen</v>
      </c>
      <c r="H881" s="6" t="str">
        <f>VLOOKUP(F881,'Customer Info'!$A$2:$C$501,3,FALSE)</f>
        <v>Abelman</v>
      </c>
      <c r="I881" s="6" t="str">
        <f>VLOOKUP(F881,'Customer Info'!$A$2:$E$501,5,FALSE)</f>
        <v>Berlin</v>
      </c>
      <c r="J881" s="22">
        <v>2857</v>
      </c>
      <c r="K881" s="22">
        <v>2622</v>
      </c>
      <c r="L881" s="2">
        <v>6</v>
      </c>
      <c r="M881" s="7">
        <f t="shared" si="65"/>
        <v>16002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1140</v>
      </c>
      <c r="R881" s="2" t="s">
        <v>28</v>
      </c>
      <c r="S881" s="23">
        <f t="shared" si="69"/>
        <v>1203.0900000000001</v>
      </c>
    </row>
    <row r="882" spans="1:19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Info'!$A$2:$B$501,2,FALSE)</f>
        <v>Philisse</v>
      </c>
      <c r="H882" s="6" t="str">
        <f>VLOOKUP(F882,'Customer Info'!$A$2:$C$501,3,FALSE)</f>
        <v>Overcash</v>
      </c>
      <c r="I882" s="6" t="str">
        <f>VLOOKUP(F882,'Customer Info'!$A$2:$E$501,5,FALSE)</f>
        <v>Potsdam</v>
      </c>
      <c r="J882" s="22">
        <v>127</v>
      </c>
      <c r="K882" s="22">
        <v>116</v>
      </c>
      <c r="L882" s="2">
        <v>1</v>
      </c>
      <c r="M882" s="7">
        <f t="shared" si="65"/>
        <v>146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-19</v>
      </c>
      <c r="R882" s="2" t="s">
        <v>50</v>
      </c>
      <c r="S882" s="23">
        <f t="shared" si="69"/>
        <v>7.8500000000000005</v>
      </c>
    </row>
    <row r="883" spans="1:19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Info'!$A$2:$B$501,2,FALSE)</f>
        <v>David</v>
      </c>
      <c r="H883" s="6" t="str">
        <f>VLOOKUP(F883,'Customer Info'!$A$2:$C$501,3,FALSE)</f>
        <v>Kendrick</v>
      </c>
      <c r="I883" s="6" t="str">
        <f>VLOOKUP(F883,'Customer Info'!$A$2:$E$501,5,FALSE)</f>
        <v>Kunming</v>
      </c>
      <c r="J883" s="22">
        <v>1983</v>
      </c>
      <c r="K883" s="22">
        <v>1908</v>
      </c>
      <c r="L883" s="2">
        <v>1</v>
      </c>
      <c r="M883" s="7">
        <f t="shared" si="65"/>
        <v>1965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18</v>
      </c>
      <c r="R883" s="2" t="s">
        <v>26</v>
      </c>
      <c r="S883" s="23">
        <f t="shared" si="69"/>
        <v>102</v>
      </c>
    </row>
    <row r="884" spans="1:19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Info'!$A$2:$B$501,2,FALSE)</f>
        <v>Christy</v>
      </c>
      <c r="H884" s="6" t="str">
        <f>VLOOKUP(F884,'Customer Info'!$A$2:$C$501,3,FALSE)</f>
        <v>Brittain</v>
      </c>
      <c r="I884" s="6" t="str">
        <f>VLOOKUP(F884,'Customer Info'!$A$2:$E$501,5,FALSE)</f>
        <v>Ajmer</v>
      </c>
      <c r="J884" s="22">
        <v>97</v>
      </c>
      <c r="K884" s="22">
        <v>92</v>
      </c>
      <c r="L884" s="2">
        <v>2</v>
      </c>
      <c r="M884" s="7">
        <f t="shared" si="65"/>
        <v>204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-10</v>
      </c>
      <c r="R884" s="2" t="s">
        <v>28</v>
      </c>
      <c r="S884" s="23">
        <f t="shared" si="69"/>
        <v>10.200000000000001</v>
      </c>
    </row>
    <row r="885" spans="1:19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Info'!$A$2:$B$501,2,FALSE)</f>
        <v>Sam</v>
      </c>
      <c r="H885" s="6" t="str">
        <f>VLOOKUP(F885,'Customer Info'!$A$2:$C$501,3,FALSE)</f>
        <v>Zeldin</v>
      </c>
      <c r="I885" s="6" t="str">
        <f>VLOOKUP(F885,'Customer Info'!$A$2:$E$501,5,FALSE)</f>
        <v>Yanji</v>
      </c>
      <c r="J885" s="22">
        <v>887</v>
      </c>
      <c r="K885" s="22">
        <v>814</v>
      </c>
      <c r="L885" s="2">
        <v>5</v>
      </c>
      <c r="M885" s="7">
        <f t="shared" si="65"/>
        <v>4190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245</v>
      </c>
      <c r="R885" s="2" t="s">
        <v>28</v>
      </c>
      <c r="S885" s="23">
        <f t="shared" si="69"/>
        <v>222.95000000000002</v>
      </c>
    </row>
    <row r="886" spans="1:19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Info'!$A$2:$B$501,2,FALSE)</f>
        <v>Olvera</v>
      </c>
      <c r="H886" s="6" t="str">
        <f>VLOOKUP(F886,'Customer Info'!$A$2:$C$501,3,FALSE)</f>
        <v>Toch</v>
      </c>
      <c r="I886" s="6" t="str">
        <f>VLOOKUP(F886,'Customer Info'!$A$2:$E$501,5,FALSE)</f>
        <v>Neubrandenburg</v>
      </c>
      <c r="J886" s="22">
        <v>5882</v>
      </c>
      <c r="K886" s="22">
        <v>5713</v>
      </c>
      <c r="L886" s="2">
        <v>2</v>
      </c>
      <c r="M886" s="7">
        <f t="shared" si="65"/>
        <v>11616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148</v>
      </c>
      <c r="R886" s="2" t="s">
        <v>28</v>
      </c>
      <c r="S886" s="23">
        <f t="shared" si="69"/>
        <v>830.13000000000011</v>
      </c>
    </row>
    <row r="887" spans="1:19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Info'!$A$2:$B$501,2,FALSE)</f>
        <v>Benjamin</v>
      </c>
      <c r="H887" s="6" t="str">
        <f>VLOOKUP(F887,'Customer Info'!$A$2:$C$501,3,FALSE)</f>
        <v>Patterson</v>
      </c>
      <c r="I887" s="6" t="str">
        <f>VLOOKUP(F887,'Customer Info'!$A$2:$E$501,5,FALSE)</f>
        <v>Tamworth</v>
      </c>
      <c r="J887" s="22">
        <v>2078</v>
      </c>
      <c r="K887" s="22">
        <v>1871</v>
      </c>
      <c r="L887" s="2">
        <v>1</v>
      </c>
      <c r="M887" s="7">
        <f t="shared" si="65"/>
        <v>1926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152</v>
      </c>
      <c r="R887" s="2" t="s">
        <v>28</v>
      </c>
      <c r="S887" s="23">
        <f t="shared" si="69"/>
        <v>106.65</v>
      </c>
    </row>
    <row r="888" spans="1:19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Info'!$A$2:$B$501,2,FALSE)</f>
        <v>Guy</v>
      </c>
      <c r="H888" s="6" t="str">
        <f>VLOOKUP(F888,'Customer Info'!$A$2:$C$501,3,FALSE)</f>
        <v>Phonely</v>
      </c>
      <c r="I888" s="6" t="str">
        <f>VLOOKUP(F888,'Customer Info'!$A$2:$E$501,5,FALSE)</f>
        <v>Jodhpur</v>
      </c>
      <c r="J888" s="22">
        <v>2310</v>
      </c>
      <c r="K888" s="22">
        <v>2040</v>
      </c>
      <c r="L888" s="2">
        <v>3</v>
      </c>
      <c r="M888" s="7">
        <f t="shared" si="65"/>
        <v>6342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588</v>
      </c>
      <c r="R888" s="2" t="s">
        <v>28</v>
      </c>
      <c r="S888" s="23">
        <f t="shared" si="69"/>
        <v>490.28000000000003</v>
      </c>
    </row>
    <row r="889" spans="1:19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Info'!$A$2:$B$501,2,FALSE)</f>
        <v>Shaun</v>
      </c>
      <c r="H889" s="6" t="str">
        <f>VLOOKUP(F889,'Customer Info'!$A$2:$C$501,3,FALSE)</f>
        <v>Weien</v>
      </c>
      <c r="I889" s="6" t="str">
        <f>VLOOKUP(F889,'Customer Info'!$A$2:$E$501,5,FALSE)</f>
        <v>Medan</v>
      </c>
      <c r="J889" s="22">
        <v>5909</v>
      </c>
      <c r="K889" s="22">
        <v>5528</v>
      </c>
      <c r="L889" s="2">
        <v>3</v>
      </c>
      <c r="M889" s="7">
        <f t="shared" si="65"/>
        <v>16845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882</v>
      </c>
      <c r="R889" s="2" t="s">
        <v>28</v>
      </c>
      <c r="S889" s="23">
        <f t="shared" si="69"/>
        <v>1246.98</v>
      </c>
    </row>
    <row r="890" spans="1:19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Info'!$A$2:$B$501,2,FALSE)</f>
        <v>Sylvia</v>
      </c>
      <c r="H890" s="6" t="str">
        <f>VLOOKUP(F890,'Customer Info'!$A$2:$C$501,3,FALSE)</f>
        <v>Foulston</v>
      </c>
      <c r="I890" s="6" t="str">
        <f>VLOOKUP(F890,'Customer Info'!$A$2:$E$501,5,FALSE)</f>
        <v>Ludwigsburg</v>
      </c>
      <c r="J890" s="22">
        <v>472</v>
      </c>
      <c r="K890" s="22">
        <v>432</v>
      </c>
      <c r="L890" s="2">
        <v>3</v>
      </c>
      <c r="M890" s="7">
        <f t="shared" si="65"/>
        <v>1461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-45</v>
      </c>
      <c r="R890" s="2" t="s">
        <v>50</v>
      </c>
      <c r="S890" s="23">
        <f t="shared" si="69"/>
        <v>73.55</v>
      </c>
    </row>
    <row r="891" spans="1:19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Info'!$A$2:$B$501,2,FALSE)</f>
        <v>Ralph</v>
      </c>
      <c r="H891" s="6" t="str">
        <f>VLOOKUP(F891,'Customer Info'!$A$2:$C$501,3,FALSE)</f>
        <v>Kennedy</v>
      </c>
      <c r="I891" s="6" t="str">
        <f>VLOOKUP(F891,'Customer Info'!$A$2:$E$501,5,FALSE)</f>
        <v>Bundaberg</v>
      </c>
      <c r="J891" s="22">
        <v>393</v>
      </c>
      <c r="K891" s="22">
        <v>374</v>
      </c>
      <c r="L891" s="2">
        <v>2</v>
      </c>
      <c r="M891" s="7">
        <f t="shared" si="65"/>
        <v>802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-16</v>
      </c>
      <c r="R891" s="2" t="s">
        <v>50</v>
      </c>
      <c r="S891" s="23">
        <f t="shared" si="69"/>
        <v>40.650000000000006</v>
      </c>
    </row>
    <row r="892" spans="1:19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Info'!$A$2:$B$501,2,FALSE)</f>
        <v>Caroline</v>
      </c>
      <c r="H892" s="6" t="str">
        <f>VLOOKUP(F892,'Customer Info'!$A$2:$C$501,3,FALSE)</f>
        <v>Jumper</v>
      </c>
      <c r="I892" s="6" t="str">
        <f>VLOOKUP(F892,'Customer Info'!$A$2:$E$501,5,FALSE)</f>
        <v>Xuzhou</v>
      </c>
      <c r="J892" s="22">
        <v>9214</v>
      </c>
      <c r="K892" s="22">
        <v>8295</v>
      </c>
      <c r="L892" s="2">
        <v>2</v>
      </c>
      <c r="M892" s="7">
        <f t="shared" si="65"/>
        <v>16666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1762</v>
      </c>
      <c r="R892" s="2" t="s">
        <v>28</v>
      </c>
      <c r="S892" s="23">
        <f t="shared" si="69"/>
        <v>1292.6200000000001</v>
      </c>
    </row>
    <row r="893" spans="1:19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Info'!$A$2:$B$501,2,FALSE)</f>
        <v>Laurel</v>
      </c>
      <c r="H893" s="6" t="str">
        <f>VLOOKUP(F893,'Customer Info'!$A$2:$C$501,3,FALSE)</f>
        <v>Beltran</v>
      </c>
      <c r="I893" s="6" t="str">
        <f>VLOOKUP(F893,'Customer Info'!$A$2:$E$501,5,FALSE)</f>
        <v>Wuppertal</v>
      </c>
      <c r="J893" s="22">
        <v>130</v>
      </c>
      <c r="K893" s="22">
        <v>122</v>
      </c>
      <c r="L893" s="2">
        <v>5</v>
      </c>
      <c r="M893" s="7">
        <f t="shared" si="65"/>
        <v>760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-110</v>
      </c>
      <c r="R893" s="2" t="s">
        <v>50</v>
      </c>
      <c r="S893" s="23">
        <f t="shared" si="69"/>
        <v>34</v>
      </c>
    </row>
    <row r="894" spans="1:19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Info'!$A$2:$B$501,2,FALSE)</f>
        <v>Mike</v>
      </c>
      <c r="H894" s="6" t="str">
        <f>VLOOKUP(F894,'Customer Info'!$A$2:$C$501,3,FALSE)</f>
        <v>Pelletier</v>
      </c>
      <c r="I894" s="6" t="str">
        <f>VLOOKUP(F894,'Customer Info'!$A$2:$E$501,5,FALSE)</f>
        <v>Jakarta</v>
      </c>
      <c r="J894" s="22">
        <v>2205</v>
      </c>
      <c r="K894" s="22">
        <v>2061</v>
      </c>
      <c r="L894" s="2">
        <v>4</v>
      </c>
      <c r="M894" s="7">
        <f t="shared" si="65"/>
        <v>8492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328</v>
      </c>
      <c r="R894" s="2" t="s">
        <v>28</v>
      </c>
      <c r="S894" s="23">
        <f t="shared" si="69"/>
        <v>621.74</v>
      </c>
    </row>
    <row r="895" spans="1:19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Info'!$A$2:$B$501,2,FALSE)</f>
        <v>Adam</v>
      </c>
      <c r="H895" s="6" t="str">
        <f>VLOOKUP(F895,'Customer Info'!$A$2:$C$501,3,FALSE)</f>
        <v>Bellavance</v>
      </c>
      <c r="I895" s="6" t="str">
        <f>VLOOKUP(F895,'Customer Info'!$A$2:$E$501,5,FALSE)</f>
        <v>Kwinana</v>
      </c>
      <c r="J895" s="22">
        <v>1704</v>
      </c>
      <c r="K895" s="22">
        <v>1624</v>
      </c>
      <c r="L895" s="2">
        <v>2</v>
      </c>
      <c r="M895" s="7">
        <f t="shared" si="65"/>
        <v>3418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-10</v>
      </c>
      <c r="R895" s="2" t="s">
        <v>50</v>
      </c>
      <c r="S895" s="23">
        <f t="shared" si="69"/>
        <v>174.65</v>
      </c>
    </row>
    <row r="896" spans="1:19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Info'!$A$2:$B$501,2,FALSE)</f>
        <v>Thomas</v>
      </c>
      <c r="H896" s="6" t="str">
        <f>VLOOKUP(F896,'Customer Info'!$A$2:$C$501,3,FALSE)</f>
        <v>Brumley</v>
      </c>
      <c r="I896" s="6" t="str">
        <f>VLOOKUP(F896,'Customer Info'!$A$2:$E$501,5,FALSE)</f>
        <v>Launceston</v>
      </c>
      <c r="J896" s="22">
        <v>60</v>
      </c>
      <c r="K896" s="22">
        <v>57</v>
      </c>
      <c r="L896" s="2">
        <v>2</v>
      </c>
      <c r="M896" s="7">
        <f t="shared" si="65"/>
        <v>134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-14</v>
      </c>
      <c r="R896" s="2" t="s">
        <v>28</v>
      </c>
      <c r="S896" s="23">
        <f t="shared" si="69"/>
        <v>6.5</v>
      </c>
    </row>
    <row r="897" spans="1:19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Info'!$A$2:$B$501,2,FALSE)</f>
        <v>Roger</v>
      </c>
      <c r="H897" s="6" t="str">
        <f>VLOOKUP(F897,'Customer Info'!$A$2:$C$501,3,FALSE)</f>
        <v>Demir</v>
      </c>
      <c r="I897" s="6" t="str">
        <f>VLOOKUP(F897,'Customer Info'!$A$2:$E$501,5,FALSE)</f>
        <v>Wollongong</v>
      </c>
      <c r="J897" s="22">
        <v>141</v>
      </c>
      <c r="K897" s="22">
        <v>131</v>
      </c>
      <c r="L897" s="2">
        <v>5</v>
      </c>
      <c r="M897" s="7">
        <f t="shared" si="65"/>
        <v>805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-100</v>
      </c>
      <c r="R897" s="2" t="s">
        <v>28</v>
      </c>
      <c r="S897" s="23">
        <f t="shared" si="69"/>
        <v>36.75</v>
      </c>
    </row>
    <row r="898" spans="1:19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Info'!$A$2:$B$501,2,FALSE)</f>
        <v>Adam</v>
      </c>
      <c r="H898" s="6" t="str">
        <f>VLOOKUP(F898,'Customer Info'!$A$2:$C$501,3,FALSE)</f>
        <v>Bellavance</v>
      </c>
      <c r="I898" s="6" t="str">
        <f>VLOOKUP(F898,'Customer Info'!$A$2:$E$501,5,FALSE)</f>
        <v>Kaiyuan</v>
      </c>
      <c r="J898" s="22">
        <v>1048</v>
      </c>
      <c r="K898" s="22">
        <v>979</v>
      </c>
      <c r="L898" s="2">
        <v>5</v>
      </c>
      <c r="M898" s="7">
        <f t="shared" si="65"/>
        <v>5005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235</v>
      </c>
      <c r="R898" s="2" t="s">
        <v>28</v>
      </c>
      <c r="S898" s="23">
        <f t="shared" si="69"/>
        <v>368.34000000000003</v>
      </c>
    </row>
    <row r="899" spans="1:19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Info'!$A$2:$B$501,2,FALSE)</f>
        <v>Aaron</v>
      </c>
      <c r="H899" s="6" t="str">
        <f>VLOOKUP(F899,'Customer Info'!$A$2:$C$501,3,FALSE)</f>
        <v>Hawkins</v>
      </c>
      <c r="I899" s="6" t="str">
        <f>VLOOKUP(F899,'Customer Info'!$A$2:$E$501,5,FALSE)</f>
        <v>Minden</v>
      </c>
      <c r="J899" s="22">
        <v>7508</v>
      </c>
      <c r="K899" s="22">
        <v>6956</v>
      </c>
      <c r="L899" s="2">
        <v>4</v>
      </c>
      <c r="M899" s="7">
        <f t="shared" si="65"/>
        <v>28200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1832</v>
      </c>
      <c r="R899" s="2" t="s">
        <v>28</v>
      </c>
      <c r="S899" s="23">
        <f t="shared" si="69"/>
        <v>2711.3399999999997</v>
      </c>
    </row>
    <row r="900" spans="1:19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Info'!$A$2:$B$501,2,FALSE)</f>
        <v>Mitch</v>
      </c>
      <c r="H900" s="6" t="str">
        <f>VLOOKUP(F900,'Customer Info'!$A$2:$C$501,3,FALSE)</f>
        <v>Willingham</v>
      </c>
      <c r="I900" s="6" t="str">
        <f>VLOOKUP(F900,'Customer Info'!$A$2:$E$501,5,FALSE)</f>
        <v>Berlin</v>
      </c>
      <c r="J900" s="22">
        <v>805</v>
      </c>
      <c r="K900" s="22">
        <v>746</v>
      </c>
      <c r="L900" s="2">
        <v>9</v>
      </c>
      <c r="M900" s="7">
        <f t="shared" si="65"/>
        <v>7452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-207</v>
      </c>
      <c r="R900" s="2" t="s">
        <v>28</v>
      </c>
      <c r="S900" s="23">
        <f t="shared" si="69"/>
        <v>512.8900000000001</v>
      </c>
    </row>
    <row r="901" spans="1:19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Info'!$A$2:$B$501,2,FALSE)</f>
        <v>Dianna</v>
      </c>
      <c r="H901" s="6" t="str">
        <f>VLOOKUP(F901,'Customer Info'!$A$2:$C$501,3,FALSE)</f>
        <v>Vittorini</v>
      </c>
      <c r="I901" s="6" t="str">
        <f>VLOOKUP(F901,'Customer Info'!$A$2:$E$501,5,FALSE)</f>
        <v>Cottbus</v>
      </c>
      <c r="J901" s="22">
        <v>73</v>
      </c>
      <c r="K901" s="22">
        <v>65</v>
      </c>
      <c r="L901" s="2">
        <v>3</v>
      </c>
      <c r="M901" s="7">
        <f t="shared" si="65"/>
        <v>225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-6</v>
      </c>
      <c r="R901" s="2" t="s">
        <v>50</v>
      </c>
      <c r="S901" s="23">
        <f t="shared" si="69"/>
        <v>11.450000000000001</v>
      </c>
    </row>
    <row r="902" spans="1:19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Info'!$A$2:$B$501,2,FALSE)</f>
        <v>Bryan</v>
      </c>
      <c r="H902" s="6" t="str">
        <f>VLOOKUP(F902,'Customer Info'!$A$2:$C$501,3,FALSE)</f>
        <v>Spruell</v>
      </c>
      <c r="I902" s="6" t="str">
        <f>VLOOKUP(F902,'Customer Info'!$A$2:$E$501,5,FALSE)</f>
        <v>Bekasi</v>
      </c>
      <c r="J902" s="22">
        <v>4487</v>
      </c>
      <c r="K902" s="22">
        <v>4201</v>
      </c>
      <c r="L902" s="2">
        <v>2</v>
      </c>
      <c r="M902" s="7">
        <f t="shared" si="65"/>
        <v>8474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500</v>
      </c>
      <c r="R902" s="2" t="s">
        <v>28</v>
      </c>
      <c r="S902" s="23">
        <f t="shared" si="69"/>
        <v>630.70000000000005</v>
      </c>
    </row>
    <row r="903" spans="1:19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Info'!$A$2:$B$501,2,FALSE)</f>
        <v>Ralph</v>
      </c>
      <c r="H903" s="6" t="str">
        <f>VLOOKUP(F903,'Customer Info'!$A$2:$C$501,3,FALSE)</f>
        <v>Arnett</v>
      </c>
      <c r="I903" s="6" t="str">
        <f>VLOOKUP(F903,'Customer Info'!$A$2:$E$501,5,FALSE)</f>
        <v>Shenyang</v>
      </c>
      <c r="J903" s="22">
        <v>147</v>
      </c>
      <c r="K903" s="22">
        <v>138</v>
      </c>
      <c r="L903" s="2">
        <v>6</v>
      </c>
      <c r="M903" s="7">
        <f t="shared" si="65"/>
        <v>1008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-126</v>
      </c>
      <c r="R903" s="2" t="s">
        <v>28</v>
      </c>
      <c r="S903" s="23">
        <f t="shared" si="69"/>
        <v>45.6</v>
      </c>
    </row>
    <row r="904" spans="1:19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Info'!$A$2:$B$501,2,FALSE)</f>
        <v>Lisa</v>
      </c>
      <c r="H904" s="6" t="str">
        <f>VLOOKUP(F904,'Customer Info'!$A$2:$C$501,3,FALSE)</f>
        <v>Ryan</v>
      </c>
      <c r="I904" s="6" t="str">
        <f>VLOOKUP(F904,'Customer Info'!$A$2:$E$501,5,FALSE)</f>
        <v>Townsville</v>
      </c>
      <c r="J904" s="22">
        <v>166</v>
      </c>
      <c r="K904" s="22">
        <v>149</v>
      </c>
      <c r="L904" s="2">
        <v>2</v>
      </c>
      <c r="M904" s="7">
        <f t="shared" si="65"/>
        <v>358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-26</v>
      </c>
      <c r="R904" s="2" t="s">
        <v>50</v>
      </c>
      <c r="S904" s="23">
        <f t="shared" si="69"/>
        <v>18.100000000000001</v>
      </c>
    </row>
    <row r="905" spans="1:19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Info'!$A$2:$B$501,2,FALSE)</f>
        <v>Cari</v>
      </c>
      <c r="H905" s="6" t="str">
        <f>VLOOKUP(F905,'Customer Info'!$A$2:$C$501,3,FALSE)</f>
        <v>Schnelling</v>
      </c>
      <c r="I905" s="6" t="str">
        <f>VLOOKUP(F905,'Customer Info'!$A$2:$E$501,5,FALSE)</f>
        <v>Agra</v>
      </c>
      <c r="J905" s="22">
        <v>954</v>
      </c>
      <c r="K905" s="22">
        <v>901</v>
      </c>
      <c r="L905" s="2">
        <v>2</v>
      </c>
      <c r="M905" s="7">
        <f t="shared" si="65"/>
        <v>1974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-66</v>
      </c>
      <c r="R905" s="2" t="s">
        <v>28</v>
      </c>
      <c r="S905" s="23">
        <f t="shared" si="69"/>
        <v>99.7</v>
      </c>
    </row>
    <row r="906" spans="1:19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Info'!$A$2:$B$501,2,FALSE)</f>
        <v>Sally</v>
      </c>
      <c r="H906" s="6" t="str">
        <f>VLOOKUP(F906,'Customer Info'!$A$2:$C$501,3,FALSE)</f>
        <v>Knutson</v>
      </c>
      <c r="I906" s="6" t="str">
        <f>VLOOKUP(F906,'Customer Info'!$A$2:$E$501,5,FALSE)</f>
        <v>CastropRauxel</v>
      </c>
      <c r="J906" s="22">
        <v>743</v>
      </c>
      <c r="K906" s="22">
        <v>694</v>
      </c>
      <c r="L906" s="2">
        <v>11</v>
      </c>
      <c r="M906" s="7">
        <f t="shared" si="65"/>
        <v>8107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66</v>
      </c>
      <c r="R906" s="2" t="s">
        <v>28</v>
      </c>
      <c r="S906" s="23">
        <f t="shared" si="69"/>
        <v>575.12</v>
      </c>
    </row>
    <row r="907" spans="1:19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Info'!$A$2:$B$501,2,FALSE)</f>
        <v>Jennifer</v>
      </c>
      <c r="H907" s="6" t="str">
        <f>VLOOKUP(F907,'Customer Info'!$A$2:$C$501,3,FALSE)</f>
        <v>Halladay</v>
      </c>
      <c r="I907" s="6" t="str">
        <f>VLOOKUP(F907,'Customer Info'!$A$2:$E$501,5,FALSE)</f>
        <v>Krefeld</v>
      </c>
      <c r="J907" s="22">
        <v>7691</v>
      </c>
      <c r="K907" s="22">
        <v>7255</v>
      </c>
      <c r="L907" s="2">
        <v>3</v>
      </c>
      <c r="M907" s="7">
        <f t="shared" ref="M907:M970" si="70">(K907+O907)*L907</f>
        <v>22017</v>
      </c>
      <c r="N907" s="7">
        <f t="shared" ref="N907:N970" si="71">J907*L907</f>
        <v>23073</v>
      </c>
      <c r="O907" s="2">
        <v>84</v>
      </c>
      <c r="P907" s="8">
        <f t="shared" ref="P907:P970" si="72">(N907+O907)</f>
        <v>23157</v>
      </c>
      <c r="Q907" s="8">
        <f t="shared" ref="Q907:Q970" si="73">N907-M907</f>
        <v>1056</v>
      </c>
      <c r="R907" s="2" t="s">
        <v>56</v>
      </c>
      <c r="S907" s="23">
        <f t="shared" ref="S907:S970" si="74">IF(P907&lt;=0,P907*0.02,IF(P907&lt;=5000,P907*0.05,IF(P907&lt;=25000,P907*0.07,IF(P907&lt;=50000,P907*0.09,IF(P907&lt;=100000,P907*0.12,IF(P907&lt;=250000,P907*0.15," "))))))</f>
        <v>1620.9900000000002</v>
      </c>
    </row>
    <row r="908" spans="1:19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Info'!$A$2:$B$501,2,FALSE)</f>
        <v>Benjamin</v>
      </c>
      <c r="H908" s="6" t="str">
        <f>VLOOKUP(F908,'Customer Info'!$A$2:$C$501,3,FALSE)</f>
        <v>Patterson</v>
      </c>
      <c r="I908" s="6" t="str">
        <f>VLOOKUP(F908,'Customer Info'!$A$2:$E$501,5,FALSE)</f>
        <v>Wollongong</v>
      </c>
      <c r="J908" s="22">
        <v>6717</v>
      </c>
      <c r="K908" s="22">
        <v>6288</v>
      </c>
      <c r="L908" s="2">
        <v>7</v>
      </c>
      <c r="M908" s="7">
        <f t="shared" si="70"/>
        <v>44688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2331</v>
      </c>
      <c r="R908" s="2" t="s">
        <v>50</v>
      </c>
      <c r="S908" s="23">
        <f t="shared" si="74"/>
        <v>4240.3499999999995</v>
      </c>
    </row>
    <row r="909" spans="1:19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Info'!$A$2:$B$501,2,FALSE)</f>
        <v>Adam</v>
      </c>
      <c r="H909" s="6" t="str">
        <f>VLOOKUP(F909,'Customer Info'!$A$2:$C$501,3,FALSE)</f>
        <v>Bellavance</v>
      </c>
      <c r="I909" s="6" t="str">
        <f>VLOOKUP(F909,'Customer Info'!$A$2:$E$501,5,FALSE)</f>
        <v>Kaiyuan</v>
      </c>
      <c r="J909" s="22">
        <v>743</v>
      </c>
      <c r="K909" s="22">
        <v>694</v>
      </c>
      <c r="L909" s="2">
        <v>1</v>
      </c>
      <c r="M909" s="7">
        <f t="shared" si="70"/>
        <v>792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-49</v>
      </c>
      <c r="R909" s="2" t="s">
        <v>26</v>
      </c>
      <c r="S909" s="23">
        <f t="shared" si="74"/>
        <v>42.050000000000004</v>
      </c>
    </row>
    <row r="910" spans="1:19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Info'!$A$2:$B$501,2,FALSE)</f>
        <v>Darren</v>
      </c>
      <c r="H910" s="6" t="str">
        <f>VLOOKUP(F910,'Customer Info'!$A$2:$C$501,3,FALSE)</f>
        <v>Budd</v>
      </c>
      <c r="I910" s="6" t="str">
        <f>VLOOKUP(F910,'Customer Info'!$A$2:$E$501,5,FALSE)</f>
        <v>Perth</v>
      </c>
      <c r="J910" s="22">
        <v>69</v>
      </c>
      <c r="K910" s="22">
        <v>64</v>
      </c>
      <c r="L910" s="2">
        <v>1</v>
      </c>
      <c r="M910" s="7">
        <f t="shared" si="70"/>
        <v>74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-5</v>
      </c>
      <c r="R910" s="2" t="s">
        <v>28</v>
      </c>
      <c r="S910" s="23">
        <f t="shared" si="74"/>
        <v>3.95</v>
      </c>
    </row>
    <row r="911" spans="1:19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Info'!$A$2:$B$501,2,FALSE)</f>
        <v>Christy</v>
      </c>
      <c r="H911" s="6" t="str">
        <f>VLOOKUP(F911,'Customer Info'!$A$2:$C$501,3,FALSE)</f>
        <v>Brittain</v>
      </c>
      <c r="I911" s="6" t="str">
        <f>VLOOKUP(F911,'Customer Info'!$A$2:$E$501,5,FALSE)</f>
        <v>Depok</v>
      </c>
      <c r="J911" s="22">
        <v>130</v>
      </c>
      <c r="K911" s="22">
        <v>122</v>
      </c>
      <c r="L911" s="2">
        <v>2</v>
      </c>
      <c r="M911" s="7">
        <f t="shared" si="70"/>
        <v>304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-44</v>
      </c>
      <c r="R911" s="2" t="s">
        <v>50</v>
      </c>
      <c r="S911" s="23">
        <f t="shared" si="74"/>
        <v>14.5</v>
      </c>
    </row>
    <row r="912" spans="1:19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Info'!$A$2:$B$501,2,FALSE)</f>
        <v>Deirdre</v>
      </c>
      <c r="H912" s="6" t="str">
        <f>VLOOKUP(F912,'Customer Info'!$A$2:$C$501,3,FALSE)</f>
        <v>Greer</v>
      </c>
      <c r="I912" s="6" t="str">
        <f>VLOOKUP(F912,'Customer Info'!$A$2:$E$501,5,FALSE)</f>
        <v>Perth</v>
      </c>
      <c r="J912" s="22">
        <v>37949</v>
      </c>
      <c r="K912" s="22">
        <v>34816</v>
      </c>
      <c r="L912" s="2">
        <v>2</v>
      </c>
      <c r="M912" s="7">
        <f t="shared" si="70"/>
        <v>69830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6068</v>
      </c>
      <c r="R912" s="2" t="s">
        <v>28</v>
      </c>
      <c r="S912" s="23">
        <f t="shared" si="74"/>
        <v>9119.64</v>
      </c>
    </row>
    <row r="913" spans="1:19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Info'!$A$2:$B$501,2,FALSE)</f>
        <v>Eugene</v>
      </c>
      <c r="H913" s="6" t="str">
        <f>VLOOKUP(F913,'Customer Info'!$A$2:$C$501,3,FALSE)</f>
        <v>Hildebrand</v>
      </c>
      <c r="I913" s="6" t="str">
        <f>VLOOKUP(F913,'Customer Info'!$A$2:$E$501,5,FALSE)</f>
        <v>Liaocheng</v>
      </c>
      <c r="J913" s="22">
        <v>139</v>
      </c>
      <c r="K913" s="22">
        <v>133</v>
      </c>
      <c r="L913" s="2">
        <v>1</v>
      </c>
      <c r="M913" s="7">
        <f t="shared" si="70"/>
        <v>163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-24</v>
      </c>
      <c r="R913" s="2" t="s">
        <v>50</v>
      </c>
      <c r="S913" s="23">
        <f t="shared" si="74"/>
        <v>8.4500000000000011</v>
      </c>
    </row>
    <row r="914" spans="1:19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Info'!$A$2:$B$501,2,FALSE)</f>
        <v>Greg</v>
      </c>
      <c r="H914" s="6" t="str">
        <f>VLOOKUP(F914,'Customer Info'!$A$2:$C$501,3,FALSE)</f>
        <v>Tran</v>
      </c>
      <c r="I914" s="6" t="str">
        <f>VLOOKUP(F914,'Customer Info'!$A$2:$E$501,5,FALSE)</f>
        <v>Recklinghausen</v>
      </c>
      <c r="J914" s="22">
        <v>37949</v>
      </c>
      <c r="K914" s="22">
        <v>34816</v>
      </c>
      <c r="L914" s="2">
        <v>7</v>
      </c>
      <c r="M914" s="7">
        <f t="shared" si="70"/>
        <v>243964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21679</v>
      </c>
      <c r="R914" s="2" t="s">
        <v>50</v>
      </c>
      <c r="S914" s="23" t="str">
        <f t="shared" si="74"/>
        <v xml:space="preserve"> </v>
      </c>
    </row>
    <row r="915" spans="1:19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Info'!$A$2:$B$501,2,FALSE)</f>
        <v>Victoria</v>
      </c>
      <c r="H915" s="6" t="str">
        <f>VLOOKUP(F915,'Customer Info'!$A$2:$C$501,3,FALSE)</f>
        <v>Brennan</v>
      </c>
      <c r="I915" s="6" t="str">
        <f>VLOOKUP(F915,'Customer Info'!$A$2:$E$501,5,FALSE)</f>
        <v>Canberra</v>
      </c>
      <c r="J915" s="22">
        <v>63</v>
      </c>
      <c r="K915" s="22">
        <v>59</v>
      </c>
      <c r="L915" s="2">
        <v>1</v>
      </c>
      <c r="M915" s="7">
        <f t="shared" si="70"/>
        <v>69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-6</v>
      </c>
      <c r="R915" s="2" t="s">
        <v>56</v>
      </c>
      <c r="S915" s="23">
        <f t="shared" si="74"/>
        <v>3.6500000000000004</v>
      </c>
    </row>
    <row r="916" spans="1:19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Info'!$A$2:$B$501,2,FALSE)</f>
        <v>Muhammed</v>
      </c>
      <c r="H916" s="6" t="str">
        <f>VLOOKUP(F916,'Customer Info'!$A$2:$C$501,3,FALSE)</f>
        <v>MacIntyre</v>
      </c>
      <c r="I916" s="6" t="str">
        <f>VLOOKUP(F916,'Customer Info'!$A$2:$E$501,5,FALSE)</f>
        <v>Lohne</v>
      </c>
      <c r="J916" s="22">
        <v>1210</v>
      </c>
      <c r="K916" s="22">
        <v>1164</v>
      </c>
      <c r="L916" s="2">
        <v>4</v>
      </c>
      <c r="M916" s="7">
        <f t="shared" si="70"/>
        <v>4752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88</v>
      </c>
      <c r="R916" s="2" t="s">
        <v>28</v>
      </c>
      <c r="S916" s="23">
        <f t="shared" si="74"/>
        <v>243.20000000000002</v>
      </c>
    </row>
    <row r="917" spans="1:19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Info'!$A$2:$B$501,2,FALSE)</f>
        <v>Dennis</v>
      </c>
      <c r="H917" s="6" t="str">
        <f>VLOOKUP(F917,'Customer Info'!$A$2:$C$501,3,FALSE)</f>
        <v>Pardue</v>
      </c>
      <c r="I917" s="6" t="str">
        <f>VLOOKUP(F917,'Customer Info'!$A$2:$E$501,5,FALSE)</f>
        <v>Wollongong</v>
      </c>
      <c r="J917" s="22">
        <v>6520</v>
      </c>
      <c r="K917" s="22">
        <v>5985</v>
      </c>
      <c r="L917" s="2">
        <v>3</v>
      </c>
      <c r="M917" s="7">
        <f t="shared" si="70"/>
        <v>18255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1305</v>
      </c>
      <c r="R917" s="2" t="s">
        <v>28</v>
      </c>
      <c r="S917" s="23">
        <f t="shared" si="74"/>
        <v>1376.2</v>
      </c>
    </row>
    <row r="918" spans="1:19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Info'!$A$2:$B$501,2,FALSE)</f>
        <v>MaryBeth</v>
      </c>
      <c r="H918" s="6" t="str">
        <f>VLOOKUP(F918,'Customer Info'!$A$2:$C$501,3,FALSE)</f>
        <v>Skach</v>
      </c>
      <c r="I918" s="6" t="str">
        <f>VLOOKUP(F918,'Customer Info'!$A$2:$E$501,5,FALSE)</f>
        <v>Licheng</v>
      </c>
      <c r="J918" s="22">
        <v>1911</v>
      </c>
      <c r="K918" s="22">
        <v>1785</v>
      </c>
      <c r="L918" s="2">
        <v>4</v>
      </c>
      <c r="M918" s="7">
        <f t="shared" si="70"/>
        <v>7296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348</v>
      </c>
      <c r="R918" s="2" t="s">
        <v>50</v>
      </c>
      <c r="S918" s="23">
        <f t="shared" si="74"/>
        <v>537.81000000000006</v>
      </c>
    </row>
    <row r="919" spans="1:19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Info'!$A$2:$B$501,2,FALSE)</f>
        <v>John</v>
      </c>
      <c r="H919" s="6" t="str">
        <f>VLOOKUP(F919,'Customer Info'!$A$2:$C$501,3,FALSE)</f>
        <v>Castell</v>
      </c>
      <c r="I919" s="6" t="str">
        <f>VLOOKUP(F919,'Customer Info'!$A$2:$E$501,5,FALSE)</f>
        <v>Jakarta</v>
      </c>
      <c r="J919" s="22">
        <v>2540</v>
      </c>
      <c r="K919" s="22">
        <v>2397</v>
      </c>
      <c r="L919" s="2">
        <v>2</v>
      </c>
      <c r="M919" s="7">
        <f t="shared" si="70"/>
        <v>4834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246</v>
      </c>
      <c r="R919" s="2" t="s">
        <v>28</v>
      </c>
      <c r="S919" s="23">
        <f t="shared" si="74"/>
        <v>357.00000000000006</v>
      </c>
    </row>
    <row r="920" spans="1:19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Info'!$A$2:$B$501,2,FALSE)</f>
        <v>Jill</v>
      </c>
      <c r="H920" s="6" t="str">
        <f>VLOOKUP(F920,'Customer Info'!$A$2:$C$501,3,FALSE)</f>
        <v>Stevenson</v>
      </c>
      <c r="I920" s="6" t="str">
        <f>VLOOKUP(F920,'Customer Info'!$A$2:$E$501,5,FALSE)</f>
        <v>Bengbu</v>
      </c>
      <c r="J920" s="22">
        <v>1556</v>
      </c>
      <c r="K920" s="22">
        <v>1414</v>
      </c>
      <c r="L920" s="2">
        <v>2</v>
      </c>
      <c r="M920" s="7">
        <f t="shared" si="70"/>
        <v>2948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164</v>
      </c>
      <c r="R920" s="2" t="s">
        <v>28</v>
      </c>
      <c r="S920" s="23">
        <f t="shared" si="74"/>
        <v>158.60000000000002</v>
      </c>
    </row>
    <row r="921" spans="1:19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Info'!$A$2:$B$501,2,FALSE)</f>
        <v>Logan</v>
      </c>
      <c r="H921" s="6" t="str">
        <f>VLOOKUP(F921,'Customer Info'!$A$2:$C$501,3,FALSE)</f>
        <v>Haushalter</v>
      </c>
      <c r="I921" s="6" t="str">
        <f>VLOOKUP(F921,'Customer Info'!$A$2:$E$501,5,FALSE)</f>
        <v>Canberra</v>
      </c>
      <c r="J921" s="22">
        <v>511</v>
      </c>
      <c r="K921" s="22">
        <v>477</v>
      </c>
      <c r="L921" s="2">
        <v>2</v>
      </c>
      <c r="M921" s="7">
        <f t="shared" si="70"/>
        <v>1122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-100</v>
      </c>
      <c r="R921" s="2" t="s">
        <v>26</v>
      </c>
      <c r="S921" s="23">
        <f t="shared" si="74"/>
        <v>55.300000000000004</v>
      </c>
    </row>
    <row r="922" spans="1:19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Info'!$A$2:$B$501,2,FALSE)</f>
        <v>Maribeth</v>
      </c>
      <c r="H922" s="6" t="str">
        <f>VLOOKUP(F922,'Customer Info'!$A$2:$C$501,3,FALSE)</f>
        <v>Dona</v>
      </c>
      <c r="I922" s="6" t="str">
        <f>VLOOKUP(F922,'Customer Info'!$A$2:$E$501,5,FALSE)</f>
        <v>Adelaide</v>
      </c>
      <c r="J922" s="22">
        <v>3341</v>
      </c>
      <c r="K922" s="22">
        <v>3152</v>
      </c>
      <c r="L922" s="2">
        <v>4</v>
      </c>
      <c r="M922" s="7">
        <f t="shared" si="70"/>
        <v>12708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656</v>
      </c>
      <c r="R922" s="2" t="s">
        <v>50</v>
      </c>
      <c r="S922" s="23">
        <f t="shared" si="74"/>
        <v>937.23000000000013</v>
      </c>
    </row>
    <row r="923" spans="1:19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Info'!$A$2:$B$501,2,FALSE)</f>
        <v>Helen</v>
      </c>
      <c r="H923" s="6" t="str">
        <f>VLOOKUP(F923,'Customer Info'!$A$2:$C$501,3,FALSE)</f>
        <v>Abelman</v>
      </c>
      <c r="I923" s="6" t="str">
        <f>VLOOKUP(F923,'Customer Info'!$A$2:$E$501,5,FALSE)</f>
        <v>Mangalore</v>
      </c>
      <c r="J923" s="22">
        <v>805</v>
      </c>
      <c r="K923" s="22">
        <v>746</v>
      </c>
      <c r="L923" s="2">
        <v>2</v>
      </c>
      <c r="M923" s="7">
        <f t="shared" si="70"/>
        <v>1650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-40</v>
      </c>
      <c r="R923" s="2" t="s">
        <v>28</v>
      </c>
      <c r="S923" s="23">
        <f t="shared" si="74"/>
        <v>84.45</v>
      </c>
    </row>
    <row r="924" spans="1:19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Info'!$A$2:$B$501,2,FALSE)</f>
        <v>Cari</v>
      </c>
      <c r="H924" s="6" t="str">
        <f>VLOOKUP(F924,'Customer Info'!$A$2:$C$501,3,FALSE)</f>
        <v>MacIntyre</v>
      </c>
      <c r="I924" s="6" t="str">
        <f>VLOOKUP(F924,'Customer Info'!$A$2:$E$501,5,FALSE)</f>
        <v>Suzhou</v>
      </c>
      <c r="J924" s="22">
        <v>79</v>
      </c>
      <c r="K924" s="22">
        <v>75</v>
      </c>
      <c r="L924" s="2">
        <v>2</v>
      </c>
      <c r="M924" s="7">
        <f t="shared" si="70"/>
        <v>170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-12</v>
      </c>
      <c r="R924" s="2" t="s">
        <v>50</v>
      </c>
      <c r="S924" s="23">
        <f t="shared" si="74"/>
        <v>8.4</v>
      </c>
    </row>
    <row r="925" spans="1:19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Info'!$A$2:$B$501,2,FALSE)</f>
        <v>Eugene</v>
      </c>
      <c r="H925" s="6" t="str">
        <f>VLOOKUP(F925,'Customer Info'!$A$2:$C$501,3,FALSE)</f>
        <v>Hildebrand</v>
      </c>
      <c r="I925" s="6" t="str">
        <f>VLOOKUP(F925,'Customer Info'!$A$2:$E$501,5,FALSE)</f>
        <v>Liaocheng</v>
      </c>
      <c r="J925" s="22">
        <v>165</v>
      </c>
      <c r="K925" s="22">
        <v>149</v>
      </c>
      <c r="L925" s="2">
        <v>4</v>
      </c>
      <c r="M925" s="7">
        <f t="shared" si="70"/>
        <v>716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-56</v>
      </c>
      <c r="R925" s="2" t="s">
        <v>28</v>
      </c>
      <c r="S925" s="23">
        <f t="shared" si="74"/>
        <v>34.5</v>
      </c>
    </row>
    <row r="926" spans="1:19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Info'!$A$2:$B$501,2,FALSE)</f>
        <v>Lisa</v>
      </c>
      <c r="H926" s="6" t="str">
        <f>VLOOKUP(F926,'Customer Info'!$A$2:$C$501,3,FALSE)</f>
        <v>Ryan</v>
      </c>
      <c r="I926" s="6" t="str">
        <f>VLOOKUP(F926,'Customer Info'!$A$2:$E$501,5,FALSE)</f>
        <v>Townsville</v>
      </c>
      <c r="J926" s="22">
        <v>882</v>
      </c>
      <c r="K926" s="22">
        <v>818</v>
      </c>
      <c r="L926" s="2">
        <v>6</v>
      </c>
      <c r="M926" s="7">
        <f t="shared" si="70"/>
        <v>5436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-144</v>
      </c>
      <c r="R926" s="2" t="s">
        <v>28</v>
      </c>
      <c r="S926" s="23">
        <f t="shared" si="74"/>
        <v>376.6</v>
      </c>
    </row>
    <row r="927" spans="1:19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Info'!$A$2:$B$501,2,FALSE)</f>
        <v>Bill</v>
      </c>
      <c r="H927" s="6" t="str">
        <f>VLOOKUP(F927,'Customer Info'!$A$2:$C$501,3,FALSE)</f>
        <v>Eplett</v>
      </c>
      <c r="I927" s="6" t="str">
        <f>VLOOKUP(F927,'Customer Info'!$A$2:$E$501,5,FALSE)</f>
        <v>Newcastle</v>
      </c>
      <c r="J927" s="22">
        <v>184</v>
      </c>
      <c r="K927" s="22">
        <v>176</v>
      </c>
      <c r="L927" s="2">
        <v>4</v>
      </c>
      <c r="M927" s="7">
        <f t="shared" si="70"/>
        <v>824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-88</v>
      </c>
      <c r="R927" s="2" t="s">
        <v>50</v>
      </c>
      <c r="S927" s="23">
        <f t="shared" si="74"/>
        <v>38.300000000000004</v>
      </c>
    </row>
    <row r="928" spans="1:19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Info'!$A$2:$B$501,2,FALSE)</f>
        <v>Dan</v>
      </c>
      <c r="H928" s="6" t="str">
        <f>VLOOKUP(F928,'Customer Info'!$A$2:$C$501,3,FALSE)</f>
        <v>Campbell</v>
      </c>
      <c r="I928" s="6" t="str">
        <f>VLOOKUP(F928,'Customer Info'!$A$2:$E$501,5,FALSE)</f>
        <v>Perth</v>
      </c>
      <c r="J928" s="22">
        <v>127</v>
      </c>
      <c r="K928" s="22">
        <v>116</v>
      </c>
      <c r="L928" s="2">
        <v>4</v>
      </c>
      <c r="M928" s="7">
        <f t="shared" si="70"/>
        <v>584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-76</v>
      </c>
      <c r="R928" s="2" t="s">
        <v>28</v>
      </c>
      <c r="S928" s="23">
        <f t="shared" si="74"/>
        <v>26.900000000000002</v>
      </c>
    </row>
    <row r="929" spans="1:19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Info'!$A$2:$B$501,2,FALSE)</f>
        <v>Ralph</v>
      </c>
      <c r="H929" s="6" t="str">
        <f>VLOOKUP(F929,'Customer Info'!$A$2:$C$501,3,FALSE)</f>
        <v>Arnett</v>
      </c>
      <c r="I929" s="6" t="str">
        <f>VLOOKUP(F929,'Customer Info'!$A$2:$E$501,5,FALSE)</f>
        <v>Wolfsburg</v>
      </c>
      <c r="J929" s="22">
        <v>2083</v>
      </c>
      <c r="K929" s="22">
        <v>2004</v>
      </c>
      <c r="L929" s="2">
        <v>4</v>
      </c>
      <c r="M929" s="7">
        <f t="shared" si="70"/>
        <v>8152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180</v>
      </c>
      <c r="R929" s="2" t="s">
        <v>28</v>
      </c>
      <c r="S929" s="23">
        <f t="shared" si="74"/>
        <v>585.62</v>
      </c>
    </row>
    <row r="930" spans="1:19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Info'!$A$2:$B$501,2,FALSE)</f>
        <v>Erica</v>
      </c>
      <c r="H930" s="6" t="str">
        <f>VLOOKUP(F930,'Customer Info'!$A$2:$C$501,3,FALSE)</f>
        <v>Smith</v>
      </c>
      <c r="I930" s="6" t="str">
        <f>VLOOKUP(F930,'Customer Info'!$A$2:$E$501,5,FALSE)</f>
        <v>Halle</v>
      </c>
      <c r="J930" s="22">
        <v>59</v>
      </c>
      <c r="K930" s="22">
        <v>55</v>
      </c>
      <c r="L930" s="2">
        <v>4</v>
      </c>
      <c r="M930" s="7">
        <f t="shared" si="70"/>
        <v>260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-24</v>
      </c>
      <c r="R930" s="2" t="s">
        <v>50</v>
      </c>
      <c r="S930" s="23">
        <f t="shared" si="74"/>
        <v>12.3</v>
      </c>
    </row>
    <row r="931" spans="1:19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Info'!$A$2:$B$501,2,FALSE)</f>
        <v>Ralph</v>
      </c>
      <c r="H931" s="6" t="str">
        <f>VLOOKUP(F931,'Customer Info'!$A$2:$C$501,3,FALSE)</f>
        <v>Arnett</v>
      </c>
      <c r="I931" s="6" t="str">
        <f>VLOOKUP(F931,'Customer Info'!$A$2:$E$501,5,FALSE)</f>
        <v>Shenyang</v>
      </c>
      <c r="J931" s="22">
        <v>1615</v>
      </c>
      <c r="K931" s="22">
        <v>1525</v>
      </c>
      <c r="L931" s="2">
        <v>3</v>
      </c>
      <c r="M931" s="7">
        <f t="shared" si="70"/>
        <v>4833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12</v>
      </c>
      <c r="R931" s="2" t="s">
        <v>28</v>
      </c>
      <c r="S931" s="23">
        <f t="shared" si="74"/>
        <v>246.55</v>
      </c>
    </row>
    <row r="932" spans="1:19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Info'!$A$2:$B$501,2,FALSE)</f>
        <v>Peter</v>
      </c>
      <c r="H932" s="6" t="str">
        <f>VLOOKUP(F932,'Customer Info'!$A$2:$C$501,3,FALSE)</f>
        <v>McVee</v>
      </c>
      <c r="I932" s="6" t="str">
        <f>VLOOKUP(F932,'Customer Info'!$A$2:$E$501,5,FALSE)</f>
        <v>Hamburg</v>
      </c>
      <c r="J932" s="22">
        <v>1605</v>
      </c>
      <c r="K932" s="22">
        <v>1487</v>
      </c>
      <c r="L932" s="2">
        <v>2</v>
      </c>
      <c r="M932" s="7">
        <f t="shared" si="70"/>
        <v>3164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46</v>
      </c>
      <c r="R932" s="2" t="s">
        <v>26</v>
      </c>
      <c r="S932" s="23">
        <f t="shared" si="74"/>
        <v>165.25</v>
      </c>
    </row>
    <row r="933" spans="1:19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Info'!$A$2:$B$501,2,FALSE)</f>
        <v>Darren</v>
      </c>
      <c r="H933" s="6" t="str">
        <f>VLOOKUP(F933,'Customer Info'!$A$2:$C$501,3,FALSE)</f>
        <v>Powers</v>
      </c>
      <c r="I933" s="6" t="str">
        <f>VLOOKUP(F933,'Customer Info'!$A$2:$E$501,5,FALSE)</f>
        <v>Depok</v>
      </c>
      <c r="J933" s="22">
        <v>2747</v>
      </c>
      <c r="K933" s="22">
        <v>2545</v>
      </c>
      <c r="L933" s="2">
        <v>4</v>
      </c>
      <c r="M933" s="7">
        <f t="shared" si="70"/>
        <v>10472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516</v>
      </c>
      <c r="R933" s="2" t="s">
        <v>56</v>
      </c>
      <c r="S933" s="23">
        <f t="shared" si="74"/>
        <v>774.2700000000001</v>
      </c>
    </row>
    <row r="934" spans="1:19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Info'!$A$2:$B$501,2,FALSE)</f>
        <v>Kristen</v>
      </c>
      <c r="H934" s="6" t="str">
        <f>VLOOKUP(F934,'Customer Info'!$A$2:$C$501,3,FALSE)</f>
        <v>Hastings</v>
      </c>
      <c r="I934" s="6" t="str">
        <f>VLOOKUP(F934,'Customer Info'!$A$2:$E$501,5,FALSE)</f>
        <v>Shihezi</v>
      </c>
      <c r="J934" s="22">
        <v>288</v>
      </c>
      <c r="K934" s="22">
        <v>264</v>
      </c>
      <c r="L934" s="2">
        <v>8</v>
      </c>
      <c r="M934" s="7">
        <f t="shared" si="70"/>
        <v>2872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-568</v>
      </c>
      <c r="R934" s="2" t="s">
        <v>28</v>
      </c>
      <c r="S934" s="23">
        <f t="shared" si="74"/>
        <v>119.95</v>
      </c>
    </row>
    <row r="935" spans="1:19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Info'!$A$2:$B$501,2,FALSE)</f>
        <v>Dean</v>
      </c>
      <c r="H935" s="6" t="str">
        <f>VLOOKUP(F935,'Customer Info'!$A$2:$C$501,3,FALSE)</f>
        <v>Katz</v>
      </c>
      <c r="I935" s="6" t="str">
        <f>VLOOKUP(F935,'Customer Info'!$A$2:$E$501,5,FALSE)</f>
        <v>Changzhou</v>
      </c>
      <c r="J935" s="22">
        <v>123</v>
      </c>
      <c r="K935" s="22">
        <v>115</v>
      </c>
      <c r="L935" s="2">
        <v>4</v>
      </c>
      <c r="M935" s="7">
        <f t="shared" si="70"/>
        <v>580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-88</v>
      </c>
      <c r="R935" s="2" t="s">
        <v>50</v>
      </c>
      <c r="S935" s="23">
        <f t="shared" si="74"/>
        <v>26.1</v>
      </c>
    </row>
    <row r="936" spans="1:19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Info'!$A$2:$B$501,2,FALSE)</f>
        <v>Laurel</v>
      </c>
      <c r="H936" s="6" t="str">
        <f>VLOOKUP(F936,'Customer Info'!$A$2:$C$501,3,FALSE)</f>
        <v>Beltran</v>
      </c>
      <c r="I936" s="6" t="str">
        <f>VLOOKUP(F936,'Customer Info'!$A$2:$E$501,5,FALSE)</f>
        <v>Bonn</v>
      </c>
      <c r="J936" s="22">
        <v>805</v>
      </c>
      <c r="K936" s="22">
        <v>746</v>
      </c>
      <c r="L936" s="2">
        <v>2</v>
      </c>
      <c r="M936" s="7">
        <f t="shared" si="70"/>
        <v>1636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-26</v>
      </c>
      <c r="R936" s="2" t="s">
        <v>28</v>
      </c>
      <c r="S936" s="23">
        <f t="shared" si="74"/>
        <v>84.100000000000009</v>
      </c>
    </row>
    <row r="937" spans="1:19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Info'!$A$2:$B$501,2,FALSE)</f>
        <v>Toby</v>
      </c>
      <c r="H937" s="6" t="str">
        <f>VLOOKUP(F937,'Customer Info'!$A$2:$C$501,3,FALSE)</f>
        <v>Braunhardt</v>
      </c>
      <c r="I937" s="6" t="str">
        <f>VLOOKUP(F937,'Customer Info'!$A$2:$E$501,5,FALSE)</f>
        <v>Perth</v>
      </c>
      <c r="J937" s="22">
        <v>185</v>
      </c>
      <c r="K937" s="22">
        <v>171</v>
      </c>
      <c r="L937" s="2">
        <v>4</v>
      </c>
      <c r="M937" s="7">
        <f t="shared" si="70"/>
        <v>804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-64</v>
      </c>
      <c r="R937" s="2" t="s">
        <v>28</v>
      </c>
      <c r="S937" s="23">
        <f t="shared" si="74"/>
        <v>38.5</v>
      </c>
    </row>
    <row r="938" spans="1:19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Info'!$A$2:$B$501,2,FALSE)</f>
        <v>Muhammed</v>
      </c>
      <c r="H938" s="6" t="str">
        <f>VLOOKUP(F938,'Customer Info'!$A$2:$C$501,3,FALSE)</f>
        <v>MacIntyre</v>
      </c>
      <c r="I938" s="6" t="str">
        <f>VLOOKUP(F938,'Customer Info'!$A$2:$E$501,5,FALSE)</f>
        <v>Lohne</v>
      </c>
      <c r="J938" s="22">
        <v>1321</v>
      </c>
      <c r="K938" s="22">
        <v>1211</v>
      </c>
      <c r="L938" s="2">
        <v>1</v>
      </c>
      <c r="M938" s="7">
        <f t="shared" si="70"/>
        <v>1270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51</v>
      </c>
      <c r="R938" s="2" t="s">
        <v>28</v>
      </c>
      <c r="S938" s="23">
        <f t="shared" si="74"/>
        <v>69</v>
      </c>
    </row>
    <row r="939" spans="1:19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Info'!$A$2:$B$501,2,FALSE)</f>
        <v>Philisse</v>
      </c>
      <c r="H939" s="6" t="str">
        <f>VLOOKUP(F939,'Customer Info'!$A$2:$C$501,3,FALSE)</f>
        <v>Overcash</v>
      </c>
      <c r="I939" s="6" t="str">
        <f>VLOOKUP(F939,'Customer Info'!$A$2:$E$501,5,FALSE)</f>
        <v>Devonport</v>
      </c>
      <c r="J939" s="22">
        <v>1518</v>
      </c>
      <c r="K939" s="22">
        <v>1392</v>
      </c>
      <c r="L939" s="2">
        <v>2</v>
      </c>
      <c r="M939" s="7">
        <f t="shared" si="70"/>
        <v>2930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106</v>
      </c>
      <c r="R939" s="2" t="s">
        <v>28</v>
      </c>
      <c r="S939" s="23">
        <f t="shared" si="74"/>
        <v>155.45000000000002</v>
      </c>
    </row>
    <row r="940" spans="1:19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Info'!$A$2:$B$501,2,FALSE)</f>
        <v>Michael</v>
      </c>
      <c r="H940" s="6" t="str">
        <f>VLOOKUP(F940,'Customer Info'!$A$2:$C$501,3,FALSE)</f>
        <v>Granlund</v>
      </c>
      <c r="I940" s="6" t="str">
        <f>VLOOKUP(F940,'Customer Info'!$A$2:$E$501,5,FALSE)</f>
        <v>Sydney</v>
      </c>
      <c r="J940" s="22">
        <v>1770</v>
      </c>
      <c r="K940" s="22">
        <v>1592</v>
      </c>
      <c r="L940" s="2">
        <v>2</v>
      </c>
      <c r="M940" s="7">
        <f t="shared" si="70"/>
        <v>3244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296</v>
      </c>
      <c r="R940" s="2" t="s">
        <v>28</v>
      </c>
      <c r="S940" s="23">
        <f t="shared" si="74"/>
        <v>178.5</v>
      </c>
    </row>
    <row r="941" spans="1:19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Info'!$A$2:$B$501,2,FALSE)</f>
        <v>Toby</v>
      </c>
      <c r="H941" s="6" t="str">
        <f>VLOOKUP(F941,'Customer Info'!$A$2:$C$501,3,FALSE)</f>
        <v>Braunhardt</v>
      </c>
      <c r="I941" s="6" t="str">
        <f>VLOOKUP(F941,'Customer Info'!$A$2:$E$501,5,FALSE)</f>
        <v>Perth</v>
      </c>
      <c r="J941" s="22">
        <v>691</v>
      </c>
      <c r="K941" s="22">
        <v>627</v>
      </c>
      <c r="L941" s="2">
        <v>5</v>
      </c>
      <c r="M941" s="7">
        <f t="shared" si="70"/>
        <v>3585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-130</v>
      </c>
      <c r="R941" s="2" t="s">
        <v>50</v>
      </c>
      <c r="S941" s="23">
        <f t="shared" si="74"/>
        <v>177.25</v>
      </c>
    </row>
    <row r="942" spans="1:19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Info'!$A$2:$B$501,2,FALSE)</f>
        <v>Bryan</v>
      </c>
      <c r="H942" s="6" t="str">
        <f>VLOOKUP(F942,'Customer Info'!$A$2:$C$501,3,FALSE)</f>
        <v>Spruell</v>
      </c>
      <c r="I942" s="6" t="str">
        <f>VLOOKUP(F942,'Customer Info'!$A$2:$E$501,5,FALSE)</f>
        <v>Bekasi</v>
      </c>
      <c r="J942" s="22">
        <v>6768</v>
      </c>
      <c r="K942" s="22">
        <v>6512</v>
      </c>
      <c r="L942" s="2">
        <v>3</v>
      </c>
      <c r="M942" s="7">
        <f t="shared" si="70"/>
        <v>19716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588</v>
      </c>
      <c r="R942" s="2" t="s">
        <v>28</v>
      </c>
      <c r="S942" s="23">
        <f t="shared" si="74"/>
        <v>1425.4800000000002</v>
      </c>
    </row>
    <row r="943" spans="1:19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Info'!$A$2:$B$501,2,FALSE)</f>
        <v>Lindsay</v>
      </c>
      <c r="H943" s="6" t="str">
        <f>VLOOKUP(F943,'Customer Info'!$A$2:$C$501,3,FALSE)</f>
        <v>Shagiari</v>
      </c>
      <c r="I943" s="6" t="str">
        <f>VLOOKUP(F943,'Customer Info'!$A$2:$E$501,5,FALSE)</f>
        <v>Canberra</v>
      </c>
      <c r="J943" s="22">
        <v>1552</v>
      </c>
      <c r="K943" s="22">
        <v>1466</v>
      </c>
      <c r="L943" s="2">
        <v>8</v>
      </c>
      <c r="M943" s="7">
        <f t="shared" si="70"/>
        <v>12144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272</v>
      </c>
      <c r="R943" s="2" t="s">
        <v>28</v>
      </c>
      <c r="S943" s="23">
        <f t="shared" si="74"/>
        <v>872.7600000000001</v>
      </c>
    </row>
    <row r="944" spans="1:19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Info'!$A$2:$B$501,2,FALSE)</f>
        <v>Irene</v>
      </c>
      <c r="H944" s="6" t="str">
        <f>VLOOKUP(F944,'Customer Info'!$A$2:$C$501,3,FALSE)</f>
        <v>Maddox</v>
      </c>
      <c r="I944" s="6" t="str">
        <f>VLOOKUP(F944,'Customer Info'!$A$2:$E$501,5,FALSE)</f>
        <v>Bhavnagar</v>
      </c>
      <c r="J944" s="22">
        <v>1564</v>
      </c>
      <c r="K944" s="22">
        <v>1420</v>
      </c>
      <c r="L944" s="2">
        <v>1</v>
      </c>
      <c r="M944" s="7">
        <f t="shared" si="70"/>
        <v>1506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58</v>
      </c>
      <c r="R944" s="2" t="s">
        <v>50</v>
      </c>
      <c r="S944" s="23">
        <f t="shared" si="74"/>
        <v>82.5</v>
      </c>
    </row>
    <row r="945" spans="1:19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Info'!$A$2:$B$501,2,FALSE)</f>
        <v>Rick</v>
      </c>
      <c r="H945" s="6" t="str">
        <f>VLOOKUP(F945,'Customer Info'!$A$2:$C$501,3,FALSE)</f>
        <v>Duston</v>
      </c>
      <c r="I945" s="6" t="str">
        <f>VLOOKUP(F945,'Customer Info'!$A$2:$E$501,5,FALSE)</f>
        <v>Surakarta</v>
      </c>
      <c r="J945" s="22">
        <v>2088</v>
      </c>
      <c r="K945" s="22">
        <v>1970</v>
      </c>
      <c r="L945" s="2">
        <v>7</v>
      </c>
      <c r="M945" s="7">
        <f t="shared" si="70"/>
        <v>13979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637</v>
      </c>
      <c r="R945" s="2" t="s">
        <v>56</v>
      </c>
      <c r="S945" s="23">
        <f t="shared" si="74"/>
        <v>1025.01</v>
      </c>
    </row>
    <row r="946" spans="1:19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Info'!$A$2:$B$501,2,FALSE)</f>
        <v>Parhena</v>
      </c>
      <c r="H946" s="6" t="str">
        <f>VLOOKUP(F946,'Customer Info'!$A$2:$C$501,3,FALSE)</f>
        <v>Norris</v>
      </c>
      <c r="I946" s="6" t="str">
        <f>VLOOKUP(F946,'Customer Info'!$A$2:$E$501,5,FALSE)</f>
        <v>Bandung</v>
      </c>
      <c r="J946" s="22">
        <v>8433</v>
      </c>
      <c r="K946" s="22">
        <v>7801</v>
      </c>
      <c r="L946" s="2">
        <v>3</v>
      </c>
      <c r="M946" s="7">
        <f t="shared" si="70"/>
        <v>23523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1776</v>
      </c>
      <c r="R946" s="2" t="s">
        <v>28</v>
      </c>
      <c r="S946" s="23">
        <f t="shared" si="74"/>
        <v>2280.5099999999998</v>
      </c>
    </row>
    <row r="947" spans="1:19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Info'!$A$2:$B$501,2,FALSE)</f>
        <v>Jack</v>
      </c>
      <c r="H947" s="6" t="str">
        <f>VLOOKUP(F947,'Customer Info'!$A$2:$C$501,3,FALSE)</f>
        <v>Garza</v>
      </c>
      <c r="I947" s="6" t="str">
        <f>VLOOKUP(F947,'Customer Info'!$A$2:$E$501,5,FALSE)</f>
        <v>Taiyuan</v>
      </c>
      <c r="J947" s="22">
        <v>170</v>
      </c>
      <c r="K947" s="22">
        <v>153</v>
      </c>
      <c r="L947" s="2">
        <v>4</v>
      </c>
      <c r="M947" s="7">
        <f t="shared" si="70"/>
        <v>732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-52</v>
      </c>
      <c r="R947" s="2" t="s">
        <v>28</v>
      </c>
      <c r="S947" s="23">
        <f t="shared" si="74"/>
        <v>35.5</v>
      </c>
    </row>
    <row r="948" spans="1:19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Info'!$A$2:$B$501,2,FALSE)</f>
        <v>Brian</v>
      </c>
      <c r="H948" s="6" t="str">
        <f>VLOOKUP(F948,'Customer Info'!$A$2:$C$501,3,FALSE)</f>
        <v>Dahlen</v>
      </c>
      <c r="I948" s="6" t="str">
        <f>VLOOKUP(F948,'Customer Info'!$A$2:$E$501,5,FALSE)</f>
        <v>Shantou</v>
      </c>
      <c r="J948" s="22">
        <v>1358</v>
      </c>
      <c r="K948" s="22">
        <v>1270</v>
      </c>
      <c r="L948" s="2">
        <v>2</v>
      </c>
      <c r="M948" s="7">
        <f t="shared" si="70"/>
        <v>2722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-6</v>
      </c>
      <c r="R948" s="2" t="s">
        <v>28</v>
      </c>
      <c r="S948" s="23">
        <f t="shared" si="74"/>
        <v>140.35</v>
      </c>
    </row>
    <row r="949" spans="1:19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Info'!$A$2:$B$501,2,FALSE)</f>
        <v>Max</v>
      </c>
      <c r="H949" s="6" t="str">
        <f>VLOOKUP(F949,'Customer Info'!$A$2:$C$501,3,FALSE)</f>
        <v>Ludwig</v>
      </c>
      <c r="I949" s="6" t="str">
        <f>VLOOKUP(F949,'Customer Info'!$A$2:$E$501,5,FALSE)</f>
        <v>Cirebon</v>
      </c>
      <c r="J949" s="22">
        <v>139</v>
      </c>
      <c r="K949" s="22">
        <v>133</v>
      </c>
      <c r="L949" s="2">
        <v>3</v>
      </c>
      <c r="M949" s="7">
        <f t="shared" si="70"/>
        <v>489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-72</v>
      </c>
      <c r="R949" s="2" t="s">
        <v>56</v>
      </c>
      <c r="S949" s="23">
        <f t="shared" si="74"/>
        <v>22.35</v>
      </c>
    </row>
    <row r="950" spans="1:19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Info'!$A$2:$B$501,2,FALSE)</f>
        <v>Dianna</v>
      </c>
      <c r="H950" s="6" t="str">
        <f>VLOOKUP(F950,'Customer Info'!$A$2:$C$501,3,FALSE)</f>
        <v>Wilson</v>
      </c>
      <c r="I950" s="6" t="str">
        <f>VLOOKUP(F950,'Customer Info'!$A$2:$E$501,5,FALSE)</f>
        <v>Gold Coast</v>
      </c>
      <c r="J950" s="22">
        <v>8379</v>
      </c>
      <c r="K950" s="22">
        <v>8061</v>
      </c>
      <c r="L950" s="2">
        <v>1</v>
      </c>
      <c r="M950" s="7">
        <f t="shared" si="70"/>
        <v>8108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271</v>
      </c>
      <c r="R950" s="2" t="s">
        <v>28</v>
      </c>
      <c r="S950" s="23">
        <f t="shared" si="74"/>
        <v>589.82000000000005</v>
      </c>
    </row>
    <row r="951" spans="1:19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Info'!$A$2:$B$501,2,FALSE)</f>
        <v>Troy</v>
      </c>
      <c r="H951" s="6" t="str">
        <f>VLOOKUP(F951,'Customer Info'!$A$2:$C$501,3,FALSE)</f>
        <v>Blackwell</v>
      </c>
      <c r="I951" s="6" t="str">
        <f>VLOOKUP(F951,'Customer Info'!$A$2:$E$501,5,FALSE)</f>
        <v>Akola</v>
      </c>
      <c r="J951" s="22">
        <v>25155</v>
      </c>
      <c r="K951" s="22">
        <v>23753</v>
      </c>
      <c r="L951" s="2">
        <v>1</v>
      </c>
      <c r="M951" s="7">
        <f t="shared" si="70"/>
        <v>23819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1336</v>
      </c>
      <c r="R951" s="2" t="s">
        <v>50</v>
      </c>
      <c r="S951" s="23">
        <f t="shared" si="74"/>
        <v>2269.89</v>
      </c>
    </row>
    <row r="952" spans="1:19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Info'!$A$2:$B$501,2,FALSE)</f>
        <v>Ralph</v>
      </c>
      <c r="H952" s="6" t="str">
        <f>VLOOKUP(F952,'Customer Info'!$A$2:$C$501,3,FALSE)</f>
        <v>Arnett</v>
      </c>
      <c r="I952" s="6" t="str">
        <f>VLOOKUP(F952,'Customer Info'!$A$2:$E$501,5,FALSE)</f>
        <v>Shenyang</v>
      </c>
      <c r="J952" s="22">
        <v>9214</v>
      </c>
      <c r="K952" s="22">
        <v>8295</v>
      </c>
      <c r="L952" s="2">
        <v>8</v>
      </c>
      <c r="M952" s="7">
        <f t="shared" si="70"/>
        <v>67000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6712</v>
      </c>
      <c r="R952" s="2" t="s">
        <v>50</v>
      </c>
      <c r="S952" s="23">
        <f t="shared" si="74"/>
        <v>8855.0399999999991</v>
      </c>
    </row>
    <row r="953" spans="1:19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Info'!$A$2:$B$501,2,FALSE)</f>
        <v>Lynn</v>
      </c>
      <c r="H953" s="6" t="str">
        <f>VLOOKUP(F953,'Customer Info'!$A$2:$C$501,3,FALSE)</f>
        <v>Smith</v>
      </c>
      <c r="I953" s="6" t="str">
        <f>VLOOKUP(F953,'Customer Info'!$A$2:$E$501,5,FALSE)</f>
        <v>Guiping</v>
      </c>
      <c r="J953" s="22">
        <v>8433</v>
      </c>
      <c r="K953" s="22">
        <v>7801</v>
      </c>
      <c r="L953" s="2">
        <v>9</v>
      </c>
      <c r="M953" s="7">
        <f t="shared" si="70"/>
        <v>70686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5211</v>
      </c>
      <c r="R953" s="2" t="s">
        <v>50</v>
      </c>
      <c r="S953" s="23">
        <f t="shared" si="74"/>
        <v>9114</v>
      </c>
    </row>
    <row r="954" spans="1:19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Info'!$A$2:$B$501,2,FALSE)</f>
        <v>Robert</v>
      </c>
      <c r="H954" s="6" t="str">
        <f>VLOOKUP(F954,'Customer Info'!$A$2:$C$501,3,FALSE)</f>
        <v>Dilbeck</v>
      </c>
      <c r="I954" s="6" t="str">
        <f>VLOOKUP(F954,'Customer Info'!$A$2:$E$501,5,FALSE)</f>
        <v>Melton</v>
      </c>
      <c r="J954" s="22">
        <v>8738</v>
      </c>
      <c r="K954" s="22">
        <v>8162</v>
      </c>
      <c r="L954" s="2">
        <v>2</v>
      </c>
      <c r="M954" s="7">
        <f t="shared" si="70"/>
        <v>16506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970</v>
      </c>
      <c r="R954" s="2" t="s">
        <v>26</v>
      </c>
      <c r="S954" s="23">
        <f t="shared" si="74"/>
        <v>1229.69</v>
      </c>
    </row>
    <row r="955" spans="1:19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Info'!$A$2:$B$501,2,FALSE)</f>
        <v>Rick</v>
      </c>
      <c r="H955" s="6" t="str">
        <f>VLOOKUP(F955,'Customer Info'!$A$2:$C$501,3,FALSE)</f>
        <v>Duston</v>
      </c>
      <c r="I955" s="6" t="str">
        <f>VLOOKUP(F955,'Customer Info'!$A$2:$E$501,5,FALSE)</f>
        <v>Bhiwandi</v>
      </c>
      <c r="J955" s="22">
        <v>2778</v>
      </c>
      <c r="K955" s="22">
        <v>2573</v>
      </c>
      <c r="L955" s="2">
        <v>2</v>
      </c>
      <c r="M955" s="7">
        <f t="shared" si="70"/>
        <v>5302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254</v>
      </c>
      <c r="R955" s="2" t="s">
        <v>50</v>
      </c>
      <c r="S955" s="23">
        <f t="shared" si="74"/>
        <v>394.38000000000005</v>
      </c>
    </row>
    <row r="956" spans="1:19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Info'!$A$2:$B$501,2,FALSE)</f>
        <v>Stuart</v>
      </c>
      <c r="H956" s="6" t="str">
        <f>VLOOKUP(F956,'Customer Info'!$A$2:$C$501,3,FALSE)</f>
        <v>Calhoun</v>
      </c>
      <c r="I956" s="6" t="str">
        <f>VLOOKUP(F956,'Customer Info'!$A$2:$E$501,5,FALSE)</f>
        <v>Raipur</v>
      </c>
      <c r="J956" s="22">
        <v>8752</v>
      </c>
      <c r="K956" s="22">
        <v>7877</v>
      </c>
      <c r="L956" s="2">
        <v>7</v>
      </c>
      <c r="M956" s="7">
        <f t="shared" si="70"/>
        <v>55587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5677</v>
      </c>
      <c r="R956" s="2" t="s">
        <v>50</v>
      </c>
      <c r="S956" s="23">
        <f t="shared" si="74"/>
        <v>7359.36</v>
      </c>
    </row>
    <row r="957" spans="1:19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Info'!$A$2:$B$501,2,FALSE)</f>
        <v>Ed</v>
      </c>
      <c r="H957" s="6" t="str">
        <f>VLOOKUP(F957,'Customer Info'!$A$2:$C$501,3,FALSE)</f>
        <v>Braxton</v>
      </c>
      <c r="I957" s="6" t="str">
        <f>VLOOKUP(F957,'Customer Info'!$A$2:$E$501,5,FALSE)</f>
        <v>Bhatpara</v>
      </c>
      <c r="J957" s="22">
        <v>1619</v>
      </c>
      <c r="K957" s="22">
        <v>1442</v>
      </c>
      <c r="L957" s="2">
        <v>1</v>
      </c>
      <c r="M957" s="7">
        <f t="shared" si="70"/>
        <v>1510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109</v>
      </c>
      <c r="R957" s="2" t="s">
        <v>28</v>
      </c>
      <c r="S957" s="23">
        <f t="shared" si="74"/>
        <v>84.350000000000009</v>
      </c>
    </row>
    <row r="958" spans="1:19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Info'!$A$2:$B$501,2,FALSE)</f>
        <v>Tony</v>
      </c>
      <c r="H958" s="6" t="str">
        <f>VLOOKUP(F958,'Customer Info'!$A$2:$C$501,3,FALSE)</f>
        <v>Sayre</v>
      </c>
      <c r="I958" s="6" t="str">
        <f>VLOOKUP(F958,'Customer Info'!$A$2:$E$501,5,FALSE)</f>
        <v>Wafangdian</v>
      </c>
      <c r="J958" s="22">
        <v>505</v>
      </c>
      <c r="K958" s="22">
        <v>463</v>
      </c>
      <c r="L958" s="2">
        <v>1</v>
      </c>
      <c r="M958" s="7">
        <f t="shared" si="70"/>
        <v>503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2</v>
      </c>
      <c r="R958" s="2" t="s">
        <v>28</v>
      </c>
      <c r="S958" s="23">
        <f t="shared" si="74"/>
        <v>27.25</v>
      </c>
    </row>
    <row r="959" spans="1:19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Info'!$A$2:$B$501,2,FALSE)</f>
        <v>Carlos</v>
      </c>
      <c r="H959" s="6" t="str">
        <f>VLOOKUP(F959,'Customer Info'!$A$2:$C$501,3,FALSE)</f>
        <v>Soltero</v>
      </c>
      <c r="I959" s="6" t="str">
        <f>VLOOKUP(F959,'Customer Info'!$A$2:$E$501,5,FALSE)</f>
        <v>Wodonga</v>
      </c>
      <c r="J959" s="22">
        <v>7212</v>
      </c>
      <c r="K959" s="22">
        <v>6737</v>
      </c>
      <c r="L959" s="2">
        <v>2</v>
      </c>
      <c r="M959" s="7">
        <f t="shared" si="70"/>
        <v>13556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868</v>
      </c>
      <c r="R959" s="2" t="s">
        <v>28</v>
      </c>
      <c r="S959" s="23">
        <f t="shared" si="74"/>
        <v>1012.5500000000001</v>
      </c>
    </row>
    <row r="960" spans="1:19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Info'!$A$2:$B$501,2,FALSE)</f>
        <v>Cyra</v>
      </c>
      <c r="H960" s="6" t="str">
        <f>VLOOKUP(F960,'Customer Info'!$A$2:$C$501,3,FALSE)</f>
        <v>Reiten</v>
      </c>
      <c r="I960" s="6" t="str">
        <f>VLOOKUP(F960,'Customer Info'!$A$2:$E$501,5,FALSE)</f>
        <v>Samarinda</v>
      </c>
      <c r="J960" s="22">
        <v>1916</v>
      </c>
      <c r="K960" s="22">
        <v>1844</v>
      </c>
      <c r="L960" s="2">
        <v>2</v>
      </c>
      <c r="M960" s="7">
        <f t="shared" si="70"/>
        <v>3766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66</v>
      </c>
      <c r="R960" s="2" t="s">
        <v>28</v>
      </c>
      <c r="S960" s="23">
        <f t="shared" si="74"/>
        <v>193.55</v>
      </c>
    </row>
    <row r="961" spans="1:19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Info'!$A$2:$B$501,2,FALSE)</f>
        <v>Jeremy</v>
      </c>
      <c r="H961" s="6" t="str">
        <f>VLOOKUP(F961,'Customer Info'!$A$2:$C$501,3,FALSE)</f>
        <v>Ellison</v>
      </c>
      <c r="I961" s="6" t="str">
        <f>VLOOKUP(F961,'Customer Info'!$A$2:$E$501,5,FALSE)</f>
        <v>Faridabad</v>
      </c>
      <c r="J961" s="22">
        <v>279</v>
      </c>
      <c r="K961" s="22">
        <v>254</v>
      </c>
      <c r="L961" s="2">
        <v>2</v>
      </c>
      <c r="M961" s="7">
        <f t="shared" si="70"/>
        <v>556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2</v>
      </c>
      <c r="R961" s="2" t="s">
        <v>50</v>
      </c>
      <c r="S961" s="23">
        <f t="shared" si="74"/>
        <v>29.1</v>
      </c>
    </row>
    <row r="962" spans="1:19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Info'!$A$2:$B$501,2,FALSE)</f>
        <v>Mike</v>
      </c>
      <c r="H962" s="6" t="str">
        <f>VLOOKUP(F962,'Customer Info'!$A$2:$C$501,3,FALSE)</f>
        <v>Pelletier</v>
      </c>
      <c r="I962" s="6" t="str">
        <f>VLOOKUP(F962,'Customer Info'!$A$2:$E$501,5,FALSE)</f>
        <v>Gorakhpur</v>
      </c>
      <c r="J962" s="22">
        <v>1512</v>
      </c>
      <c r="K962" s="22">
        <v>1497</v>
      </c>
      <c r="L962" s="2">
        <v>5</v>
      </c>
      <c r="M962" s="7">
        <f t="shared" si="70"/>
        <v>7630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-70</v>
      </c>
      <c r="R962" s="2" t="s">
        <v>56</v>
      </c>
      <c r="S962" s="23">
        <f t="shared" si="74"/>
        <v>531.23</v>
      </c>
    </row>
    <row r="963" spans="1:19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Info'!$A$2:$B$501,2,FALSE)</f>
        <v>Toby</v>
      </c>
      <c r="H963" s="6" t="str">
        <f>VLOOKUP(F963,'Customer Info'!$A$2:$C$501,3,FALSE)</f>
        <v>Gnade</v>
      </c>
      <c r="I963" s="6" t="str">
        <f>VLOOKUP(F963,'Customer Info'!$A$2:$E$501,5,FALSE)</f>
        <v>Bhopal</v>
      </c>
      <c r="J963" s="22">
        <v>1983</v>
      </c>
      <c r="K963" s="22">
        <v>1908</v>
      </c>
      <c r="L963" s="2">
        <v>1</v>
      </c>
      <c r="M963" s="7">
        <f t="shared" si="70"/>
        <v>2001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-18</v>
      </c>
      <c r="R963" s="2" t="s">
        <v>28</v>
      </c>
      <c r="S963" s="23">
        <f t="shared" si="74"/>
        <v>103.80000000000001</v>
      </c>
    </row>
    <row r="964" spans="1:19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Info'!$A$2:$B$501,2,FALSE)</f>
        <v>Sally</v>
      </c>
      <c r="H964" s="6" t="str">
        <f>VLOOKUP(F964,'Customer Info'!$A$2:$C$501,3,FALSE)</f>
        <v>Hughsby</v>
      </c>
      <c r="I964" s="6" t="str">
        <f>VLOOKUP(F964,'Customer Info'!$A$2:$E$501,5,FALSE)</f>
        <v>Depok</v>
      </c>
      <c r="J964" s="22">
        <v>1447</v>
      </c>
      <c r="K964" s="22">
        <v>1326</v>
      </c>
      <c r="L964" s="2">
        <v>3</v>
      </c>
      <c r="M964" s="7">
        <f t="shared" si="70"/>
        <v>4185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156</v>
      </c>
      <c r="R964" s="2" t="s">
        <v>28</v>
      </c>
      <c r="S964" s="23">
        <f t="shared" si="74"/>
        <v>220.5</v>
      </c>
    </row>
    <row r="965" spans="1:19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Info'!$A$2:$B$501,2,FALSE)</f>
        <v>Mike</v>
      </c>
      <c r="H965" s="6" t="str">
        <f>VLOOKUP(F965,'Customer Info'!$A$2:$C$501,3,FALSE)</f>
        <v>Vittorini</v>
      </c>
      <c r="I965" s="6" t="str">
        <f>VLOOKUP(F965,'Customer Info'!$A$2:$E$501,5,FALSE)</f>
        <v>Naihati</v>
      </c>
      <c r="J965" s="22">
        <v>998</v>
      </c>
      <c r="K965" s="22">
        <v>931</v>
      </c>
      <c r="L965" s="2">
        <v>1</v>
      </c>
      <c r="M965" s="7">
        <f t="shared" si="70"/>
        <v>1009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-11</v>
      </c>
      <c r="R965" s="2" t="s">
        <v>28</v>
      </c>
      <c r="S965" s="23">
        <f t="shared" si="74"/>
        <v>53.800000000000004</v>
      </c>
    </row>
    <row r="966" spans="1:19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Info'!$A$2:$B$501,2,FALSE)</f>
        <v>Pamela</v>
      </c>
      <c r="H966" s="6" t="str">
        <f>VLOOKUP(F966,'Customer Info'!$A$2:$C$501,3,FALSE)</f>
        <v>Stobb</v>
      </c>
      <c r="I966" s="6" t="str">
        <f>VLOOKUP(F966,'Customer Info'!$A$2:$E$501,5,FALSE)</f>
        <v>Bremen</v>
      </c>
      <c r="J966" s="22">
        <v>206</v>
      </c>
      <c r="K966" s="22">
        <v>189</v>
      </c>
      <c r="L966" s="2">
        <v>2</v>
      </c>
      <c r="M966" s="7">
        <f t="shared" si="70"/>
        <v>536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-124</v>
      </c>
      <c r="R966" s="2" t="s">
        <v>50</v>
      </c>
      <c r="S966" s="23">
        <f t="shared" si="74"/>
        <v>24.55</v>
      </c>
    </row>
    <row r="967" spans="1:19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Info'!$A$2:$B$501,2,FALSE)</f>
        <v>Pauline</v>
      </c>
      <c r="H967" s="6" t="str">
        <f>VLOOKUP(F967,'Customer Info'!$A$2:$C$501,3,FALSE)</f>
        <v>Chand</v>
      </c>
      <c r="I967" s="6" t="str">
        <f>VLOOKUP(F967,'Customer Info'!$A$2:$E$501,5,FALSE)</f>
        <v>Perth</v>
      </c>
      <c r="J967" s="22">
        <v>5909</v>
      </c>
      <c r="K967" s="22">
        <v>5528</v>
      </c>
      <c r="L967" s="2">
        <v>5</v>
      </c>
      <c r="M967" s="7">
        <f t="shared" si="70"/>
        <v>27750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1795</v>
      </c>
      <c r="R967" s="2" t="s">
        <v>50</v>
      </c>
      <c r="S967" s="23">
        <f t="shared" si="74"/>
        <v>2661.0299999999997</v>
      </c>
    </row>
    <row r="968" spans="1:19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Info'!$A$2:$B$501,2,FALSE)</f>
        <v>Ryan</v>
      </c>
      <c r="H968" s="6" t="str">
        <f>VLOOKUP(F968,'Customer Info'!$A$2:$C$501,3,FALSE)</f>
        <v>Crowe</v>
      </c>
      <c r="I968" s="6" t="str">
        <f>VLOOKUP(F968,'Customer Info'!$A$2:$E$501,5,FALSE)</f>
        <v>Kanpur</v>
      </c>
      <c r="J968" s="22">
        <v>2907</v>
      </c>
      <c r="K968" s="22">
        <v>2667</v>
      </c>
      <c r="L968" s="2">
        <v>1</v>
      </c>
      <c r="M968" s="7">
        <f t="shared" si="70"/>
        <v>2742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165</v>
      </c>
      <c r="R968" s="2" t="s">
        <v>50</v>
      </c>
      <c r="S968" s="23">
        <f t="shared" si="74"/>
        <v>149.1</v>
      </c>
    </row>
    <row r="969" spans="1:19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Info'!$A$2:$B$501,2,FALSE)</f>
        <v>Stuart</v>
      </c>
      <c r="H969" s="6" t="str">
        <f>VLOOKUP(F969,'Customer Info'!$A$2:$C$501,3,FALSE)</f>
        <v>Calhoun</v>
      </c>
      <c r="I969" s="6" t="str">
        <f>VLOOKUP(F969,'Customer Info'!$A$2:$E$501,5,FALSE)</f>
        <v>Raipur</v>
      </c>
      <c r="J969" s="22">
        <v>164</v>
      </c>
      <c r="K969" s="22">
        <v>152</v>
      </c>
      <c r="L969" s="2">
        <v>5</v>
      </c>
      <c r="M969" s="7">
        <f t="shared" si="70"/>
        <v>910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-90</v>
      </c>
      <c r="R969" s="2" t="s">
        <v>28</v>
      </c>
      <c r="S969" s="23">
        <f t="shared" si="74"/>
        <v>42.5</v>
      </c>
    </row>
    <row r="970" spans="1:19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Info'!$A$2:$B$501,2,FALSE)</f>
        <v>Brendan</v>
      </c>
      <c r="H970" s="6" t="str">
        <f>VLOOKUP(F970,'Customer Info'!$A$2:$C$501,3,FALSE)</f>
        <v>Murry</v>
      </c>
      <c r="I970" s="6" t="str">
        <f>VLOOKUP(F970,'Customer Info'!$A$2:$E$501,5,FALSE)</f>
        <v>Brahmapur</v>
      </c>
      <c r="J970" s="22">
        <v>400</v>
      </c>
      <c r="K970" s="22">
        <v>360</v>
      </c>
      <c r="L970" s="2">
        <v>9</v>
      </c>
      <c r="M970" s="7">
        <f t="shared" si="70"/>
        <v>3744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-144</v>
      </c>
      <c r="R970" s="2" t="s">
        <v>28</v>
      </c>
      <c r="S970" s="23">
        <f t="shared" si="74"/>
        <v>182.8</v>
      </c>
    </row>
    <row r="971" spans="1:19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Info'!$A$2:$B$501,2,FALSE)</f>
        <v>Maureen</v>
      </c>
      <c r="H971" s="6" t="str">
        <f>VLOOKUP(F971,'Customer Info'!$A$2:$C$501,3,FALSE)</f>
        <v>Fritzler</v>
      </c>
      <c r="I971" s="6" t="str">
        <f>VLOOKUP(F971,'Customer Info'!$A$2:$E$501,5,FALSE)</f>
        <v>BadenBaden</v>
      </c>
      <c r="J971" s="22">
        <v>6598</v>
      </c>
      <c r="K971" s="22">
        <v>6346</v>
      </c>
      <c r="L971" s="2">
        <v>5</v>
      </c>
      <c r="M971" s="7">
        <f t="shared" ref="M971:M1034" si="75">(K971+O971)*L971</f>
        <v>31855</v>
      </c>
      <c r="N971" s="7">
        <f t="shared" ref="N971:N1034" si="76">J971*L971</f>
        <v>32990</v>
      </c>
      <c r="O971" s="2">
        <v>25</v>
      </c>
      <c r="P971" s="8">
        <f t="shared" ref="P971:P1034" si="77">(N971+O971)</f>
        <v>33015</v>
      </c>
      <c r="Q971" s="8">
        <f t="shared" ref="Q971:Q1034" si="78">N971-M971</f>
        <v>1135</v>
      </c>
      <c r="R971" s="2" t="s">
        <v>28</v>
      </c>
      <c r="S971" s="23">
        <f t="shared" ref="S971:S1034" si="79">IF(P971&lt;=0,P971*0.02,IF(P971&lt;=5000,P971*0.05,IF(P971&lt;=25000,P971*0.07,IF(P971&lt;=50000,P971*0.09,IF(P971&lt;=100000,P971*0.12,IF(P971&lt;=250000,P971*0.15," "))))))</f>
        <v>2971.35</v>
      </c>
    </row>
    <row r="972" spans="1:19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Info'!$A$2:$B$501,2,FALSE)</f>
        <v>Becky</v>
      </c>
      <c r="H972" s="6" t="str">
        <f>VLOOKUP(F972,'Customer Info'!$A$2:$C$501,3,FALSE)</f>
        <v>Pak</v>
      </c>
      <c r="I972" s="6" t="str">
        <f>VLOOKUP(F972,'Customer Info'!$A$2:$E$501,5,FALSE)</f>
        <v>Geelong</v>
      </c>
      <c r="J972" s="22">
        <v>3256</v>
      </c>
      <c r="K972" s="22">
        <v>3044</v>
      </c>
      <c r="L972" s="2">
        <v>1</v>
      </c>
      <c r="M972" s="7">
        <f t="shared" si="75"/>
        <v>3139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117</v>
      </c>
      <c r="R972" s="2" t="s">
        <v>28</v>
      </c>
      <c r="S972" s="23">
        <f t="shared" si="79"/>
        <v>167.55</v>
      </c>
    </row>
    <row r="973" spans="1:19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Info'!$A$2:$B$501,2,FALSE)</f>
        <v>Jennifer</v>
      </c>
      <c r="H973" s="6" t="str">
        <f>VLOOKUP(F973,'Customer Info'!$A$2:$C$501,3,FALSE)</f>
        <v>Halladay</v>
      </c>
      <c r="I973" s="6" t="str">
        <f>VLOOKUP(F973,'Customer Info'!$A$2:$E$501,5,FALSE)</f>
        <v>Krefeld</v>
      </c>
      <c r="J973" s="22">
        <v>4832</v>
      </c>
      <c r="K973" s="22">
        <v>4563</v>
      </c>
      <c r="L973" s="2">
        <v>3</v>
      </c>
      <c r="M973" s="7">
        <f t="shared" si="75"/>
        <v>13950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546</v>
      </c>
      <c r="R973" s="2" t="s">
        <v>26</v>
      </c>
      <c r="S973" s="23">
        <f t="shared" si="79"/>
        <v>1020.8100000000001</v>
      </c>
    </row>
    <row r="974" spans="1:19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Info'!$A$2:$B$501,2,FALSE)</f>
        <v>Katrina</v>
      </c>
      <c r="H974" s="6" t="str">
        <f>VLOOKUP(F974,'Customer Info'!$A$2:$C$501,3,FALSE)</f>
        <v>Bavinger</v>
      </c>
      <c r="I974" s="6" t="str">
        <f>VLOOKUP(F974,'Customer Info'!$A$2:$E$501,5,FALSE)</f>
        <v>Melbourne</v>
      </c>
      <c r="J974" s="22">
        <v>6060</v>
      </c>
      <c r="K974" s="22">
        <v>6002</v>
      </c>
      <c r="L974" s="2">
        <v>2</v>
      </c>
      <c r="M974" s="7">
        <f t="shared" si="75"/>
        <v>12106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14</v>
      </c>
      <c r="R974" s="2" t="s">
        <v>50</v>
      </c>
      <c r="S974" s="23">
        <f t="shared" si="79"/>
        <v>851.97</v>
      </c>
    </row>
    <row r="975" spans="1:19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Info'!$A$2:$B$501,2,FALSE)</f>
        <v>Jack</v>
      </c>
      <c r="H975" s="6" t="str">
        <f>VLOOKUP(F975,'Customer Info'!$A$2:$C$501,3,FALSE)</f>
        <v>O'Briant</v>
      </c>
      <c r="I975" s="6" t="str">
        <f>VLOOKUP(F975,'Customer Info'!$A$2:$E$501,5,FALSE)</f>
        <v>Jammu</v>
      </c>
      <c r="J975" s="22">
        <v>456</v>
      </c>
      <c r="K975" s="22">
        <v>430</v>
      </c>
      <c r="L975" s="2">
        <v>5</v>
      </c>
      <c r="M975" s="7">
        <f t="shared" si="75"/>
        <v>2500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-220</v>
      </c>
      <c r="R975" s="2" t="s">
        <v>28</v>
      </c>
      <c r="S975" s="23">
        <f t="shared" si="79"/>
        <v>117.5</v>
      </c>
    </row>
    <row r="976" spans="1:19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Info'!$A$2:$B$501,2,FALSE)</f>
        <v>Liz</v>
      </c>
      <c r="H976" s="6" t="str">
        <f>VLOOKUP(F976,'Customer Info'!$A$2:$C$501,3,FALSE)</f>
        <v>Carlisle</v>
      </c>
      <c r="I976" s="6" t="str">
        <f>VLOOKUP(F976,'Customer Info'!$A$2:$E$501,5,FALSE)</f>
        <v>Luoyang</v>
      </c>
      <c r="J976" s="22">
        <v>472</v>
      </c>
      <c r="K976" s="22">
        <v>432</v>
      </c>
      <c r="L976" s="2">
        <v>1</v>
      </c>
      <c r="M976" s="7">
        <f t="shared" si="75"/>
        <v>502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-30</v>
      </c>
      <c r="R976" s="2" t="s">
        <v>28</v>
      </c>
      <c r="S976" s="23">
        <f t="shared" si="79"/>
        <v>27.1</v>
      </c>
    </row>
    <row r="977" spans="1:19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Info'!$A$2:$B$501,2,FALSE)</f>
        <v>Bill</v>
      </c>
      <c r="H977" s="6" t="str">
        <f>VLOOKUP(F977,'Customer Info'!$A$2:$C$501,3,FALSE)</f>
        <v>Stewart</v>
      </c>
      <c r="I977" s="6" t="str">
        <f>VLOOKUP(F977,'Customer Info'!$A$2:$E$501,5,FALSE)</f>
        <v>Wenling</v>
      </c>
      <c r="J977" s="22">
        <v>1358</v>
      </c>
      <c r="K977" s="22">
        <v>1294</v>
      </c>
      <c r="L977" s="2">
        <v>3</v>
      </c>
      <c r="M977" s="7">
        <f t="shared" si="75"/>
        <v>4170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-96</v>
      </c>
      <c r="R977" s="2" t="s">
        <v>56</v>
      </c>
      <c r="S977" s="23">
        <f t="shared" si="79"/>
        <v>208.5</v>
      </c>
    </row>
    <row r="978" spans="1:19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Info'!$A$2:$B$501,2,FALSE)</f>
        <v>Eric</v>
      </c>
      <c r="H978" s="6" t="str">
        <f>VLOOKUP(F978,'Customer Info'!$A$2:$C$501,3,FALSE)</f>
        <v>Barreto</v>
      </c>
      <c r="I978" s="6" t="str">
        <f>VLOOKUP(F978,'Customer Info'!$A$2:$E$501,5,FALSE)</f>
        <v>Liaoyang</v>
      </c>
      <c r="J978" s="22">
        <v>2747</v>
      </c>
      <c r="K978" s="22">
        <v>2545</v>
      </c>
      <c r="L978" s="2">
        <v>2</v>
      </c>
      <c r="M978" s="7">
        <f t="shared" si="75"/>
        <v>5258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236</v>
      </c>
      <c r="R978" s="2" t="s">
        <v>28</v>
      </c>
      <c r="S978" s="23">
        <f t="shared" si="79"/>
        <v>390.46000000000004</v>
      </c>
    </row>
    <row r="979" spans="1:19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Info'!$A$2:$B$501,2,FALSE)</f>
        <v>Natalie</v>
      </c>
      <c r="H979" s="6" t="str">
        <f>VLOOKUP(F979,'Customer Info'!$A$2:$C$501,3,FALSE)</f>
        <v>DeCherney</v>
      </c>
      <c r="I979" s="6" t="str">
        <f>VLOOKUP(F979,'Customer Info'!$A$2:$E$501,5,FALSE)</f>
        <v>Anqing</v>
      </c>
      <c r="J979" s="22">
        <v>8651</v>
      </c>
      <c r="K979" s="22">
        <v>8081</v>
      </c>
      <c r="L979" s="2">
        <v>2</v>
      </c>
      <c r="M979" s="7">
        <f t="shared" si="75"/>
        <v>16294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1008</v>
      </c>
      <c r="R979" s="2" t="s">
        <v>28</v>
      </c>
      <c r="S979" s="23">
        <f t="shared" si="79"/>
        <v>1215.7600000000002</v>
      </c>
    </row>
    <row r="980" spans="1:19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Info'!$A$2:$B$501,2,FALSE)</f>
        <v>Jeremy</v>
      </c>
      <c r="H980" s="6" t="str">
        <f>VLOOKUP(F980,'Customer Info'!$A$2:$C$501,3,FALSE)</f>
        <v>Ellison</v>
      </c>
      <c r="I980" s="6" t="str">
        <f>VLOOKUP(F980,'Customer Info'!$A$2:$E$501,5,FALSE)</f>
        <v>Faridabad</v>
      </c>
      <c r="J980" s="22">
        <v>2697</v>
      </c>
      <c r="K980" s="22">
        <v>2498</v>
      </c>
      <c r="L980" s="2">
        <v>6</v>
      </c>
      <c r="M980" s="7">
        <f t="shared" si="75"/>
        <v>15552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630</v>
      </c>
      <c r="R980" s="2" t="s">
        <v>28</v>
      </c>
      <c r="S980" s="23">
        <f t="shared" si="79"/>
        <v>1139.3200000000002</v>
      </c>
    </row>
    <row r="981" spans="1:19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Info'!$A$2:$B$501,2,FALSE)</f>
        <v>Erica</v>
      </c>
      <c r="H981" s="6" t="str">
        <f>VLOOKUP(F981,'Customer Info'!$A$2:$C$501,3,FALSE)</f>
        <v>Smith</v>
      </c>
      <c r="I981" s="6" t="str">
        <f>VLOOKUP(F981,'Customer Info'!$A$2:$E$501,5,FALSE)</f>
        <v>Halle</v>
      </c>
      <c r="J981" s="22">
        <v>825</v>
      </c>
      <c r="K981" s="22">
        <v>793</v>
      </c>
      <c r="L981" s="2">
        <v>2</v>
      </c>
      <c r="M981" s="7">
        <f t="shared" si="75"/>
        <v>1674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-24</v>
      </c>
      <c r="R981" s="2" t="s">
        <v>28</v>
      </c>
      <c r="S981" s="23">
        <f t="shared" si="79"/>
        <v>84.7</v>
      </c>
    </row>
    <row r="982" spans="1:19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Info'!$A$2:$B$501,2,FALSE)</f>
        <v>Carl</v>
      </c>
      <c r="H982" s="6" t="str">
        <f>VLOOKUP(F982,'Customer Info'!$A$2:$C$501,3,FALSE)</f>
        <v>Weiss</v>
      </c>
      <c r="I982" s="6" t="str">
        <f>VLOOKUP(F982,'Customer Info'!$A$2:$E$501,5,FALSE)</f>
        <v>Delhi</v>
      </c>
      <c r="J982" s="22">
        <v>886</v>
      </c>
      <c r="K982" s="22">
        <v>796</v>
      </c>
      <c r="L982" s="2">
        <v>2</v>
      </c>
      <c r="M982" s="7">
        <f t="shared" si="75"/>
        <v>1672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100</v>
      </c>
      <c r="R982" s="2" t="s">
        <v>28</v>
      </c>
      <c r="S982" s="23">
        <f t="shared" si="79"/>
        <v>90.600000000000009</v>
      </c>
    </row>
    <row r="983" spans="1:19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Info'!$A$2:$B$501,2,FALSE)</f>
        <v>Logan</v>
      </c>
      <c r="H983" s="6" t="str">
        <f>VLOOKUP(F983,'Customer Info'!$A$2:$C$501,3,FALSE)</f>
        <v>Currie</v>
      </c>
      <c r="I983" s="6" t="str">
        <f>VLOOKUP(F983,'Customer Info'!$A$2:$E$501,5,FALSE)</f>
        <v>Anshan</v>
      </c>
      <c r="J983" s="22">
        <v>743</v>
      </c>
      <c r="K983" s="22">
        <v>694</v>
      </c>
      <c r="L983" s="2">
        <v>6</v>
      </c>
      <c r="M983" s="7">
        <f t="shared" si="75"/>
        <v>4644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-186</v>
      </c>
      <c r="R983" s="2" t="s">
        <v>28</v>
      </c>
      <c r="S983" s="23">
        <f t="shared" si="79"/>
        <v>226.9</v>
      </c>
    </row>
    <row r="984" spans="1:19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Info'!$A$2:$B$501,2,FALSE)</f>
        <v>Mick</v>
      </c>
      <c r="H984" s="6" t="str">
        <f>VLOOKUP(F984,'Customer Info'!$A$2:$C$501,3,FALSE)</f>
        <v>Crebagga</v>
      </c>
      <c r="I984" s="6" t="str">
        <f>VLOOKUP(F984,'Customer Info'!$A$2:$E$501,5,FALSE)</f>
        <v>Banjarmasin</v>
      </c>
      <c r="J984" s="22">
        <v>1058</v>
      </c>
      <c r="K984" s="22">
        <v>989</v>
      </c>
      <c r="L984" s="2">
        <v>2</v>
      </c>
      <c r="M984" s="7">
        <f t="shared" si="75"/>
        <v>2062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54</v>
      </c>
      <c r="R984" s="2" t="s">
        <v>28</v>
      </c>
      <c r="S984" s="23">
        <f t="shared" si="79"/>
        <v>107.9</v>
      </c>
    </row>
    <row r="985" spans="1:19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Info'!$A$2:$B$501,2,FALSE)</f>
        <v>Cari</v>
      </c>
      <c r="H985" s="6" t="str">
        <f>VLOOKUP(F985,'Customer Info'!$A$2:$C$501,3,FALSE)</f>
        <v>Sayre</v>
      </c>
      <c r="I985" s="6" t="str">
        <f>VLOOKUP(F985,'Customer Info'!$A$2:$E$501,5,FALSE)</f>
        <v>Recklinghausen</v>
      </c>
      <c r="J985" s="22">
        <v>2808</v>
      </c>
      <c r="K985" s="22">
        <v>2674</v>
      </c>
      <c r="L985" s="2">
        <v>2</v>
      </c>
      <c r="M985" s="7">
        <f t="shared" si="75"/>
        <v>5498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118</v>
      </c>
      <c r="R985" s="2" t="s">
        <v>50</v>
      </c>
      <c r="S985" s="23">
        <f t="shared" si="79"/>
        <v>398.37000000000006</v>
      </c>
    </row>
    <row r="986" spans="1:19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Info'!$A$2:$B$501,2,FALSE)</f>
        <v>Thomas</v>
      </c>
      <c r="H986" s="6" t="str">
        <f>VLOOKUP(F986,'Customer Info'!$A$2:$C$501,3,FALSE)</f>
        <v>Brumley</v>
      </c>
      <c r="I986" s="6" t="str">
        <f>VLOOKUP(F986,'Customer Info'!$A$2:$E$501,5,FALSE)</f>
        <v>Jinan</v>
      </c>
      <c r="J986" s="22">
        <v>2829</v>
      </c>
      <c r="K986" s="22">
        <v>2596</v>
      </c>
      <c r="L986" s="2">
        <v>2</v>
      </c>
      <c r="M986" s="7">
        <f t="shared" si="75"/>
        <v>5324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334</v>
      </c>
      <c r="R986" s="2" t="s">
        <v>28</v>
      </c>
      <c r="S986" s="23">
        <f t="shared" si="79"/>
        <v>400.68000000000006</v>
      </c>
    </row>
    <row r="987" spans="1:19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Info'!$A$2:$B$501,2,FALSE)</f>
        <v>Rachel</v>
      </c>
      <c r="H987" s="6" t="str">
        <f>VLOOKUP(F987,'Customer Info'!$A$2:$C$501,3,FALSE)</f>
        <v>Payne</v>
      </c>
      <c r="I987" s="6" t="str">
        <f>VLOOKUP(F987,'Customer Info'!$A$2:$E$501,5,FALSE)</f>
        <v>Caloundra</v>
      </c>
      <c r="J987" s="22">
        <v>5906</v>
      </c>
      <c r="K987" s="22">
        <v>5266</v>
      </c>
      <c r="L987" s="2">
        <v>6</v>
      </c>
      <c r="M987" s="7">
        <f t="shared" si="75"/>
        <v>32112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3324</v>
      </c>
      <c r="R987" s="2" t="s">
        <v>50</v>
      </c>
      <c r="S987" s="23">
        <f t="shared" si="79"/>
        <v>3196.98</v>
      </c>
    </row>
    <row r="988" spans="1:19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Info'!$A$2:$B$501,2,FALSE)</f>
        <v>Jeremy</v>
      </c>
      <c r="H988" s="6" t="str">
        <f>VLOOKUP(F988,'Customer Info'!$A$2:$C$501,3,FALSE)</f>
        <v>Ellison</v>
      </c>
      <c r="I988" s="6" t="str">
        <f>VLOOKUP(F988,'Customer Info'!$A$2:$E$501,5,FALSE)</f>
        <v>Faridabad</v>
      </c>
      <c r="J988" s="22">
        <v>8199</v>
      </c>
      <c r="K988" s="22">
        <v>7523</v>
      </c>
      <c r="L988" s="2">
        <v>4</v>
      </c>
      <c r="M988" s="7">
        <f t="shared" si="75"/>
        <v>30180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2616</v>
      </c>
      <c r="R988" s="2" t="s">
        <v>50</v>
      </c>
      <c r="S988" s="23">
        <f t="shared" si="79"/>
        <v>2953.62</v>
      </c>
    </row>
    <row r="989" spans="1:19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Info'!$A$2:$B$501,2,FALSE)</f>
        <v>Stuart</v>
      </c>
      <c r="H989" s="6" t="str">
        <f>VLOOKUP(F989,'Customer Info'!$A$2:$C$501,3,FALSE)</f>
        <v>Calhoun</v>
      </c>
      <c r="I989" s="6" t="str">
        <f>VLOOKUP(F989,'Customer Info'!$A$2:$E$501,5,FALSE)</f>
        <v>Bochum</v>
      </c>
      <c r="J989" s="22">
        <v>1653</v>
      </c>
      <c r="K989" s="22">
        <v>1560</v>
      </c>
      <c r="L989" s="2">
        <v>11</v>
      </c>
      <c r="M989" s="7">
        <f t="shared" si="75"/>
        <v>17831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352</v>
      </c>
      <c r="R989" s="2" t="s">
        <v>28</v>
      </c>
      <c r="S989" s="23">
        <f t="shared" si="79"/>
        <v>1277.0800000000002</v>
      </c>
    </row>
    <row r="990" spans="1:19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Info'!$A$2:$B$501,2,FALSE)</f>
        <v>Dianna</v>
      </c>
      <c r="H990" s="6" t="str">
        <f>VLOOKUP(F990,'Customer Info'!$A$2:$C$501,3,FALSE)</f>
        <v>Vittorini</v>
      </c>
      <c r="I990" s="6" t="str">
        <f>VLOOKUP(F990,'Customer Info'!$A$2:$E$501,5,FALSE)</f>
        <v>Cottbus</v>
      </c>
      <c r="J990" s="22">
        <v>162</v>
      </c>
      <c r="K990" s="22">
        <v>148</v>
      </c>
      <c r="L990" s="2">
        <v>2</v>
      </c>
      <c r="M990" s="7">
        <f t="shared" si="75"/>
        <v>356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-32</v>
      </c>
      <c r="R990" s="2" t="s">
        <v>28</v>
      </c>
      <c r="S990" s="23">
        <f t="shared" si="79"/>
        <v>17.7</v>
      </c>
    </row>
    <row r="991" spans="1:19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Info'!$A$2:$B$501,2,FALSE)</f>
        <v>Tom</v>
      </c>
      <c r="H991" s="6" t="str">
        <f>VLOOKUP(F991,'Customer Info'!$A$2:$C$501,3,FALSE)</f>
        <v>Stivers</v>
      </c>
      <c r="I991" s="6" t="str">
        <f>VLOOKUP(F991,'Customer Info'!$A$2:$E$501,5,FALSE)</f>
        <v>Thane</v>
      </c>
      <c r="J991" s="22">
        <v>214</v>
      </c>
      <c r="K991" s="22">
        <v>199</v>
      </c>
      <c r="L991" s="2">
        <v>3</v>
      </c>
      <c r="M991" s="7">
        <f t="shared" si="75"/>
        <v>783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-141</v>
      </c>
      <c r="R991" s="2" t="s">
        <v>28</v>
      </c>
      <c r="S991" s="23">
        <f t="shared" si="79"/>
        <v>35.200000000000003</v>
      </c>
    </row>
    <row r="992" spans="1:19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Info'!$A$2:$B$501,2,FALSE)</f>
        <v>John</v>
      </c>
      <c r="H992" s="6" t="str">
        <f>VLOOKUP(F992,'Customer Info'!$A$2:$C$501,3,FALSE)</f>
        <v>Huston</v>
      </c>
      <c r="I992" s="6" t="str">
        <f>VLOOKUP(F992,'Customer Info'!$A$2:$E$501,5,FALSE)</f>
        <v>Jena</v>
      </c>
      <c r="J992" s="22">
        <v>1997</v>
      </c>
      <c r="K992" s="22">
        <v>1816</v>
      </c>
      <c r="L992" s="2">
        <v>3</v>
      </c>
      <c r="M992" s="7">
        <f t="shared" si="75"/>
        <v>5601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390</v>
      </c>
      <c r="R992" s="2" t="s">
        <v>50</v>
      </c>
      <c r="S992" s="23">
        <f t="shared" si="79"/>
        <v>422.94000000000005</v>
      </c>
    </row>
    <row r="993" spans="1:19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Info'!$A$2:$B$501,2,FALSE)</f>
        <v>Annie</v>
      </c>
      <c r="H993" s="6" t="str">
        <f>VLOOKUP(F993,'Customer Info'!$A$2:$C$501,3,FALSE)</f>
        <v>Zypern</v>
      </c>
      <c r="I993" s="6" t="str">
        <f>VLOOKUP(F993,'Customer Info'!$A$2:$E$501,5,FALSE)</f>
        <v>Brisbane</v>
      </c>
      <c r="J993" s="22">
        <v>58</v>
      </c>
      <c r="K993" s="22">
        <v>56</v>
      </c>
      <c r="L993" s="2">
        <v>1</v>
      </c>
      <c r="M993" s="7">
        <f t="shared" si="75"/>
        <v>66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-8</v>
      </c>
      <c r="R993" s="2" t="s">
        <v>28</v>
      </c>
      <c r="S993" s="23">
        <f t="shared" si="79"/>
        <v>3.4000000000000004</v>
      </c>
    </row>
    <row r="994" spans="1:19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Info'!$A$2:$B$501,2,FALSE)</f>
        <v>Anthony</v>
      </c>
      <c r="H994" s="6" t="str">
        <f>VLOOKUP(F994,'Customer Info'!$A$2:$C$501,3,FALSE)</f>
        <v>O'Donnell</v>
      </c>
      <c r="I994" s="6" t="str">
        <f>VLOOKUP(F994,'Customer Info'!$A$2:$E$501,5,FALSE)</f>
        <v>Berlin</v>
      </c>
      <c r="J994" s="22">
        <v>8630</v>
      </c>
      <c r="K994" s="22">
        <v>8303</v>
      </c>
      <c r="L994" s="2">
        <v>2</v>
      </c>
      <c r="M994" s="7">
        <f t="shared" si="75"/>
        <v>16756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504</v>
      </c>
      <c r="R994" s="2" t="s">
        <v>28</v>
      </c>
      <c r="S994" s="23">
        <f t="shared" si="79"/>
        <v>1213.45</v>
      </c>
    </row>
    <row r="995" spans="1:19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Info'!$A$2:$B$501,2,FALSE)</f>
        <v>Melanie</v>
      </c>
      <c r="H995" s="6" t="str">
        <f>VLOOKUP(F995,'Customer Info'!$A$2:$C$501,3,FALSE)</f>
        <v>Seite</v>
      </c>
      <c r="I995" s="6" t="str">
        <f>VLOOKUP(F995,'Customer Info'!$A$2:$E$501,5,FALSE)</f>
        <v>Xining</v>
      </c>
      <c r="J995" s="22">
        <v>30223</v>
      </c>
      <c r="K995" s="22">
        <v>27428</v>
      </c>
      <c r="L995" s="2">
        <v>3</v>
      </c>
      <c r="M995" s="7">
        <f t="shared" si="75"/>
        <v>82362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8307</v>
      </c>
      <c r="R995" s="2" t="s">
        <v>26</v>
      </c>
      <c r="S995" s="23">
        <f t="shared" si="79"/>
        <v>10883.4</v>
      </c>
    </row>
    <row r="996" spans="1:19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Info'!$A$2:$B$501,2,FALSE)</f>
        <v>Max</v>
      </c>
      <c r="H996" s="6" t="str">
        <f>VLOOKUP(F996,'Customer Info'!$A$2:$C$501,3,FALSE)</f>
        <v>Ludwig</v>
      </c>
      <c r="I996" s="6" t="str">
        <f>VLOOKUP(F996,'Customer Info'!$A$2:$E$501,5,FALSE)</f>
        <v>Cirebon</v>
      </c>
      <c r="J996" s="22">
        <v>2958</v>
      </c>
      <c r="K996" s="22">
        <v>2743</v>
      </c>
      <c r="L996" s="2">
        <v>3</v>
      </c>
      <c r="M996" s="7">
        <f t="shared" si="75"/>
        <v>8514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360</v>
      </c>
      <c r="R996" s="2" t="s">
        <v>50</v>
      </c>
      <c r="S996" s="23">
        <f t="shared" si="79"/>
        <v>627.83000000000004</v>
      </c>
    </row>
    <row r="997" spans="1:19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Info'!$A$2:$B$501,2,FALSE)</f>
        <v>Mike</v>
      </c>
      <c r="H997" s="6" t="str">
        <f>VLOOKUP(F997,'Customer Info'!$A$2:$C$501,3,FALSE)</f>
        <v>Pelletier</v>
      </c>
      <c r="I997" s="6" t="str">
        <f>VLOOKUP(F997,'Customer Info'!$A$2:$E$501,5,FALSE)</f>
        <v>Gorakhpur</v>
      </c>
      <c r="J997" s="22">
        <v>1364</v>
      </c>
      <c r="K997" s="22">
        <v>1274</v>
      </c>
      <c r="L997" s="2">
        <v>4</v>
      </c>
      <c r="M997" s="7">
        <f t="shared" si="75"/>
        <v>5364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92</v>
      </c>
      <c r="R997" s="2" t="s">
        <v>28</v>
      </c>
      <c r="S997" s="23">
        <f t="shared" si="79"/>
        <v>386.61</v>
      </c>
    </row>
    <row r="998" spans="1:19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Info'!$A$2:$B$501,2,FALSE)</f>
        <v>Daniel</v>
      </c>
      <c r="H998" s="6" t="str">
        <f>VLOOKUP(F998,'Customer Info'!$A$2:$C$501,3,FALSE)</f>
        <v>Raglin</v>
      </c>
      <c r="I998" s="6" t="str">
        <f>VLOOKUP(F998,'Customer Info'!$A$2:$E$501,5,FALSE)</f>
        <v>Gold Coast</v>
      </c>
      <c r="J998" s="22">
        <v>793</v>
      </c>
      <c r="K998" s="22">
        <v>755</v>
      </c>
      <c r="L998" s="2">
        <v>4</v>
      </c>
      <c r="M998" s="7">
        <f t="shared" si="75"/>
        <v>3220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-48</v>
      </c>
      <c r="R998" s="2" t="s">
        <v>28</v>
      </c>
      <c r="S998" s="23">
        <f t="shared" si="79"/>
        <v>161.10000000000002</v>
      </c>
    </row>
    <row r="999" spans="1:19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Info'!$A$2:$B$501,2,FALSE)</f>
        <v>Roy</v>
      </c>
      <c r="H999" s="6" t="str">
        <f>VLOOKUP(F999,'Customer Info'!$A$2:$C$501,3,FALSE)</f>
        <v>Skaria</v>
      </c>
      <c r="I999" s="6" t="str">
        <f>VLOOKUP(F999,'Customer Info'!$A$2:$E$501,5,FALSE)</f>
        <v>Bogor</v>
      </c>
      <c r="J999" s="22">
        <v>7361</v>
      </c>
      <c r="K999" s="22">
        <v>6887</v>
      </c>
      <c r="L999" s="2">
        <v>1</v>
      </c>
      <c r="M999" s="7">
        <f t="shared" si="75"/>
        <v>6947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414</v>
      </c>
      <c r="R999" s="2" t="s">
        <v>50</v>
      </c>
      <c r="S999" s="23">
        <f t="shared" si="79"/>
        <v>519.47</v>
      </c>
    </row>
    <row r="1000" spans="1:19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Info'!$A$2:$B$501,2,FALSE)</f>
        <v>Monica</v>
      </c>
      <c r="H1000" s="6" t="str">
        <f>VLOOKUP(F1000,'Customer Info'!$A$2:$C$501,3,FALSE)</f>
        <v>Federle</v>
      </c>
      <c r="I1000" s="6" t="str">
        <f>VLOOKUP(F1000,'Customer Info'!$A$2:$E$501,5,FALSE)</f>
        <v>Lismore</v>
      </c>
      <c r="J1000" s="22">
        <v>1071</v>
      </c>
      <c r="K1000" s="22">
        <v>1010</v>
      </c>
      <c r="L1000" s="2">
        <v>2</v>
      </c>
      <c r="M1000" s="7">
        <f t="shared" si="75"/>
        <v>2078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64</v>
      </c>
      <c r="R1000" s="2" t="s">
        <v>50</v>
      </c>
      <c r="S1000" s="23">
        <f t="shared" si="79"/>
        <v>108.55000000000001</v>
      </c>
    </row>
    <row r="1001" spans="1:19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Info'!$A$2:$B$501,2,FALSE)</f>
        <v>Rick</v>
      </c>
      <c r="H1001" s="6" t="str">
        <f>VLOOKUP(F1001,'Customer Info'!$A$2:$C$501,3,FALSE)</f>
        <v>Duston</v>
      </c>
      <c r="I1001" s="6" t="str">
        <f>VLOOKUP(F1001,'Customer Info'!$A$2:$E$501,5,FALSE)</f>
        <v>Bhiwandi</v>
      </c>
      <c r="J1001" s="22">
        <v>6611</v>
      </c>
      <c r="K1001" s="22">
        <v>5943</v>
      </c>
      <c r="L1001" s="2">
        <v>2</v>
      </c>
      <c r="M1001" s="7">
        <f t="shared" si="75"/>
        <v>11998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1224</v>
      </c>
      <c r="R1001" s="2" t="s">
        <v>28</v>
      </c>
      <c r="S1001" s="23">
        <f t="shared" si="79"/>
        <v>929.46</v>
      </c>
    </row>
    <row r="1002" spans="1:19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Info'!$A$2:$B$501,2,FALSE)</f>
        <v>Michelle</v>
      </c>
      <c r="H1002" s="6" t="str">
        <f>VLOOKUP(F1002,'Customer Info'!$A$2:$C$501,3,FALSE)</f>
        <v>Tran</v>
      </c>
      <c r="I1002" s="6" t="str">
        <f>VLOOKUP(F1002,'Customer Info'!$A$2:$E$501,5,FALSE)</f>
        <v>Mount Gambier</v>
      </c>
      <c r="J1002" s="22">
        <v>2250</v>
      </c>
      <c r="K1002" s="22">
        <v>2207</v>
      </c>
      <c r="L1002" s="2">
        <v>3</v>
      </c>
      <c r="M1002" s="7">
        <f t="shared" si="75"/>
        <v>6918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-168</v>
      </c>
      <c r="R1002" s="2" t="s">
        <v>50</v>
      </c>
      <c r="S1002" s="23">
        <f t="shared" si="79"/>
        <v>479.43000000000006</v>
      </c>
    </row>
    <row r="1003" spans="1:19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Info'!$A$2:$B$501,2,FALSE)</f>
        <v>Brendan</v>
      </c>
      <c r="H1003" s="6" t="str">
        <f>VLOOKUP(F1003,'Customer Info'!$A$2:$C$501,3,FALSE)</f>
        <v>Murry</v>
      </c>
      <c r="I1003" s="6" t="str">
        <f>VLOOKUP(F1003,'Customer Info'!$A$2:$E$501,5,FALSE)</f>
        <v>Brahmapur</v>
      </c>
      <c r="J1003" s="22">
        <v>2829</v>
      </c>
      <c r="K1003" s="22">
        <v>2596</v>
      </c>
      <c r="L1003" s="2">
        <v>2</v>
      </c>
      <c r="M1003" s="7">
        <f t="shared" si="75"/>
        <v>5252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406</v>
      </c>
      <c r="R1003" s="2" t="s">
        <v>28</v>
      </c>
      <c r="S1003" s="23">
        <f t="shared" si="79"/>
        <v>398.16</v>
      </c>
    </row>
    <row r="1004" spans="1:19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Info'!$A$2:$B$501,2,FALSE)</f>
        <v>Sylvia</v>
      </c>
      <c r="H1004" s="6" t="str">
        <f>VLOOKUP(F1004,'Customer Info'!$A$2:$C$501,3,FALSE)</f>
        <v>Foulston</v>
      </c>
      <c r="I1004" s="6" t="str">
        <f>VLOOKUP(F1004,'Customer Info'!$A$2:$E$501,5,FALSE)</f>
        <v>Ludwigsburg</v>
      </c>
      <c r="J1004" s="22">
        <v>7141</v>
      </c>
      <c r="K1004" s="22">
        <v>6541</v>
      </c>
      <c r="L1004" s="2">
        <v>3</v>
      </c>
      <c r="M1004" s="7">
        <f t="shared" si="75"/>
        <v>19905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1518</v>
      </c>
      <c r="R1004" s="2" t="s">
        <v>26</v>
      </c>
      <c r="S1004" s="23">
        <f t="shared" si="79"/>
        <v>1506.19</v>
      </c>
    </row>
    <row r="1005" spans="1:19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Info'!$A$2:$B$501,2,FALSE)</f>
        <v>Laura</v>
      </c>
      <c r="H1005" s="6" t="str">
        <f>VLOOKUP(F1005,'Customer Info'!$A$2:$C$501,3,FALSE)</f>
        <v>Armstrong</v>
      </c>
      <c r="I1005" s="6" t="str">
        <f>VLOOKUP(F1005,'Customer Info'!$A$2:$E$501,5,FALSE)</f>
        <v>Torquay</v>
      </c>
      <c r="J1005" s="22">
        <v>1916</v>
      </c>
      <c r="K1005" s="22">
        <v>1844</v>
      </c>
      <c r="L1005" s="2">
        <v>4</v>
      </c>
      <c r="M1005" s="7">
        <f t="shared" si="75"/>
        <v>7512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152</v>
      </c>
      <c r="R1005" s="2" t="s">
        <v>50</v>
      </c>
      <c r="S1005" s="23">
        <f t="shared" si="79"/>
        <v>538.86</v>
      </c>
    </row>
    <row r="1006" spans="1:19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Info'!$A$2:$B$501,2,FALSE)</f>
        <v>Sarah</v>
      </c>
      <c r="H1006" s="6" t="str">
        <f>VLOOKUP(F1006,'Customer Info'!$A$2:$C$501,3,FALSE)</f>
        <v>Foster</v>
      </c>
      <c r="I1006" s="6" t="str">
        <f>VLOOKUP(F1006,'Customer Info'!$A$2:$E$501,5,FALSE)</f>
        <v>Xianning</v>
      </c>
      <c r="J1006" s="22">
        <v>140</v>
      </c>
      <c r="K1006" s="22">
        <v>137</v>
      </c>
      <c r="L1006" s="2">
        <v>1</v>
      </c>
      <c r="M1006" s="7">
        <f t="shared" si="75"/>
        <v>167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-27</v>
      </c>
      <c r="R1006" s="2" t="s">
        <v>28</v>
      </c>
      <c r="S1006" s="23">
        <f t="shared" si="79"/>
        <v>8.5</v>
      </c>
    </row>
    <row r="1007" spans="1:19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Info'!$A$2:$B$501,2,FALSE)</f>
        <v>Kelly</v>
      </c>
      <c r="H1007" s="6" t="str">
        <f>VLOOKUP(F1007,'Customer Info'!$A$2:$C$501,3,FALSE)</f>
        <v>Collister</v>
      </c>
      <c r="I1007" s="6" t="str">
        <f>VLOOKUP(F1007,'Customer Info'!$A$2:$E$501,5,FALSE)</f>
        <v>Tangshan</v>
      </c>
      <c r="J1007" s="22">
        <v>900</v>
      </c>
      <c r="K1007" s="22">
        <v>834</v>
      </c>
      <c r="L1007" s="2">
        <v>2</v>
      </c>
      <c r="M1007" s="7">
        <f t="shared" si="75"/>
        <v>1824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-24</v>
      </c>
      <c r="R1007" s="2" t="s">
        <v>50</v>
      </c>
      <c r="S1007" s="23">
        <f t="shared" si="79"/>
        <v>93.9</v>
      </c>
    </row>
    <row r="1008" spans="1:19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Info'!$A$2:$B$501,2,FALSE)</f>
        <v>Anemone</v>
      </c>
      <c r="H1008" s="6" t="str">
        <f>VLOOKUP(F1008,'Customer Info'!$A$2:$C$501,3,FALSE)</f>
        <v>Ratner</v>
      </c>
      <c r="I1008" s="6" t="str">
        <f>VLOOKUP(F1008,'Customer Info'!$A$2:$E$501,5,FALSE)</f>
        <v>Pune</v>
      </c>
      <c r="J1008" s="22">
        <v>1205</v>
      </c>
      <c r="K1008" s="22">
        <v>1159</v>
      </c>
      <c r="L1008" s="2">
        <v>2</v>
      </c>
      <c r="M1008" s="7">
        <f t="shared" si="75"/>
        <v>2446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-36</v>
      </c>
      <c r="R1008" s="2" t="s">
        <v>56</v>
      </c>
      <c r="S1008" s="23">
        <f t="shared" si="79"/>
        <v>123.7</v>
      </c>
    </row>
    <row r="1009" spans="1:19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Info'!$A$2:$B$501,2,FALSE)</f>
        <v>Peter</v>
      </c>
      <c r="H1009" s="6" t="str">
        <f>VLOOKUP(F1009,'Customer Info'!$A$2:$C$501,3,FALSE)</f>
        <v>BŸhler</v>
      </c>
      <c r="I1009" s="6" t="str">
        <f>VLOOKUP(F1009,'Customer Info'!$A$2:$E$501,5,FALSE)</f>
        <v>Wolfsburg</v>
      </c>
      <c r="J1009" s="22">
        <v>1318</v>
      </c>
      <c r="K1009" s="22">
        <v>1209</v>
      </c>
      <c r="L1009" s="2">
        <v>3</v>
      </c>
      <c r="M1009" s="7">
        <f t="shared" si="75"/>
        <v>3909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45</v>
      </c>
      <c r="R1009" s="2" t="s">
        <v>28</v>
      </c>
      <c r="S1009" s="23">
        <f t="shared" si="79"/>
        <v>202.4</v>
      </c>
    </row>
    <row r="1010" spans="1:19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Info'!$A$2:$B$501,2,FALSE)</f>
        <v>Damala</v>
      </c>
      <c r="H1010" s="6" t="str">
        <f>VLOOKUP(F1010,'Customer Info'!$A$2:$C$501,3,FALSE)</f>
        <v>Kotsonis</v>
      </c>
      <c r="I1010" s="6" t="str">
        <f>VLOOKUP(F1010,'Customer Info'!$A$2:$E$501,5,FALSE)</f>
        <v>Berlin</v>
      </c>
      <c r="J1010" s="22">
        <v>87</v>
      </c>
      <c r="K1010" s="22">
        <v>80</v>
      </c>
      <c r="L1010" s="2">
        <v>2</v>
      </c>
      <c r="M1010" s="7">
        <f t="shared" si="75"/>
        <v>180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-6</v>
      </c>
      <c r="R1010" s="2" t="s">
        <v>50</v>
      </c>
      <c r="S1010" s="23">
        <f t="shared" si="79"/>
        <v>9.2000000000000011</v>
      </c>
    </row>
    <row r="1011" spans="1:19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Info'!$A$2:$B$501,2,FALSE)</f>
        <v>Andrew</v>
      </c>
      <c r="H1011" s="6" t="str">
        <f>VLOOKUP(F1011,'Customer Info'!$A$2:$C$501,3,FALSE)</f>
        <v>Gjertsen</v>
      </c>
      <c r="I1011" s="6" t="str">
        <f>VLOOKUP(F1011,'Customer Info'!$A$2:$E$501,5,FALSE)</f>
        <v>Hamburg</v>
      </c>
      <c r="J1011" s="22">
        <v>2466</v>
      </c>
      <c r="K1011" s="22">
        <v>2327</v>
      </c>
      <c r="L1011" s="2">
        <v>1</v>
      </c>
      <c r="M1011" s="7">
        <f t="shared" si="75"/>
        <v>2388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78</v>
      </c>
      <c r="R1011" s="2" t="s">
        <v>50</v>
      </c>
      <c r="S1011" s="23">
        <f t="shared" si="79"/>
        <v>126.35000000000001</v>
      </c>
    </row>
    <row r="1012" spans="1:19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Info'!$A$2:$B$501,2,FALSE)</f>
        <v>Katherine</v>
      </c>
      <c r="H1012" s="6" t="str">
        <f>VLOOKUP(F1012,'Customer Info'!$A$2:$C$501,3,FALSE)</f>
        <v>Murray</v>
      </c>
      <c r="I1012" s="6" t="str">
        <f>VLOOKUP(F1012,'Customer Info'!$A$2:$E$501,5,FALSE)</f>
        <v>Sydney</v>
      </c>
      <c r="J1012" s="22">
        <v>62</v>
      </c>
      <c r="K1012" s="22">
        <v>58</v>
      </c>
      <c r="L1012" s="2">
        <v>5</v>
      </c>
      <c r="M1012" s="7">
        <f t="shared" si="75"/>
        <v>340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-30</v>
      </c>
      <c r="R1012" s="2" t="s">
        <v>50</v>
      </c>
      <c r="S1012" s="23">
        <f t="shared" si="79"/>
        <v>16</v>
      </c>
    </row>
    <row r="1013" spans="1:19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Info'!$A$2:$B$501,2,FALSE)</f>
        <v>Becky</v>
      </c>
      <c r="H1013" s="6" t="str">
        <f>VLOOKUP(F1013,'Customer Info'!$A$2:$C$501,3,FALSE)</f>
        <v>Pak</v>
      </c>
      <c r="I1013" s="6" t="str">
        <f>VLOOKUP(F1013,'Customer Info'!$A$2:$E$501,5,FALSE)</f>
        <v>Geelong</v>
      </c>
      <c r="J1013" s="22">
        <v>279</v>
      </c>
      <c r="K1013" s="22">
        <v>254</v>
      </c>
      <c r="L1013" s="2">
        <v>2</v>
      </c>
      <c r="M1013" s="7">
        <f t="shared" si="75"/>
        <v>582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-24</v>
      </c>
      <c r="R1013" s="2" t="s">
        <v>50</v>
      </c>
      <c r="S1013" s="23">
        <f t="shared" si="79"/>
        <v>29.75</v>
      </c>
    </row>
    <row r="1014" spans="1:19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Info'!$A$2:$B$501,2,FALSE)</f>
        <v>Alex</v>
      </c>
      <c r="H1014" s="6" t="str">
        <f>VLOOKUP(F1014,'Customer Info'!$A$2:$C$501,3,FALSE)</f>
        <v>Avila</v>
      </c>
      <c r="I1014" s="6" t="str">
        <f>VLOOKUP(F1014,'Customer Info'!$A$2:$E$501,5,FALSE)</f>
        <v>Berlin</v>
      </c>
      <c r="J1014" s="22">
        <v>6012</v>
      </c>
      <c r="K1014" s="22">
        <v>5677</v>
      </c>
      <c r="L1014" s="2">
        <v>4</v>
      </c>
      <c r="M1014" s="7">
        <f t="shared" si="75"/>
        <v>22804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1244</v>
      </c>
      <c r="R1014" s="2" t="s">
        <v>28</v>
      </c>
      <c r="S1014" s="23">
        <f t="shared" si="79"/>
        <v>1685.0400000000002</v>
      </c>
    </row>
    <row r="1015" spans="1:19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Info'!$A$2:$B$501,2,FALSE)</f>
        <v>Alan</v>
      </c>
      <c r="H1015" s="6" t="str">
        <f>VLOOKUP(F1015,'Customer Info'!$A$2:$C$501,3,FALSE)</f>
        <v>Shonely</v>
      </c>
      <c r="I1015" s="6" t="str">
        <f>VLOOKUP(F1015,'Customer Info'!$A$2:$E$501,5,FALSE)</f>
        <v>Canberra</v>
      </c>
      <c r="J1015" s="22">
        <v>4846</v>
      </c>
      <c r="K1015" s="22">
        <v>4492</v>
      </c>
      <c r="L1015" s="2">
        <v>5</v>
      </c>
      <c r="M1015" s="7">
        <f t="shared" si="75"/>
        <v>22630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1600</v>
      </c>
      <c r="R1015" s="2" t="s">
        <v>28</v>
      </c>
      <c r="S1015" s="23">
        <f t="shared" si="79"/>
        <v>1698.4800000000002</v>
      </c>
    </row>
    <row r="1016" spans="1:19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Info'!$A$2:$B$501,2,FALSE)</f>
        <v>Brian</v>
      </c>
      <c r="H1016" s="6" t="str">
        <f>VLOOKUP(F1016,'Customer Info'!$A$2:$C$501,3,FALSE)</f>
        <v>Stugart</v>
      </c>
      <c r="I1016" s="6" t="str">
        <f>VLOOKUP(F1016,'Customer Info'!$A$2:$E$501,5,FALSE)</f>
        <v>Jakarta</v>
      </c>
      <c r="J1016" s="22">
        <v>896</v>
      </c>
      <c r="K1016" s="22">
        <v>870</v>
      </c>
      <c r="L1016" s="2">
        <v>1</v>
      </c>
      <c r="M1016" s="7">
        <f t="shared" si="75"/>
        <v>924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-28</v>
      </c>
      <c r="R1016" s="2" t="s">
        <v>28</v>
      </c>
      <c r="S1016" s="23">
        <f t="shared" si="79"/>
        <v>47.5</v>
      </c>
    </row>
    <row r="1017" spans="1:19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Info'!$A$2:$B$501,2,FALSE)</f>
        <v>Monica</v>
      </c>
      <c r="H1017" s="6" t="str">
        <f>VLOOKUP(F1017,'Customer Info'!$A$2:$C$501,3,FALSE)</f>
        <v>Federle</v>
      </c>
      <c r="I1017" s="6" t="str">
        <f>VLOOKUP(F1017,'Customer Info'!$A$2:$E$501,5,FALSE)</f>
        <v>Lismore</v>
      </c>
      <c r="J1017" s="22">
        <v>69</v>
      </c>
      <c r="K1017" s="22">
        <v>64</v>
      </c>
      <c r="L1017" s="2">
        <v>1</v>
      </c>
      <c r="M1017" s="7">
        <f t="shared" si="75"/>
        <v>74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-5</v>
      </c>
      <c r="R1017" s="2" t="s">
        <v>28</v>
      </c>
      <c r="S1017" s="23">
        <f t="shared" si="79"/>
        <v>3.95</v>
      </c>
    </row>
    <row r="1018" spans="1:19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Info'!$A$2:$B$501,2,FALSE)</f>
        <v>Julie</v>
      </c>
      <c r="H1018" s="6" t="str">
        <f>VLOOKUP(F1018,'Customer Info'!$A$2:$C$501,3,FALSE)</f>
        <v>Prescott</v>
      </c>
      <c r="I1018" s="6" t="str">
        <f>VLOOKUP(F1018,'Customer Info'!$A$2:$E$501,5,FALSE)</f>
        <v>Norderstedt</v>
      </c>
      <c r="J1018" s="22">
        <v>69</v>
      </c>
      <c r="K1018" s="22">
        <v>64</v>
      </c>
      <c r="L1018" s="2">
        <v>7</v>
      </c>
      <c r="M1018" s="7">
        <f t="shared" si="75"/>
        <v>518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-35</v>
      </c>
      <c r="R1018" s="2" t="s">
        <v>28</v>
      </c>
      <c r="S1018" s="23">
        <f t="shared" si="79"/>
        <v>24.650000000000002</v>
      </c>
    </row>
    <row r="1019" spans="1:19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Info'!$A$2:$B$501,2,FALSE)</f>
        <v>Sarah</v>
      </c>
      <c r="H1019" s="6" t="str">
        <f>VLOOKUP(F1019,'Customer Info'!$A$2:$C$501,3,FALSE)</f>
        <v>Foster</v>
      </c>
      <c r="I1019" s="6" t="str">
        <f>VLOOKUP(F1019,'Customer Info'!$A$2:$E$501,5,FALSE)</f>
        <v>Harbin</v>
      </c>
      <c r="J1019" s="22">
        <v>1721</v>
      </c>
      <c r="K1019" s="22">
        <v>1640</v>
      </c>
      <c r="L1019" s="2">
        <v>2</v>
      </c>
      <c r="M1019" s="7">
        <f t="shared" si="75"/>
        <v>3348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94</v>
      </c>
      <c r="R1019" s="2" t="s">
        <v>28</v>
      </c>
      <c r="S1019" s="23">
        <f t="shared" si="79"/>
        <v>173.8</v>
      </c>
    </row>
    <row r="1020" spans="1:19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Info'!$A$2:$B$501,2,FALSE)</f>
        <v>Meg</v>
      </c>
      <c r="H1020" s="6" t="str">
        <f>VLOOKUP(F1020,'Customer Info'!$A$2:$C$501,3,FALSE)</f>
        <v>Tillman</v>
      </c>
      <c r="I1020" s="6" t="str">
        <f>VLOOKUP(F1020,'Customer Info'!$A$2:$E$501,5,FALSE)</f>
        <v>Melbourne</v>
      </c>
      <c r="J1020" s="22">
        <v>6768</v>
      </c>
      <c r="K1020" s="22">
        <v>6512</v>
      </c>
      <c r="L1020" s="2">
        <v>1</v>
      </c>
      <c r="M1020" s="7">
        <f t="shared" si="75"/>
        <v>6599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169</v>
      </c>
      <c r="R1020" s="2" t="s">
        <v>28</v>
      </c>
      <c r="S1020" s="23">
        <f t="shared" si="79"/>
        <v>479.85</v>
      </c>
    </row>
    <row r="1021" spans="1:19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Info'!$A$2:$B$501,2,FALSE)</f>
        <v>Debra</v>
      </c>
      <c r="H1021" s="6" t="str">
        <f>VLOOKUP(F1021,'Customer Info'!$A$2:$C$501,3,FALSE)</f>
        <v>Catini</v>
      </c>
      <c r="I1021" s="6" t="str">
        <f>VLOOKUP(F1021,'Customer Info'!$A$2:$E$501,5,FALSE)</f>
        <v>Zhengzhou</v>
      </c>
      <c r="J1021" s="22">
        <v>1601</v>
      </c>
      <c r="K1021" s="22">
        <v>1510</v>
      </c>
      <c r="L1021" s="2">
        <v>1</v>
      </c>
      <c r="M1021" s="7">
        <f t="shared" si="75"/>
        <v>1575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26</v>
      </c>
      <c r="R1021" s="2" t="s">
        <v>28</v>
      </c>
      <c r="S1021" s="23">
        <f t="shared" si="79"/>
        <v>83.300000000000011</v>
      </c>
    </row>
    <row r="1022" spans="1:19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Info'!$A$2:$B$501,2,FALSE)</f>
        <v>Duane</v>
      </c>
      <c r="H1022" s="6" t="str">
        <f>VLOOKUP(F1022,'Customer Info'!$A$2:$C$501,3,FALSE)</f>
        <v>Benoit</v>
      </c>
      <c r="I1022" s="6" t="str">
        <f>VLOOKUP(F1022,'Customer Info'!$A$2:$E$501,5,FALSE)</f>
        <v>Tamworth</v>
      </c>
      <c r="J1022" s="22">
        <v>626</v>
      </c>
      <c r="K1022" s="22">
        <v>559</v>
      </c>
      <c r="L1022" s="2">
        <v>6</v>
      </c>
      <c r="M1022" s="7">
        <f t="shared" si="75"/>
        <v>3606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150</v>
      </c>
      <c r="R1022" s="2" t="s">
        <v>50</v>
      </c>
      <c r="S1022" s="23">
        <f t="shared" si="79"/>
        <v>189.9</v>
      </c>
    </row>
    <row r="1023" spans="1:19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Info'!$A$2:$B$501,2,FALSE)</f>
        <v>David</v>
      </c>
      <c r="H1023" s="6" t="str">
        <f>VLOOKUP(F1023,'Customer Info'!$A$2:$C$501,3,FALSE)</f>
        <v>Kendrick</v>
      </c>
      <c r="I1023" s="6" t="str">
        <f>VLOOKUP(F1023,'Customer Info'!$A$2:$E$501,5,FALSE)</f>
        <v>Kunming</v>
      </c>
      <c r="J1023" s="22">
        <v>6768</v>
      </c>
      <c r="K1023" s="22">
        <v>6512</v>
      </c>
      <c r="L1023" s="2">
        <v>2</v>
      </c>
      <c r="M1023" s="7">
        <f t="shared" si="75"/>
        <v>13178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358</v>
      </c>
      <c r="R1023" s="2" t="s">
        <v>50</v>
      </c>
      <c r="S1023" s="23">
        <f t="shared" si="79"/>
        <v>952.91000000000008</v>
      </c>
    </row>
    <row r="1024" spans="1:19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Info'!$A$2:$B$501,2,FALSE)</f>
        <v>Toby</v>
      </c>
      <c r="H1024" s="6" t="str">
        <f>VLOOKUP(F1024,'Customer Info'!$A$2:$C$501,3,FALSE)</f>
        <v>Carlisle</v>
      </c>
      <c r="I1024" s="6" t="str">
        <f>VLOOKUP(F1024,'Customer Info'!$A$2:$E$501,5,FALSE)</f>
        <v>Depok</v>
      </c>
      <c r="J1024" s="22">
        <v>1605</v>
      </c>
      <c r="K1024" s="22">
        <v>1487</v>
      </c>
      <c r="L1024" s="2">
        <v>3</v>
      </c>
      <c r="M1024" s="7">
        <f t="shared" si="75"/>
        <v>4707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108</v>
      </c>
      <c r="R1024" s="2" t="s">
        <v>28</v>
      </c>
      <c r="S1024" s="23">
        <f t="shared" si="79"/>
        <v>244.85000000000002</v>
      </c>
    </row>
    <row r="1025" spans="1:19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Info'!$A$2:$B$501,2,FALSE)</f>
        <v>Pauline</v>
      </c>
      <c r="H1025" s="6" t="str">
        <f>VLOOKUP(F1025,'Customer Info'!$A$2:$C$501,3,FALSE)</f>
        <v>Chand</v>
      </c>
      <c r="I1025" s="6" t="str">
        <f>VLOOKUP(F1025,'Customer Info'!$A$2:$E$501,5,FALSE)</f>
        <v>Perth</v>
      </c>
      <c r="J1025" s="22">
        <v>1906</v>
      </c>
      <c r="K1025" s="22">
        <v>1798</v>
      </c>
      <c r="L1025" s="2">
        <v>7</v>
      </c>
      <c r="M1025" s="7">
        <f t="shared" si="75"/>
        <v>12810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532</v>
      </c>
      <c r="R1025" s="2" t="s">
        <v>28</v>
      </c>
      <c r="S1025" s="23">
        <f t="shared" si="79"/>
        <v>936.18000000000006</v>
      </c>
    </row>
    <row r="1026" spans="1:19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Info'!$A$2:$B$501,2,FALSE)</f>
        <v>Ralph</v>
      </c>
      <c r="H1026" s="6" t="str">
        <f>VLOOKUP(F1026,'Customer Info'!$A$2:$C$501,3,FALSE)</f>
        <v>Arnett</v>
      </c>
      <c r="I1026" s="6" t="str">
        <f>VLOOKUP(F1026,'Customer Info'!$A$2:$E$501,5,FALSE)</f>
        <v>Suzhou</v>
      </c>
      <c r="J1026" s="22">
        <v>2829</v>
      </c>
      <c r="K1026" s="22">
        <v>2596</v>
      </c>
      <c r="L1026" s="2">
        <v>2</v>
      </c>
      <c r="M1026" s="7">
        <f t="shared" si="75"/>
        <v>5360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298</v>
      </c>
      <c r="R1026" s="2" t="s">
        <v>50</v>
      </c>
      <c r="S1026" s="23">
        <f t="shared" si="79"/>
        <v>401.94000000000005</v>
      </c>
    </row>
    <row r="1027" spans="1:19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Info'!$A$2:$B$501,2,FALSE)</f>
        <v>Matt</v>
      </c>
      <c r="H1027" s="6" t="str">
        <f>VLOOKUP(F1027,'Customer Info'!$A$2:$C$501,3,FALSE)</f>
        <v>Collins</v>
      </c>
      <c r="I1027" s="6" t="str">
        <f>VLOOKUP(F1027,'Customer Info'!$A$2:$E$501,5,FALSE)</f>
        <v>Mumbai</v>
      </c>
      <c r="J1027" s="22">
        <v>136</v>
      </c>
      <c r="K1027" s="22">
        <v>130</v>
      </c>
      <c r="L1027" s="2">
        <v>1</v>
      </c>
      <c r="M1027" s="7">
        <f t="shared" si="75"/>
        <v>160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-24</v>
      </c>
      <c r="R1027" s="2" t="s">
        <v>28</v>
      </c>
      <c r="S1027" s="23">
        <f t="shared" si="79"/>
        <v>8.3000000000000007</v>
      </c>
    </row>
    <row r="1028" spans="1:19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Info'!$A$2:$B$501,2,FALSE)</f>
        <v>Jack</v>
      </c>
      <c r="H1028" s="6" t="str">
        <f>VLOOKUP(F1028,'Customer Info'!$A$2:$C$501,3,FALSE)</f>
        <v>Lebron</v>
      </c>
      <c r="I1028" s="6" t="str">
        <f>VLOOKUP(F1028,'Customer Info'!$A$2:$E$501,5,FALSE)</f>
        <v>Bremen</v>
      </c>
      <c r="J1028" s="22">
        <v>177</v>
      </c>
      <c r="K1028" s="22">
        <v>169</v>
      </c>
      <c r="L1028" s="2">
        <v>8</v>
      </c>
      <c r="M1028" s="7">
        <f t="shared" si="75"/>
        <v>1592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-176</v>
      </c>
      <c r="R1028" s="2" t="s">
        <v>28</v>
      </c>
      <c r="S1028" s="23">
        <f t="shared" si="79"/>
        <v>72.3</v>
      </c>
    </row>
    <row r="1029" spans="1:19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Info'!$A$2:$B$501,2,FALSE)</f>
        <v>Adam</v>
      </c>
      <c r="H1029" s="6" t="str">
        <f>VLOOKUP(F1029,'Customer Info'!$A$2:$C$501,3,FALSE)</f>
        <v>Bellavance</v>
      </c>
      <c r="I1029" s="6" t="str">
        <f>VLOOKUP(F1029,'Customer Info'!$A$2:$E$501,5,FALSE)</f>
        <v>Kwinana</v>
      </c>
      <c r="J1029" s="22">
        <v>2083</v>
      </c>
      <c r="K1029" s="22">
        <v>2004</v>
      </c>
      <c r="L1029" s="2">
        <v>4</v>
      </c>
      <c r="M1029" s="7">
        <f t="shared" si="75"/>
        <v>8128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204</v>
      </c>
      <c r="R1029" s="2" t="s">
        <v>28</v>
      </c>
      <c r="S1029" s="23">
        <f t="shared" si="79"/>
        <v>585.20000000000005</v>
      </c>
    </row>
    <row r="1030" spans="1:19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Info'!$A$2:$B$501,2,FALSE)</f>
        <v>Michael</v>
      </c>
      <c r="H1030" s="6" t="str">
        <f>VLOOKUP(F1030,'Customer Info'!$A$2:$C$501,3,FALSE)</f>
        <v>Moore</v>
      </c>
      <c r="I1030" s="6" t="str">
        <f>VLOOKUP(F1030,'Customer Info'!$A$2:$E$501,5,FALSE)</f>
        <v>Melbourne</v>
      </c>
      <c r="J1030" s="22">
        <v>3341</v>
      </c>
      <c r="K1030" s="22">
        <v>3152</v>
      </c>
      <c r="L1030" s="2">
        <v>2</v>
      </c>
      <c r="M1030" s="7">
        <f t="shared" si="75"/>
        <v>6388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294</v>
      </c>
      <c r="R1030" s="2" t="s">
        <v>28</v>
      </c>
      <c r="S1030" s="23">
        <f t="shared" si="79"/>
        <v>470.68000000000006</v>
      </c>
    </row>
    <row r="1031" spans="1:19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Info'!$A$2:$B$501,2,FALSE)</f>
        <v>David</v>
      </c>
      <c r="H1031" s="6" t="str">
        <f>VLOOKUP(F1031,'Customer Info'!$A$2:$C$501,3,FALSE)</f>
        <v>Kendrick</v>
      </c>
      <c r="I1031" s="6" t="str">
        <f>VLOOKUP(F1031,'Customer Info'!$A$2:$E$501,5,FALSE)</f>
        <v>Kunming</v>
      </c>
      <c r="J1031" s="22">
        <v>2644</v>
      </c>
      <c r="K1031" s="22">
        <v>2425</v>
      </c>
      <c r="L1031" s="2">
        <v>3</v>
      </c>
      <c r="M1031" s="7">
        <f t="shared" si="75"/>
        <v>7569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363</v>
      </c>
      <c r="R1031" s="2" t="s">
        <v>56</v>
      </c>
      <c r="S1031" s="23">
        <f t="shared" si="79"/>
        <v>562.1</v>
      </c>
    </row>
    <row r="1032" spans="1:19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Info'!$A$2:$B$501,2,FALSE)</f>
        <v>Kelly</v>
      </c>
      <c r="H1032" s="6" t="str">
        <f>VLOOKUP(F1032,'Customer Info'!$A$2:$C$501,3,FALSE)</f>
        <v>Williams</v>
      </c>
      <c r="I1032" s="6" t="str">
        <f>VLOOKUP(F1032,'Customer Info'!$A$2:$E$501,5,FALSE)</f>
        <v>Palu</v>
      </c>
      <c r="J1032" s="22">
        <v>220</v>
      </c>
      <c r="K1032" s="22">
        <v>206</v>
      </c>
      <c r="L1032" s="2">
        <v>7</v>
      </c>
      <c r="M1032" s="7">
        <f t="shared" si="75"/>
        <v>1680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-140</v>
      </c>
      <c r="R1032" s="2" t="s">
        <v>50</v>
      </c>
      <c r="S1032" s="23">
        <f t="shared" si="79"/>
        <v>78.7</v>
      </c>
    </row>
    <row r="1033" spans="1:19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Info'!$A$2:$B$501,2,FALSE)</f>
        <v>Jill</v>
      </c>
      <c r="H1033" s="6" t="str">
        <f>VLOOKUP(F1033,'Customer Info'!$A$2:$C$501,3,FALSE)</f>
        <v>Stevenson</v>
      </c>
      <c r="I1033" s="6" t="str">
        <f>VLOOKUP(F1033,'Customer Info'!$A$2:$E$501,5,FALSE)</f>
        <v>Bengbu</v>
      </c>
      <c r="J1033" s="22">
        <v>8202</v>
      </c>
      <c r="K1033" s="22">
        <v>7594</v>
      </c>
      <c r="L1033" s="2">
        <v>3</v>
      </c>
      <c r="M1033" s="7">
        <f t="shared" si="75"/>
        <v>23073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1533</v>
      </c>
      <c r="R1033" s="2" t="s">
        <v>28</v>
      </c>
      <c r="S1033" s="23">
        <f t="shared" si="79"/>
        <v>1729.2100000000003</v>
      </c>
    </row>
    <row r="1034" spans="1:19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Info'!$A$2:$B$501,2,FALSE)</f>
        <v>Mick</v>
      </c>
      <c r="H1034" s="6" t="str">
        <f>VLOOKUP(F1034,'Customer Info'!$A$2:$C$501,3,FALSE)</f>
        <v>Crebagga</v>
      </c>
      <c r="I1034" s="6" t="str">
        <f>VLOOKUP(F1034,'Customer Info'!$A$2:$E$501,5,FALSE)</f>
        <v>Banjarmasin</v>
      </c>
      <c r="J1034" s="22">
        <v>1808</v>
      </c>
      <c r="K1034" s="22">
        <v>1740</v>
      </c>
      <c r="L1034" s="2">
        <v>2</v>
      </c>
      <c r="M1034" s="7">
        <f t="shared" si="75"/>
        <v>3656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-40</v>
      </c>
      <c r="R1034" s="2" t="s">
        <v>28</v>
      </c>
      <c r="S1034" s="23">
        <f t="shared" si="79"/>
        <v>185.20000000000002</v>
      </c>
    </row>
    <row r="1035" spans="1:19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Info'!$A$2:$B$501,2,FALSE)</f>
        <v>Muhammed</v>
      </c>
      <c r="H1035" s="6" t="str">
        <f>VLOOKUP(F1035,'Customer Info'!$A$2:$C$501,3,FALSE)</f>
        <v>MacIntyre</v>
      </c>
      <c r="I1035" s="6" t="str">
        <f>VLOOKUP(F1035,'Customer Info'!$A$2:$E$501,5,FALSE)</f>
        <v>Lohne</v>
      </c>
      <c r="J1035" s="22">
        <v>6520</v>
      </c>
      <c r="K1035" s="22">
        <v>5985</v>
      </c>
      <c r="L1035" s="2">
        <v>3</v>
      </c>
      <c r="M1035" s="7">
        <f t="shared" ref="M1035:M1098" si="80">(K1035+O1035)*L1035</f>
        <v>18036</v>
      </c>
      <c r="N1035" s="7">
        <f t="shared" ref="N1035:N1098" si="81">J1035*L1035</f>
        <v>19560</v>
      </c>
      <c r="O1035" s="2">
        <v>27</v>
      </c>
      <c r="P1035" s="8">
        <f t="shared" ref="P1035:P1098" si="82">(N1035+O1035)</f>
        <v>19587</v>
      </c>
      <c r="Q1035" s="8">
        <f t="shared" ref="Q1035:Q1098" si="83">N1035-M1035</f>
        <v>1524</v>
      </c>
      <c r="R1035" s="2" t="s">
        <v>56</v>
      </c>
      <c r="S1035" s="23">
        <f t="shared" ref="S1035:S1098" si="84">IF(P1035&lt;=0,P1035*0.02,IF(P1035&lt;=5000,P1035*0.05,IF(P1035&lt;=25000,P1035*0.07,IF(P1035&lt;=50000,P1035*0.09,IF(P1035&lt;=100000,P1035*0.12,IF(P1035&lt;=250000,P1035*0.15," "))))))</f>
        <v>1371.0900000000001</v>
      </c>
    </row>
    <row r="1036" spans="1:19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Info'!$A$2:$B$501,2,FALSE)</f>
        <v>Jack</v>
      </c>
      <c r="H1036" s="6" t="str">
        <f>VLOOKUP(F1036,'Customer Info'!$A$2:$C$501,3,FALSE)</f>
        <v>Garza</v>
      </c>
      <c r="I1036" s="6" t="str">
        <f>VLOOKUP(F1036,'Customer Info'!$A$2:$E$501,5,FALSE)</f>
        <v>Taiyuan</v>
      </c>
      <c r="J1036" s="22">
        <v>218</v>
      </c>
      <c r="K1036" s="22">
        <v>200</v>
      </c>
      <c r="L1036" s="2">
        <v>1</v>
      </c>
      <c r="M1036" s="7">
        <f t="shared" si="80"/>
        <v>245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-27</v>
      </c>
      <c r="R1036" s="2" t="s">
        <v>50</v>
      </c>
      <c r="S1036" s="23">
        <f t="shared" si="84"/>
        <v>13.15</v>
      </c>
    </row>
    <row r="1037" spans="1:19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Info'!$A$2:$B$501,2,FALSE)</f>
        <v>Max</v>
      </c>
      <c r="H1037" s="6" t="str">
        <f>VLOOKUP(F1037,'Customer Info'!$A$2:$C$501,3,FALSE)</f>
        <v>Jones</v>
      </c>
      <c r="I1037" s="6" t="str">
        <f>VLOOKUP(F1037,'Customer Info'!$A$2:$E$501,5,FALSE)</f>
        <v>Yuncheng</v>
      </c>
      <c r="J1037" s="22">
        <v>2843</v>
      </c>
      <c r="K1037" s="22">
        <v>2735</v>
      </c>
      <c r="L1037" s="2">
        <v>3</v>
      </c>
      <c r="M1037" s="7">
        <f t="shared" si="80"/>
        <v>8427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102</v>
      </c>
      <c r="R1037" s="2" t="s">
        <v>28</v>
      </c>
      <c r="S1037" s="23">
        <f t="shared" si="84"/>
        <v>602.21</v>
      </c>
    </row>
    <row r="1038" spans="1:19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Info'!$A$2:$B$501,2,FALSE)</f>
        <v>Alex</v>
      </c>
      <c r="H1038" s="6" t="str">
        <f>VLOOKUP(F1038,'Customer Info'!$A$2:$C$501,3,FALSE)</f>
        <v>Avila</v>
      </c>
      <c r="I1038" s="6" t="str">
        <f>VLOOKUP(F1038,'Customer Info'!$A$2:$E$501,5,FALSE)</f>
        <v>Newcastle</v>
      </c>
      <c r="J1038" s="22">
        <v>6585</v>
      </c>
      <c r="K1038" s="22">
        <v>6105</v>
      </c>
      <c r="L1038" s="2">
        <v>3</v>
      </c>
      <c r="M1038" s="7">
        <f t="shared" si="80"/>
        <v>18540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1215</v>
      </c>
      <c r="R1038" s="2" t="s">
        <v>28</v>
      </c>
      <c r="S1038" s="23">
        <f t="shared" si="84"/>
        <v>1388.1000000000001</v>
      </c>
    </row>
    <row r="1039" spans="1:19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Info'!$A$2:$B$501,2,FALSE)</f>
        <v>Logan</v>
      </c>
      <c r="H1039" s="6" t="str">
        <f>VLOOKUP(F1039,'Customer Info'!$A$2:$C$501,3,FALSE)</f>
        <v>Haushalter</v>
      </c>
      <c r="I1039" s="6" t="str">
        <f>VLOOKUP(F1039,'Customer Info'!$A$2:$E$501,5,FALSE)</f>
        <v>Canberra</v>
      </c>
      <c r="J1039" s="22">
        <v>2654</v>
      </c>
      <c r="K1039" s="22">
        <v>2410</v>
      </c>
      <c r="L1039" s="2">
        <v>1</v>
      </c>
      <c r="M1039" s="7">
        <f t="shared" si="80"/>
        <v>2447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207</v>
      </c>
      <c r="R1039" s="2" t="s">
        <v>28</v>
      </c>
      <c r="S1039" s="23">
        <f t="shared" si="84"/>
        <v>134.55000000000001</v>
      </c>
    </row>
    <row r="1040" spans="1:19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Info'!$A$2:$B$501,2,FALSE)</f>
        <v>Deanra</v>
      </c>
      <c r="H1040" s="6" t="str">
        <f>VLOOKUP(F1040,'Customer Info'!$A$2:$C$501,3,FALSE)</f>
        <v>Eno</v>
      </c>
      <c r="I1040" s="6" t="str">
        <f>VLOOKUP(F1040,'Customer Info'!$A$2:$E$501,5,FALSE)</f>
        <v>Langen</v>
      </c>
      <c r="J1040" s="22">
        <v>900</v>
      </c>
      <c r="K1040" s="22">
        <v>834</v>
      </c>
      <c r="L1040" s="2">
        <v>2</v>
      </c>
      <c r="M1040" s="7">
        <f t="shared" si="80"/>
        <v>1708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92</v>
      </c>
      <c r="R1040" s="2" t="s">
        <v>28</v>
      </c>
      <c r="S1040" s="23">
        <f t="shared" si="84"/>
        <v>91</v>
      </c>
    </row>
    <row r="1041" spans="1:19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Info'!$A$2:$B$501,2,FALSE)</f>
        <v>Natalie</v>
      </c>
      <c r="H1041" s="6" t="str">
        <f>VLOOKUP(F1041,'Customer Info'!$A$2:$C$501,3,FALSE)</f>
        <v>DeCherney</v>
      </c>
      <c r="I1041" s="6" t="str">
        <f>VLOOKUP(F1041,'Customer Info'!$A$2:$E$501,5,FALSE)</f>
        <v>Anqing</v>
      </c>
      <c r="J1041" s="22">
        <v>123</v>
      </c>
      <c r="K1041" s="22">
        <v>115</v>
      </c>
      <c r="L1041" s="2">
        <v>4</v>
      </c>
      <c r="M1041" s="7">
        <f t="shared" si="80"/>
        <v>580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-88</v>
      </c>
      <c r="R1041" s="2" t="s">
        <v>28</v>
      </c>
      <c r="S1041" s="23">
        <f t="shared" si="84"/>
        <v>26.1</v>
      </c>
    </row>
    <row r="1042" spans="1:19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Info'!$A$2:$B$501,2,FALSE)</f>
        <v>Toby</v>
      </c>
      <c r="H1042" s="6" t="str">
        <f>VLOOKUP(F1042,'Customer Info'!$A$2:$C$501,3,FALSE)</f>
        <v>Braunhardt</v>
      </c>
      <c r="I1042" s="6" t="str">
        <f>VLOOKUP(F1042,'Customer Info'!$A$2:$E$501,5,FALSE)</f>
        <v>Jiangyan</v>
      </c>
      <c r="J1042" s="22">
        <v>4704</v>
      </c>
      <c r="K1042" s="22">
        <v>4361</v>
      </c>
      <c r="L1042" s="2">
        <v>3</v>
      </c>
      <c r="M1042" s="7">
        <f t="shared" si="80"/>
        <v>13263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849</v>
      </c>
      <c r="R1042" s="2" t="s">
        <v>50</v>
      </c>
      <c r="S1042" s="23">
        <f t="shared" si="84"/>
        <v>992.04000000000008</v>
      </c>
    </row>
    <row r="1043" spans="1:19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Info'!$A$2:$B$501,2,FALSE)</f>
        <v>Christina</v>
      </c>
      <c r="H1043" s="6" t="str">
        <f>VLOOKUP(F1043,'Customer Info'!$A$2:$C$501,3,FALSE)</f>
        <v>VanderZanden</v>
      </c>
      <c r="I1043" s="6" t="str">
        <f>VLOOKUP(F1043,'Customer Info'!$A$2:$E$501,5,FALSE)</f>
        <v>Gold Coast</v>
      </c>
      <c r="J1043" s="22">
        <v>1498</v>
      </c>
      <c r="K1043" s="22">
        <v>1335</v>
      </c>
      <c r="L1043" s="2">
        <v>8</v>
      </c>
      <c r="M1043" s="7">
        <f t="shared" si="80"/>
        <v>11328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656</v>
      </c>
      <c r="R1043" s="2" t="s">
        <v>28</v>
      </c>
      <c r="S1043" s="23">
        <f t="shared" si="84"/>
        <v>844.55000000000007</v>
      </c>
    </row>
    <row r="1044" spans="1:19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Info'!$A$2:$B$501,2,FALSE)</f>
        <v>Kelly</v>
      </c>
      <c r="H1044" s="6" t="str">
        <f>VLOOKUP(F1044,'Customer Info'!$A$2:$C$501,3,FALSE)</f>
        <v>Williams</v>
      </c>
      <c r="I1044" s="6" t="str">
        <f>VLOOKUP(F1044,'Customer Info'!$A$2:$E$501,5,FALSE)</f>
        <v>Sydney</v>
      </c>
      <c r="J1044" s="22">
        <v>2857</v>
      </c>
      <c r="K1044" s="22">
        <v>2622</v>
      </c>
      <c r="L1044" s="2">
        <v>4</v>
      </c>
      <c r="M1044" s="7">
        <f t="shared" si="80"/>
        <v>10716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712</v>
      </c>
      <c r="R1044" s="2" t="s">
        <v>50</v>
      </c>
      <c r="S1044" s="23">
        <f t="shared" si="84"/>
        <v>803.95</v>
      </c>
    </row>
    <row r="1045" spans="1:19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Info'!$A$2:$B$501,2,FALSE)</f>
        <v>Katrina</v>
      </c>
      <c r="H1045" s="6" t="str">
        <f>VLOOKUP(F1045,'Customer Info'!$A$2:$C$501,3,FALSE)</f>
        <v>Bavinger</v>
      </c>
      <c r="I1045" s="6" t="str">
        <f>VLOOKUP(F1045,'Customer Info'!$A$2:$E$501,5,FALSE)</f>
        <v>Melbourne</v>
      </c>
      <c r="J1045" s="22">
        <v>8433</v>
      </c>
      <c r="K1045" s="22">
        <v>7801</v>
      </c>
      <c r="L1045" s="2">
        <v>6</v>
      </c>
      <c r="M1045" s="7">
        <f t="shared" si="80"/>
        <v>46944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3654</v>
      </c>
      <c r="R1045" s="2" t="s">
        <v>28</v>
      </c>
      <c r="S1045" s="23">
        <f t="shared" si="84"/>
        <v>6074.5199999999995</v>
      </c>
    </row>
    <row r="1046" spans="1:19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Info'!$A$2:$B$501,2,FALSE)</f>
        <v>Cari</v>
      </c>
      <c r="H1046" s="6" t="str">
        <f>VLOOKUP(F1046,'Customer Info'!$A$2:$C$501,3,FALSE)</f>
        <v>MacIntyre</v>
      </c>
      <c r="I1046" s="6" t="str">
        <f>VLOOKUP(F1046,'Customer Info'!$A$2:$E$501,5,FALSE)</f>
        <v>Freiburg</v>
      </c>
      <c r="J1046" s="22">
        <v>151</v>
      </c>
      <c r="K1046" s="22">
        <v>139</v>
      </c>
      <c r="L1046" s="2">
        <v>9</v>
      </c>
      <c r="M1046" s="7">
        <f t="shared" si="80"/>
        <v>1521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-162</v>
      </c>
      <c r="R1046" s="2" t="s">
        <v>28</v>
      </c>
      <c r="S1046" s="23">
        <f t="shared" si="84"/>
        <v>69.45</v>
      </c>
    </row>
    <row r="1047" spans="1:19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Info'!$A$2:$B$501,2,FALSE)</f>
        <v>Christina</v>
      </c>
      <c r="H1047" s="6" t="str">
        <f>VLOOKUP(F1047,'Customer Info'!$A$2:$C$501,3,FALSE)</f>
        <v>VanderZanden</v>
      </c>
      <c r="I1047" s="6" t="str">
        <f>VLOOKUP(F1047,'Customer Info'!$A$2:$E$501,5,FALSE)</f>
        <v>Gold Coast</v>
      </c>
      <c r="J1047" s="22">
        <v>1321</v>
      </c>
      <c r="K1047" s="22">
        <v>1211</v>
      </c>
      <c r="L1047" s="2">
        <v>7</v>
      </c>
      <c r="M1047" s="7">
        <f t="shared" si="80"/>
        <v>8701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546</v>
      </c>
      <c r="R1047" s="2" t="s">
        <v>28</v>
      </c>
      <c r="S1047" s="23">
        <f t="shared" si="84"/>
        <v>649.53000000000009</v>
      </c>
    </row>
    <row r="1048" spans="1:19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Info'!$A$2:$B$501,2,FALSE)</f>
        <v>Michelle</v>
      </c>
      <c r="H1048" s="6" t="str">
        <f>VLOOKUP(F1048,'Customer Info'!$A$2:$C$501,3,FALSE)</f>
        <v>Arnett</v>
      </c>
      <c r="I1048" s="6" t="str">
        <f>VLOOKUP(F1048,'Customer Info'!$A$2:$E$501,5,FALSE)</f>
        <v>Palembang</v>
      </c>
      <c r="J1048" s="22">
        <v>183</v>
      </c>
      <c r="K1048" s="22">
        <v>168</v>
      </c>
      <c r="L1048" s="2">
        <v>3</v>
      </c>
      <c r="M1048" s="7">
        <f t="shared" si="80"/>
        <v>594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-45</v>
      </c>
      <c r="R1048" s="2" t="s">
        <v>28</v>
      </c>
      <c r="S1048" s="23">
        <f t="shared" si="84"/>
        <v>28.950000000000003</v>
      </c>
    </row>
    <row r="1049" spans="1:19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Info'!$A$2:$B$501,2,FALSE)</f>
        <v>Harold</v>
      </c>
      <c r="H1049" s="6" t="str">
        <f>VLOOKUP(F1049,'Customer Info'!$A$2:$C$501,3,FALSE)</f>
        <v>Engle</v>
      </c>
      <c r="I1049" s="6" t="str">
        <f>VLOOKUP(F1049,'Customer Info'!$A$2:$E$501,5,FALSE)</f>
        <v>Chennai</v>
      </c>
      <c r="J1049" s="22">
        <v>2453</v>
      </c>
      <c r="K1049" s="22">
        <v>2336</v>
      </c>
      <c r="L1049" s="2">
        <v>4</v>
      </c>
      <c r="M1049" s="7">
        <f t="shared" si="80"/>
        <v>9688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124</v>
      </c>
      <c r="R1049" s="2" t="s">
        <v>28</v>
      </c>
      <c r="S1049" s="23">
        <f t="shared" si="84"/>
        <v>692.86</v>
      </c>
    </row>
    <row r="1050" spans="1:19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Info'!$A$2:$B$501,2,FALSE)</f>
        <v>Trudy</v>
      </c>
      <c r="H1050" s="6" t="str">
        <f>VLOOKUP(F1050,'Customer Info'!$A$2:$C$501,3,FALSE)</f>
        <v>Glocke</v>
      </c>
      <c r="I1050" s="6" t="str">
        <f>VLOOKUP(F1050,'Customer Info'!$A$2:$E$501,5,FALSE)</f>
        <v>Huaiyin</v>
      </c>
      <c r="J1050" s="22">
        <v>3354</v>
      </c>
      <c r="K1050" s="22">
        <v>3102</v>
      </c>
      <c r="L1050" s="2">
        <v>2</v>
      </c>
      <c r="M1050" s="7">
        <f t="shared" si="80"/>
        <v>6370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338</v>
      </c>
      <c r="R1050" s="2" t="s">
        <v>28</v>
      </c>
      <c r="S1050" s="23">
        <f t="shared" si="84"/>
        <v>475.37000000000006</v>
      </c>
    </row>
    <row r="1051" spans="1:19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Info'!$A$2:$B$501,2,FALSE)</f>
        <v>Rachel</v>
      </c>
      <c r="H1051" s="6" t="str">
        <f>VLOOKUP(F1051,'Customer Info'!$A$2:$C$501,3,FALSE)</f>
        <v>Payne</v>
      </c>
      <c r="I1051" s="6" t="str">
        <f>VLOOKUP(F1051,'Customer Info'!$A$2:$E$501,5,FALSE)</f>
        <v>Nagercoil</v>
      </c>
      <c r="J1051" s="22">
        <v>1605</v>
      </c>
      <c r="K1051" s="22">
        <v>1487</v>
      </c>
      <c r="L1051" s="2">
        <v>3</v>
      </c>
      <c r="M1051" s="7">
        <f t="shared" si="80"/>
        <v>4689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126</v>
      </c>
      <c r="R1051" s="2" t="s">
        <v>26</v>
      </c>
      <c r="S1051" s="23">
        <f t="shared" si="84"/>
        <v>244.55</v>
      </c>
    </row>
    <row r="1052" spans="1:19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Info'!$A$2:$B$501,2,FALSE)</f>
        <v>Pamela</v>
      </c>
      <c r="H1052" s="6" t="str">
        <f>VLOOKUP(F1052,'Customer Info'!$A$2:$C$501,3,FALSE)</f>
        <v>Stobb</v>
      </c>
      <c r="I1052" s="6" t="str">
        <f>VLOOKUP(F1052,'Customer Info'!$A$2:$E$501,5,FALSE)</f>
        <v>Bremen</v>
      </c>
      <c r="J1052" s="22">
        <v>1305</v>
      </c>
      <c r="K1052" s="22">
        <v>1197</v>
      </c>
      <c r="L1052" s="2">
        <v>2</v>
      </c>
      <c r="M1052" s="7">
        <f t="shared" si="80"/>
        <v>2566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44</v>
      </c>
      <c r="R1052" s="2" t="s">
        <v>50</v>
      </c>
      <c r="S1052" s="23">
        <f t="shared" si="84"/>
        <v>134.80000000000001</v>
      </c>
    </row>
    <row r="1053" spans="1:19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Info'!$A$2:$B$501,2,FALSE)</f>
        <v>Marina</v>
      </c>
      <c r="H1053" s="6" t="str">
        <f>VLOOKUP(F1053,'Customer Info'!$A$2:$C$501,3,FALSE)</f>
        <v>Lichtenstein</v>
      </c>
      <c r="I1053" s="6" t="str">
        <f>VLOOKUP(F1053,'Customer Info'!$A$2:$E$501,5,FALSE)</f>
        <v>Denpasar</v>
      </c>
      <c r="J1053" s="22">
        <v>465</v>
      </c>
      <c r="K1053" s="22">
        <v>439</v>
      </c>
      <c r="L1053" s="2">
        <v>2</v>
      </c>
      <c r="M1053" s="7">
        <f t="shared" si="80"/>
        <v>1074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-144</v>
      </c>
      <c r="R1053" s="2" t="s">
        <v>28</v>
      </c>
      <c r="S1053" s="23">
        <f t="shared" si="84"/>
        <v>51.400000000000006</v>
      </c>
    </row>
    <row r="1054" spans="1:19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Info'!$A$2:$B$501,2,FALSE)</f>
        <v>Logan</v>
      </c>
      <c r="H1054" s="6" t="str">
        <f>VLOOKUP(F1054,'Customer Info'!$A$2:$C$501,3,FALSE)</f>
        <v>Currie</v>
      </c>
      <c r="I1054" s="6" t="str">
        <f>VLOOKUP(F1054,'Customer Info'!$A$2:$E$501,5,FALSE)</f>
        <v>Gold Coast</v>
      </c>
      <c r="J1054" s="22">
        <v>2960</v>
      </c>
      <c r="K1054" s="22">
        <v>2635</v>
      </c>
      <c r="L1054" s="2">
        <v>8</v>
      </c>
      <c r="M1054" s="7">
        <f t="shared" si="80"/>
        <v>21584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2096</v>
      </c>
      <c r="R1054" s="2" t="s">
        <v>28</v>
      </c>
      <c r="S1054" s="23">
        <f t="shared" si="84"/>
        <v>1662.0100000000002</v>
      </c>
    </row>
    <row r="1055" spans="1:19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Info'!$A$2:$B$501,2,FALSE)</f>
        <v>Tamara</v>
      </c>
      <c r="H1055" s="6" t="str">
        <f>VLOOKUP(F1055,'Customer Info'!$A$2:$C$501,3,FALSE)</f>
        <v>Chand</v>
      </c>
      <c r="I1055" s="6" t="str">
        <f>VLOOKUP(F1055,'Customer Info'!$A$2:$E$501,5,FALSE)</f>
        <v>Yogyakarta</v>
      </c>
      <c r="J1055" s="22">
        <v>8399</v>
      </c>
      <c r="K1055" s="22">
        <v>8001</v>
      </c>
      <c r="L1055" s="2">
        <v>5</v>
      </c>
      <c r="M1055" s="7">
        <f t="shared" si="80"/>
        <v>40395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1600</v>
      </c>
      <c r="R1055" s="2" t="s">
        <v>50</v>
      </c>
      <c r="S1055" s="23">
        <f t="shared" si="84"/>
        <v>3786.5699999999997</v>
      </c>
    </row>
    <row r="1056" spans="1:19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Info'!$A$2:$B$501,2,FALSE)</f>
        <v>Kristina</v>
      </c>
      <c r="H1056" s="6" t="str">
        <f>VLOOKUP(F1056,'Customer Info'!$A$2:$C$501,3,FALSE)</f>
        <v>Nunn</v>
      </c>
      <c r="I1056" s="6" t="str">
        <f>VLOOKUP(F1056,'Customer Info'!$A$2:$E$501,5,FALSE)</f>
        <v>Jakarta</v>
      </c>
      <c r="J1056" s="22">
        <v>149</v>
      </c>
      <c r="K1056" s="22">
        <v>131</v>
      </c>
      <c r="L1056" s="2">
        <v>2</v>
      </c>
      <c r="M1056" s="7">
        <f t="shared" si="80"/>
        <v>322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-24</v>
      </c>
      <c r="R1056" s="2" t="s">
        <v>28</v>
      </c>
      <c r="S1056" s="23">
        <f t="shared" si="84"/>
        <v>16.400000000000002</v>
      </c>
    </row>
    <row r="1057" spans="1:19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Info'!$A$2:$B$501,2,FALSE)</f>
        <v>Steven</v>
      </c>
      <c r="H1057" s="6" t="str">
        <f>VLOOKUP(F1057,'Customer Info'!$A$2:$C$501,3,FALSE)</f>
        <v>Cartwright</v>
      </c>
      <c r="I1057" s="6" t="str">
        <f>VLOOKUP(F1057,'Customer Info'!$A$2:$E$501,5,FALSE)</f>
        <v>Newcastle</v>
      </c>
      <c r="J1057" s="22">
        <v>1306</v>
      </c>
      <c r="K1057" s="22">
        <v>1197</v>
      </c>
      <c r="L1057" s="2">
        <v>1</v>
      </c>
      <c r="M1057" s="7">
        <f t="shared" si="80"/>
        <v>1244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62</v>
      </c>
      <c r="R1057" s="2" t="s">
        <v>28</v>
      </c>
      <c r="S1057" s="23">
        <f t="shared" si="84"/>
        <v>67.650000000000006</v>
      </c>
    </row>
    <row r="1058" spans="1:19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Info'!$A$2:$B$501,2,FALSE)</f>
        <v>Anna</v>
      </c>
      <c r="H1058" s="6" t="str">
        <f>VLOOKUP(F1058,'Customer Info'!$A$2:$C$501,3,FALSE)</f>
        <v>Gayman</v>
      </c>
      <c r="I1058" s="6" t="str">
        <f>VLOOKUP(F1058,'Customer Info'!$A$2:$E$501,5,FALSE)</f>
        <v>Surat</v>
      </c>
      <c r="J1058" s="22">
        <v>691</v>
      </c>
      <c r="K1058" s="22">
        <v>627</v>
      </c>
      <c r="L1058" s="2">
        <v>6</v>
      </c>
      <c r="M1058" s="7">
        <f t="shared" si="80"/>
        <v>4020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126</v>
      </c>
      <c r="R1058" s="2" t="s">
        <v>28</v>
      </c>
      <c r="S1058" s="23">
        <f t="shared" si="84"/>
        <v>209.45000000000002</v>
      </c>
    </row>
    <row r="1059" spans="1:19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Info'!$A$2:$B$501,2,FALSE)</f>
        <v>Don</v>
      </c>
      <c r="H1059" s="6" t="str">
        <f>VLOOKUP(F1059,'Customer Info'!$A$2:$C$501,3,FALSE)</f>
        <v>Weiss</v>
      </c>
      <c r="I1059" s="6" t="str">
        <f>VLOOKUP(F1059,'Customer Info'!$A$2:$E$501,5,FALSE)</f>
        <v>Sydney</v>
      </c>
      <c r="J1059" s="22">
        <v>285</v>
      </c>
      <c r="K1059" s="22">
        <v>259</v>
      </c>
      <c r="L1059" s="2">
        <v>2</v>
      </c>
      <c r="M1059" s="7">
        <f t="shared" si="80"/>
        <v>680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-110</v>
      </c>
      <c r="R1059" s="2" t="s">
        <v>50</v>
      </c>
      <c r="S1059" s="23">
        <f t="shared" si="84"/>
        <v>32.550000000000004</v>
      </c>
    </row>
    <row r="1060" spans="1:19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Info'!$A$2:$B$501,2,FALSE)</f>
        <v>Toby</v>
      </c>
      <c r="H1060" s="6" t="str">
        <f>VLOOKUP(F1060,'Customer Info'!$A$2:$C$501,3,FALSE)</f>
        <v>Braunhardt</v>
      </c>
      <c r="I1060" s="6" t="str">
        <f>VLOOKUP(F1060,'Customer Info'!$A$2:$E$501,5,FALSE)</f>
        <v>Perth</v>
      </c>
      <c r="J1060" s="22">
        <v>1816</v>
      </c>
      <c r="K1060" s="22">
        <v>1700</v>
      </c>
      <c r="L1060" s="2">
        <v>5</v>
      </c>
      <c r="M1060" s="7">
        <f t="shared" si="80"/>
        <v>8610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470</v>
      </c>
      <c r="R1060" s="2" t="s">
        <v>28</v>
      </c>
      <c r="S1060" s="23">
        <f t="shared" si="84"/>
        <v>637.1400000000001</v>
      </c>
    </row>
    <row r="1061" spans="1:19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Info'!$A$2:$B$501,2,FALSE)</f>
        <v>John</v>
      </c>
      <c r="H1061" s="6" t="str">
        <f>VLOOKUP(F1061,'Customer Info'!$A$2:$C$501,3,FALSE)</f>
        <v>Grady</v>
      </c>
      <c r="I1061" s="6" t="str">
        <f>VLOOKUP(F1061,'Customer Info'!$A$2:$E$501,5,FALSE)</f>
        <v>Mianyang</v>
      </c>
      <c r="J1061" s="22">
        <v>2681</v>
      </c>
      <c r="K1061" s="22">
        <v>2458</v>
      </c>
      <c r="L1061" s="2">
        <v>4</v>
      </c>
      <c r="M1061" s="7">
        <f t="shared" si="80"/>
        <v>10092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632</v>
      </c>
      <c r="R1061" s="2" t="s">
        <v>50</v>
      </c>
      <c r="S1061" s="23">
        <f t="shared" si="84"/>
        <v>755.23</v>
      </c>
    </row>
    <row r="1062" spans="1:19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Info'!$A$2:$B$501,2,FALSE)</f>
        <v>Patrick</v>
      </c>
      <c r="H1062" s="6" t="str">
        <f>VLOOKUP(F1062,'Customer Info'!$A$2:$C$501,3,FALSE)</f>
        <v>O'Donnell</v>
      </c>
      <c r="I1062" s="6" t="str">
        <f>VLOOKUP(F1062,'Customer Info'!$A$2:$E$501,5,FALSE)</f>
        <v>Sydney</v>
      </c>
      <c r="J1062" s="22">
        <v>1246</v>
      </c>
      <c r="K1062" s="22">
        <v>1164</v>
      </c>
      <c r="L1062" s="2">
        <v>2</v>
      </c>
      <c r="M1062" s="7">
        <f t="shared" si="80"/>
        <v>2422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70</v>
      </c>
      <c r="R1062" s="2" t="s">
        <v>50</v>
      </c>
      <c r="S1062" s="23">
        <f t="shared" si="84"/>
        <v>126.95</v>
      </c>
    </row>
    <row r="1063" spans="1:19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Info'!$A$2:$B$501,2,FALSE)</f>
        <v>Roy</v>
      </c>
      <c r="H1063" s="6" t="str">
        <f>VLOOKUP(F1063,'Customer Info'!$A$2:$C$501,3,FALSE)</f>
        <v>Skaria</v>
      </c>
      <c r="I1063" s="6" t="str">
        <f>VLOOKUP(F1063,'Customer Info'!$A$2:$E$501,5,FALSE)</f>
        <v>Bogor</v>
      </c>
      <c r="J1063" s="22">
        <v>671</v>
      </c>
      <c r="K1063" s="22">
        <v>627</v>
      </c>
      <c r="L1063" s="2">
        <v>4</v>
      </c>
      <c r="M1063" s="7">
        <f t="shared" si="80"/>
        <v>2732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-48</v>
      </c>
      <c r="R1063" s="2" t="s">
        <v>28</v>
      </c>
      <c r="S1063" s="23">
        <f t="shared" si="84"/>
        <v>137</v>
      </c>
    </row>
    <row r="1064" spans="1:19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Info'!$A$2:$B$501,2,FALSE)</f>
        <v>Sheri</v>
      </c>
      <c r="H1064" s="6" t="str">
        <f>VLOOKUP(F1064,'Customer Info'!$A$2:$C$501,3,FALSE)</f>
        <v>Gordon</v>
      </c>
      <c r="I1064" s="6" t="str">
        <f>VLOOKUP(F1064,'Customer Info'!$A$2:$E$501,5,FALSE)</f>
        <v>Bogor</v>
      </c>
      <c r="J1064" s="22">
        <v>37949</v>
      </c>
      <c r="K1064" s="22">
        <v>34816</v>
      </c>
      <c r="L1064" s="2">
        <v>4</v>
      </c>
      <c r="M1064" s="7">
        <f t="shared" si="80"/>
        <v>139536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12260</v>
      </c>
      <c r="R1064" s="2" t="s">
        <v>28</v>
      </c>
      <c r="S1064" s="23">
        <f t="shared" si="84"/>
        <v>22779.599999999999</v>
      </c>
    </row>
    <row r="1065" spans="1:19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Info'!$A$2:$B$501,2,FALSE)</f>
        <v>Troy</v>
      </c>
      <c r="H1065" s="6" t="str">
        <f>VLOOKUP(F1065,'Customer Info'!$A$2:$C$501,3,FALSE)</f>
        <v>Blackwell</v>
      </c>
      <c r="I1065" s="6" t="str">
        <f>VLOOKUP(F1065,'Customer Info'!$A$2:$E$501,5,FALSE)</f>
        <v>Akola</v>
      </c>
      <c r="J1065" s="22">
        <v>1585</v>
      </c>
      <c r="K1065" s="22">
        <v>1495</v>
      </c>
      <c r="L1065" s="2">
        <v>1</v>
      </c>
      <c r="M1065" s="7">
        <f t="shared" si="80"/>
        <v>1574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11</v>
      </c>
      <c r="R1065" s="2" t="s">
        <v>28</v>
      </c>
      <c r="S1065" s="23">
        <f t="shared" si="84"/>
        <v>83.2</v>
      </c>
    </row>
    <row r="1066" spans="1:19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Info'!$A$2:$B$501,2,FALSE)</f>
        <v>Giulietta</v>
      </c>
      <c r="H1066" s="6" t="str">
        <f>VLOOKUP(F1066,'Customer Info'!$A$2:$C$501,3,FALSE)</f>
        <v>Weimer</v>
      </c>
      <c r="I1066" s="6" t="str">
        <f>VLOOKUP(F1066,'Customer Info'!$A$2:$E$501,5,FALSE)</f>
        <v>Suihua</v>
      </c>
      <c r="J1066" s="22">
        <v>2200</v>
      </c>
      <c r="K1066" s="22">
        <v>2020</v>
      </c>
      <c r="L1066" s="2">
        <v>2</v>
      </c>
      <c r="M1066" s="7">
        <f t="shared" si="80"/>
        <v>4120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280</v>
      </c>
      <c r="R1066" s="2" t="s">
        <v>28</v>
      </c>
      <c r="S1066" s="23">
        <f t="shared" si="84"/>
        <v>222</v>
      </c>
    </row>
    <row r="1067" spans="1:19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Info'!$A$2:$B$501,2,FALSE)</f>
        <v>Rachel</v>
      </c>
      <c r="H1067" s="6" t="str">
        <f>VLOOKUP(F1067,'Customer Info'!$A$2:$C$501,3,FALSE)</f>
        <v>Payne</v>
      </c>
      <c r="I1067" s="6" t="str">
        <f>VLOOKUP(F1067,'Customer Info'!$A$2:$E$501,5,FALSE)</f>
        <v>Caloundra</v>
      </c>
      <c r="J1067" s="22">
        <v>2540</v>
      </c>
      <c r="K1067" s="22">
        <v>2397</v>
      </c>
      <c r="L1067" s="2">
        <v>2</v>
      </c>
      <c r="M1067" s="7">
        <f t="shared" si="80"/>
        <v>4876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204</v>
      </c>
      <c r="R1067" s="2" t="s">
        <v>28</v>
      </c>
      <c r="S1067" s="23">
        <f t="shared" si="84"/>
        <v>358.47</v>
      </c>
    </row>
    <row r="1068" spans="1:19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Info'!$A$2:$B$501,2,FALSE)</f>
        <v>Dave</v>
      </c>
      <c r="H1068" s="6" t="str">
        <f>VLOOKUP(F1068,'Customer Info'!$A$2:$C$501,3,FALSE)</f>
        <v>Hallsten</v>
      </c>
      <c r="I1068" s="6" t="str">
        <f>VLOOKUP(F1068,'Customer Info'!$A$2:$E$501,5,FALSE)</f>
        <v>Coimbatore</v>
      </c>
      <c r="J1068" s="22">
        <v>1605</v>
      </c>
      <c r="K1068" s="22">
        <v>1530</v>
      </c>
      <c r="L1068" s="2">
        <v>3</v>
      </c>
      <c r="M1068" s="7">
        <f t="shared" si="80"/>
        <v>4863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-48</v>
      </c>
      <c r="R1068" s="2" t="s">
        <v>26</v>
      </c>
      <c r="S1068" s="23">
        <f t="shared" si="84"/>
        <v>245.3</v>
      </c>
    </row>
    <row r="1069" spans="1:19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Info'!$A$2:$B$501,2,FALSE)</f>
        <v>Sonia</v>
      </c>
      <c r="H1069" s="6" t="str">
        <f>VLOOKUP(F1069,'Customer Info'!$A$2:$C$501,3,FALSE)</f>
        <v>Sunley</v>
      </c>
      <c r="I1069" s="6" t="str">
        <f>VLOOKUP(F1069,'Customer Info'!$A$2:$E$501,5,FALSE)</f>
        <v>Canberra</v>
      </c>
      <c r="J1069" s="22">
        <v>2644</v>
      </c>
      <c r="K1069" s="22">
        <v>2425</v>
      </c>
      <c r="L1069" s="2">
        <v>3</v>
      </c>
      <c r="M1069" s="7">
        <f t="shared" si="80"/>
        <v>7488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444</v>
      </c>
      <c r="R1069" s="2" t="s">
        <v>28</v>
      </c>
      <c r="S1069" s="23">
        <f t="shared" si="84"/>
        <v>560.21</v>
      </c>
    </row>
    <row r="1070" spans="1:19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Info'!$A$2:$B$501,2,FALSE)</f>
        <v>Rachel</v>
      </c>
      <c r="H1070" s="6" t="str">
        <f>VLOOKUP(F1070,'Customer Info'!$A$2:$C$501,3,FALSE)</f>
        <v>Payne</v>
      </c>
      <c r="I1070" s="6" t="str">
        <f>VLOOKUP(F1070,'Customer Info'!$A$2:$E$501,5,FALSE)</f>
        <v>Raipur</v>
      </c>
      <c r="J1070" s="22">
        <v>1574</v>
      </c>
      <c r="K1070" s="22">
        <v>1375</v>
      </c>
      <c r="L1070" s="2">
        <v>2</v>
      </c>
      <c r="M1070" s="7">
        <f t="shared" si="80"/>
        <v>2900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248</v>
      </c>
      <c r="R1070" s="2" t="s">
        <v>28</v>
      </c>
      <c r="S1070" s="23">
        <f t="shared" si="84"/>
        <v>161.15</v>
      </c>
    </row>
    <row r="1071" spans="1:19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Info'!$A$2:$B$501,2,FALSE)</f>
        <v>Bill</v>
      </c>
      <c r="H1071" s="6" t="str">
        <f>VLOOKUP(F1071,'Customer Info'!$A$2:$C$501,3,FALSE)</f>
        <v>Shonely</v>
      </c>
      <c r="I1071" s="6" t="str">
        <f>VLOOKUP(F1071,'Customer Info'!$A$2:$E$501,5,FALSE)</f>
        <v>Jinjiang</v>
      </c>
      <c r="J1071" s="22">
        <v>125</v>
      </c>
      <c r="K1071" s="22">
        <v>113</v>
      </c>
      <c r="L1071" s="2">
        <v>1</v>
      </c>
      <c r="M1071" s="7">
        <f t="shared" si="80"/>
        <v>143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-18</v>
      </c>
      <c r="R1071" s="2" t="s">
        <v>28</v>
      </c>
      <c r="S1071" s="23">
        <f t="shared" si="84"/>
        <v>7.75</v>
      </c>
    </row>
    <row r="1072" spans="1:19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Info'!$A$2:$B$501,2,FALSE)</f>
        <v>Toby</v>
      </c>
      <c r="H1072" s="6" t="str">
        <f>VLOOKUP(F1072,'Customer Info'!$A$2:$C$501,3,FALSE)</f>
        <v>Gnade</v>
      </c>
      <c r="I1072" s="6" t="str">
        <f>VLOOKUP(F1072,'Customer Info'!$A$2:$E$501,5,FALSE)</f>
        <v>Bhopal</v>
      </c>
      <c r="J1072" s="22">
        <v>77</v>
      </c>
      <c r="K1072" s="22">
        <v>73</v>
      </c>
      <c r="L1072" s="2">
        <v>5</v>
      </c>
      <c r="M1072" s="7">
        <f t="shared" si="80"/>
        <v>415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-30</v>
      </c>
      <c r="R1072" s="2" t="s">
        <v>26</v>
      </c>
      <c r="S1072" s="23">
        <f t="shared" si="84"/>
        <v>19.75</v>
      </c>
    </row>
    <row r="1073" spans="1:19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Info'!$A$2:$B$501,2,FALSE)</f>
        <v>Maureen</v>
      </c>
      <c r="H1073" s="6" t="str">
        <f>VLOOKUP(F1073,'Customer Info'!$A$2:$C$501,3,FALSE)</f>
        <v>Gastineau</v>
      </c>
      <c r="I1073" s="6" t="str">
        <f>VLOOKUP(F1073,'Customer Info'!$A$2:$E$501,5,FALSE)</f>
        <v>Melton</v>
      </c>
      <c r="J1073" s="22">
        <v>1619</v>
      </c>
      <c r="K1073" s="22">
        <v>1442</v>
      </c>
      <c r="L1073" s="2">
        <v>3</v>
      </c>
      <c r="M1073" s="7">
        <f t="shared" si="80"/>
        <v>4584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273</v>
      </c>
      <c r="R1073" s="2" t="s">
        <v>28</v>
      </c>
      <c r="S1073" s="23">
        <f t="shared" si="84"/>
        <v>247.15</v>
      </c>
    </row>
    <row r="1074" spans="1:19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Info'!$A$2:$B$501,2,FALSE)</f>
        <v>Darren</v>
      </c>
      <c r="H1074" s="6" t="str">
        <f>VLOOKUP(F1074,'Customer Info'!$A$2:$C$501,3,FALSE)</f>
        <v>Powers</v>
      </c>
      <c r="I1074" s="6" t="str">
        <f>VLOOKUP(F1074,'Customer Info'!$A$2:$E$501,5,FALSE)</f>
        <v>Depok</v>
      </c>
      <c r="J1074" s="22">
        <v>202</v>
      </c>
      <c r="K1074" s="22">
        <v>187</v>
      </c>
      <c r="L1074" s="2">
        <v>5</v>
      </c>
      <c r="M1074" s="7">
        <f t="shared" si="80"/>
        <v>1085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-75</v>
      </c>
      <c r="R1074" s="2" t="s">
        <v>50</v>
      </c>
      <c r="S1074" s="23">
        <f t="shared" si="84"/>
        <v>52</v>
      </c>
    </row>
    <row r="1075" spans="1:19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Info'!$A$2:$B$501,2,FALSE)</f>
        <v>Emily</v>
      </c>
      <c r="H1075" s="6" t="str">
        <f>VLOOKUP(F1075,'Customer Info'!$A$2:$C$501,3,FALSE)</f>
        <v>Burns</v>
      </c>
      <c r="I1075" s="6" t="str">
        <f>VLOOKUP(F1075,'Customer Info'!$A$2:$E$501,5,FALSE)</f>
        <v>Nasik</v>
      </c>
      <c r="J1075" s="22">
        <v>63</v>
      </c>
      <c r="K1075" s="22">
        <v>59</v>
      </c>
      <c r="L1075" s="2">
        <v>2</v>
      </c>
      <c r="M1075" s="7">
        <f t="shared" si="80"/>
        <v>138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-12</v>
      </c>
      <c r="R1075" s="2" t="s">
        <v>28</v>
      </c>
      <c r="S1075" s="23">
        <f t="shared" si="84"/>
        <v>6.8000000000000007</v>
      </c>
    </row>
    <row r="1076" spans="1:19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Info'!$A$2:$B$501,2,FALSE)</f>
        <v>Darren</v>
      </c>
      <c r="H1076" s="6" t="str">
        <f>VLOOKUP(F1076,'Customer Info'!$A$2:$C$501,3,FALSE)</f>
        <v>Koutras</v>
      </c>
      <c r="I1076" s="6" t="str">
        <f>VLOOKUP(F1076,'Customer Info'!$A$2:$E$501,5,FALSE)</f>
        <v>Pune</v>
      </c>
      <c r="J1076" s="22">
        <v>1798</v>
      </c>
      <c r="K1076" s="22">
        <v>1650</v>
      </c>
      <c r="L1076" s="2">
        <v>1</v>
      </c>
      <c r="M1076" s="7">
        <f t="shared" si="80"/>
        <v>1750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48</v>
      </c>
      <c r="R1076" s="2" t="s">
        <v>28</v>
      </c>
      <c r="S1076" s="23">
        <f t="shared" si="84"/>
        <v>94.9</v>
      </c>
    </row>
    <row r="1077" spans="1:19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Info'!$A$2:$B$501,2,FALSE)</f>
        <v>Darren</v>
      </c>
      <c r="H1077" s="6" t="str">
        <f>VLOOKUP(F1077,'Customer Info'!$A$2:$C$501,3,FALSE)</f>
        <v>Koutras</v>
      </c>
      <c r="I1077" s="6" t="str">
        <f>VLOOKUP(F1077,'Customer Info'!$A$2:$E$501,5,FALSE)</f>
        <v>Pune</v>
      </c>
      <c r="J1077" s="22">
        <v>405</v>
      </c>
      <c r="K1077" s="22">
        <v>381</v>
      </c>
      <c r="L1077" s="2">
        <v>3</v>
      </c>
      <c r="M1077" s="7">
        <f t="shared" si="80"/>
        <v>1278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-63</v>
      </c>
      <c r="R1077" s="2" t="s">
        <v>26</v>
      </c>
      <c r="S1077" s="23">
        <f t="shared" si="84"/>
        <v>63</v>
      </c>
    </row>
    <row r="1078" spans="1:19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Info'!$A$2:$B$501,2,FALSE)</f>
        <v>Rick</v>
      </c>
      <c r="H1078" s="6" t="str">
        <f>VLOOKUP(F1078,'Customer Info'!$A$2:$C$501,3,FALSE)</f>
        <v>Reed</v>
      </c>
      <c r="I1078" s="6" t="str">
        <f>VLOOKUP(F1078,'Customer Info'!$A$2:$E$501,5,FALSE)</f>
        <v>Lucknow</v>
      </c>
      <c r="J1078" s="22">
        <v>531</v>
      </c>
      <c r="K1078" s="22">
        <v>487</v>
      </c>
      <c r="L1078" s="2">
        <v>2</v>
      </c>
      <c r="M1078" s="7">
        <f t="shared" si="80"/>
        <v>1106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-44</v>
      </c>
      <c r="R1078" s="2" t="s">
        <v>28</v>
      </c>
      <c r="S1078" s="23">
        <f t="shared" si="84"/>
        <v>56.400000000000006</v>
      </c>
    </row>
    <row r="1079" spans="1:19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Info'!$A$2:$B$501,2,FALSE)</f>
        <v>Brad</v>
      </c>
      <c r="H1079" s="6" t="str">
        <f>VLOOKUP(F1079,'Customer Info'!$A$2:$C$501,3,FALSE)</f>
        <v>Thomas</v>
      </c>
      <c r="I1079" s="6" t="str">
        <f>VLOOKUP(F1079,'Customer Info'!$A$2:$E$501,5,FALSE)</f>
        <v>Udaipur</v>
      </c>
      <c r="J1079" s="22">
        <v>8665</v>
      </c>
      <c r="K1079" s="22">
        <v>7723</v>
      </c>
      <c r="L1079" s="2">
        <v>4</v>
      </c>
      <c r="M1079" s="7">
        <f t="shared" si="80"/>
        <v>31056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3604</v>
      </c>
      <c r="R1079" s="2" t="s">
        <v>50</v>
      </c>
      <c r="S1079" s="23">
        <f t="shared" si="84"/>
        <v>3123.0899999999997</v>
      </c>
    </row>
    <row r="1080" spans="1:19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Info'!$A$2:$B$501,2,FALSE)</f>
        <v>Paul</v>
      </c>
      <c r="H1080" s="6" t="str">
        <f>VLOOKUP(F1080,'Customer Info'!$A$2:$C$501,3,FALSE)</f>
        <v>Stevenson</v>
      </c>
      <c r="I1080" s="6" t="str">
        <f>VLOOKUP(F1080,'Customer Info'!$A$2:$E$501,5,FALSE)</f>
        <v>Kwinana</v>
      </c>
      <c r="J1080" s="22">
        <v>474</v>
      </c>
      <c r="K1080" s="22">
        <v>443</v>
      </c>
      <c r="L1080" s="2">
        <v>3</v>
      </c>
      <c r="M1080" s="7">
        <f t="shared" si="80"/>
        <v>1521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-99</v>
      </c>
      <c r="R1080" s="2" t="s">
        <v>28</v>
      </c>
      <c r="S1080" s="23">
        <f t="shared" si="84"/>
        <v>74.3</v>
      </c>
    </row>
    <row r="1081" spans="1:19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Info'!$A$2:$B$501,2,FALSE)</f>
        <v>James</v>
      </c>
      <c r="H1081" s="6" t="str">
        <f>VLOOKUP(F1081,'Customer Info'!$A$2:$C$501,3,FALSE)</f>
        <v>Lanier</v>
      </c>
      <c r="I1081" s="6" t="str">
        <f>VLOOKUP(F1081,'Customer Info'!$A$2:$E$501,5,FALSE)</f>
        <v>Dortmund</v>
      </c>
      <c r="J1081" s="22">
        <v>125</v>
      </c>
      <c r="K1081" s="22">
        <v>113</v>
      </c>
      <c r="L1081" s="2">
        <v>3</v>
      </c>
      <c r="M1081" s="7">
        <f t="shared" si="80"/>
        <v>429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-54</v>
      </c>
      <c r="R1081" s="2" t="s">
        <v>56</v>
      </c>
      <c r="S1081" s="23">
        <f t="shared" si="84"/>
        <v>20.25</v>
      </c>
    </row>
    <row r="1082" spans="1:19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Info'!$A$2:$B$501,2,FALSE)</f>
        <v>Julia</v>
      </c>
      <c r="H1082" s="6" t="str">
        <f>VLOOKUP(F1082,'Customer Info'!$A$2:$C$501,3,FALSE)</f>
        <v>Barnett</v>
      </c>
      <c r="I1082" s="6" t="str">
        <f>VLOOKUP(F1082,'Customer Info'!$A$2:$E$501,5,FALSE)</f>
        <v>Zhuhai</v>
      </c>
      <c r="J1082" s="22">
        <v>2342</v>
      </c>
      <c r="K1082" s="22">
        <v>2210</v>
      </c>
      <c r="L1082" s="2">
        <v>1</v>
      </c>
      <c r="M1082" s="7">
        <f t="shared" si="80"/>
        <v>2286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56</v>
      </c>
      <c r="R1082" s="2" t="s">
        <v>50</v>
      </c>
      <c r="S1082" s="23">
        <f t="shared" si="84"/>
        <v>120.9</v>
      </c>
    </row>
    <row r="1083" spans="1:19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Info'!$A$2:$B$501,2,FALSE)</f>
        <v>Alyssa</v>
      </c>
      <c r="H1083" s="6" t="str">
        <f>VLOOKUP(F1083,'Customer Info'!$A$2:$C$501,3,FALSE)</f>
        <v>Tate</v>
      </c>
      <c r="I1083" s="6" t="str">
        <f>VLOOKUP(F1083,'Customer Info'!$A$2:$E$501,5,FALSE)</f>
        <v>Wafangdian</v>
      </c>
      <c r="J1083" s="22">
        <v>392</v>
      </c>
      <c r="K1083" s="22">
        <v>356</v>
      </c>
      <c r="L1083" s="2">
        <v>2</v>
      </c>
      <c r="M1083" s="7">
        <f t="shared" si="80"/>
        <v>770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14</v>
      </c>
      <c r="R1083" s="2" t="s">
        <v>28</v>
      </c>
      <c r="S1083" s="23">
        <f t="shared" si="84"/>
        <v>40.650000000000006</v>
      </c>
    </row>
    <row r="1084" spans="1:19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Info'!$A$2:$B$501,2,FALSE)</f>
        <v>Meg</v>
      </c>
      <c r="H1084" s="6" t="str">
        <f>VLOOKUP(F1084,'Customer Info'!$A$2:$C$501,3,FALSE)</f>
        <v>Tillman</v>
      </c>
      <c r="I1084" s="6" t="str">
        <f>VLOOKUP(F1084,'Customer Info'!$A$2:$E$501,5,FALSE)</f>
        <v>Bangalore</v>
      </c>
      <c r="J1084" s="22">
        <v>142</v>
      </c>
      <c r="K1084" s="22">
        <v>129</v>
      </c>
      <c r="L1084" s="2">
        <v>3</v>
      </c>
      <c r="M1084" s="7">
        <f t="shared" si="80"/>
        <v>477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-51</v>
      </c>
      <c r="R1084" s="2" t="s">
        <v>28</v>
      </c>
      <c r="S1084" s="23">
        <f t="shared" si="84"/>
        <v>22.8</v>
      </c>
    </row>
    <row r="1085" spans="1:19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Info'!$A$2:$B$501,2,FALSE)</f>
        <v>Jack</v>
      </c>
      <c r="H1085" s="6" t="str">
        <f>VLOOKUP(F1085,'Customer Info'!$A$2:$C$501,3,FALSE)</f>
        <v>Garza</v>
      </c>
      <c r="I1085" s="6" t="str">
        <f>VLOOKUP(F1085,'Customer Info'!$A$2:$E$501,5,FALSE)</f>
        <v>Oldenburg</v>
      </c>
      <c r="J1085" s="22">
        <v>92</v>
      </c>
      <c r="K1085" s="22">
        <v>82</v>
      </c>
      <c r="L1085" s="2">
        <v>3</v>
      </c>
      <c r="M1085" s="7">
        <f t="shared" si="80"/>
        <v>276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0</v>
      </c>
      <c r="R1085" s="2" t="s">
        <v>28</v>
      </c>
      <c r="S1085" s="23">
        <f t="shared" si="84"/>
        <v>14.3</v>
      </c>
    </row>
    <row r="1086" spans="1:19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Info'!$A$2:$B$501,2,FALSE)</f>
        <v>Brendan</v>
      </c>
      <c r="H1086" s="6" t="str">
        <f>VLOOKUP(F1086,'Customer Info'!$A$2:$C$501,3,FALSE)</f>
        <v>Murry</v>
      </c>
      <c r="I1086" s="6" t="str">
        <f>VLOOKUP(F1086,'Customer Info'!$A$2:$E$501,5,FALSE)</f>
        <v>Schwerin</v>
      </c>
      <c r="J1086" s="22">
        <v>82</v>
      </c>
      <c r="K1086" s="22">
        <v>79</v>
      </c>
      <c r="L1086" s="2">
        <v>1</v>
      </c>
      <c r="M1086" s="7">
        <f t="shared" si="80"/>
        <v>89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-7</v>
      </c>
      <c r="R1086" s="2" t="s">
        <v>28</v>
      </c>
      <c r="S1086" s="23">
        <f t="shared" si="84"/>
        <v>4.6000000000000005</v>
      </c>
    </row>
    <row r="1087" spans="1:19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Info'!$A$2:$B$501,2,FALSE)</f>
        <v>Dennis</v>
      </c>
      <c r="H1087" s="6" t="str">
        <f>VLOOKUP(F1087,'Customer Info'!$A$2:$C$501,3,FALSE)</f>
        <v>Pardue</v>
      </c>
      <c r="I1087" s="6" t="str">
        <f>VLOOKUP(F1087,'Customer Info'!$A$2:$E$501,5,FALSE)</f>
        <v>Townsville</v>
      </c>
      <c r="J1087" s="22">
        <v>8889</v>
      </c>
      <c r="K1087" s="22">
        <v>8469</v>
      </c>
      <c r="L1087" s="2">
        <v>2</v>
      </c>
      <c r="M1087" s="7">
        <f t="shared" si="80"/>
        <v>17120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658</v>
      </c>
      <c r="R1087" s="2" t="s">
        <v>28</v>
      </c>
      <c r="S1087" s="23">
        <f t="shared" si="84"/>
        <v>1250.8300000000002</v>
      </c>
    </row>
    <row r="1088" spans="1:19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Info'!$A$2:$B$501,2,FALSE)</f>
        <v>Erin</v>
      </c>
      <c r="H1088" s="6" t="str">
        <f>VLOOKUP(F1088,'Customer Info'!$A$2:$C$501,3,FALSE)</f>
        <v>Smith</v>
      </c>
      <c r="I1088" s="6" t="str">
        <f>VLOOKUP(F1088,'Customer Info'!$A$2:$E$501,5,FALSE)</f>
        <v>Yuci</v>
      </c>
      <c r="J1088" s="22">
        <v>63</v>
      </c>
      <c r="K1088" s="22">
        <v>58</v>
      </c>
      <c r="L1088" s="2">
        <v>1</v>
      </c>
      <c r="M1088" s="7">
        <f t="shared" si="80"/>
        <v>68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-5</v>
      </c>
      <c r="R1088" s="2" t="s">
        <v>28</v>
      </c>
      <c r="S1088" s="23">
        <f t="shared" si="84"/>
        <v>3.6500000000000004</v>
      </c>
    </row>
    <row r="1089" spans="1:19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Info'!$A$2:$B$501,2,FALSE)</f>
        <v>Troy</v>
      </c>
      <c r="H1089" s="6" t="str">
        <f>VLOOKUP(F1089,'Customer Info'!$A$2:$C$501,3,FALSE)</f>
        <v>Staebel</v>
      </c>
      <c r="I1089" s="6" t="str">
        <f>VLOOKUP(F1089,'Customer Info'!$A$2:$E$501,5,FALSE)</f>
        <v>Canberra</v>
      </c>
      <c r="J1089" s="22">
        <v>474</v>
      </c>
      <c r="K1089" s="22">
        <v>443</v>
      </c>
      <c r="L1089" s="2">
        <v>1</v>
      </c>
      <c r="M1089" s="7">
        <f t="shared" si="80"/>
        <v>476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-2</v>
      </c>
      <c r="R1089" s="2" t="s">
        <v>28</v>
      </c>
      <c r="S1089" s="23">
        <f t="shared" si="84"/>
        <v>25.35</v>
      </c>
    </row>
    <row r="1090" spans="1:19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Info'!$A$2:$B$501,2,FALSE)</f>
        <v>Helen</v>
      </c>
      <c r="H1090" s="6" t="str">
        <f>VLOOKUP(F1090,'Customer Info'!$A$2:$C$501,3,FALSE)</f>
        <v>Abelman</v>
      </c>
      <c r="I1090" s="6" t="str">
        <f>VLOOKUP(F1090,'Customer Info'!$A$2:$E$501,5,FALSE)</f>
        <v>Munich</v>
      </c>
      <c r="J1090" s="22">
        <v>1700</v>
      </c>
      <c r="K1090" s="22">
        <v>1620</v>
      </c>
      <c r="L1090" s="2">
        <v>1</v>
      </c>
      <c r="M1090" s="7">
        <f t="shared" si="80"/>
        <v>1673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27</v>
      </c>
      <c r="R1090" s="2" t="s">
        <v>28</v>
      </c>
      <c r="S1090" s="23">
        <f t="shared" si="84"/>
        <v>87.65</v>
      </c>
    </row>
    <row r="1091" spans="1:19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Info'!$A$2:$B$501,2,FALSE)</f>
        <v>Anna</v>
      </c>
      <c r="H1091" s="6" t="str">
        <f>VLOOKUP(F1091,'Customer Info'!$A$2:$C$501,3,FALSE)</f>
        <v>Gayman</v>
      </c>
      <c r="I1091" s="6" t="str">
        <f>VLOOKUP(F1091,'Customer Info'!$A$2:$E$501,5,FALSE)</f>
        <v>Jakarta</v>
      </c>
      <c r="J1091" s="22">
        <v>8281</v>
      </c>
      <c r="K1091" s="22">
        <v>7673</v>
      </c>
      <c r="L1091" s="2">
        <v>5</v>
      </c>
      <c r="M1091" s="7">
        <f t="shared" si="80"/>
        <v>38605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2800</v>
      </c>
      <c r="R1091" s="2" t="s">
        <v>26</v>
      </c>
      <c r="S1091" s="23">
        <f t="shared" si="84"/>
        <v>3730.77</v>
      </c>
    </row>
    <row r="1092" spans="1:19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Info'!$A$2:$B$501,2,FALSE)</f>
        <v>Harry</v>
      </c>
      <c r="H1092" s="6" t="str">
        <f>VLOOKUP(F1092,'Customer Info'!$A$2:$C$501,3,FALSE)</f>
        <v>Marie</v>
      </c>
      <c r="I1092" s="6" t="str">
        <f>VLOOKUP(F1092,'Customer Info'!$A$2:$E$501,5,FALSE)</f>
        <v>Dortmund</v>
      </c>
      <c r="J1092" s="22">
        <v>63</v>
      </c>
      <c r="K1092" s="22">
        <v>58</v>
      </c>
      <c r="L1092" s="2">
        <v>14</v>
      </c>
      <c r="M1092" s="7">
        <f t="shared" si="80"/>
        <v>952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-70</v>
      </c>
      <c r="R1092" s="2" t="s">
        <v>28</v>
      </c>
      <c r="S1092" s="23">
        <f t="shared" si="84"/>
        <v>44.6</v>
      </c>
    </row>
    <row r="1093" spans="1:19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Info'!$A$2:$B$501,2,FALSE)</f>
        <v>Kelly</v>
      </c>
      <c r="H1093" s="6" t="str">
        <f>VLOOKUP(F1093,'Customer Info'!$A$2:$C$501,3,FALSE)</f>
        <v>Collister</v>
      </c>
      <c r="I1093" s="6" t="str">
        <f>VLOOKUP(F1093,'Customer Info'!$A$2:$E$501,5,FALSE)</f>
        <v>Sydney</v>
      </c>
      <c r="J1093" s="22">
        <v>6060</v>
      </c>
      <c r="K1093" s="22">
        <v>6002</v>
      </c>
      <c r="L1093" s="2">
        <v>4</v>
      </c>
      <c r="M1093" s="7">
        <f t="shared" si="80"/>
        <v>24276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-36</v>
      </c>
      <c r="R1093" s="2" t="s">
        <v>28</v>
      </c>
      <c r="S1093" s="23">
        <f t="shared" si="84"/>
        <v>1701.4900000000002</v>
      </c>
    </row>
    <row r="1094" spans="1:19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Info'!$A$2:$B$501,2,FALSE)</f>
        <v>Dave</v>
      </c>
      <c r="H1094" s="6" t="str">
        <f>VLOOKUP(F1094,'Customer Info'!$A$2:$C$501,3,FALSE)</f>
        <v>Poirier</v>
      </c>
      <c r="I1094" s="6" t="str">
        <f>VLOOKUP(F1094,'Customer Info'!$A$2:$E$501,5,FALSE)</f>
        <v>Suizhou</v>
      </c>
      <c r="J1094" s="22">
        <v>29378</v>
      </c>
      <c r="K1094" s="22">
        <v>26912</v>
      </c>
      <c r="L1094" s="2">
        <v>2</v>
      </c>
      <c r="M1094" s="7">
        <f t="shared" si="80"/>
        <v>53972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4784</v>
      </c>
      <c r="R1094" s="2" t="s">
        <v>50</v>
      </c>
      <c r="S1094" s="23">
        <f t="shared" si="84"/>
        <v>7059.5999999999995</v>
      </c>
    </row>
    <row r="1095" spans="1:19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Info'!$A$2:$B$501,2,FALSE)</f>
        <v>Sonia</v>
      </c>
      <c r="H1095" s="6" t="str">
        <f>VLOOKUP(F1095,'Customer Info'!$A$2:$C$501,3,FALSE)</f>
        <v>Sunley</v>
      </c>
      <c r="I1095" s="6" t="str">
        <f>VLOOKUP(F1095,'Customer Info'!$A$2:$E$501,5,FALSE)</f>
        <v>Canberra</v>
      </c>
      <c r="J1095" s="22">
        <v>1210</v>
      </c>
      <c r="K1095" s="22">
        <v>1164</v>
      </c>
      <c r="L1095" s="2">
        <v>1</v>
      </c>
      <c r="M1095" s="7">
        <f t="shared" si="80"/>
        <v>1252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-42</v>
      </c>
      <c r="R1095" s="2" t="s">
        <v>50</v>
      </c>
      <c r="S1095" s="23">
        <f t="shared" si="84"/>
        <v>64.900000000000006</v>
      </c>
    </row>
    <row r="1096" spans="1:19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Info'!$A$2:$B$501,2,FALSE)</f>
        <v>Sung</v>
      </c>
      <c r="H1096" s="6" t="str">
        <f>VLOOKUP(F1096,'Customer Info'!$A$2:$C$501,3,FALSE)</f>
        <v>Pak</v>
      </c>
      <c r="I1096" s="6" t="str">
        <f>VLOOKUP(F1096,'Customer Info'!$A$2:$E$501,5,FALSE)</f>
        <v>Chaozhou</v>
      </c>
      <c r="J1096" s="22">
        <v>773</v>
      </c>
      <c r="K1096" s="22">
        <v>708</v>
      </c>
      <c r="L1096" s="2">
        <v>4</v>
      </c>
      <c r="M1096" s="7">
        <f t="shared" si="80"/>
        <v>3224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-132</v>
      </c>
      <c r="R1096" s="2" t="s">
        <v>50</v>
      </c>
      <c r="S1096" s="23">
        <f t="shared" si="84"/>
        <v>159.5</v>
      </c>
    </row>
    <row r="1097" spans="1:19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Info'!$A$2:$B$501,2,FALSE)</f>
        <v>Aaron</v>
      </c>
      <c r="H1097" s="6" t="str">
        <f>VLOOKUP(F1097,'Customer Info'!$A$2:$C$501,3,FALSE)</f>
        <v>Smayling</v>
      </c>
      <c r="I1097" s="6" t="str">
        <f>VLOOKUP(F1097,'Customer Info'!$A$2:$E$501,5,FALSE)</f>
        <v>Port Macquarie</v>
      </c>
      <c r="J1097" s="22">
        <v>7001</v>
      </c>
      <c r="K1097" s="22">
        <v>6476</v>
      </c>
      <c r="L1097" s="2">
        <v>1</v>
      </c>
      <c r="M1097" s="7">
        <f t="shared" si="80"/>
        <v>6531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470</v>
      </c>
      <c r="R1097" s="2" t="s">
        <v>28</v>
      </c>
      <c r="S1097" s="23">
        <f t="shared" si="84"/>
        <v>493.92000000000007</v>
      </c>
    </row>
    <row r="1098" spans="1:19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Info'!$A$2:$B$501,2,FALSE)</f>
        <v>Harold</v>
      </c>
      <c r="H1098" s="6" t="str">
        <f>VLOOKUP(F1098,'Customer Info'!$A$2:$C$501,3,FALSE)</f>
        <v>Dahlen</v>
      </c>
      <c r="I1098" s="6" t="str">
        <f>VLOOKUP(F1098,'Customer Info'!$A$2:$E$501,5,FALSE)</f>
        <v>Jakarta</v>
      </c>
      <c r="J1098" s="22">
        <v>127</v>
      </c>
      <c r="K1098" s="22">
        <v>116</v>
      </c>
      <c r="L1098" s="2">
        <v>3</v>
      </c>
      <c r="M1098" s="7">
        <f t="shared" si="80"/>
        <v>438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-57</v>
      </c>
      <c r="R1098" s="2" t="s">
        <v>28</v>
      </c>
      <c r="S1098" s="23">
        <f t="shared" si="84"/>
        <v>20.55</v>
      </c>
    </row>
    <row r="1099" spans="1:19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Info'!$A$2:$B$501,2,FALSE)</f>
        <v>Dave</v>
      </c>
      <c r="H1099" s="6" t="str">
        <f>VLOOKUP(F1099,'Customer Info'!$A$2:$C$501,3,FALSE)</f>
        <v>Poirier</v>
      </c>
      <c r="I1099" s="6" t="str">
        <f>VLOOKUP(F1099,'Customer Info'!$A$2:$E$501,5,FALSE)</f>
        <v>Suizhou</v>
      </c>
      <c r="J1099" s="22">
        <v>36057</v>
      </c>
      <c r="K1099" s="22">
        <v>34028</v>
      </c>
      <c r="L1099" s="2">
        <v>1</v>
      </c>
      <c r="M1099" s="7">
        <f t="shared" ref="M1099:M1162" si="85">(K1099+O1099)*L1099</f>
        <v>34124</v>
      </c>
      <c r="N1099" s="7">
        <f t="shared" ref="N1099:N1162" si="86">J1099*L1099</f>
        <v>36057</v>
      </c>
      <c r="O1099" s="2">
        <v>96</v>
      </c>
      <c r="P1099" s="8">
        <f t="shared" ref="P1099:P1162" si="87">(N1099+O1099)</f>
        <v>36153</v>
      </c>
      <c r="Q1099" s="8">
        <f t="shared" ref="Q1099:Q1162" si="88">N1099-M1099</f>
        <v>1933</v>
      </c>
      <c r="R1099" s="2" t="s">
        <v>28</v>
      </c>
      <c r="S1099" s="23">
        <f t="shared" ref="S1099:S1162" si="89">IF(P1099&lt;=0,P1099*0.02,IF(P1099&lt;=5000,P1099*0.05,IF(P1099&lt;=25000,P1099*0.07,IF(P1099&lt;=50000,P1099*0.09,IF(P1099&lt;=100000,P1099*0.12,IF(P1099&lt;=250000,P1099*0.15," "))))))</f>
        <v>3253.77</v>
      </c>
    </row>
    <row r="1100" spans="1:19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Info'!$A$2:$B$501,2,FALSE)</f>
        <v>Monica</v>
      </c>
      <c r="H1100" s="6" t="str">
        <f>VLOOKUP(F1100,'Customer Info'!$A$2:$C$501,3,FALSE)</f>
        <v>Federle</v>
      </c>
      <c r="I1100" s="6" t="str">
        <f>VLOOKUP(F1100,'Customer Info'!$A$2:$E$501,5,FALSE)</f>
        <v>Lismore</v>
      </c>
      <c r="J1100" s="22">
        <v>674</v>
      </c>
      <c r="K1100" s="22">
        <v>629</v>
      </c>
      <c r="L1100" s="2">
        <v>1</v>
      </c>
      <c r="M1100" s="7">
        <f t="shared" si="85"/>
        <v>698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-24</v>
      </c>
      <c r="R1100" s="2" t="s">
        <v>50</v>
      </c>
      <c r="S1100" s="23">
        <f t="shared" si="89"/>
        <v>37.15</v>
      </c>
    </row>
    <row r="1101" spans="1:19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Info'!$A$2:$B$501,2,FALSE)</f>
        <v>Michelle</v>
      </c>
      <c r="H1101" s="6" t="str">
        <f>VLOOKUP(F1101,'Customer Info'!$A$2:$C$501,3,FALSE)</f>
        <v>Arnett</v>
      </c>
      <c r="I1101" s="6" t="str">
        <f>VLOOKUP(F1101,'Customer Info'!$A$2:$E$501,5,FALSE)</f>
        <v>Yancheng</v>
      </c>
      <c r="J1101" s="22">
        <v>4487</v>
      </c>
      <c r="K1101" s="22">
        <v>4201</v>
      </c>
      <c r="L1101" s="2">
        <v>1</v>
      </c>
      <c r="M1101" s="7">
        <f t="shared" si="85"/>
        <v>4226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261</v>
      </c>
      <c r="R1101" s="2" t="s">
        <v>28</v>
      </c>
      <c r="S1101" s="23">
        <f t="shared" si="89"/>
        <v>225.60000000000002</v>
      </c>
    </row>
    <row r="1102" spans="1:19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Info'!$A$2:$B$501,2,FALSE)</f>
        <v>Barry</v>
      </c>
      <c r="H1102" s="6" t="str">
        <f>VLOOKUP(F1102,'Customer Info'!$A$2:$C$501,3,FALSE)</f>
        <v>Blumstein</v>
      </c>
      <c r="I1102" s="6" t="str">
        <f>VLOOKUP(F1102,'Customer Info'!$A$2:$E$501,5,FALSE)</f>
        <v>Gold Coast</v>
      </c>
      <c r="J1102" s="22">
        <v>8686</v>
      </c>
      <c r="K1102" s="22">
        <v>8035</v>
      </c>
      <c r="L1102" s="2">
        <v>4</v>
      </c>
      <c r="M1102" s="7">
        <f t="shared" si="85"/>
        <v>32388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2356</v>
      </c>
      <c r="R1102" s="2" t="s">
        <v>28</v>
      </c>
      <c r="S1102" s="23">
        <f t="shared" si="89"/>
        <v>3132.54</v>
      </c>
    </row>
    <row r="1103" spans="1:19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Info'!$A$2:$B$501,2,FALSE)</f>
        <v>Tony</v>
      </c>
      <c r="H1103" s="6" t="str">
        <f>VLOOKUP(F1103,'Customer Info'!$A$2:$C$501,3,FALSE)</f>
        <v>Sayre</v>
      </c>
      <c r="I1103" s="6" t="str">
        <f>VLOOKUP(F1103,'Customer Info'!$A$2:$E$501,5,FALSE)</f>
        <v>Jakarta</v>
      </c>
      <c r="J1103" s="22">
        <v>2981</v>
      </c>
      <c r="K1103" s="22">
        <v>2870</v>
      </c>
      <c r="L1103" s="2">
        <v>4</v>
      </c>
      <c r="M1103" s="7">
        <f t="shared" si="85"/>
        <v>11636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288</v>
      </c>
      <c r="R1103" s="2" t="s">
        <v>50</v>
      </c>
      <c r="S1103" s="23">
        <f t="shared" si="89"/>
        <v>837.41000000000008</v>
      </c>
    </row>
    <row r="1104" spans="1:19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Info'!$A$2:$B$501,2,FALSE)</f>
        <v>Anemone</v>
      </c>
      <c r="H1104" s="6" t="str">
        <f>VLOOKUP(F1104,'Customer Info'!$A$2:$C$501,3,FALSE)</f>
        <v>Ratner</v>
      </c>
      <c r="I1104" s="6" t="str">
        <f>VLOOKUP(F1104,'Customer Info'!$A$2:$E$501,5,FALSE)</f>
        <v>Berlin</v>
      </c>
      <c r="J1104" s="22">
        <v>1556</v>
      </c>
      <c r="K1104" s="22">
        <v>1414</v>
      </c>
      <c r="L1104" s="2">
        <v>1</v>
      </c>
      <c r="M1104" s="7">
        <f t="shared" si="85"/>
        <v>1449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107</v>
      </c>
      <c r="R1104" s="2" t="s">
        <v>28</v>
      </c>
      <c r="S1104" s="23">
        <f t="shared" si="89"/>
        <v>79.550000000000011</v>
      </c>
    </row>
    <row r="1105" spans="1:19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Info'!$A$2:$B$501,2,FALSE)</f>
        <v>Dionis</v>
      </c>
      <c r="H1105" s="6" t="str">
        <f>VLOOKUP(F1105,'Customer Info'!$A$2:$C$501,3,FALSE)</f>
        <v>Lloyd</v>
      </c>
      <c r="I1105" s="6" t="str">
        <f>VLOOKUP(F1105,'Customer Info'!$A$2:$E$501,5,FALSE)</f>
        <v>Kamarhati</v>
      </c>
      <c r="J1105" s="22">
        <v>1569</v>
      </c>
      <c r="K1105" s="22">
        <v>1466</v>
      </c>
      <c r="L1105" s="2">
        <v>2</v>
      </c>
      <c r="M1105" s="7">
        <f t="shared" si="85"/>
        <v>3004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134</v>
      </c>
      <c r="R1105" s="2" t="s">
        <v>50</v>
      </c>
      <c r="S1105" s="23">
        <f t="shared" si="89"/>
        <v>158.70000000000002</v>
      </c>
    </row>
    <row r="1106" spans="1:19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Info'!$A$2:$B$501,2,FALSE)</f>
        <v>Brooke</v>
      </c>
      <c r="H1106" s="6" t="str">
        <f>VLOOKUP(F1106,'Customer Info'!$A$2:$C$501,3,FALSE)</f>
        <v>Gillingham</v>
      </c>
      <c r="I1106" s="6" t="str">
        <f>VLOOKUP(F1106,'Customer Info'!$A$2:$E$501,5,FALSE)</f>
        <v>Geraldton</v>
      </c>
      <c r="J1106" s="22">
        <v>1283</v>
      </c>
      <c r="K1106" s="22">
        <v>1187</v>
      </c>
      <c r="L1106" s="2">
        <v>2</v>
      </c>
      <c r="M1106" s="7">
        <f t="shared" si="85"/>
        <v>2414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152</v>
      </c>
      <c r="R1106" s="2" t="s">
        <v>50</v>
      </c>
      <c r="S1106" s="23">
        <f t="shared" si="89"/>
        <v>129.30000000000001</v>
      </c>
    </row>
    <row r="1107" spans="1:19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Info'!$A$2:$B$501,2,FALSE)</f>
        <v>Sarah</v>
      </c>
      <c r="H1107" s="6" t="str">
        <f>VLOOKUP(F1107,'Customer Info'!$A$2:$C$501,3,FALSE)</f>
        <v>Bern</v>
      </c>
      <c r="I1107" s="6" t="str">
        <f>VLOOKUP(F1107,'Customer Info'!$A$2:$E$501,5,FALSE)</f>
        <v>Wollongong</v>
      </c>
      <c r="J1107" s="22">
        <v>1587</v>
      </c>
      <c r="K1107" s="22">
        <v>1428</v>
      </c>
      <c r="L1107" s="2">
        <v>2</v>
      </c>
      <c r="M1107" s="7">
        <f t="shared" si="85"/>
        <v>2956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218</v>
      </c>
      <c r="R1107" s="2" t="s">
        <v>28</v>
      </c>
      <c r="S1107" s="23">
        <f t="shared" si="89"/>
        <v>161.20000000000002</v>
      </c>
    </row>
    <row r="1108" spans="1:19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Info'!$A$2:$B$501,2,FALSE)</f>
        <v>Stefania</v>
      </c>
      <c r="H1108" s="6" t="str">
        <f>VLOOKUP(F1108,'Customer Info'!$A$2:$C$501,3,FALSE)</f>
        <v>Perrino</v>
      </c>
      <c r="I1108" s="6" t="str">
        <f>VLOOKUP(F1108,'Customer Info'!$A$2:$E$501,5,FALSE)</f>
        <v>Albury</v>
      </c>
      <c r="J1108" s="22">
        <v>1668</v>
      </c>
      <c r="K1108" s="22">
        <v>1636</v>
      </c>
      <c r="L1108" s="2">
        <v>5</v>
      </c>
      <c r="M1108" s="7">
        <f t="shared" si="85"/>
        <v>8350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-10</v>
      </c>
      <c r="R1108" s="2" t="s">
        <v>50</v>
      </c>
      <c r="S1108" s="23">
        <f t="shared" si="89"/>
        <v>586.18000000000006</v>
      </c>
    </row>
    <row r="1109" spans="1:19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Info'!$A$2:$B$501,2,FALSE)</f>
        <v>Bryan</v>
      </c>
      <c r="H1109" s="6" t="str">
        <f>VLOOKUP(F1109,'Customer Info'!$A$2:$C$501,3,FALSE)</f>
        <v>Davis</v>
      </c>
      <c r="I1109" s="6" t="str">
        <f>VLOOKUP(F1109,'Customer Info'!$A$2:$E$501,5,FALSE)</f>
        <v>Delhi</v>
      </c>
      <c r="J1109" s="22">
        <v>8026</v>
      </c>
      <c r="K1109" s="22">
        <v>7572</v>
      </c>
      <c r="L1109" s="2">
        <v>2</v>
      </c>
      <c r="M1109" s="7">
        <f t="shared" si="85"/>
        <v>15194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858</v>
      </c>
      <c r="R1109" s="2" t="s">
        <v>28</v>
      </c>
      <c r="S1109" s="23">
        <f t="shared" si="89"/>
        <v>1125.3900000000001</v>
      </c>
    </row>
    <row r="1110" spans="1:19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Info'!$A$2:$B$501,2,FALSE)</f>
        <v>Carl</v>
      </c>
      <c r="H1110" s="6" t="str">
        <f>VLOOKUP(F1110,'Customer Info'!$A$2:$C$501,3,FALSE)</f>
        <v>Weiss</v>
      </c>
      <c r="I1110" s="6" t="str">
        <f>VLOOKUP(F1110,'Customer Info'!$A$2:$E$501,5,FALSE)</f>
        <v>Delhi</v>
      </c>
      <c r="J1110" s="22">
        <v>165</v>
      </c>
      <c r="K1110" s="22">
        <v>149</v>
      </c>
      <c r="L1110" s="2">
        <v>4</v>
      </c>
      <c r="M1110" s="7">
        <f t="shared" si="85"/>
        <v>716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-56</v>
      </c>
      <c r="R1110" s="2" t="s">
        <v>28</v>
      </c>
      <c r="S1110" s="23">
        <f t="shared" si="89"/>
        <v>34.5</v>
      </c>
    </row>
    <row r="1111" spans="1:19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Info'!$A$2:$B$501,2,FALSE)</f>
        <v>Jenna</v>
      </c>
      <c r="H1111" s="6" t="str">
        <f>VLOOKUP(F1111,'Customer Info'!$A$2:$C$501,3,FALSE)</f>
        <v>Caffey</v>
      </c>
      <c r="I1111" s="6" t="str">
        <f>VLOOKUP(F1111,'Customer Info'!$A$2:$E$501,5,FALSE)</f>
        <v>Kanpur</v>
      </c>
      <c r="J1111" s="22">
        <v>2250</v>
      </c>
      <c r="K1111" s="22">
        <v>2207</v>
      </c>
      <c r="L1111" s="2">
        <v>1</v>
      </c>
      <c r="M1111" s="7">
        <f t="shared" si="85"/>
        <v>2229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21</v>
      </c>
      <c r="R1111" s="2" t="s">
        <v>28</v>
      </c>
      <c r="S1111" s="23">
        <f t="shared" si="89"/>
        <v>113.60000000000001</v>
      </c>
    </row>
    <row r="1112" spans="1:19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Info'!$A$2:$B$501,2,FALSE)</f>
        <v>Mitch</v>
      </c>
      <c r="H1112" s="6" t="str">
        <f>VLOOKUP(F1112,'Customer Info'!$A$2:$C$501,3,FALSE)</f>
        <v>Willingham</v>
      </c>
      <c r="I1112" s="6" t="str">
        <f>VLOOKUP(F1112,'Customer Info'!$A$2:$E$501,5,FALSE)</f>
        <v>Surakarta</v>
      </c>
      <c r="J1112" s="22">
        <v>8379</v>
      </c>
      <c r="K1112" s="22">
        <v>8061</v>
      </c>
      <c r="L1112" s="2">
        <v>1</v>
      </c>
      <c r="M1112" s="7">
        <f t="shared" si="85"/>
        <v>8142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237</v>
      </c>
      <c r="R1112" s="2" t="s">
        <v>28</v>
      </c>
      <c r="S1112" s="23">
        <f t="shared" si="89"/>
        <v>592.20000000000005</v>
      </c>
    </row>
    <row r="1113" spans="1:19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Info'!$A$2:$B$501,2,FALSE)</f>
        <v>Rick</v>
      </c>
      <c r="H1113" s="6" t="str">
        <f>VLOOKUP(F1113,'Customer Info'!$A$2:$C$501,3,FALSE)</f>
        <v>Duston</v>
      </c>
      <c r="I1113" s="6" t="str">
        <f>VLOOKUP(F1113,'Customer Info'!$A$2:$E$501,5,FALSE)</f>
        <v>Bhiwandi</v>
      </c>
      <c r="J1113" s="22">
        <v>7623</v>
      </c>
      <c r="K1113" s="22">
        <v>7064</v>
      </c>
      <c r="L1113" s="2">
        <v>2</v>
      </c>
      <c r="M1113" s="7">
        <f t="shared" si="85"/>
        <v>14266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980</v>
      </c>
      <c r="R1113" s="2" t="s">
        <v>50</v>
      </c>
      <c r="S1113" s="23">
        <f t="shared" si="89"/>
        <v>1072.0500000000002</v>
      </c>
    </row>
    <row r="1114" spans="1:19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Info'!$A$2:$B$501,2,FALSE)</f>
        <v>Steve</v>
      </c>
      <c r="H1114" s="6" t="str">
        <f>VLOOKUP(F1114,'Customer Info'!$A$2:$C$501,3,FALSE)</f>
        <v>Carroll</v>
      </c>
      <c r="I1114" s="6" t="str">
        <f>VLOOKUP(F1114,'Customer Info'!$A$2:$E$501,5,FALSE)</f>
        <v>Qingdao</v>
      </c>
      <c r="J1114" s="22">
        <v>7001</v>
      </c>
      <c r="K1114" s="22">
        <v>6476</v>
      </c>
      <c r="L1114" s="2">
        <v>5</v>
      </c>
      <c r="M1114" s="7">
        <f t="shared" si="85"/>
        <v>32520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2485</v>
      </c>
      <c r="R1114" s="2" t="s">
        <v>50</v>
      </c>
      <c r="S1114" s="23">
        <f t="shared" si="89"/>
        <v>3152.97</v>
      </c>
    </row>
    <row r="1115" spans="1:19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Info'!$A$2:$B$501,2,FALSE)</f>
        <v>Kristina</v>
      </c>
      <c r="H1115" s="6" t="str">
        <f>VLOOKUP(F1115,'Customer Info'!$A$2:$C$501,3,FALSE)</f>
        <v>Nunn</v>
      </c>
      <c r="I1115" s="6" t="str">
        <f>VLOOKUP(F1115,'Customer Info'!$A$2:$E$501,5,FALSE)</f>
        <v>Sydney</v>
      </c>
      <c r="J1115" s="22">
        <v>127</v>
      </c>
      <c r="K1115" s="22">
        <v>116</v>
      </c>
      <c r="L1115" s="2">
        <v>8</v>
      </c>
      <c r="M1115" s="7">
        <f t="shared" si="85"/>
        <v>1168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-152</v>
      </c>
      <c r="R1115" s="2" t="s">
        <v>28</v>
      </c>
      <c r="S1115" s="23">
        <f t="shared" si="89"/>
        <v>52.300000000000004</v>
      </c>
    </row>
    <row r="1116" spans="1:19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Info'!$A$2:$B$501,2,FALSE)</f>
        <v>Charlotte</v>
      </c>
      <c r="H1116" s="6" t="str">
        <f>VLOOKUP(F1116,'Customer Info'!$A$2:$C$501,3,FALSE)</f>
        <v>Melton</v>
      </c>
      <c r="I1116" s="6" t="str">
        <f>VLOOKUP(F1116,'Customer Info'!$A$2:$E$501,5,FALSE)</f>
        <v>Canberra</v>
      </c>
      <c r="J1116" s="22">
        <v>214</v>
      </c>
      <c r="K1116" s="22">
        <v>200</v>
      </c>
      <c r="L1116" s="2">
        <v>6</v>
      </c>
      <c r="M1116" s="7">
        <f t="shared" si="85"/>
        <v>1446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-162</v>
      </c>
      <c r="R1116" s="2" t="s">
        <v>26</v>
      </c>
      <c r="S1116" s="23">
        <f t="shared" si="89"/>
        <v>66.25</v>
      </c>
    </row>
    <row r="1117" spans="1:19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Info'!$A$2:$B$501,2,FALSE)</f>
        <v>Benjamin</v>
      </c>
      <c r="H1117" s="6" t="str">
        <f>VLOOKUP(F1117,'Customer Info'!$A$2:$C$501,3,FALSE)</f>
        <v>Patterson</v>
      </c>
      <c r="I1117" s="6" t="str">
        <f>VLOOKUP(F1117,'Customer Info'!$A$2:$E$501,5,FALSE)</f>
        <v>Tamworth</v>
      </c>
      <c r="J1117" s="22">
        <v>2310</v>
      </c>
      <c r="K1117" s="22">
        <v>2040</v>
      </c>
      <c r="L1117" s="2">
        <v>9</v>
      </c>
      <c r="M1117" s="7">
        <f t="shared" si="85"/>
        <v>19197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1593</v>
      </c>
      <c r="R1117" s="2" t="s">
        <v>28</v>
      </c>
      <c r="S1117" s="23">
        <f t="shared" si="89"/>
        <v>1461.8100000000002</v>
      </c>
    </row>
    <row r="1118" spans="1:19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Info'!$A$2:$B$501,2,FALSE)</f>
        <v>Bart</v>
      </c>
      <c r="H1118" s="6" t="str">
        <f>VLOOKUP(F1118,'Customer Info'!$A$2:$C$501,3,FALSE)</f>
        <v>Folk</v>
      </c>
      <c r="I1118" s="6" t="str">
        <f>VLOOKUP(F1118,'Customer Info'!$A$2:$E$501,5,FALSE)</f>
        <v>Melbourne</v>
      </c>
      <c r="J1118" s="22">
        <v>3354</v>
      </c>
      <c r="K1118" s="22">
        <v>3102</v>
      </c>
      <c r="L1118" s="2">
        <v>5</v>
      </c>
      <c r="M1118" s="7">
        <f t="shared" si="85"/>
        <v>15685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1085</v>
      </c>
      <c r="R1118" s="2" t="s">
        <v>50</v>
      </c>
      <c r="S1118" s="23">
        <f t="shared" si="89"/>
        <v>1176.3500000000001</v>
      </c>
    </row>
    <row r="1119" spans="1:19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Info'!$A$2:$B$501,2,FALSE)</f>
        <v>Julia</v>
      </c>
      <c r="H1119" s="6" t="str">
        <f>VLOOKUP(F1119,'Customer Info'!$A$2:$C$501,3,FALSE)</f>
        <v>Barnett</v>
      </c>
      <c r="I1119" s="6" t="str">
        <f>VLOOKUP(F1119,'Customer Info'!$A$2:$E$501,5,FALSE)</f>
        <v>Zhuhai</v>
      </c>
      <c r="J1119" s="22">
        <v>8022</v>
      </c>
      <c r="K1119" s="22">
        <v>7868</v>
      </c>
      <c r="L1119" s="2">
        <v>2</v>
      </c>
      <c r="M1119" s="7">
        <f t="shared" si="85"/>
        <v>15840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204</v>
      </c>
      <c r="R1119" s="2" t="s">
        <v>26</v>
      </c>
      <c r="S1119" s="23">
        <f t="shared" si="89"/>
        <v>1126.72</v>
      </c>
    </row>
    <row r="1120" spans="1:19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Info'!$A$2:$B$501,2,FALSE)</f>
        <v>Michelle</v>
      </c>
      <c r="H1120" s="6" t="str">
        <f>VLOOKUP(F1120,'Customer Info'!$A$2:$C$501,3,FALSE)</f>
        <v>Arnett</v>
      </c>
      <c r="I1120" s="6" t="str">
        <f>VLOOKUP(F1120,'Customer Info'!$A$2:$E$501,5,FALSE)</f>
        <v>Palembang</v>
      </c>
      <c r="J1120" s="22">
        <v>63</v>
      </c>
      <c r="K1120" s="22">
        <v>59</v>
      </c>
      <c r="L1120" s="2">
        <v>3</v>
      </c>
      <c r="M1120" s="7">
        <f t="shared" si="85"/>
        <v>207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-18</v>
      </c>
      <c r="R1120" s="2" t="s">
        <v>26</v>
      </c>
      <c r="S1120" s="23">
        <f t="shared" si="89"/>
        <v>9.9500000000000011</v>
      </c>
    </row>
    <row r="1121" spans="1:19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Info'!$A$2:$B$501,2,FALSE)</f>
        <v>Max</v>
      </c>
      <c r="H1121" s="6" t="str">
        <f>VLOOKUP(F1121,'Customer Info'!$A$2:$C$501,3,FALSE)</f>
        <v>Ludwig</v>
      </c>
      <c r="I1121" s="6" t="str">
        <f>VLOOKUP(F1121,'Customer Info'!$A$2:$E$501,5,FALSE)</f>
        <v>Cirebon</v>
      </c>
      <c r="J1121" s="22">
        <v>36057</v>
      </c>
      <c r="K1121" s="22">
        <v>34028</v>
      </c>
      <c r="L1121" s="2">
        <v>5</v>
      </c>
      <c r="M1121" s="7">
        <f t="shared" si="85"/>
        <v>170450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9835</v>
      </c>
      <c r="R1121" s="2" t="s">
        <v>50</v>
      </c>
      <c r="S1121" s="23">
        <f t="shared" si="89"/>
        <v>27052.05</v>
      </c>
    </row>
    <row r="1122" spans="1:19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Info'!$A$2:$B$501,2,FALSE)</f>
        <v>Bill</v>
      </c>
      <c r="H1122" s="6" t="str">
        <f>VLOOKUP(F1122,'Customer Info'!$A$2:$C$501,3,FALSE)</f>
        <v>Donatelli</v>
      </c>
      <c r="I1122" s="6" t="str">
        <f>VLOOKUP(F1122,'Customer Info'!$A$2:$E$501,5,FALSE)</f>
        <v>Kamarhati</v>
      </c>
      <c r="J1122" s="22">
        <v>1574</v>
      </c>
      <c r="K1122" s="22">
        <v>1375</v>
      </c>
      <c r="L1122" s="2">
        <v>2</v>
      </c>
      <c r="M1122" s="7">
        <f t="shared" si="85"/>
        <v>2906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242</v>
      </c>
      <c r="R1122" s="2" t="s">
        <v>28</v>
      </c>
      <c r="S1122" s="23">
        <f t="shared" si="89"/>
        <v>161.30000000000001</v>
      </c>
    </row>
    <row r="1123" spans="1:19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Info'!$A$2:$B$501,2,FALSE)</f>
        <v>Allen</v>
      </c>
      <c r="H1123" s="6" t="str">
        <f>VLOOKUP(F1123,'Customer Info'!$A$2:$C$501,3,FALSE)</f>
        <v>Rosenblatt</v>
      </c>
      <c r="I1123" s="6" t="str">
        <f>VLOOKUP(F1123,'Customer Info'!$A$2:$E$501,5,FALSE)</f>
        <v>Chaozhou</v>
      </c>
      <c r="J1123" s="22">
        <v>765</v>
      </c>
      <c r="K1123" s="22">
        <v>701</v>
      </c>
      <c r="L1123" s="2">
        <v>2</v>
      </c>
      <c r="M1123" s="7">
        <f t="shared" si="85"/>
        <v>1518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12</v>
      </c>
      <c r="R1123" s="2" t="s">
        <v>28</v>
      </c>
      <c r="S1123" s="23">
        <f t="shared" si="89"/>
        <v>79.400000000000006</v>
      </c>
    </row>
    <row r="1124" spans="1:19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Info'!$A$2:$B$501,2,FALSE)</f>
        <v>Sally</v>
      </c>
      <c r="H1124" s="6" t="str">
        <f>VLOOKUP(F1124,'Customer Info'!$A$2:$C$501,3,FALSE)</f>
        <v>Knutson</v>
      </c>
      <c r="I1124" s="6" t="str">
        <f>VLOOKUP(F1124,'Customer Info'!$A$2:$E$501,5,FALSE)</f>
        <v>CastropRauxel</v>
      </c>
      <c r="J1124" s="22">
        <v>1533</v>
      </c>
      <c r="K1124" s="22">
        <v>1406</v>
      </c>
      <c r="L1124" s="2">
        <v>2</v>
      </c>
      <c r="M1124" s="7">
        <f t="shared" si="85"/>
        <v>2868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198</v>
      </c>
      <c r="R1124" s="2" t="s">
        <v>28</v>
      </c>
      <c r="S1124" s="23">
        <f t="shared" si="89"/>
        <v>154.70000000000002</v>
      </c>
    </row>
    <row r="1125" spans="1:19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Info'!$A$2:$B$501,2,FALSE)</f>
        <v>Annie</v>
      </c>
      <c r="H1125" s="6" t="str">
        <f>VLOOKUP(F1125,'Customer Info'!$A$2:$C$501,3,FALSE)</f>
        <v>Thurman</v>
      </c>
      <c r="I1125" s="6" t="str">
        <f>VLOOKUP(F1125,'Customer Info'!$A$2:$E$501,5,FALSE)</f>
        <v>Sydney</v>
      </c>
      <c r="J1125" s="22">
        <v>188</v>
      </c>
      <c r="K1125" s="22">
        <v>173</v>
      </c>
      <c r="L1125" s="2">
        <v>1</v>
      </c>
      <c r="M1125" s="7">
        <f t="shared" si="85"/>
        <v>203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-15</v>
      </c>
      <c r="R1125" s="2" t="s">
        <v>50</v>
      </c>
      <c r="S1125" s="23">
        <f t="shared" si="89"/>
        <v>10.9</v>
      </c>
    </row>
    <row r="1126" spans="1:19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Info'!$A$2:$B$501,2,FALSE)</f>
        <v>Kristina</v>
      </c>
      <c r="H1126" s="6" t="str">
        <f>VLOOKUP(F1126,'Customer Info'!$A$2:$C$501,3,FALSE)</f>
        <v>Nunn</v>
      </c>
      <c r="I1126" s="6" t="str">
        <f>VLOOKUP(F1126,'Customer Info'!$A$2:$E$501,5,FALSE)</f>
        <v>Sydney</v>
      </c>
      <c r="J1126" s="22">
        <v>6060</v>
      </c>
      <c r="K1126" s="22">
        <v>6002</v>
      </c>
      <c r="L1126" s="2">
        <v>2</v>
      </c>
      <c r="M1126" s="7">
        <f t="shared" si="85"/>
        <v>12130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-10</v>
      </c>
      <c r="R1126" s="2" t="s">
        <v>28</v>
      </c>
      <c r="S1126" s="23">
        <f t="shared" si="89"/>
        <v>852.81000000000006</v>
      </c>
    </row>
    <row r="1127" spans="1:19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Info'!$A$2:$B$501,2,FALSE)</f>
        <v>Heather</v>
      </c>
      <c r="H1127" s="6" t="str">
        <f>VLOOKUP(F1127,'Customer Info'!$A$2:$C$501,3,FALSE)</f>
        <v>Kirkland</v>
      </c>
      <c r="I1127" s="6" t="str">
        <f>VLOOKUP(F1127,'Customer Info'!$A$2:$E$501,5,FALSE)</f>
        <v>Townsville</v>
      </c>
      <c r="J1127" s="22">
        <v>1916</v>
      </c>
      <c r="K1127" s="22">
        <v>1844</v>
      </c>
      <c r="L1127" s="2">
        <v>3</v>
      </c>
      <c r="M1127" s="7">
        <f t="shared" si="85"/>
        <v>5823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-75</v>
      </c>
      <c r="R1127" s="2" t="s">
        <v>50</v>
      </c>
      <c r="S1127" s="23">
        <f t="shared" si="89"/>
        <v>409.15000000000003</v>
      </c>
    </row>
    <row r="1128" spans="1:19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Info'!$A$2:$B$501,2,FALSE)</f>
        <v>Brooke</v>
      </c>
      <c r="H1128" s="6" t="str">
        <f>VLOOKUP(F1128,'Customer Info'!$A$2:$C$501,3,FALSE)</f>
        <v>Gillingham</v>
      </c>
      <c r="I1128" s="6" t="str">
        <f>VLOOKUP(F1128,'Customer Info'!$A$2:$E$501,5,FALSE)</f>
        <v>Weimar</v>
      </c>
      <c r="J1128" s="22">
        <v>729</v>
      </c>
      <c r="K1128" s="22">
        <v>689</v>
      </c>
      <c r="L1128" s="2">
        <v>2</v>
      </c>
      <c r="M1128" s="7">
        <f t="shared" si="85"/>
        <v>1486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-28</v>
      </c>
      <c r="R1128" s="2" t="s">
        <v>28</v>
      </c>
      <c r="S1128" s="23">
        <f t="shared" si="89"/>
        <v>75.600000000000009</v>
      </c>
    </row>
    <row r="1129" spans="1:19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Info'!$A$2:$B$501,2,FALSE)</f>
        <v>Liz</v>
      </c>
      <c r="H1129" s="6" t="str">
        <f>VLOOKUP(F1129,'Customer Info'!$A$2:$C$501,3,FALSE)</f>
        <v>Carlisle</v>
      </c>
      <c r="I1129" s="6" t="str">
        <f>VLOOKUP(F1129,'Customer Info'!$A$2:$E$501,5,FALSE)</f>
        <v>Luoyang</v>
      </c>
      <c r="J1129" s="22">
        <v>1798</v>
      </c>
      <c r="K1129" s="22">
        <v>1666</v>
      </c>
      <c r="L1129" s="2">
        <v>3</v>
      </c>
      <c r="M1129" s="7">
        <f t="shared" si="85"/>
        <v>5163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231</v>
      </c>
      <c r="R1129" s="2" t="s">
        <v>28</v>
      </c>
      <c r="S1129" s="23">
        <f t="shared" si="89"/>
        <v>381.43000000000006</v>
      </c>
    </row>
    <row r="1130" spans="1:19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Info'!$A$2:$B$501,2,FALSE)</f>
        <v>Dennis</v>
      </c>
      <c r="H1130" s="6" t="str">
        <f>VLOOKUP(F1130,'Customer Info'!$A$2:$C$501,3,FALSE)</f>
        <v>Pardue</v>
      </c>
      <c r="I1130" s="6" t="str">
        <f>VLOOKUP(F1130,'Customer Info'!$A$2:$E$501,5,FALSE)</f>
        <v>Wollongong</v>
      </c>
      <c r="J1130" s="22">
        <v>222</v>
      </c>
      <c r="K1130" s="22">
        <v>204</v>
      </c>
      <c r="L1130" s="2">
        <v>1</v>
      </c>
      <c r="M1130" s="7">
        <f t="shared" si="85"/>
        <v>231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-9</v>
      </c>
      <c r="R1130" s="2" t="s">
        <v>28</v>
      </c>
      <c r="S1130" s="23">
        <f t="shared" si="89"/>
        <v>12.450000000000001</v>
      </c>
    </row>
    <row r="1131" spans="1:19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Info'!$A$2:$B$501,2,FALSE)</f>
        <v>Brooke</v>
      </c>
      <c r="H1131" s="6" t="str">
        <f>VLOOKUP(F1131,'Customer Info'!$A$2:$C$501,3,FALSE)</f>
        <v>Gillingham</v>
      </c>
      <c r="I1131" s="6" t="str">
        <f>VLOOKUP(F1131,'Customer Info'!$A$2:$E$501,5,FALSE)</f>
        <v>Mysore</v>
      </c>
      <c r="J1131" s="22">
        <v>21566</v>
      </c>
      <c r="K1131" s="22">
        <v>19225</v>
      </c>
      <c r="L1131" s="2">
        <v>2</v>
      </c>
      <c r="M1131" s="7">
        <f t="shared" si="85"/>
        <v>38600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4532</v>
      </c>
      <c r="R1131" s="2" t="s">
        <v>28</v>
      </c>
      <c r="S1131" s="23">
        <f t="shared" si="89"/>
        <v>3888.6299999999997</v>
      </c>
    </row>
    <row r="1132" spans="1:19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Info'!$A$2:$B$501,2,FALSE)</f>
        <v>Linda</v>
      </c>
      <c r="H1132" s="6" t="str">
        <f>VLOOKUP(F1132,'Customer Info'!$A$2:$C$501,3,FALSE)</f>
        <v>Southworth</v>
      </c>
      <c r="I1132" s="6" t="str">
        <f>VLOOKUP(F1132,'Customer Info'!$A$2:$E$501,5,FALSE)</f>
        <v>Brisbane</v>
      </c>
      <c r="J1132" s="22">
        <v>151</v>
      </c>
      <c r="K1132" s="22">
        <v>139</v>
      </c>
      <c r="L1132" s="2">
        <v>4</v>
      </c>
      <c r="M1132" s="7">
        <f t="shared" si="85"/>
        <v>676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-72</v>
      </c>
      <c r="R1132" s="2" t="s">
        <v>28</v>
      </c>
      <c r="S1132" s="23">
        <f t="shared" si="89"/>
        <v>31.700000000000003</v>
      </c>
    </row>
    <row r="1133" spans="1:19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Info'!$A$2:$B$501,2,FALSE)</f>
        <v>Dionis</v>
      </c>
      <c r="H1133" s="6" t="str">
        <f>VLOOKUP(F1133,'Customer Info'!$A$2:$C$501,3,FALSE)</f>
        <v>Lloyd</v>
      </c>
      <c r="I1133" s="6" t="str">
        <f>VLOOKUP(F1133,'Customer Info'!$A$2:$E$501,5,FALSE)</f>
        <v>Kamarhati</v>
      </c>
      <c r="J1133" s="22">
        <v>141</v>
      </c>
      <c r="K1133" s="22">
        <v>131</v>
      </c>
      <c r="L1133" s="2">
        <v>8</v>
      </c>
      <c r="M1133" s="7">
        <f t="shared" si="85"/>
        <v>1288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-160</v>
      </c>
      <c r="R1133" s="2" t="s">
        <v>50</v>
      </c>
      <c r="S1133" s="23">
        <f t="shared" si="89"/>
        <v>57.900000000000006</v>
      </c>
    </row>
    <row r="1134" spans="1:19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Info'!$A$2:$B$501,2,FALSE)</f>
        <v>Neoma</v>
      </c>
      <c r="H1134" s="6" t="str">
        <f>VLOOKUP(F1134,'Customer Info'!$A$2:$C$501,3,FALSE)</f>
        <v>Murray</v>
      </c>
      <c r="I1134" s="6" t="str">
        <f>VLOOKUP(F1134,'Customer Info'!$A$2:$E$501,5,FALSE)</f>
        <v>Guwahati</v>
      </c>
      <c r="J1134" s="22">
        <v>1359</v>
      </c>
      <c r="K1134" s="22">
        <v>1221</v>
      </c>
      <c r="L1134" s="2">
        <v>7</v>
      </c>
      <c r="M1134" s="7">
        <f t="shared" si="85"/>
        <v>9058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455</v>
      </c>
      <c r="R1134" s="2" t="s">
        <v>28</v>
      </c>
      <c r="S1134" s="23">
        <f t="shared" si="89"/>
        <v>671.0200000000001</v>
      </c>
    </row>
    <row r="1135" spans="1:19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Info'!$A$2:$B$501,2,FALSE)</f>
        <v>Mick</v>
      </c>
      <c r="H1135" s="6" t="str">
        <f>VLOOKUP(F1135,'Customer Info'!$A$2:$C$501,3,FALSE)</f>
        <v>Brown</v>
      </c>
      <c r="I1135" s="6" t="str">
        <f>VLOOKUP(F1135,'Customer Info'!$A$2:$E$501,5,FALSE)</f>
        <v>Shenzhen</v>
      </c>
      <c r="J1135" s="22">
        <v>8202</v>
      </c>
      <c r="K1135" s="22">
        <v>7594</v>
      </c>
      <c r="L1135" s="2">
        <v>3</v>
      </c>
      <c r="M1135" s="7">
        <f t="shared" si="85"/>
        <v>22845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1761</v>
      </c>
      <c r="R1135" s="2" t="s">
        <v>28</v>
      </c>
      <c r="S1135" s="23">
        <f t="shared" si="89"/>
        <v>1723.89</v>
      </c>
    </row>
    <row r="1136" spans="1:19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Info'!$A$2:$B$501,2,FALSE)</f>
        <v>Jason</v>
      </c>
      <c r="H1136" s="6" t="str">
        <f>VLOOKUP(F1136,'Customer Info'!$A$2:$C$501,3,FALSE)</f>
        <v>Gross</v>
      </c>
      <c r="I1136" s="6" t="str">
        <f>VLOOKUP(F1136,'Customer Info'!$A$2:$E$501,5,FALSE)</f>
        <v>Sydney</v>
      </c>
      <c r="J1136" s="22">
        <v>179</v>
      </c>
      <c r="K1136" s="22">
        <v>171</v>
      </c>
      <c r="L1136" s="2">
        <v>3</v>
      </c>
      <c r="M1136" s="7">
        <f t="shared" si="85"/>
        <v>603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-66</v>
      </c>
      <c r="R1136" s="2" t="s">
        <v>50</v>
      </c>
      <c r="S1136" s="23">
        <f t="shared" si="89"/>
        <v>28.35</v>
      </c>
    </row>
    <row r="1137" spans="1:19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Info'!$A$2:$B$501,2,FALSE)</f>
        <v>Claire</v>
      </c>
      <c r="H1137" s="6" t="str">
        <f>VLOOKUP(F1137,'Customer Info'!$A$2:$C$501,3,FALSE)</f>
        <v>Gute</v>
      </c>
      <c r="I1137" s="6" t="str">
        <f>VLOOKUP(F1137,'Customer Info'!$A$2:$E$501,5,FALSE)</f>
        <v>Shenzhen</v>
      </c>
      <c r="J1137" s="22">
        <v>6400</v>
      </c>
      <c r="K1137" s="22">
        <v>6401</v>
      </c>
      <c r="L1137" s="2">
        <v>6</v>
      </c>
      <c r="M1137" s="7">
        <f t="shared" si="85"/>
        <v>38844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-444</v>
      </c>
      <c r="R1137" s="2" t="s">
        <v>28</v>
      </c>
      <c r="S1137" s="23">
        <f t="shared" si="89"/>
        <v>3462.5699999999997</v>
      </c>
    </row>
    <row r="1138" spans="1:19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Info'!$A$2:$B$501,2,FALSE)</f>
        <v>Thomas</v>
      </c>
      <c r="H1138" s="6" t="str">
        <f>VLOOKUP(F1138,'Customer Info'!$A$2:$C$501,3,FALSE)</f>
        <v>Brumley</v>
      </c>
      <c r="I1138" s="6" t="str">
        <f>VLOOKUP(F1138,'Customer Info'!$A$2:$E$501,5,FALSE)</f>
        <v>Jinan</v>
      </c>
      <c r="J1138" s="22">
        <v>7141</v>
      </c>
      <c r="K1138" s="22">
        <v>6541</v>
      </c>
      <c r="L1138" s="2">
        <v>2</v>
      </c>
      <c r="M1138" s="7">
        <f t="shared" si="85"/>
        <v>13200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1082</v>
      </c>
      <c r="R1138" s="2" t="s">
        <v>50</v>
      </c>
      <c r="S1138" s="23">
        <f t="shared" si="89"/>
        <v>1003.8700000000001</v>
      </c>
    </row>
    <row r="1139" spans="1:19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Info'!$A$2:$B$501,2,FALSE)</f>
        <v>Jack</v>
      </c>
      <c r="H1139" s="6" t="str">
        <f>VLOOKUP(F1139,'Customer Info'!$A$2:$C$501,3,FALSE)</f>
        <v>Garza</v>
      </c>
      <c r="I1139" s="6" t="str">
        <f>VLOOKUP(F1139,'Customer Info'!$A$2:$E$501,5,FALSE)</f>
        <v>Taiyuan</v>
      </c>
      <c r="J1139" s="22">
        <v>61</v>
      </c>
      <c r="K1139" s="22">
        <v>57</v>
      </c>
      <c r="L1139" s="2">
        <v>2</v>
      </c>
      <c r="M1139" s="7">
        <f t="shared" si="85"/>
        <v>134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-12</v>
      </c>
      <c r="R1139" s="2" t="s">
        <v>26</v>
      </c>
      <c r="S1139" s="23">
        <f t="shared" si="89"/>
        <v>6.6000000000000005</v>
      </c>
    </row>
    <row r="1140" spans="1:19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Info'!$A$2:$B$501,2,FALSE)</f>
        <v>Mike</v>
      </c>
      <c r="H1140" s="6" t="str">
        <f>VLOOKUP(F1140,'Customer Info'!$A$2:$C$501,3,FALSE)</f>
        <v>Gockenbach</v>
      </c>
      <c r="I1140" s="6" t="str">
        <f>VLOOKUP(F1140,'Customer Info'!$A$2:$E$501,5,FALSE)</f>
        <v>Caloundra</v>
      </c>
      <c r="J1140" s="22">
        <v>1752</v>
      </c>
      <c r="K1140" s="22">
        <v>1576</v>
      </c>
      <c r="L1140" s="2">
        <v>2</v>
      </c>
      <c r="M1140" s="7">
        <f t="shared" si="85"/>
        <v>3336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168</v>
      </c>
      <c r="R1140" s="2" t="s">
        <v>28</v>
      </c>
      <c r="S1140" s="23">
        <f t="shared" si="89"/>
        <v>179.8</v>
      </c>
    </row>
    <row r="1141" spans="1:19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Info'!$A$2:$B$501,2,FALSE)</f>
        <v>Cari</v>
      </c>
      <c r="H1141" s="6" t="str">
        <f>VLOOKUP(F1141,'Customer Info'!$A$2:$C$501,3,FALSE)</f>
        <v>MacIntyre</v>
      </c>
      <c r="I1141" s="6" t="str">
        <f>VLOOKUP(F1141,'Customer Info'!$A$2:$E$501,5,FALSE)</f>
        <v>Freiburg</v>
      </c>
      <c r="J1141" s="22">
        <v>1997</v>
      </c>
      <c r="K1141" s="22">
        <v>1816</v>
      </c>
      <c r="L1141" s="2">
        <v>3</v>
      </c>
      <c r="M1141" s="7">
        <f t="shared" si="85"/>
        <v>5706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285</v>
      </c>
      <c r="R1141" s="2" t="s">
        <v>28</v>
      </c>
      <c r="S1141" s="23">
        <f t="shared" si="89"/>
        <v>425.39000000000004</v>
      </c>
    </row>
    <row r="1142" spans="1:19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Info'!$A$2:$B$501,2,FALSE)</f>
        <v>Julie</v>
      </c>
      <c r="H1142" s="6" t="str">
        <f>VLOOKUP(F1142,'Customer Info'!$A$2:$C$501,3,FALSE)</f>
        <v>Creighton</v>
      </c>
      <c r="I1142" s="6" t="str">
        <f>VLOOKUP(F1142,'Customer Info'!$A$2:$E$501,5,FALSE)</f>
        <v>Ballarat</v>
      </c>
      <c r="J1142" s="22">
        <v>666</v>
      </c>
      <c r="K1142" s="22">
        <v>641</v>
      </c>
      <c r="L1142" s="2">
        <v>4</v>
      </c>
      <c r="M1142" s="7">
        <f t="shared" si="85"/>
        <v>2856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-192</v>
      </c>
      <c r="R1142" s="2" t="s">
        <v>50</v>
      </c>
      <c r="S1142" s="23">
        <f t="shared" si="89"/>
        <v>136.85</v>
      </c>
    </row>
    <row r="1143" spans="1:19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Info'!$A$2:$B$501,2,FALSE)</f>
        <v>Darren</v>
      </c>
      <c r="H1143" s="6" t="str">
        <f>VLOOKUP(F1143,'Customer Info'!$A$2:$C$501,3,FALSE)</f>
        <v>Budd</v>
      </c>
      <c r="I1143" s="6" t="str">
        <f>VLOOKUP(F1143,'Customer Info'!$A$2:$E$501,5,FALSE)</f>
        <v>Jakarta</v>
      </c>
      <c r="J1143" s="22">
        <v>1621</v>
      </c>
      <c r="K1143" s="22">
        <v>1545</v>
      </c>
      <c r="L1143" s="2">
        <v>6</v>
      </c>
      <c r="M1143" s="7">
        <f t="shared" si="85"/>
        <v>9558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168</v>
      </c>
      <c r="R1143" s="2" t="s">
        <v>50</v>
      </c>
      <c r="S1143" s="23">
        <f t="shared" si="89"/>
        <v>684.18000000000006</v>
      </c>
    </row>
    <row r="1144" spans="1:19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Info'!$A$2:$B$501,2,FALSE)</f>
        <v>Brian</v>
      </c>
      <c r="H1144" s="6" t="str">
        <f>VLOOKUP(F1144,'Customer Info'!$A$2:$C$501,3,FALSE)</f>
        <v>Stugart</v>
      </c>
      <c r="I1144" s="6" t="str">
        <f>VLOOKUP(F1144,'Customer Info'!$A$2:$E$501,5,FALSE)</f>
        <v>Jakarta</v>
      </c>
      <c r="J1144" s="22">
        <v>1882</v>
      </c>
      <c r="K1144" s="22">
        <v>1792</v>
      </c>
      <c r="L1144" s="2">
        <v>2</v>
      </c>
      <c r="M1144" s="7">
        <f t="shared" si="85"/>
        <v>3740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24</v>
      </c>
      <c r="R1144" s="2" t="s">
        <v>26</v>
      </c>
      <c r="S1144" s="23">
        <f t="shared" si="89"/>
        <v>192.10000000000002</v>
      </c>
    </row>
    <row r="1145" spans="1:19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Info'!$A$2:$B$501,2,FALSE)</f>
        <v>Brooke</v>
      </c>
      <c r="H1145" s="6" t="str">
        <f>VLOOKUP(F1145,'Customer Info'!$A$2:$C$501,3,FALSE)</f>
        <v>Gillingham</v>
      </c>
      <c r="I1145" s="6" t="str">
        <f>VLOOKUP(F1145,'Customer Info'!$A$2:$E$501,5,FALSE)</f>
        <v>Mysore</v>
      </c>
      <c r="J1145" s="22">
        <v>67</v>
      </c>
      <c r="K1145" s="22">
        <v>62</v>
      </c>
      <c r="L1145" s="2">
        <v>4</v>
      </c>
      <c r="M1145" s="7">
        <f t="shared" si="85"/>
        <v>288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-20</v>
      </c>
      <c r="R1145" s="2" t="s">
        <v>28</v>
      </c>
      <c r="S1145" s="23">
        <f t="shared" si="89"/>
        <v>13.9</v>
      </c>
    </row>
    <row r="1146" spans="1:19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Info'!$A$2:$B$501,2,FALSE)</f>
        <v>Duane</v>
      </c>
      <c r="H1146" s="6" t="str">
        <f>VLOOKUP(F1146,'Customer Info'!$A$2:$C$501,3,FALSE)</f>
        <v>Benoit</v>
      </c>
      <c r="I1146" s="6" t="str">
        <f>VLOOKUP(F1146,'Customer Info'!$A$2:$E$501,5,FALSE)</f>
        <v>Tamworth</v>
      </c>
      <c r="J1146" s="22">
        <v>7691</v>
      </c>
      <c r="K1146" s="22">
        <v>7255</v>
      </c>
      <c r="L1146" s="2">
        <v>1</v>
      </c>
      <c r="M1146" s="7">
        <f t="shared" si="85"/>
        <v>7323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368</v>
      </c>
      <c r="R1146" s="2" t="s">
        <v>50</v>
      </c>
      <c r="S1146" s="23">
        <f t="shared" si="89"/>
        <v>543.13</v>
      </c>
    </row>
    <row r="1147" spans="1:19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Info'!$A$2:$B$501,2,FALSE)</f>
        <v>Sanjit</v>
      </c>
      <c r="H1147" s="6" t="str">
        <f>VLOOKUP(F1147,'Customer Info'!$A$2:$C$501,3,FALSE)</f>
        <v>Chand</v>
      </c>
      <c r="I1147" s="6" t="str">
        <f>VLOOKUP(F1147,'Customer Info'!$A$2:$E$501,5,FALSE)</f>
        <v>Thiruvananthapuram</v>
      </c>
      <c r="J1147" s="22">
        <v>1413</v>
      </c>
      <c r="K1147" s="22">
        <v>1334</v>
      </c>
      <c r="L1147" s="2">
        <v>2</v>
      </c>
      <c r="M1147" s="7">
        <f t="shared" si="85"/>
        <v>2788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38</v>
      </c>
      <c r="R1147" s="2" t="s">
        <v>28</v>
      </c>
      <c r="S1147" s="23">
        <f t="shared" si="89"/>
        <v>144.30000000000001</v>
      </c>
    </row>
    <row r="1148" spans="1:19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Info'!$A$2:$B$501,2,FALSE)</f>
        <v>Brad</v>
      </c>
      <c r="H1148" s="6" t="str">
        <f>VLOOKUP(F1148,'Customer Info'!$A$2:$C$501,3,FALSE)</f>
        <v>Thomas</v>
      </c>
      <c r="I1148" s="6" t="str">
        <f>VLOOKUP(F1148,'Customer Info'!$A$2:$E$501,5,FALSE)</f>
        <v>Udaipur</v>
      </c>
      <c r="J1148" s="22">
        <v>393</v>
      </c>
      <c r="K1148" s="22">
        <v>374</v>
      </c>
      <c r="L1148" s="2">
        <v>4</v>
      </c>
      <c r="M1148" s="7">
        <f t="shared" si="85"/>
        <v>1696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-124</v>
      </c>
      <c r="R1148" s="2" t="s">
        <v>50</v>
      </c>
      <c r="S1148" s="23">
        <f t="shared" si="89"/>
        <v>81.100000000000009</v>
      </c>
    </row>
    <row r="1149" spans="1:19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Info'!$A$2:$B$501,2,FALSE)</f>
        <v>Harold</v>
      </c>
      <c r="H1149" s="6" t="str">
        <f>VLOOKUP(F1149,'Customer Info'!$A$2:$C$501,3,FALSE)</f>
        <v>Pawlan</v>
      </c>
      <c r="I1149" s="6" t="str">
        <f>VLOOKUP(F1149,'Customer Info'!$A$2:$E$501,5,FALSE)</f>
        <v>Banda Aceh</v>
      </c>
      <c r="J1149" s="22">
        <v>1358</v>
      </c>
      <c r="K1149" s="22">
        <v>1257</v>
      </c>
      <c r="L1149" s="2">
        <v>3</v>
      </c>
      <c r="M1149" s="7">
        <f t="shared" si="85"/>
        <v>3876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198</v>
      </c>
      <c r="R1149" s="2" t="s">
        <v>26</v>
      </c>
      <c r="S1149" s="23">
        <f t="shared" si="89"/>
        <v>205.45000000000002</v>
      </c>
    </row>
    <row r="1150" spans="1:19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Info'!$A$2:$B$501,2,FALSE)</f>
        <v>Thais</v>
      </c>
      <c r="H1150" s="6" t="str">
        <f>VLOOKUP(F1150,'Customer Info'!$A$2:$C$501,3,FALSE)</f>
        <v>Sissman</v>
      </c>
      <c r="I1150" s="6" t="str">
        <f>VLOOKUP(F1150,'Customer Info'!$A$2:$E$501,5,FALSE)</f>
        <v>Essen</v>
      </c>
      <c r="J1150" s="22">
        <v>71</v>
      </c>
      <c r="K1150" s="22">
        <v>64</v>
      </c>
      <c r="L1150" s="2">
        <v>2</v>
      </c>
      <c r="M1150" s="7">
        <f t="shared" si="85"/>
        <v>148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-6</v>
      </c>
      <c r="R1150" s="2" t="s">
        <v>56</v>
      </c>
      <c r="S1150" s="23">
        <f t="shared" si="89"/>
        <v>7.6000000000000005</v>
      </c>
    </row>
    <row r="1151" spans="1:19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Info'!$A$2:$B$501,2,FALSE)</f>
        <v>Keith</v>
      </c>
      <c r="H1151" s="6" t="str">
        <f>VLOOKUP(F1151,'Customer Info'!$A$2:$C$501,3,FALSE)</f>
        <v>Herrera</v>
      </c>
      <c r="I1151" s="6" t="str">
        <f>VLOOKUP(F1151,'Customer Info'!$A$2:$E$501,5,FALSE)</f>
        <v>Jakarta</v>
      </c>
      <c r="J1151" s="22">
        <v>8617</v>
      </c>
      <c r="K1151" s="22">
        <v>7900</v>
      </c>
      <c r="L1151" s="2">
        <v>4</v>
      </c>
      <c r="M1151" s="7">
        <f t="shared" si="85"/>
        <v>31704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2764</v>
      </c>
      <c r="R1151" s="2" t="s">
        <v>28</v>
      </c>
      <c r="S1151" s="23">
        <f t="shared" si="89"/>
        <v>3104.46</v>
      </c>
    </row>
    <row r="1152" spans="1:19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Info'!$A$2:$B$501,2,FALSE)</f>
        <v>Dorothy</v>
      </c>
      <c r="H1152" s="6" t="str">
        <f>VLOOKUP(F1152,'Customer Info'!$A$2:$C$501,3,FALSE)</f>
        <v>Badders</v>
      </c>
      <c r="I1152" s="6" t="str">
        <f>VLOOKUP(F1152,'Customer Info'!$A$2:$E$501,5,FALSE)</f>
        <v>Nanning</v>
      </c>
      <c r="J1152" s="22">
        <v>8869</v>
      </c>
      <c r="K1152" s="22">
        <v>7906</v>
      </c>
      <c r="L1152" s="2">
        <v>2</v>
      </c>
      <c r="M1152" s="7">
        <f t="shared" si="85"/>
        <v>15906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1832</v>
      </c>
      <c r="R1152" s="2" t="s">
        <v>28</v>
      </c>
      <c r="S1152" s="23">
        <f t="shared" si="89"/>
        <v>1244.95</v>
      </c>
    </row>
    <row r="1153" spans="1:19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Info'!$A$2:$B$501,2,FALSE)</f>
        <v>Bart</v>
      </c>
      <c r="H1153" s="6" t="str">
        <f>VLOOKUP(F1153,'Customer Info'!$A$2:$C$501,3,FALSE)</f>
        <v>Folk</v>
      </c>
      <c r="I1153" s="6" t="str">
        <f>VLOOKUP(F1153,'Customer Info'!$A$2:$E$501,5,FALSE)</f>
        <v>Melbourne</v>
      </c>
      <c r="J1153" s="22">
        <v>1385</v>
      </c>
      <c r="K1153" s="22">
        <v>1295</v>
      </c>
      <c r="L1153" s="2">
        <v>5</v>
      </c>
      <c r="M1153" s="7">
        <f t="shared" si="85"/>
        <v>6975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-50</v>
      </c>
      <c r="R1153" s="2" t="s">
        <v>28</v>
      </c>
      <c r="S1153" s="23">
        <f t="shared" si="89"/>
        <v>491.75000000000006</v>
      </c>
    </row>
    <row r="1154" spans="1:19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Info'!$A$2:$B$501,2,FALSE)</f>
        <v>Joy</v>
      </c>
      <c r="H1154" s="6" t="str">
        <f>VLOOKUP(F1154,'Customer Info'!$A$2:$C$501,3,FALSE)</f>
        <v>Bell</v>
      </c>
      <c r="I1154" s="6" t="str">
        <f>VLOOKUP(F1154,'Customer Info'!$A$2:$E$501,5,FALSE)</f>
        <v>Vijayawada</v>
      </c>
      <c r="J1154" s="22">
        <v>4798</v>
      </c>
      <c r="K1154" s="22">
        <v>4448</v>
      </c>
      <c r="L1154" s="2">
        <v>3</v>
      </c>
      <c r="M1154" s="7">
        <f t="shared" si="85"/>
        <v>13464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930</v>
      </c>
      <c r="R1154" s="2" t="s">
        <v>28</v>
      </c>
      <c r="S1154" s="23">
        <f t="shared" si="89"/>
        <v>1010.3800000000001</v>
      </c>
    </row>
    <row r="1155" spans="1:19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Info'!$A$2:$B$501,2,FALSE)</f>
        <v>Andrew</v>
      </c>
      <c r="H1155" s="6" t="str">
        <f>VLOOKUP(F1155,'Customer Info'!$A$2:$C$501,3,FALSE)</f>
        <v>Gjertsen</v>
      </c>
      <c r="I1155" s="6" t="str">
        <f>VLOOKUP(F1155,'Customer Info'!$A$2:$E$501,5,FALSE)</f>
        <v>Hamburg</v>
      </c>
      <c r="J1155" s="22">
        <v>6864</v>
      </c>
      <c r="K1155" s="22">
        <v>6667</v>
      </c>
      <c r="L1155" s="2">
        <v>1</v>
      </c>
      <c r="M1155" s="7">
        <f t="shared" si="85"/>
        <v>6746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118</v>
      </c>
      <c r="R1155" s="2" t="s">
        <v>28</v>
      </c>
      <c r="S1155" s="23">
        <f t="shared" si="89"/>
        <v>486.01000000000005</v>
      </c>
    </row>
    <row r="1156" spans="1:19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Info'!$A$2:$B$501,2,FALSE)</f>
        <v>Charles</v>
      </c>
      <c r="H1156" s="6" t="str">
        <f>VLOOKUP(F1156,'Customer Info'!$A$2:$C$501,3,FALSE)</f>
        <v>Sheldon</v>
      </c>
      <c r="I1156" s="6" t="str">
        <f>VLOOKUP(F1156,'Customer Info'!$A$2:$E$501,5,FALSE)</f>
        <v>Brisbane</v>
      </c>
      <c r="J1156" s="22">
        <v>6400</v>
      </c>
      <c r="K1156" s="22">
        <v>6401</v>
      </c>
      <c r="L1156" s="2">
        <v>3</v>
      </c>
      <c r="M1156" s="7">
        <f t="shared" si="85"/>
        <v>19467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-267</v>
      </c>
      <c r="R1156" s="2" t="s">
        <v>28</v>
      </c>
      <c r="S1156" s="23">
        <f t="shared" si="89"/>
        <v>1350.16</v>
      </c>
    </row>
    <row r="1157" spans="1:19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Info'!$A$2:$B$501,2,FALSE)</f>
        <v>Bill</v>
      </c>
      <c r="H1157" s="6" t="str">
        <f>VLOOKUP(F1157,'Customer Info'!$A$2:$C$501,3,FALSE)</f>
        <v>Donatelli</v>
      </c>
      <c r="I1157" s="6" t="str">
        <f>VLOOKUP(F1157,'Customer Info'!$A$2:$E$501,5,FALSE)</f>
        <v>Kamarhati</v>
      </c>
      <c r="J1157" s="22">
        <v>1635</v>
      </c>
      <c r="K1157" s="22">
        <v>1573</v>
      </c>
      <c r="L1157" s="2">
        <v>6</v>
      </c>
      <c r="M1157" s="7">
        <f t="shared" si="85"/>
        <v>9954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-144</v>
      </c>
      <c r="R1157" s="2" t="s">
        <v>28</v>
      </c>
      <c r="S1157" s="23">
        <f t="shared" si="89"/>
        <v>692.72</v>
      </c>
    </row>
    <row r="1158" spans="1:19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Info'!$A$2:$B$501,2,FALSE)</f>
        <v>Ben</v>
      </c>
      <c r="H1158" s="6" t="str">
        <f>VLOOKUP(F1158,'Customer Info'!$A$2:$C$501,3,FALSE)</f>
        <v>Wallace</v>
      </c>
      <c r="I1158" s="6" t="str">
        <f>VLOOKUP(F1158,'Customer Info'!$A$2:$E$501,5,FALSE)</f>
        <v>Shanghai</v>
      </c>
      <c r="J1158" s="22">
        <v>2857</v>
      </c>
      <c r="K1158" s="22">
        <v>2622</v>
      </c>
      <c r="L1158" s="2">
        <v>2</v>
      </c>
      <c r="M1158" s="7">
        <f t="shared" si="85"/>
        <v>5440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274</v>
      </c>
      <c r="R1158" s="2" t="s">
        <v>50</v>
      </c>
      <c r="S1158" s="23">
        <f t="shared" si="89"/>
        <v>406.84000000000003</v>
      </c>
    </row>
    <row r="1159" spans="1:19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Info'!$A$2:$B$501,2,FALSE)</f>
        <v>Denny</v>
      </c>
      <c r="H1159" s="6" t="str">
        <f>VLOOKUP(F1159,'Customer Info'!$A$2:$C$501,3,FALSE)</f>
        <v>Ordway</v>
      </c>
      <c r="I1159" s="6" t="str">
        <f>VLOOKUP(F1159,'Customer Info'!$A$2:$E$501,5,FALSE)</f>
        <v>Berlin</v>
      </c>
      <c r="J1159" s="22">
        <v>4808</v>
      </c>
      <c r="K1159" s="22">
        <v>4453</v>
      </c>
      <c r="L1159" s="2">
        <v>4</v>
      </c>
      <c r="M1159" s="7">
        <f t="shared" si="85"/>
        <v>17968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1264</v>
      </c>
      <c r="R1159" s="2" t="s">
        <v>28</v>
      </c>
      <c r="S1159" s="23">
        <f t="shared" si="89"/>
        <v>1348.97</v>
      </c>
    </row>
    <row r="1160" spans="1:19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Info'!$A$2:$B$501,2,FALSE)</f>
        <v>Alex</v>
      </c>
      <c r="H1160" s="6" t="str">
        <f>VLOOKUP(F1160,'Customer Info'!$A$2:$C$501,3,FALSE)</f>
        <v>Avila</v>
      </c>
      <c r="I1160" s="6" t="str">
        <f>VLOOKUP(F1160,'Customer Info'!$A$2:$E$501,5,FALSE)</f>
        <v>Agra</v>
      </c>
      <c r="J1160" s="22">
        <v>3145</v>
      </c>
      <c r="K1160" s="22">
        <v>3025</v>
      </c>
      <c r="L1160" s="2">
        <v>1</v>
      </c>
      <c r="M1160" s="7">
        <f t="shared" si="85"/>
        <v>3055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90</v>
      </c>
      <c r="R1160" s="2" t="s">
        <v>50</v>
      </c>
      <c r="S1160" s="23">
        <f t="shared" si="89"/>
        <v>158.75</v>
      </c>
    </row>
    <row r="1161" spans="1:19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Info'!$A$2:$B$501,2,FALSE)</f>
        <v>John</v>
      </c>
      <c r="H1161" s="6" t="str">
        <f>VLOOKUP(F1161,'Customer Info'!$A$2:$C$501,3,FALSE)</f>
        <v>Castell</v>
      </c>
      <c r="I1161" s="6" t="str">
        <f>VLOOKUP(F1161,'Customer Info'!$A$2:$E$501,5,FALSE)</f>
        <v>Jakarta</v>
      </c>
      <c r="J1161" s="22">
        <v>505</v>
      </c>
      <c r="K1161" s="22">
        <v>463</v>
      </c>
      <c r="L1161" s="2">
        <v>5</v>
      </c>
      <c r="M1161" s="7">
        <f t="shared" si="85"/>
        <v>2790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-265</v>
      </c>
      <c r="R1161" s="2" t="s">
        <v>50</v>
      </c>
      <c r="S1161" s="23">
        <f t="shared" si="89"/>
        <v>131</v>
      </c>
    </row>
    <row r="1162" spans="1:19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Info'!$A$2:$B$501,2,FALSE)</f>
        <v>Christy</v>
      </c>
      <c r="H1162" s="6" t="str">
        <f>VLOOKUP(F1162,'Customer Info'!$A$2:$C$501,3,FALSE)</f>
        <v>Brittain</v>
      </c>
      <c r="I1162" s="6" t="str">
        <f>VLOOKUP(F1162,'Customer Info'!$A$2:$E$501,5,FALSE)</f>
        <v>Depok</v>
      </c>
      <c r="J1162" s="22">
        <v>184</v>
      </c>
      <c r="K1162" s="22">
        <v>176</v>
      </c>
      <c r="L1162" s="2">
        <v>2</v>
      </c>
      <c r="M1162" s="7">
        <f t="shared" si="85"/>
        <v>412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-44</v>
      </c>
      <c r="R1162" s="2" t="s">
        <v>28</v>
      </c>
      <c r="S1162" s="23">
        <f t="shared" si="89"/>
        <v>19.900000000000002</v>
      </c>
    </row>
    <row r="1163" spans="1:19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Info'!$A$2:$B$501,2,FALSE)</f>
        <v>Kelly</v>
      </c>
      <c r="H1163" s="6" t="str">
        <f>VLOOKUP(F1163,'Customer Info'!$A$2:$C$501,3,FALSE)</f>
        <v>Collister</v>
      </c>
      <c r="I1163" s="6" t="str">
        <f>VLOOKUP(F1163,'Customer Info'!$A$2:$E$501,5,FALSE)</f>
        <v>Tangshan</v>
      </c>
      <c r="J1163" s="22">
        <v>210</v>
      </c>
      <c r="K1163" s="22">
        <v>191</v>
      </c>
      <c r="L1163" s="2">
        <v>2</v>
      </c>
      <c r="M1163" s="7">
        <f t="shared" ref="M1163:M1226" si="90">(K1163+O1163)*L1163</f>
        <v>492</v>
      </c>
      <c r="N1163" s="7">
        <f t="shared" ref="N1163:N1226" si="91">J1163*L1163</f>
        <v>420</v>
      </c>
      <c r="O1163" s="2">
        <v>55</v>
      </c>
      <c r="P1163" s="8">
        <f t="shared" ref="P1163:P1226" si="92">(N1163+O1163)</f>
        <v>475</v>
      </c>
      <c r="Q1163" s="8">
        <f t="shared" ref="Q1163:Q1226" si="93">N1163-M1163</f>
        <v>-72</v>
      </c>
      <c r="R1163" s="2" t="s">
        <v>28</v>
      </c>
      <c r="S1163" s="23">
        <f t="shared" ref="S1163:S1226" si="94">IF(P1163&lt;=0,P1163*0.02,IF(P1163&lt;=5000,P1163*0.05,IF(P1163&lt;=25000,P1163*0.07,IF(P1163&lt;=50000,P1163*0.09,IF(P1163&lt;=100000,P1163*0.12,IF(P1163&lt;=250000,P1163*0.15," "))))))</f>
        <v>23.75</v>
      </c>
    </row>
    <row r="1164" spans="1:19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Info'!$A$2:$B$501,2,FALSE)</f>
        <v>Dave</v>
      </c>
      <c r="H1164" s="6" t="str">
        <f>VLOOKUP(F1164,'Customer Info'!$A$2:$C$501,3,FALSE)</f>
        <v>Poirier</v>
      </c>
      <c r="I1164" s="6" t="str">
        <f>VLOOKUP(F1164,'Customer Info'!$A$2:$E$501,5,FALSE)</f>
        <v>Suizhou</v>
      </c>
      <c r="J1164" s="22">
        <v>123</v>
      </c>
      <c r="K1164" s="22">
        <v>115</v>
      </c>
      <c r="L1164" s="2">
        <v>5</v>
      </c>
      <c r="M1164" s="7">
        <f t="shared" si="90"/>
        <v>725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-110</v>
      </c>
      <c r="R1164" s="2" t="s">
        <v>28</v>
      </c>
      <c r="S1164" s="23">
        <f t="shared" si="94"/>
        <v>32.25</v>
      </c>
    </row>
    <row r="1165" spans="1:19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Info'!$A$2:$B$501,2,FALSE)</f>
        <v>Julia</v>
      </c>
      <c r="H1165" s="6" t="str">
        <f>VLOOKUP(F1165,'Customer Info'!$A$2:$C$501,3,FALSE)</f>
        <v>Barnett</v>
      </c>
      <c r="I1165" s="6" t="str">
        <f>VLOOKUP(F1165,'Customer Info'!$A$2:$E$501,5,FALSE)</f>
        <v>Zhuhai</v>
      </c>
      <c r="J1165" s="22">
        <v>1587</v>
      </c>
      <c r="K1165" s="22">
        <v>1428</v>
      </c>
      <c r="L1165" s="2">
        <v>3</v>
      </c>
      <c r="M1165" s="7">
        <f t="shared" si="90"/>
        <v>4392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369</v>
      </c>
      <c r="R1165" s="2" t="s">
        <v>50</v>
      </c>
      <c r="S1165" s="23">
        <f t="shared" si="94"/>
        <v>239.85000000000002</v>
      </c>
    </row>
    <row r="1166" spans="1:19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Info'!$A$2:$B$501,2,FALSE)</f>
        <v>Sarah</v>
      </c>
      <c r="H1166" s="6" t="str">
        <f>VLOOKUP(F1166,'Customer Info'!$A$2:$C$501,3,FALSE)</f>
        <v>Bern</v>
      </c>
      <c r="I1166" s="6" t="str">
        <f>VLOOKUP(F1166,'Customer Info'!$A$2:$E$501,5,FALSE)</f>
        <v>Wollongong</v>
      </c>
      <c r="J1166" s="22">
        <v>3053</v>
      </c>
      <c r="K1166" s="22">
        <v>2937</v>
      </c>
      <c r="L1166" s="2">
        <v>8</v>
      </c>
      <c r="M1166" s="7">
        <f t="shared" si="90"/>
        <v>23768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656</v>
      </c>
      <c r="R1166" s="2" t="s">
        <v>28</v>
      </c>
      <c r="S1166" s="23">
        <f t="shared" si="94"/>
        <v>1712.0600000000002</v>
      </c>
    </row>
    <row r="1167" spans="1:19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Info'!$A$2:$B$501,2,FALSE)</f>
        <v>Roger</v>
      </c>
      <c r="H1167" s="6" t="str">
        <f>VLOOKUP(F1167,'Customer Info'!$A$2:$C$501,3,FALSE)</f>
        <v>Barcio</v>
      </c>
      <c r="I1167" s="6" t="str">
        <f>VLOOKUP(F1167,'Customer Info'!$A$2:$E$501,5,FALSE)</f>
        <v>Celle</v>
      </c>
      <c r="J1167" s="22">
        <v>2627</v>
      </c>
      <c r="K1167" s="22">
        <v>2528</v>
      </c>
      <c r="L1167" s="2">
        <v>2</v>
      </c>
      <c r="M1167" s="7">
        <f t="shared" si="90"/>
        <v>5220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34</v>
      </c>
      <c r="R1167" s="2" t="s">
        <v>28</v>
      </c>
      <c r="S1167" s="23">
        <f t="shared" si="94"/>
        <v>373.52000000000004</v>
      </c>
    </row>
    <row r="1168" spans="1:19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Info'!$A$2:$B$501,2,FALSE)</f>
        <v>Trudy</v>
      </c>
      <c r="H1168" s="6" t="str">
        <f>VLOOKUP(F1168,'Customer Info'!$A$2:$C$501,3,FALSE)</f>
        <v>Glocke</v>
      </c>
      <c r="I1168" s="6" t="str">
        <f>VLOOKUP(F1168,'Customer Info'!$A$2:$E$501,5,FALSE)</f>
        <v>Huaiyin</v>
      </c>
      <c r="J1168" s="22">
        <v>59</v>
      </c>
      <c r="K1168" s="22">
        <v>55</v>
      </c>
      <c r="L1168" s="2">
        <v>1</v>
      </c>
      <c r="M1168" s="7">
        <f t="shared" si="90"/>
        <v>65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-6</v>
      </c>
      <c r="R1168" s="2" t="s">
        <v>28</v>
      </c>
      <c r="S1168" s="23">
        <f t="shared" si="94"/>
        <v>3.45</v>
      </c>
    </row>
    <row r="1169" spans="1:19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Info'!$A$2:$B$501,2,FALSE)</f>
        <v>Paul</v>
      </c>
      <c r="H1169" s="6" t="str">
        <f>VLOOKUP(F1169,'Customer Info'!$A$2:$C$501,3,FALSE)</f>
        <v>Stevenson</v>
      </c>
      <c r="I1169" s="6" t="str">
        <f>VLOOKUP(F1169,'Customer Info'!$A$2:$E$501,5,FALSE)</f>
        <v>Kwinana</v>
      </c>
      <c r="J1169" s="22">
        <v>125</v>
      </c>
      <c r="K1169" s="22">
        <v>113</v>
      </c>
      <c r="L1169" s="2">
        <v>3</v>
      </c>
      <c r="M1169" s="7">
        <f t="shared" si="90"/>
        <v>429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-54</v>
      </c>
      <c r="R1169" s="2" t="s">
        <v>50</v>
      </c>
      <c r="S1169" s="23">
        <f t="shared" si="94"/>
        <v>20.25</v>
      </c>
    </row>
    <row r="1170" spans="1:19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Info'!$A$2:$B$501,2,FALSE)</f>
        <v>John</v>
      </c>
      <c r="H1170" s="6" t="str">
        <f>VLOOKUP(F1170,'Customer Info'!$A$2:$C$501,3,FALSE)</f>
        <v>Castell</v>
      </c>
      <c r="I1170" s="6" t="str">
        <f>VLOOKUP(F1170,'Customer Info'!$A$2:$E$501,5,FALSE)</f>
        <v>Jakarta</v>
      </c>
      <c r="J1170" s="22">
        <v>166</v>
      </c>
      <c r="K1170" s="22">
        <v>149</v>
      </c>
      <c r="L1170" s="2">
        <v>4</v>
      </c>
      <c r="M1170" s="7">
        <f t="shared" si="90"/>
        <v>716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-52</v>
      </c>
      <c r="R1170" s="2" t="s">
        <v>28</v>
      </c>
      <c r="S1170" s="23">
        <f t="shared" si="94"/>
        <v>34.700000000000003</v>
      </c>
    </row>
    <row r="1171" spans="1:19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Info'!$A$2:$B$501,2,FALSE)</f>
        <v>Gary</v>
      </c>
      <c r="H1171" s="6" t="str">
        <f>VLOOKUP(F1171,'Customer Info'!$A$2:$C$501,3,FALSE)</f>
        <v>Zandusky</v>
      </c>
      <c r="I1171" s="6" t="str">
        <f>VLOOKUP(F1171,'Customer Info'!$A$2:$E$501,5,FALSE)</f>
        <v>Gold Coast</v>
      </c>
      <c r="J1171" s="22">
        <v>726</v>
      </c>
      <c r="K1171" s="22">
        <v>646</v>
      </c>
      <c r="L1171" s="2">
        <v>2</v>
      </c>
      <c r="M1171" s="7">
        <f t="shared" si="90"/>
        <v>1370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82</v>
      </c>
      <c r="R1171" s="2" t="s">
        <v>26</v>
      </c>
      <c r="S1171" s="23">
        <f t="shared" si="94"/>
        <v>74.55</v>
      </c>
    </row>
    <row r="1172" spans="1:19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Info'!$A$2:$B$501,2,FALSE)</f>
        <v>Craig</v>
      </c>
      <c r="H1172" s="6" t="str">
        <f>VLOOKUP(F1172,'Customer Info'!$A$2:$C$501,3,FALSE)</f>
        <v>Carroll</v>
      </c>
      <c r="I1172" s="6" t="str">
        <f>VLOOKUP(F1172,'Customer Info'!$A$2:$E$501,5,FALSE)</f>
        <v>Suzhou</v>
      </c>
      <c r="J1172" s="22">
        <v>7960</v>
      </c>
      <c r="K1172" s="22">
        <v>7375</v>
      </c>
      <c r="L1172" s="2">
        <v>4</v>
      </c>
      <c r="M1172" s="7">
        <f t="shared" si="90"/>
        <v>29604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2236</v>
      </c>
      <c r="R1172" s="2" t="s">
        <v>28</v>
      </c>
      <c r="S1172" s="23">
        <f t="shared" si="94"/>
        <v>2867.94</v>
      </c>
    </row>
    <row r="1173" spans="1:19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Info'!$A$2:$B$501,2,FALSE)</f>
        <v>Peter</v>
      </c>
      <c r="H1173" s="6" t="str">
        <f>VLOOKUP(F1173,'Customer Info'!$A$2:$C$501,3,FALSE)</f>
        <v>BŸhler</v>
      </c>
      <c r="I1173" s="6" t="str">
        <f>VLOOKUP(F1173,'Customer Info'!$A$2:$E$501,5,FALSE)</f>
        <v>Dresden</v>
      </c>
      <c r="J1173" s="22">
        <v>825</v>
      </c>
      <c r="K1173" s="22">
        <v>793</v>
      </c>
      <c r="L1173" s="2">
        <v>5</v>
      </c>
      <c r="M1173" s="7">
        <f t="shared" si="90"/>
        <v>4350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-225</v>
      </c>
      <c r="R1173" s="2" t="s">
        <v>28</v>
      </c>
      <c r="S1173" s="23">
        <f t="shared" si="94"/>
        <v>210.10000000000002</v>
      </c>
    </row>
    <row r="1174" spans="1:19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Info'!$A$2:$B$501,2,FALSE)</f>
        <v>Patrick</v>
      </c>
      <c r="H1174" s="6" t="str">
        <f>VLOOKUP(F1174,'Customer Info'!$A$2:$C$501,3,FALSE)</f>
        <v>Bzostek</v>
      </c>
      <c r="I1174" s="6" t="str">
        <f>VLOOKUP(F1174,'Customer Info'!$A$2:$E$501,5,FALSE)</f>
        <v>Krefeld</v>
      </c>
      <c r="J1174" s="22">
        <v>2453</v>
      </c>
      <c r="K1174" s="22">
        <v>2336</v>
      </c>
      <c r="L1174" s="2">
        <v>7</v>
      </c>
      <c r="M1174" s="7">
        <f t="shared" si="90"/>
        <v>16982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189</v>
      </c>
      <c r="R1174" s="2" t="s">
        <v>28</v>
      </c>
      <c r="S1174" s="23">
        <f t="shared" si="94"/>
        <v>1208.2700000000002</v>
      </c>
    </row>
    <row r="1175" spans="1:19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Info'!$A$2:$B$501,2,FALSE)</f>
        <v>Jennifer</v>
      </c>
      <c r="H1175" s="6" t="str">
        <f>VLOOKUP(F1175,'Customer Info'!$A$2:$C$501,3,FALSE)</f>
        <v>Jackson</v>
      </c>
      <c r="I1175" s="6" t="str">
        <f>VLOOKUP(F1175,'Customer Info'!$A$2:$E$501,5,FALSE)</f>
        <v>Queanbeyan</v>
      </c>
      <c r="J1175" s="22">
        <v>1305</v>
      </c>
      <c r="K1175" s="22">
        <v>1197</v>
      </c>
      <c r="L1175" s="2">
        <v>3</v>
      </c>
      <c r="M1175" s="7">
        <f t="shared" si="90"/>
        <v>3705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210</v>
      </c>
      <c r="R1175" s="2" t="s">
        <v>28</v>
      </c>
      <c r="S1175" s="23">
        <f t="shared" si="94"/>
        <v>197.65</v>
      </c>
    </row>
    <row r="1176" spans="1:19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Info'!$A$2:$B$501,2,FALSE)</f>
        <v>Jennifer</v>
      </c>
      <c r="H1176" s="6" t="str">
        <f>VLOOKUP(F1176,'Customer Info'!$A$2:$C$501,3,FALSE)</f>
        <v>Jackson</v>
      </c>
      <c r="I1176" s="6" t="str">
        <f>VLOOKUP(F1176,'Customer Info'!$A$2:$E$501,5,FALSE)</f>
        <v>Queanbeyan</v>
      </c>
      <c r="J1176" s="22">
        <v>6481</v>
      </c>
      <c r="K1176" s="22">
        <v>5884</v>
      </c>
      <c r="L1176" s="2">
        <v>6</v>
      </c>
      <c r="M1176" s="7">
        <f t="shared" si="90"/>
        <v>35430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3456</v>
      </c>
      <c r="R1176" s="2" t="s">
        <v>26</v>
      </c>
      <c r="S1176" s="23">
        <f t="shared" si="94"/>
        <v>3501.6299999999997</v>
      </c>
    </row>
    <row r="1177" spans="1:19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Info'!$A$2:$B$501,2,FALSE)</f>
        <v>Alex</v>
      </c>
      <c r="H1177" s="6" t="str">
        <f>VLOOKUP(F1177,'Customer Info'!$A$2:$C$501,3,FALSE)</f>
        <v>Avila</v>
      </c>
      <c r="I1177" s="6" t="str">
        <f>VLOOKUP(F1177,'Customer Info'!$A$2:$E$501,5,FALSE)</f>
        <v>Newcastle</v>
      </c>
      <c r="J1177" s="22">
        <v>2027</v>
      </c>
      <c r="K1177" s="22">
        <v>1913</v>
      </c>
      <c r="L1177" s="2">
        <v>3</v>
      </c>
      <c r="M1177" s="7">
        <f t="shared" si="90"/>
        <v>5979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102</v>
      </c>
      <c r="R1177" s="2" t="s">
        <v>28</v>
      </c>
      <c r="S1177" s="23">
        <f t="shared" si="94"/>
        <v>431.27000000000004</v>
      </c>
    </row>
    <row r="1178" spans="1:19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Info'!$A$2:$B$501,2,FALSE)</f>
        <v>Ann</v>
      </c>
      <c r="H1178" s="6" t="str">
        <f>VLOOKUP(F1178,'Customer Info'!$A$2:$C$501,3,FALSE)</f>
        <v>Chong</v>
      </c>
      <c r="I1178" s="6" t="str">
        <f>VLOOKUP(F1178,'Customer Info'!$A$2:$E$501,5,FALSE)</f>
        <v>Sydney</v>
      </c>
      <c r="J1178" s="22">
        <v>2200</v>
      </c>
      <c r="K1178" s="22">
        <v>2020</v>
      </c>
      <c r="L1178" s="2">
        <v>3</v>
      </c>
      <c r="M1178" s="7">
        <f t="shared" si="90"/>
        <v>6273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327</v>
      </c>
      <c r="R1178" s="2" t="s">
        <v>28</v>
      </c>
      <c r="S1178" s="23">
        <f t="shared" si="94"/>
        <v>466.97</v>
      </c>
    </row>
    <row r="1179" spans="1:19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Info'!$A$2:$B$501,2,FALSE)</f>
        <v>Roy</v>
      </c>
      <c r="H1179" s="6" t="str">
        <f>VLOOKUP(F1179,'Customer Info'!$A$2:$C$501,3,FALSE)</f>
        <v>Phan</v>
      </c>
      <c r="I1179" s="6" t="str">
        <f>VLOOKUP(F1179,'Customer Info'!$A$2:$E$501,5,FALSE)</f>
        <v>Melbourne</v>
      </c>
      <c r="J1179" s="22">
        <v>8738</v>
      </c>
      <c r="K1179" s="22">
        <v>8162</v>
      </c>
      <c r="L1179" s="2">
        <v>2</v>
      </c>
      <c r="M1179" s="7">
        <f t="shared" si="90"/>
        <v>16408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1068</v>
      </c>
      <c r="R1179" s="2" t="s">
        <v>28</v>
      </c>
      <c r="S1179" s="23">
        <f t="shared" si="94"/>
        <v>1226.2600000000002</v>
      </c>
    </row>
    <row r="1180" spans="1:19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Info'!$A$2:$B$501,2,FALSE)</f>
        <v>Julia</v>
      </c>
      <c r="H1180" s="6" t="str">
        <f>VLOOKUP(F1180,'Customer Info'!$A$2:$C$501,3,FALSE)</f>
        <v>Barnett</v>
      </c>
      <c r="I1180" s="6" t="str">
        <f>VLOOKUP(F1180,'Customer Info'!$A$2:$E$501,5,FALSE)</f>
        <v>Zhuhai</v>
      </c>
      <c r="J1180" s="22">
        <v>1146</v>
      </c>
      <c r="K1180" s="22">
        <v>1061</v>
      </c>
      <c r="L1180" s="2">
        <v>2</v>
      </c>
      <c r="M1180" s="7">
        <f t="shared" si="90"/>
        <v>2184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108</v>
      </c>
      <c r="R1180" s="2" t="s">
        <v>50</v>
      </c>
      <c r="S1180" s="23">
        <f t="shared" si="94"/>
        <v>116.15</v>
      </c>
    </row>
    <row r="1181" spans="1:19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Info'!$A$2:$B$501,2,FALSE)</f>
        <v>Brian</v>
      </c>
      <c r="H1181" s="6" t="str">
        <f>VLOOKUP(F1181,'Customer Info'!$A$2:$C$501,3,FALSE)</f>
        <v>DeCherney</v>
      </c>
      <c r="I1181" s="6" t="str">
        <f>VLOOKUP(F1181,'Customer Info'!$A$2:$E$501,5,FALSE)</f>
        <v>Kendari</v>
      </c>
      <c r="J1181" s="22">
        <v>1790</v>
      </c>
      <c r="K1181" s="22">
        <v>1706</v>
      </c>
      <c r="L1181" s="2">
        <v>1</v>
      </c>
      <c r="M1181" s="7">
        <f t="shared" si="90"/>
        <v>1767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23</v>
      </c>
      <c r="R1181" s="2" t="s">
        <v>28</v>
      </c>
      <c r="S1181" s="23">
        <f t="shared" si="94"/>
        <v>92.550000000000011</v>
      </c>
    </row>
    <row r="1182" spans="1:19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Info'!$A$2:$B$501,2,FALSE)</f>
        <v>Sally</v>
      </c>
      <c r="H1182" s="6" t="str">
        <f>VLOOKUP(F1182,'Customer Info'!$A$2:$C$501,3,FALSE)</f>
        <v>Knutson</v>
      </c>
      <c r="I1182" s="6" t="str">
        <f>VLOOKUP(F1182,'Customer Info'!$A$2:$E$501,5,FALSE)</f>
        <v>CastropRauxel</v>
      </c>
      <c r="J1182" s="22">
        <v>135</v>
      </c>
      <c r="K1182" s="22">
        <v>126</v>
      </c>
      <c r="L1182" s="2">
        <v>2</v>
      </c>
      <c r="M1182" s="7">
        <f t="shared" si="90"/>
        <v>312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-42</v>
      </c>
      <c r="R1182" s="2" t="s">
        <v>50</v>
      </c>
      <c r="S1182" s="23">
        <f t="shared" si="94"/>
        <v>15</v>
      </c>
    </row>
    <row r="1183" spans="1:19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Info'!$A$2:$B$501,2,FALSE)</f>
        <v>Monica</v>
      </c>
      <c r="H1183" s="6" t="str">
        <f>VLOOKUP(F1183,'Customer Info'!$A$2:$C$501,3,FALSE)</f>
        <v>Federle</v>
      </c>
      <c r="I1183" s="6" t="str">
        <f>VLOOKUP(F1183,'Customer Info'!$A$2:$E$501,5,FALSE)</f>
        <v>Lismore</v>
      </c>
      <c r="J1183" s="22">
        <v>3248</v>
      </c>
      <c r="K1183" s="22">
        <v>3035</v>
      </c>
      <c r="L1183" s="2">
        <v>2</v>
      </c>
      <c r="M1183" s="7">
        <f t="shared" si="90"/>
        <v>6130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366</v>
      </c>
      <c r="R1183" s="2" t="s">
        <v>56</v>
      </c>
      <c r="S1183" s="23">
        <f t="shared" si="94"/>
        <v>456.82000000000005</v>
      </c>
    </row>
    <row r="1184" spans="1:19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Info'!$A$2:$B$501,2,FALSE)</f>
        <v>Sarah</v>
      </c>
      <c r="H1184" s="6" t="str">
        <f>VLOOKUP(F1184,'Customer Info'!$A$2:$C$501,3,FALSE)</f>
        <v>Foster</v>
      </c>
      <c r="I1184" s="6" t="str">
        <f>VLOOKUP(F1184,'Customer Info'!$A$2:$E$501,5,FALSE)</f>
        <v>Xianning</v>
      </c>
      <c r="J1184" s="22">
        <v>179</v>
      </c>
      <c r="K1184" s="22">
        <v>166</v>
      </c>
      <c r="L1184" s="2">
        <v>5</v>
      </c>
      <c r="M1184" s="7">
        <f t="shared" si="90"/>
        <v>980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-85</v>
      </c>
      <c r="R1184" s="2" t="s">
        <v>50</v>
      </c>
      <c r="S1184" s="23">
        <f t="shared" si="94"/>
        <v>46.25</v>
      </c>
    </row>
    <row r="1185" spans="1:19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Info'!$A$2:$B$501,2,FALSE)</f>
        <v>Hunter</v>
      </c>
      <c r="H1185" s="6" t="str">
        <f>VLOOKUP(F1185,'Customer Info'!$A$2:$C$501,3,FALSE)</f>
        <v>Lopez</v>
      </c>
      <c r="I1185" s="6" t="str">
        <f>VLOOKUP(F1185,'Customer Info'!$A$2:$E$501,5,FALSE)</f>
        <v>Wollongong</v>
      </c>
      <c r="J1185" s="22">
        <v>82</v>
      </c>
      <c r="K1185" s="22">
        <v>79</v>
      </c>
      <c r="L1185" s="2">
        <v>7</v>
      </c>
      <c r="M1185" s="7">
        <f t="shared" si="90"/>
        <v>623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-49</v>
      </c>
      <c r="R1185" s="2" t="s">
        <v>56</v>
      </c>
      <c r="S1185" s="23">
        <f t="shared" si="94"/>
        <v>29.200000000000003</v>
      </c>
    </row>
    <row r="1186" spans="1:19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Info'!$A$2:$B$501,2,FALSE)</f>
        <v>William</v>
      </c>
      <c r="H1186" s="6" t="str">
        <f>VLOOKUP(F1186,'Customer Info'!$A$2:$C$501,3,FALSE)</f>
        <v>Brown</v>
      </c>
      <c r="I1186" s="6" t="str">
        <f>VLOOKUP(F1186,'Customer Info'!$A$2:$E$501,5,FALSE)</f>
        <v>Denpasar</v>
      </c>
      <c r="J1186" s="22">
        <v>4798</v>
      </c>
      <c r="K1186" s="22">
        <v>4448</v>
      </c>
      <c r="L1186" s="2">
        <v>1</v>
      </c>
      <c r="M1186" s="7">
        <f t="shared" si="90"/>
        <v>4535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263</v>
      </c>
      <c r="R1186" s="2" t="s">
        <v>50</v>
      </c>
      <c r="S1186" s="23">
        <f t="shared" si="94"/>
        <v>244.25</v>
      </c>
    </row>
    <row r="1187" spans="1:19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Info'!$A$2:$B$501,2,FALSE)</f>
        <v>Harold</v>
      </c>
      <c r="H1187" s="6" t="str">
        <f>VLOOKUP(F1187,'Customer Info'!$A$2:$C$501,3,FALSE)</f>
        <v>Pawlan</v>
      </c>
      <c r="I1187" s="6" t="str">
        <f>VLOOKUP(F1187,'Customer Info'!$A$2:$E$501,5,FALSE)</f>
        <v>Banda Aceh</v>
      </c>
      <c r="J1187" s="22">
        <v>1619</v>
      </c>
      <c r="K1187" s="22">
        <v>1442</v>
      </c>
      <c r="L1187" s="2">
        <v>3</v>
      </c>
      <c r="M1187" s="7">
        <f t="shared" si="90"/>
        <v>4587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270</v>
      </c>
      <c r="R1187" s="2" t="s">
        <v>28</v>
      </c>
      <c r="S1187" s="23">
        <f t="shared" si="94"/>
        <v>247.20000000000002</v>
      </c>
    </row>
    <row r="1188" spans="1:19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Info'!$A$2:$B$501,2,FALSE)</f>
        <v>Eugene</v>
      </c>
      <c r="H1188" s="6" t="str">
        <f>VLOOKUP(F1188,'Customer Info'!$A$2:$C$501,3,FALSE)</f>
        <v>Hildebrand</v>
      </c>
      <c r="I1188" s="6" t="str">
        <f>VLOOKUP(F1188,'Customer Info'!$A$2:$E$501,5,FALSE)</f>
        <v>Coffs Harbour</v>
      </c>
      <c r="J1188" s="22">
        <v>1498</v>
      </c>
      <c r="K1188" s="22">
        <v>1335</v>
      </c>
      <c r="L1188" s="2">
        <v>6</v>
      </c>
      <c r="M1188" s="7">
        <f t="shared" si="90"/>
        <v>8352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636</v>
      </c>
      <c r="R1188" s="2" t="s">
        <v>50</v>
      </c>
      <c r="S1188" s="23">
        <f t="shared" si="94"/>
        <v>633.15000000000009</v>
      </c>
    </row>
    <row r="1189" spans="1:19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Info'!$A$2:$B$501,2,FALSE)</f>
        <v>Susan</v>
      </c>
      <c r="H1189" s="6" t="str">
        <f>VLOOKUP(F1189,'Customer Info'!$A$2:$C$501,3,FALSE)</f>
        <v>Pistek</v>
      </c>
      <c r="I1189" s="6" t="str">
        <f>VLOOKUP(F1189,'Customer Info'!$A$2:$E$501,5,FALSE)</f>
        <v>Padang</v>
      </c>
      <c r="J1189" s="22">
        <v>1734</v>
      </c>
      <c r="K1189" s="22">
        <v>1702</v>
      </c>
      <c r="L1189" s="2">
        <v>1</v>
      </c>
      <c r="M1189" s="7">
        <f t="shared" si="90"/>
        <v>1744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-10</v>
      </c>
      <c r="R1189" s="2" t="s">
        <v>50</v>
      </c>
      <c r="S1189" s="23">
        <f t="shared" si="94"/>
        <v>88.800000000000011</v>
      </c>
    </row>
    <row r="1190" spans="1:19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Info'!$A$2:$B$501,2,FALSE)</f>
        <v>Darren</v>
      </c>
      <c r="H1190" s="6" t="str">
        <f>VLOOKUP(F1190,'Customer Info'!$A$2:$C$501,3,FALSE)</f>
        <v>Budd</v>
      </c>
      <c r="I1190" s="6" t="str">
        <f>VLOOKUP(F1190,'Customer Info'!$A$2:$E$501,5,FALSE)</f>
        <v>Perth</v>
      </c>
      <c r="J1190" s="22">
        <v>2921</v>
      </c>
      <c r="K1190" s="22">
        <v>2809</v>
      </c>
      <c r="L1190" s="2">
        <v>5</v>
      </c>
      <c r="M1190" s="7">
        <f t="shared" si="90"/>
        <v>14445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160</v>
      </c>
      <c r="R1190" s="2" t="s">
        <v>56</v>
      </c>
      <c r="S1190" s="23">
        <f t="shared" si="94"/>
        <v>1027.95</v>
      </c>
    </row>
    <row r="1191" spans="1:19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Info'!$A$2:$B$501,2,FALSE)</f>
        <v>Mike</v>
      </c>
      <c r="H1191" s="6" t="str">
        <f>VLOOKUP(F1191,'Customer Info'!$A$2:$C$501,3,FALSE)</f>
        <v>Vittorini</v>
      </c>
      <c r="I1191" s="6" t="str">
        <f>VLOOKUP(F1191,'Customer Info'!$A$2:$E$501,5,FALSE)</f>
        <v>Naihati</v>
      </c>
      <c r="J1191" s="22">
        <v>465</v>
      </c>
      <c r="K1191" s="22">
        <v>439</v>
      </c>
      <c r="L1191" s="2">
        <v>3</v>
      </c>
      <c r="M1191" s="7">
        <f t="shared" si="90"/>
        <v>1614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-219</v>
      </c>
      <c r="R1191" s="2" t="s">
        <v>50</v>
      </c>
      <c r="S1191" s="23">
        <f t="shared" si="94"/>
        <v>74.7</v>
      </c>
    </row>
    <row r="1192" spans="1:19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Info'!$A$2:$B$501,2,FALSE)</f>
        <v>Heather</v>
      </c>
      <c r="H1192" s="6" t="str">
        <f>VLOOKUP(F1192,'Customer Info'!$A$2:$C$501,3,FALSE)</f>
        <v>Kirkland</v>
      </c>
      <c r="I1192" s="6" t="str">
        <f>VLOOKUP(F1192,'Customer Info'!$A$2:$E$501,5,FALSE)</f>
        <v>Townsville</v>
      </c>
      <c r="J1192" s="22">
        <v>128</v>
      </c>
      <c r="K1192" s="22">
        <v>115</v>
      </c>
      <c r="L1192" s="2">
        <v>1</v>
      </c>
      <c r="M1192" s="7">
        <f t="shared" si="90"/>
        <v>145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-17</v>
      </c>
      <c r="R1192" s="2" t="s">
        <v>28</v>
      </c>
      <c r="S1192" s="23">
        <f t="shared" si="94"/>
        <v>7.9</v>
      </c>
    </row>
    <row r="1193" spans="1:19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Info'!$A$2:$B$501,2,FALSE)</f>
        <v>Linda</v>
      </c>
      <c r="H1193" s="6" t="str">
        <f>VLOOKUP(F1193,'Customer Info'!$A$2:$C$501,3,FALSE)</f>
        <v>Southworth</v>
      </c>
      <c r="I1193" s="6" t="str">
        <f>VLOOKUP(F1193,'Customer Info'!$A$2:$E$501,5,FALSE)</f>
        <v>Brisbane</v>
      </c>
      <c r="J1193" s="22">
        <v>1552</v>
      </c>
      <c r="K1193" s="22">
        <v>1466</v>
      </c>
      <c r="L1193" s="2">
        <v>2</v>
      </c>
      <c r="M1193" s="7">
        <f t="shared" si="90"/>
        <v>3006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98</v>
      </c>
      <c r="R1193" s="2" t="s">
        <v>28</v>
      </c>
      <c r="S1193" s="23">
        <f t="shared" si="94"/>
        <v>157.05000000000001</v>
      </c>
    </row>
    <row r="1194" spans="1:19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Info'!$A$2:$B$501,2,FALSE)</f>
        <v>Olvera</v>
      </c>
      <c r="H1194" s="6" t="str">
        <f>VLOOKUP(F1194,'Customer Info'!$A$2:$C$501,3,FALSE)</f>
        <v>Toch</v>
      </c>
      <c r="I1194" s="6" t="str">
        <f>VLOOKUP(F1194,'Customer Info'!$A$2:$E$501,5,FALSE)</f>
        <v>Wollongong</v>
      </c>
      <c r="J1194" s="22">
        <v>789</v>
      </c>
      <c r="K1194" s="22">
        <v>739</v>
      </c>
      <c r="L1194" s="2">
        <v>3</v>
      </c>
      <c r="M1194" s="7">
        <f t="shared" si="90"/>
        <v>2511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-144</v>
      </c>
      <c r="R1194" s="2" t="s">
        <v>50</v>
      </c>
      <c r="S1194" s="23">
        <f t="shared" si="94"/>
        <v>123.25</v>
      </c>
    </row>
    <row r="1195" spans="1:19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Info'!$A$2:$B$501,2,FALSE)</f>
        <v>Becky</v>
      </c>
      <c r="H1195" s="6" t="str">
        <f>VLOOKUP(F1195,'Customer Info'!$A$2:$C$501,3,FALSE)</f>
        <v>Castell</v>
      </c>
      <c r="I1195" s="6" t="str">
        <f>VLOOKUP(F1195,'Customer Info'!$A$2:$E$501,5,FALSE)</f>
        <v>Berlin</v>
      </c>
      <c r="J1195" s="22">
        <v>695</v>
      </c>
      <c r="K1195" s="22">
        <v>661</v>
      </c>
      <c r="L1195" s="2">
        <v>1</v>
      </c>
      <c r="M1195" s="7">
        <f t="shared" si="90"/>
        <v>761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-66</v>
      </c>
      <c r="R1195" s="2" t="s">
        <v>28</v>
      </c>
      <c r="S1195" s="23">
        <f t="shared" si="94"/>
        <v>39.75</v>
      </c>
    </row>
    <row r="1196" spans="1:19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Info'!$A$2:$B$501,2,FALSE)</f>
        <v>Darren</v>
      </c>
      <c r="H1196" s="6" t="str">
        <f>VLOOKUP(F1196,'Customer Info'!$A$2:$C$501,3,FALSE)</f>
        <v>Koutras</v>
      </c>
      <c r="I1196" s="6" t="str">
        <f>VLOOKUP(F1196,'Customer Info'!$A$2:$E$501,5,FALSE)</f>
        <v>Pune</v>
      </c>
      <c r="J1196" s="22">
        <v>6012</v>
      </c>
      <c r="K1196" s="22">
        <v>5677</v>
      </c>
      <c r="L1196" s="2">
        <v>3</v>
      </c>
      <c r="M1196" s="7">
        <f t="shared" si="90"/>
        <v>17175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861</v>
      </c>
      <c r="R1196" s="2" t="s">
        <v>28</v>
      </c>
      <c r="S1196" s="23">
        <f t="shared" si="94"/>
        <v>1265.8800000000001</v>
      </c>
    </row>
    <row r="1197" spans="1:19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Info'!$A$2:$B$501,2,FALSE)</f>
        <v>Darren</v>
      </c>
      <c r="H1197" s="6" t="str">
        <f>VLOOKUP(F1197,'Customer Info'!$A$2:$C$501,3,FALSE)</f>
        <v>Koutras</v>
      </c>
      <c r="I1197" s="6" t="str">
        <f>VLOOKUP(F1197,'Customer Info'!$A$2:$E$501,5,FALSE)</f>
        <v>Pune</v>
      </c>
      <c r="J1197" s="22">
        <v>2787</v>
      </c>
      <c r="K1197" s="22">
        <v>2681</v>
      </c>
      <c r="L1197" s="2">
        <v>3</v>
      </c>
      <c r="M1197" s="7">
        <f t="shared" si="90"/>
        <v>8298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63</v>
      </c>
      <c r="R1197" s="2" t="s">
        <v>50</v>
      </c>
      <c r="S1197" s="23">
        <f t="shared" si="94"/>
        <v>591.22</v>
      </c>
    </row>
    <row r="1198" spans="1:19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Info'!$A$2:$B$501,2,FALSE)</f>
        <v>Rick</v>
      </c>
      <c r="H1198" s="6" t="str">
        <f>VLOOKUP(F1198,'Customer Info'!$A$2:$C$501,3,FALSE)</f>
        <v>Reed</v>
      </c>
      <c r="I1198" s="6" t="str">
        <f>VLOOKUP(F1198,'Customer Info'!$A$2:$E$501,5,FALSE)</f>
        <v>Lucknow</v>
      </c>
      <c r="J1198" s="22">
        <v>7327</v>
      </c>
      <c r="K1198" s="22">
        <v>6658</v>
      </c>
      <c r="L1198" s="2">
        <v>4</v>
      </c>
      <c r="M1198" s="7">
        <f t="shared" si="90"/>
        <v>27012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2296</v>
      </c>
      <c r="R1198" s="2" t="s">
        <v>28</v>
      </c>
      <c r="S1198" s="23">
        <f t="shared" si="94"/>
        <v>2646.27</v>
      </c>
    </row>
    <row r="1199" spans="1:19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Info'!$A$2:$B$501,2,FALSE)</f>
        <v>Brad</v>
      </c>
      <c r="H1199" s="6" t="str">
        <f>VLOOKUP(F1199,'Customer Info'!$A$2:$C$501,3,FALSE)</f>
        <v>Thomas</v>
      </c>
      <c r="I1199" s="6" t="str">
        <f>VLOOKUP(F1199,'Customer Info'!$A$2:$E$501,5,FALSE)</f>
        <v>Udaipur</v>
      </c>
      <c r="J1199" s="22">
        <v>4487</v>
      </c>
      <c r="K1199" s="22">
        <v>4201</v>
      </c>
      <c r="L1199" s="2">
        <v>2</v>
      </c>
      <c r="M1199" s="7">
        <f t="shared" si="90"/>
        <v>8600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374</v>
      </c>
      <c r="R1199" s="2" t="s">
        <v>50</v>
      </c>
      <c r="S1199" s="23">
        <f t="shared" si="94"/>
        <v>635.11</v>
      </c>
    </row>
    <row r="1200" spans="1:19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Info'!$A$2:$B$501,2,FALSE)</f>
        <v>Muhammed</v>
      </c>
      <c r="H1200" s="6" t="str">
        <f>VLOOKUP(F1200,'Customer Info'!$A$2:$C$501,3,FALSE)</f>
        <v>Lee</v>
      </c>
      <c r="I1200" s="6" t="str">
        <f>VLOOKUP(F1200,'Customer Info'!$A$2:$E$501,5,FALSE)</f>
        <v>Nellore</v>
      </c>
      <c r="J1200" s="22">
        <v>2250</v>
      </c>
      <c r="K1200" s="22">
        <v>2207</v>
      </c>
      <c r="L1200" s="2">
        <v>5</v>
      </c>
      <c r="M1200" s="7">
        <f t="shared" si="90"/>
        <v>11425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-175</v>
      </c>
      <c r="R1200" s="2" t="s">
        <v>28</v>
      </c>
      <c r="S1200" s="23">
        <f t="shared" si="94"/>
        <v>792.96</v>
      </c>
    </row>
    <row r="1201" spans="1:19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Info'!$A$2:$B$501,2,FALSE)</f>
        <v>Julia</v>
      </c>
      <c r="H1201" s="6" t="str">
        <f>VLOOKUP(F1201,'Customer Info'!$A$2:$C$501,3,FALSE)</f>
        <v>Dunbar</v>
      </c>
      <c r="I1201" s="6" t="str">
        <f>VLOOKUP(F1201,'Customer Info'!$A$2:$E$501,5,FALSE)</f>
        <v>Melbourne</v>
      </c>
      <c r="J1201" s="22">
        <v>2697</v>
      </c>
      <c r="K1201" s="22">
        <v>2498</v>
      </c>
      <c r="L1201" s="2">
        <v>3</v>
      </c>
      <c r="M1201" s="7">
        <f t="shared" si="90"/>
        <v>7557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534</v>
      </c>
      <c r="R1201" s="2" t="s">
        <v>50</v>
      </c>
      <c r="S1201" s="23">
        <f t="shared" si="94"/>
        <v>567.84</v>
      </c>
    </row>
    <row r="1202" spans="1:19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Info'!$A$2:$B$501,2,FALSE)</f>
        <v>Larry</v>
      </c>
      <c r="H1202" s="6" t="str">
        <f>VLOOKUP(F1202,'Customer Info'!$A$2:$C$501,3,FALSE)</f>
        <v>Blacks</v>
      </c>
      <c r="I1202" s="6" t="str">
        <f>VLOOKUP(F1202,'Customer Info'!$A$2:$E$501,5,FALSE)</f>
        <v>Shangyu</v>
      </c>
      <c r="J1202" s="22">
        <v>138</v>
      </c>
      <c r="K1202" s="22">
        <v>128</v>
      </c>
      <c r="L1202" s="2">
        <v>2</v>
      </c>
      <c r="M1202" s="7">
        <f t="shared" si="90"/>
        <v>316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-40</v>
      </c>
      <c r="R1202" s="2" t="s">
        <v>28</v>
      </c>
      <c r="S1202" s="23">
        <f t="shared" si="94"/>
        <v>15.3</v>
      </c>
    </row>
    <row r="1203" spans="1:19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Info'!$A$2:$B$501,2,FALSE)</f>
        <v>Sarah</v>
      </c>
      <c r="H1203" s="6" t="str">
        <f>VLOOKUP(F1203,'Customer Info'!$A$2:$C$501,3,FALSE)</f>
        <v>Foster</v>
      </c>
      <c r="I1203" s="6" t="str">
        <f>VLOOKUP(F1203,'Customer Info'!$A$2:$E$501,5,FALSE)</f>
        <v>Harbin</v>
      </c>
      <c r="J1203" s="22">
        <v>2249</v>
      </c>
      <c r="K1203" s="22">
        <v>2102</v>
      </c>
      <c r="L1203" s="2">
        <v>8</v>
      </c>
      <c r="M1203" s="7">
        <f t="shared" si="90"/>
        <v>17376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616</v>
      </c>
      <c r="R1203" s="2" t="s">
        <v>28</v>
      </c>
      <c r="S1203" s="23">
        <f t="shared" si="94"/>
        <v>1264.3400000000001</v>
      </c>
    </row>
    <row r="1204" spans="1:19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Info'!$A$2:$B$501,2,FALSE)</f>
        <v>Claudia</v>
      </c>
      <c r="H1204" s="6" t="str">
        <f>VLOOKUP(F1204,'Customer Info'!$A$2:$C$501,3,FALSE)</f>
        <v>Bergmann</v>
      </c>
      <c r="I1204" s="6" t="str">
        <f>VLOOKUP(F1204,'Customer Info'!$A$2:$E$501,5,FALSE)</f>
        <v>Aschaffenburg</v>
      </c>
      <c r="J1204" s="22">
        <v>1605</v>
      </c>
      <c r="K1204" s="22">
        <v>1487</v>
      </c>
      <c r="L1204" s="2">
        <v>5</v>
      </c>
      <c r="M1204" s="7">
        <f t="shared" si="90"/>
        <v>7885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140</v>
      </c>
      <c r="R1204" s="2" t="s">
        <v>28</v>
      </c>
      <c r="S1204" s="23">
        <f t="shared" si="94"/>
        <v>568.05000000000007</v>
      </c>
    </row>
    <row r="1205" spans="1:19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Info'!$A$2:$B$501,2,FALSE)</f>
        <v>Steve</v>
      </c>
      <c r="H1205" s="6" t="str">
        <f>VLOOKUP(F1205,'Customer Info'!$A$2:$C$501,3,FALSE)</f>
        <v>Carroll</v>
      </c>
      <c r="I1205" s="6" t="str">
        <f>VLOOKUP(F1205,'Customer Info'!$A$2:$E$501,5,FALSE)</f>
        <v>Qingdao</v>
      </c>
      <c r="J1205" s="22">
        <v>4443</v>
      </c>
      <c r="K1205" s="22">
        <v>4079</v>
      </c>
      <c r="L1205" s="2">
        <v>3</v>
      </c>
      <c r="M1205" s="7">
        <f t="shared" si="90"/>
        <v>12315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1014</v>
      </c>
      <c r="R1205" s="2" t="s">
        <v>50</v>
      </c>
      <c r="S1205" s="23">
        <f t="shared" si="94"/>
        <v>934.85000000000014</v>
      </c>
    </row>
    <row r="1206" spans="1:19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Info'!$A$2:$B$501,2,FALSE)</f>
        <v>Kelly</v>
      </c>
      <c r="H1206" s="6" t="str">
        <f>VLOOKUP(F1206,'Customer Info'!$A$2:$C$501,3,FALSE)</f>
        <v>Collister</v>
      </c>
      <c r="I1206" s="6" t="str">
        <f>VLOOKUP(F1206,'Customer Info'!$A$2:$E$501,5,FALSE)</f>
        <v>Tangshan</v>
      </c>
      <c r="J1206" s="22">
        <v>6354</v>
      </c>
      <c r="K1206" s="22">
        <v>5769</v>
      </c>
      <c r="L1206" s="2">
        <v>2</v>
      </c>
      <c r="M1206" s="7">
        <f t="shared" si="90"/>
        <v>11642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1066</v>
      </c>
      <c r="R1206" s="2" t="s">
        <v>50</v>
      </c>
      <c r="S1206" s="23">
        <f t="shared" si="94"/>
        <v>893.2</v>
      </c>
    </row>
    <row r="1207" spans="1:19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Info'!$A$2:$B$501,2,FALSE)</f>
        <v>Greg</v>
      </c>
      <c r="H1207" s="6" t="str">
        <f>VLOOKUP(F1207,'Customer Info'!$A$2:$C$501,3,FALSE)</f>
        <v>Hansen</v>
      </c>
      <c r="I1207" s="6" t="str">
        <f>VLOOKUP(F1207,'Customer Info'!$A$2:$E$501,5,FALSE)</f>
        <v>Canberra</v>
      </c>
      <c r="J1207" s="22">
        <v>7474</v>
      </c>
      <c r="K1207" s="22">
        <v>6858</v>
      </c>
      <c r="L1207" s="2">
        <v>1</v>
      </c>
      <c r="M1207" s="7">
        <f t="shared" si="90"/>
        <v>6902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572</v>
      </c>
      <c r="R1207" s="2" t="s">
        <v>50</v>
      </c>
      <c r="S1207" s="23">
        <f t="shared" si="94"/>
        <v>526.2600000000001</v>
      </c>
    </row>
    <row r="1208" spans="1:19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Info'!$A$2:$B$501,2,FALSE)</f>
        <v>Alex</v>
      </c>
      <c r="H1208" s="6" t="str">
        <f>VLOOKUP(F1208,'Customer Info'!$A$2:$C$501,3,FALSE)</f>
        <v>Avila</v>
      </c>
      <c r="I1208" s="6" t="str">
        <f>VLOOKUP(F1208,'Customer Info'!$A$2:$E$501,5,FALSE)</f>
        <v>Newcastle</v>
      </c>
      <c r="J1208" s="22">
        <v>2501</v>
      </c>
      <c r="K1208" s="22">
        <v>2361</v>
      </c>
      <c r="L1208" s="2">
        <v>3</v>
      </c>
      <c r="M1208" s="7">
        <f t="shared" si="90"/>
        <v>7371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132</v>
      </c>
      <c r="R1208" s="2" t="s">
        <v>28</v>
      </c>
      <c r="S1208" s="23">
        <f t="shared" si="94"/>
        <v>531.93000000000006</v>
      </c>
    </row>
    <row r="1209" spans="1:19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Info'!$A$2:$B$501,2,FALSE)</f>
        <v>Rick</v>
      </c>
      <c r="H1209" s="6" t="str">
        <f>VLOOKUP(F1209,'Customer Info'!$A$2:$C$501,3,FALSE)</f>
        <v>Duston</v>
      </c>
      <c r="I1209" s="6" t="str">
        <f>VLOOKUP(F1209,'Customer Info'!$A$2:$E$501,5,FALSE)</f>
        <v>Surakarta</v>
      </c>
      <c r="J1209" s="22">
        <v>2627</v>
      </c>
      <c r="K1209" s="22">
        <v>2528</v>
      </c>
      <c r="L1209" s="2">
        <v>1</v>
      </c>
      <c r="M1209" s="7">
        <f t="shared" si="90"/>
        <v>2621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6</v>
      </c>
      <c r="R1209" s="2" t="s">
        <v>50</v>
      </c>
      <c r="S1209" s="23">
        <f t="shared" si="94"/>
        <v>136</v>
      </c>
    </row>
    <row r="1210" spans="1:19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Info'!$A$2:$B$501,2,FALSE)</f>
        <v>Valerie</v>
      </c>
      <c r="H1210" s="6" t="str">
        <f>VLOOKUP(F1210,'Customer Info'!$A$2:$C$501,3,FALSE)</f>
        <v>Mitchum</v>
      </c>
      <c r="I1210" s="6" t="str">
        <f>VLOOKUP(F1210,'Customer Info'!$A$2:$E$501,5,FALSE)</f>
        <v>Chengdu</v>
      </c>
      <c r="J1210" s="22">
        <v>526</v>
      </c>
      <c r="K1210" s="22">
        <v>487</v>
      </c>
      <c r="L1210" s="2">
        <v>5</v>
      </c>
      <c r="M1210" s="7">
        <f t="shared" si="90"/>
        <v>2795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-165</v>
      </c>
      <c r="R1210" s="2" t="s">
        <v>50</v>
      </c>
      <c r="S1210" s="23">
        <f t="shared" si="94"/>
        <v>135.1</v>
      </c>
    </row>
    <row r="1211" spans="1:19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Info'!$A$2:$B$501,2,FALSE)</f>
        <v>Erin</v>
      </c>
      <c r="H1211" s="6" t="str">
        <f>VLOOKUP(F1211,'Customer Info'!$A$2:$C$501,3,FALSE)</f>
        <v>Smith</v>
      </c>
      <c r="I1211" s="6" t="str">
        <f>VLOOKUP(F1211,'Customer Info'!$A$2:$E$501,5,FALSE)</f>
        <v>Yuci</v>
      </c>
      <c r="J1211" s="22">
        <v>1181</v>
      </c>
      <c r="K1211" s="22">
        <v>1136</v>
      </c>
      <c r="L1211" s="2">
        <v>2</v>
      </c>
      <c r="M1211" s="7">
        <f t="shared" si="90"/>
        <v>2390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-28</v>
      </c>
      <c r="R1211" s="2" t="s">
        <v>56</v>
      </c>
      <c r="S1211" s="23">
        <f t="shared" si="94"/>
        <v>121.05000000000001</v>
      </c>
    </row>
    <row r="1212" spans="1:19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Info'!$A$2:$B$501,2,FALSE)</f>
        <v>Kelly</v>
      </c>
      <c r="H1212" s="6" t="str">
        <f>VLOOKUP(F1212,'Customer Info'!$A$2:$C$501,3,FALSE)</f>
        <v>Collister</v>
      </c>
      <c r="I1212" s="6" t="str">
        <f>VLOOKUP(F1212,'Customer Info'!$A$2:$E$501,5,FALSE)</f>
        <v>Tangshan</v>
      </c>
      <c r="J1212" s="22">
        <v>6060</v>
      </c>
      <c r="K1212" s="22">
        <v>6002</v>
      </c>
      <c r="L1212" s="2">
        <v>2</v>
      </c>
      <c r="M1212" s="7">
        <f t="shared" si="90"/>
        <v>12106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14</v>
      </c>
      <c r="R1212" s="2" t="s">
        <v>28</v>
      </c>
      <c r="S1212" s="23">
        <f t="shared" si="94"/>
        <v>851.97</v>
      </c>
    </row>
    <row r="1213" spans="1:19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Info'!$A$2:$B$501,2,FALSE)</f>
        <v>Stuart</v>
      </c>
      <c r="H1213" s="6" t="str">
        <f>VLOOKUP(F1213,'Customer Info'!$A$2:$C$501,3,FALSE)</f>
        <v>Calhoun</v>
      </c>
      <c r="I1213" s="6" t="str">
        <f>VLOOKUP(F1213,'Customer Info'!$A$2:$E$501,5,FALSE)</f>
        <v>Nowra</v>
      </c>
      <c r="J1213" s="22">
        <v>1653</v>
      </c>
      <c r="K1213" s="22">
        <v>1560</v>
      </c>
      <c r="L1213" s="2">
        <v>12</v>
      </c>
      <c r="M1213" s="7">
        <f t="shared" si="90"/>
        <v>19488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348</v>
      </c>
      <c r="R1213" s="2" t="s">
        <v>28</v>
      </c>
      <c r="S1213" s="23">
        <f t="shared" si="94"/>
        <v>1393.0000000000002</v>
      </c>
    </row>
    <row r="1214" spans="1:19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Info'!$A$2:$B$501,2,FALSE)</f>
        <v>Victor</v>
      </c>
      <c r="H1214" s="6" t="str">
        <f>VLOOKUP(F1214,'Customer Info'!$A$2:$C$501,3,FALSE)</f>
        <v>Preis</v>
      </c>
      <c r="I1214" s="6" t="str">
        <f>VLOOKUP(F1214,'Customer Info'!$A$2:$E$501,5,FALSE)</f>
        <v>Melbourne</v>
      </c>
      <c r="J1214" s="22">
        <v>6354</v>
      </c>
      <c r="K1214" s="22">
        <v>5769</v>
      </c>
      <c r="L1214" s="2">
        <v>6</v>
      </c>
      <c r="M1214" s="7">
        <f t="shared" si="90"/>
        <v>35166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2958</v>
      </c>
      <c r="R1214" s="2" t="s">
        <v>28</v>
      </c>
      <c r="S1214" s="23">
        <f t="shared" si="94"/>
        <v>3439.44</v>
      </c>
    </row>
    <row r="1215" spans="1:19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Info'!$A$2:$B$501,2,FALSE)</f>
        <v>Nick</v>
      </c>
      <c r="H1215" s="6" t="str">
        <f>VLOOKUP(F1215,'Customer Info'!$A$2:$C$501,3,FALSE)</f>
        <v>Zandusky</v>
      </c>
      <c r="I1215" s="6" t="str">
        <f>VLOOKUP(F1215,'Customer Info'!$A$2:$E$501,5,FALSE)</f>
        <v>Surabaya</v>
      </c>
      <c r="J1215" s="22">
        <v>2747</v>
      </c>
      <c r="K1215" s="22">
        <v>2545</v>
      </c>
      <c r="L1215" s="2">
        <v>2</v>
      </c>
      <c r="M1215" s="7">
        <f t="shared" si="90"/>
        <v>5244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250</v>
      </c>
      <c r="R1215" s="2" t="s">
        <v>28</v>
      </c>
      <c r="S1215" s="23">
        <f t="shared" si="94"/>
        <v>389.97</v>
      </c>
    </row>
    <row r="1216" spans="1:19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Info'!$A$2:$B$501,2,FALSE)</f>
        <v>Dionis</v>
      </c>
      <c r="H1216" s="6" t="str">
        <f>VLOOKUP(F1216,'Customer Info'!$A$2:$C$501,3,FALSE)</f>
        <v>Lloyd</v>
      </c>
      <c r="I1216" s="6" t="str">
        <f>VLOOKUP(F1216,'Customer Info'!$A$2:$E$501,5,FALSE)</f>
        <v>Kamarhati</v>
      </c>
      <c r="J1216" s="22">
        <v>674</v>
      </c>
      <c r="K1216" s="22">
        <v>629</v>
      </c>
      <c r="L1216" s="2">
        <v>1</v>
      </c>
      <c r="M1216" s="7">
        <f t="shared" si="90"/>
        <v>672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2</v>
      </c>
      <c r="R1216" s="2" t="s">
        <v>50</v>
      </c>
      <c r="S1216" s="23">
        <f t="shared" si="94"/>
        <v>35.85</v>
      </c>
    </row>
    <row r="1217" spans="1:19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Info'!$A$2:$B$501,2,FALSE)</f>
        <v>Stuart</v>
      </c>
      <c r="H1217" s="6" t="str">
        <f>VLOOKUP(F1217,'Customer Info'!$A$2:$C$501,3,FALSE)</f>
        <v>Calhoun</v>
      </c>
      <c r="I1217" s="6" t="str">
        <f>VLOOKUP(F1217,'Customer Info'!$A$2:$E$501,5,FALSE)</f>
        <v>Raipur</v>
      </c>
      <c r="J1217" s="22">
        <v>1925</v>
      </c>
      <c r="K1217" s="22">
        <v>1834</v>
      </c>
      <c r="L1217" s="2">
        <v>1</v>
      </c>
      <c r="M1217" s="7">
        <f t="shared" si="90"/>
        <v>1867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58</v>
      </c>
      <c r="R1217" s="2" t="s">
        <v>26</v>
      </c>
      <c r="S1217" s="23">
        <f t="shared" si="94"/>
        <v>97.9</v>
      </c>
    </row>
    <row r="1218" spans="1:19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Info'!$A$2:$B$501,2,FALSE)</f>
        <v>Cari</v>
      </c>
      <c r="H1218" s="6" t="str">
        <f>VLOOKUP(F1218,'Customer Info'!$A$2:$C$501,3,FALSE)</f>
        <v>MacIntyre</v>
      </c>
      <c r="I1218" s="6" t="str">
        <f>VLOOKUP(F1218,'Customer Info'!$A$2:$E$501,5,FALSE)</f>
        <v>Suzhou</v>
      </c>
      <c r="J1218" s="22">
        <v>79</v>
      </c>
      <c r="K1218" s="22">
        <v>75</v>
      </c>
      <c r="L1218" s="2">
        <v>4</v>
      </c>
      <c r="M1218" s="7">
        <f t="shared" si="90"/>
        <v>340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-24</v>
      </c>
      <c r="R1218" s="2" t="s">
        <v>50</v>
      </c>
      <c r="S1218" s="23">
        <f t="shared" si="94"/>
        <v>16.3</v>
      </c>
    </row>
    <row r="1219" spans="1:19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Info'!$A$2:$B$501,2,FALSE)</f>
        <v>Lindsay</v>
      </c>
      <c r="H1219" s="6" t="str">
        <f>VLOOKUP(F1219,'Customer Info'!$A$2:$C$501,3,FALSE)</f>
        <v>Shagiari</v>
      </c>
      <c r="I1219" s="6" t="str">
        <f>VLOOKUP(F1219,'Customer Info'!$A$2:$E$501,5,FALSE)</f>
        <v>Canberra</v>
      </c>
      <c r="J1219" s="22">
        <v>900</v>
      </c>
      <c r="K1219" s="22">
        <v>834</v>
      </c>
      <c r="L1219" s="2">
        <v>3</v>
      </c>
      <c r="M1219" s="7">
        <f t="shared" si="90"/>
        <v>2796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-96</v>
      </c>
      <c r="R1219" s="2" t="s">
        <v>28</v>
      </c>
      <c r="S1219" s="23">
        <f t="shared" si="94"/>
        <v>139.9</v>
      </c>
    </row>
    <row r="1220" spans="1:19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Info'!$A$2:$B$501,2,FALSE)</f>
        <v>Xylona</v>
      </c>
      <c r="H1220" s="6" t="str">
        <f>VLOOKUP(F1220,'Customer Info'!$A$2:$C$501,3,FALSE)</f>
        <v>Preis</v>
      </c>
      <c r="I1220" s="6" t="str">
        <f>VLOOKUP(F1220,'Customer Info'!$A$2:$E$501,5,FALSE)</f>
        <v>Suining</v>
      </c>
      <c r="J1220" s="22">
        <v>7609</v>
      </c>
      <c r="K1220" s="22">
        <v>7248</v>
      </c>
      <c r="L1220" s="2">
        <v>4</v>
      </c>
      <c r="M1220" s="7">
        <f t="shared" si="90"/>
        <v>29212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1224</v>
      </c>
      <c r="R1220" s="2" t="s">
        <v>28</v>
      </c>
      <c r="S1220" s="23">
        <f t="shared" si="94"/>
        <v>2744.19</v>
      </c>
    </row>
    <row r="1221" spans="1:19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Info'!$A$2:$B$501,2,FALSE)</f>
        <v>Cathy</v>
      </c>
      <c r="H1221" s="6" t="str">
        <f>VLOOKUP(F1221,'Customer Info'!$A$2:$C$501,3,FALSE)</f>
        <v>Hwang</v>
      </c>
      <c r="I1221" s="6" t="str">
        <f>VLOOKUP(F1221,'Customer Info'!$A$2:$E$501,5,FALSE)</f>
        <v>Ballarat</v>
      </c>
      <c r="J1221" s="22">
        <v>179</v>
      </c>
      <c r="K1221" s="22">
        <v>171</v>
      </c>
      <c r="L1221" s="2">
        <v>5</v>
      </c>
      <c r="M1221" s="7">
        <f t="shared" si="90"/>
        <v>1005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-110</v>
      </c>
      <c r="R1221" s="2" t="s">
        <v>50</v>
      </c>
      <c r="S1221" s="23">
        <f t="shared" si="94"/>
        <v>46.25</v>
      </c>
    </row>
    <row r="1222" spans="1:19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Info'!$A$2:$B$501,2,FALSE)</f>
        <v>Carl</v>
      </c>
      <c r="H1222" s="6" t="str">
        <f>VLOOKUP(F1222,'Customer Info'!$A$2:$C$501,3,FALSE)</f>
        <v>Weiss</v>
      </c>
      <c r="I1222" s="6" t="str">
        <f>VLOOKUP(F1222,'Customer Info'!$A$2:$E$501,5,FALSE)</f>
        <v>Delhi</v>
      </c>
      <c r="J1222" s="22">
        <v>1125</v>
      </c>
      <c r="K1222" s="22">
        <v>1040</v>
      </c>
      <c r="L1222" s="2">
        <v>10</v>
      </c>
      <c r="M1222" s="7">
        <f t="shared" si="90"/>
        <v>11140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110</v>
      </c>
      <c r="R1222" s="2" t="s">
        <v>26</v>
      </c>
      <c r="S1222" s="23">
        <f t="shared" si="94"/>
        <v>792.68000000000006</v>
      </c>
    </row>
    <row r="1223" spans="1:19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Info'!$A$2:$B$501,2,FALSE)</f>
        <v>John</v>
      </c>
      <c r="H1223" s="6" t="str">
        <f>VLOOKUP(F1223,'Customer Info'!$A$2:$C$501,3,FALSE)</f>
        <v>Huston</v>
      </c>
      <c r="I1223" s="6" t="str">
        <f>VLOOKUP(F1223,'Customer Info'!$A$2:$E$501,5,FALSE)</f>
        <v>Jena</v>
      </c>
      <c r="J1223" s="22">
        <v>1246</v>
      </c>
      <c r="K1223" s="22">
        <v>1164</v>
      </c>
      <c r="L1223" s="2">
        <v>1</v>
      </c>
      <c r="M1223" s="7">
        <f t="shared" si="90"/>
        <v>1211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35</v>
      </c>
      <c r="R1223" s="2" t="s">
        <v>50</v>
      </c>
      <c r="S1223" s="23">
        <f t="shared" si="94"/>
        <v>64.650000000000006</v>
      </c>
    </row>
    <row r="1224" spans="1:19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Info'!$A$2:$B$501,2,FALSE)</f>
        <v>Tamara</v>
      </c>
      <c r="H1224" s="6" t="str">
        <f>VLOOKUP(F1224,'Customer Info'!$A$2:$C$501,3,FALSE)</f>
        <v>Willingham</v>
      </c>
      <c r="I1224" s="6" t="str">
        <f>VLOOKUP(F1224,'Customer Info'!$A$2:$E$501,5,FALSE)</f>
        <v>Sindelfingen</v>
      </c>
      <c r="J1224" s="22">
        <v>214</v>
      </c>
      <c r="K1224" s="22">
        <v>200</v>
      </c>
      <c r="L1224" s="2">
        <v>1</v>
      </c>
      <c r="M1224" s="7">
        <f t="shared" si="90"/>
        <v>268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-54</v>
      </c>
      <c r="R1224" s="2" t="s">
        <v>50</v>
      </c>
      <c r="S1224" s="23">
        <f t="shared" si="94"/>
        <v>14.100000000000001</v>
      </c>
    </row>
    <row r="1225" spans="1:19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Info'!$A$2:$B$501,2,FALSE)</f>
        <v>Darren</v>
      </c>
      <c r="H1225" s="6" t="str">
        <f>VLOOKUP(F1225,'Customer Info'!$A$2:$C$501,3,FALSE)</f>
        <v>Budd</v>
      </c>
      <c r="I1225" s="6" t="str">
        <f>VLOOKUP(F1225,'Customer Info'!$A$2:$E$501,5,FALSE)</f>
        <v>Jakarta</v>
      </c>
      <c r="J1225" s="22">
        <v>77</v>
      </c>
      <c r="K1225" s="22">
        <v>73</v>
      </c>
      <c r="L1225" s="2">
        <v>2</v>
      </c>
      <c r="M1225" s="7">
        <f t="shared" si="90"/>
        <v>166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-12</v>
      </c>
      <c r="R1225" s="2" t="s">
        <v>26</v>
      </c>
      <c r="S1225" s="23">
        <f t="shared" si="94"/>
        <v>8.2000000000000011</v>
      </c>
    </row>
    <row r="1226" spans="1:19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Info'!$A$2:$B$501,2,FALSE)</f>
        <v>Shaun</v>
      </c>
      <c r="H1226" s="6" t="str">
        <f>VLOOKUP(F1226,'Customer Info'!$A$2:$C$501,3,FALSE)</f>
        <v>Weien</v>
      </c>
      <c r="I1226" s="6" t="str">
        <f>VLOOKUP(F1226,'Customer Info'!$A$2:$E$501,5,FALSE)</f>
        <v>Medan</v>
      </c>
      <c r="J1226" s="22">
        <v>90</v>
      </c>
      <c r="K1226" s="22">
        <v>81</v>
      </c>
      <c r="L1226" s="2">
        <v>4</v>
      </c>
      <c r="M1226" s="7">
        <f t="shared" si="90"/>
        <v>364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-4</v>
      </c>
      <c r="R1226" s="2" t="s">
        <v>50</v>
      </c>
      <c r="S1226" s="23">
        <f t="shared" si="94"/>
        <v>18.5</v>
      </c>
    </row>
    <row r="1227" spans="1:19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Info'!$A$2:$B$501,2,FALSE)</f>
        <v>John</v>
      </c>
      <c r="H1227" s="6" t="str">
        <f>VLOOKUP(F1227,'Customer Info'!$A$2:$C$501,3,FALSE)</f>
        <v>Grady</v>
      </c>
      <c r="I1227" s="6" t="str">
        <f>VLOOKUP(F1227,'Customer Info'!$A$2:$E$501,5,FALSE)</f>
        <v>Queanbeyan</v>
      </c>
      <c r="J1227" s="22">
        <v>1399</v>
      </c>
      <c r="K1227" s="22">
        <v>1308</v>
      </c>
      <c r="L1227" s="2">
        <v>1</v>
      </c>
      <c r="M1227" s="7">
        <f t="shared" ref="M1227:M1290" si="95">(K1227+O1227)*L1227</f>
        <v>1364</v>
      </c>
      <c r="N1227" s="7">
        <f t="shared" ref="N1227:N1290" si="96">J1227*L1227</f>
        <v>1399</v>
      </c>
      <c r="O1227" s="2">
        <v>56</v>
      </c>
      <c r="P1227" s="8">
        <f t="shared" ref="P1227:P1290" si="97">(N1227+O1227)</f>
        <v>1455</v>
      </c>
      <c r="Q1227" s="8">
        <f t="shared" ref="Q1227:Q1290" si="98">N1227-M1227</f>
        <v>35</v>
      </c>
      <c r="R1227" s="2" t="s">
        <v>50</v>
      </c>
      <c r="S1227" s="23">
        <f t="shared" ref="S1227:S1290" si="99">IF(P1227&lt;=0,P1227*0.02,IF(P1227&lt;=5000,P1227*0.05,IF(P1227&lt;=25000,P1227*0.07,IF(P1227&lt;=50000,P1227*0.09,IF(P1227&lt;=100000,P1227*0.12,IF(P1227&lt;=250000,P1227*0.15," "))))))</f>
        <v>72.75</v>
      </c>
    </row>
    <row r="1228" spans="1:19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Info'!$A$2:$B$501,2,FALSE)</f>
        <v>Julie</v>
      </c>
      <c r="H1228" s="6" t="str">
        <f>VLOOKUP(F1228,'Customer Info'!$A$2:$C$501,3,FALSE)</f>
        <v>Prescott</v>
      </c>
      <c r="I1228" s="6" t="str">
        <f>VLOOKUP(F1228,'Customer Info'!$A$2:$E$501,5,FALSE)</f>
        <v>Norderstedt</v>
      </c>
      <c r="J1228" s="22">
        <v>1605</v>
      </c>
      <c r="K1228" s="22">
        <v>1487</v>
      </c>
      <c r="L1228" s="2">
        <v>1</v>
      </c>
      <c r="M1228" s="7">
        <f t="shared" si="95"/>
        <v>1543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62</v>
      </c>
      <c r="R1228" s="2" t="s">
        <v>28</v>
      </c>
      <c r="S1228" s="23">
        <f t="shared" si="99"/>
        <v>83.050000000000011</v>
      </c>
    </row>
    <row r="1229" spans="1:19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Info'!$A$2:$B$501,2,FALSE)</f>
        <v>Barry</v>
      </c>
      <c r="H1229" s="6" t="str">
        <f>VLOOKUP(F1229,'Customer Info'!$A$2:$C$501,3,FALSE)</f>
        <v>Blumstein</v>
      </c>
      <c r="I1229" s="6" t="str">
        <f>VLOOKUP(F1229,'Customer Info'!$A$2:$E$501,5,FALSE)</f>
        <v>Gold Coast</v>
      </c>
      <c r="J1229" s="22">
        <v>173</v>
      </c>
      <c r="K1229" s="22">
        <v>155</v>
      </c>
      <c r="L1229" s="2">
        <v>1</v>
      </c>
      <c r="M1229" s="7">
        <f t="shared" si="95"/>
        <v>185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-12</v>
      </c>
      <c r="R1229" s="2" t="s">
        <v>28</v>
      </c>
      <c r="S1229" s="23">
        <f t="shared" si="99"/>
        <v>10.15</v>
      </c>
    </row>
    <row r="1230" spans="1:19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Info'!$A$2:$B$501,2,FALSE)</f>
        <v>Maureen</v>
      </c>
      <c r="H1230" s="6" t="str">
        <f>VLOOKUP(F1230,'Customer Info'!$A$2:$C$501,3,FALSE)</f>
        <v>Fritzler</v>
      </c>
      <c r="I1230" s="6" t="str">
        <f>VLOOKUP(F1230,'Customer Info'!$A$2:$E$501,5,FALSE)</f>
        <v>BadenBaden</v>
      </c>
      <c r="J1230" s="22">
        <v>1413</v>
      </c>
      <c r="K1230" s="22">
        <v>1334</v>
      </c>
      <c r="L1230" s="2">
        <v>4</v>
      </c>
      <c r="M1230" s="7">
        <f t="shared" si="95"/>
        <v>5536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116</v>
      </c>
      <c r="R1230" s="2" t="s">
        <v>26</v>
      </c>
      <c r="S1230" s="23">
        <f t="shared" si="99"/>
        <v>399.14000000000004</v>
      </c>
    </row>
    <row r="1231" spans="1:19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Info'!$A$2:$B$501,2,FALSE)</f>
        <v>Emily</v>
      </c>
      <c r="H1231" s="6" t="str">
        <f>VLOOKUP(F1231,'Customer Info'!$A$2:$C$501,3,FALSE)</f>
        <v>Burns</v>
      </c>
      <c r="I1231" s="6" t="str">
        <f>VLOOKUP(F1231,'Customer Info'!$A$2:$E$501,5,FALSE)</f>
        <v>Nasik</v>
      </c>
      <c r="J1231" s="22">
        <v>2526</v>
      </c>
      <c r="K1231" s="22">
        <v>2408</v>
      </c>
      <c r="L1231" s="2">
        <v>5</v>
      </c>
      <c r="M1231" s="7">
        <f t="shared" si="95"/>
        <v>12315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315</v>
      </c>
      <c r="R1231" s="2" t="s">
        <v>28</v>
      </c>
      <c r="S1231" s="23">
        <f t="shared" si="99"/>
        <v>887.95</v>
      </c>
    </row>
    <row r="1232" spans="1:19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Info'!$A$2:$B$501,2,FALSE)</f>
        <v>Hunter</v>
      </c>
      <c r="H1232" s="6" t="str">
        <f>VLOOKUP(F1232,'Customer Info'!$A$2:$C$501,3,FALSE)</f>
        <v>Lopez</v>
      </c>
      <c r="I1232" s="6" t="str">
        <f>VLOOKUP(F1232,'Customer Info'!$A$2:$E$501,5,FALSE)</f>
        <v>Cuttack</v>
      </c>
      <c r="J1232" s="22">
        <v>100</v>
      </c>
      <c r="K1232" s="22">
        <v>95</v>
      </c>
      <c r="L1232" s="2">
        <v>8</v>
      </c>
      <c r="M1232" s="7">
        <f t="shared" si="95"/>
        <v>840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-40</v>
      </c>
      <c r="R1232" s="2" t="s">
        <v>28</v>
      </c>
      <c r="S1232" s="23">
        <f t="shared" si="99"/>
        <v>40.5</v>
      </c>
    </row>
    <row r="1233" spans="1:19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Info'!$A$2:$B$501,2,FALSE)</f>
        <v>Tamara</v>
      </c>
      <c r="H1233" s="6" t="str">
        <f>VLOOKUP(F1233,'Customer Info'!$A$2:$C$501,3,FALSE)</f>
        <v>Chand</v>
      </c>
      <c r="I1233" s="6" t="str">
        <f>VLOOKUP(F1233,'Customer Info'!$A$2:$E$501,5,FALSE)</f>
        <v>Yogyakarta</v>
      </c>
      <c r="J1233" s="22">
        <v>138</v>
      </c>
      <c r="K1233" s="22">
        <v>128</v>
      </c>
      <c r="L1233" s="2">
        <v>5</v>
      </c>
      <c r="M1233" s="7">
        <f t="shared" si="95"/>
        <v>790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-100</v>
      </c>
      <c r="R1233" s="2" t="s">
        <v>56</v>
      </c>
      <c r="S1233" s="23">
        <f t="shared" si="99"/>
        <v>36</v>
      </c>
    </row>
    <row r="1234" spans="1:19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Info'!$A$2:$B$501,2,FALSE)</f>
        <v>Xylona</v>
      </c>
      <c r="H1234" s="6" t="str">
        <f>VLOOKUP(F1234,'Customer Info'!$A$2:$C$501,3,FALSE)</f>
        <v>Preis</v>
      </c>
      <c r="I1234" s="6" t="str">
        <f>VLOOKUP(F1234,'Customer Info'!$A$2:$E$501,5,FALSE)</f>
        <v>Suining</v>
      </c>
      <c r="J1234" s="22">
        <v>149</v>
      </c>
      <c r="K1234" s="22">
        <v>131</v>
      </c>
      <c r="L1234" s="2">
        <v>1</v>
      </c>
      <c r="M1234" s="7">
        <f t="shared" si="95"/>
        <v>161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-12</v>
      </c>
      <c r="R1234" s="2" t="s">
        <v>28</v>
      </c>
      <c r="S1234" s="23">
        <f t="shared" si="99"/>
        <v>8.9500000000000011</v>
      </c>
    </row>
    <row r="1235" spans="1:19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Info'!$A$2:$B$501,2,FALSE)</f>
        <v>Eugene</v>
      </c>
      <c r="H1235" s="6" t="str">
        <f>VLOOKUP(F1235,'Customer Info'!$A$2:$C$501,3,FALSE)</f>
        <v>Barchas</v>
      </c>
      <c r="I1235" s="6" t="str">
        <f>VLOOKUP(F1235,'Customer Info'!$A$2:$E$501,5,FALSE)</f>
        <v>Aksu</v>
      </c>
      <c r="J1235" s="22">
        <v>4704</v>
      </c>
      <c r="K1235" s="22">
        <v>4361</v>
      </c>
      <c r="L1235" s="2">
        <v>2</v>
      </c>
      <c r="M1235" s="7">
        <f t="shared" si="95"/>
        <v>8902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506</v>
      </c>
      <c r="R1235" s="2" t="s">
        <v>50</v>
      </c>
      <c r="S1235" s="23">
        <f t="shared" si="99"/>
        <v>664.86</v>
      </c>
    </row>
    <row r="1236" spans="1:19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Info'!$A$2:$B$501,2,FALSE)</f>
        <v>Brenda</v>
      </c>
      <c r="H1236" s="6" t="str">
        <f>VLOOKUP(F1236,'Customer Info'!$A$2:$C$501,3,FALSE)</f>
        <v>Bowman</v>
      </c>
      <c r="I1236" s="6" t="str">
        <f>VLOOKUP(F1236,'Customer Info'!$A$2:$E$501,5,FALSE)</f>
        <v>Perth</v>
      </c>
      <c r="J1236" s="22">
        <v>6611</v>
      </c>
      <c r="K1236" s="22">
        <v>5943</v>
      </c>
      <c r="L1236" s="2">
        <v>3</v>
      </c>
      <c r="M1236" s="7">
        <f t="shared" si="95"/>
        <v>18126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1707</v>
      </c>
      <c r="R1236" s="2" t="s">
        <v>28</v>
      </c>
      <c r="S1236" s="23">
        <f t="shared" si="99"/>
        <v>1395.2400000000002</v>
      </c>
    </row>
    <row r="1237" spans="1:19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Info'!$A$2:$B$501,2,FALSE)</f>
        <v>Joy</v>
      </c>
      <c r="H1237" s="6" t="str">
        <f>VLOOKUP(F1237,'Customer Info'!$A$2:$C$501,3,FALSE)</f>
        <v>Bell</v>
      </c>
      <c r="I1237" s="6" t="str">
        <f>VLOOKUP(F1237,'Customer Info'!$A$2:$E$501,5,FALSE)</f>
        <v>Tongchuan</v>
      </c>
      <c r="J1237" s="22">
        <v>2177</v>
      </c>
      <c r="K1237" s="22">
        <v>2054</v>
      </c>
      <c r="L1237" s="2">
        <v>6</v>
      </c>
      <c r="M1237" s="7">
        <f t="shared" si="95"/>
        <v>12912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150</v>
      </c>
      <c r="R1237" s="2" t="s">
        <v>28</v>
      </c>
      <c r="S1237" s="23">
        <f t="shared" si="99"/>
        <v>921.2</v>
      </c>
    </row>
    <row r="1238" spans="1:19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Info'!$A$2:$B$501,2,FALSE)</f>
        <v>Dave</v>
      </c>
      <c r="H1238" s="6" t="str">
        <f>VLOOKUP(F1238,'Customer Info'!$A$2:$C$501,3,FALSE)</f>
        <v>Poirier</v>
      </c>
      <c r="I1238" s="6" t="str">
        <f>VLOOKUP(F1238,'Customer Info'!$A$2:$E$501,5,FALSE)</f>
        <v>Changchun</v>
      </c>
      <c r="J1238" s="22">
        <v>1292</v>
      </c>
      <c r="K1238" s="22">
        <v>1185</v>
      </c>
      <c r="L1238" s="2">
        <v>3</v>
      </c>
      <c r="M1238" s="7">
        <f t="shared" si="95"/>
        <v>3840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36</v>
      </c>
      <c r="R1238" s="2" t="s">
        <v>28</v>
      </c>
      <c r="S1238" s="23">
        <f t="shared" si="99"/>
        <v>198.55</v>
      </c>
    </row>
    <row r="1239" spans="1:19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Info'!$A$2:$B$501,2,FALSE)</f>
        <v>Philip</v>
      </c>
      <c r="H1239" s="6" t="str">
        <f>VLOOKUP(F1239,'Customer Info'!$A$2:$C$501,3,FALSE)</f>
        <v>Brown</v>
      </c>
      <c r="I1239" s="6" t="str">
        <f>VLOOKUP(F1239,'Customer Info'!$A$2:$E$501,5,FALSE)</f>
        <v>Binjai</v>
      </c>
      <c r="J1239" s="22">
        <v>456</v>
      </c>
      <c r="K1239" s="22">
        <v>430</v>
      </c>
      <c r="L1239" s="2">
        <v>4</v>
      </c>
      <c r="M1239" s="7">
        <f t="shared" si="95"/>
        <v>1904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-80</v>
      </c>
      <c r="R1239" s="2" t="s">
        <v>26</v>
      </c>
      <c r="S1239" s="23">
        <f t="shared" si="99"/>
        <v>93.5</v>
      </c>
    </row>
    <row r="1240" spans="1:19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Info'!$A$2:$B$501,2,FALSE)</f>
        <v>Jenna</v>
      </c>
      <c r="H1240" s="6" t="str">
        <f>VLOOKUP(F1240,'Customer Info'!$A$2:$C$501,3,FALSE)</f>
        <v>Caffey</v>
      </c>
      <c r="I1240" s="6" t="str">
        <f>VLOOKUP(F1240,'Customer Info'!$A$2:$E$501,5,FALSE)</f>
        <v>Kanpur</v>
      </c>
      <c r="J1240" s="22">
        <v>932</v>
      </c>
      <c r="K1240" s="22">
        <v>838</v>
      </c>
      <c r="L1240" s="2">
        <v>1</v>
      </c>
      <c r="M1240" s="7">
        <f t="shared" si="95"/>
        <v>923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9</v>
      </c>
      <c r="R1240" s="2" t="s">
        <v>28</v>
      </c>
      <c r="S1240" s="23">
        <f t="shared" si="99"/>
        <v>50.85</v>
      </c>
    </row>
    <row r="1241" spans="1:19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Info'!$A$2:$B$501,2,FALSE)</f>
        <v>Natalie</v>
      </c>
      <c r="H1241" s="6" t="str">
        <f>VLOOKUP(F1241,'Customer Info'!$A$2:$C$501,3,FALSE)</f>
        <v>Webber</v>
      </c>
      <c r="I1241" s="6" t="str">
        <f>VLOOKUP(F1241,'Customer Info'!$A$2:$E$501,5,FALSE)</f>
        <v>Ningbo</v>
      </c>
      <c r="J1241" s="22">
        <v>7943</v>
      </c>
      <c r="K1241" s="22">
        <v>7790</v>
      </c>
      <c r="L1241" s="2">
        <v>6</v>
      </c>
      <c r="M1241" s="7">
        <f t="shared" si="95"/>
        <v>46914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744</v>
      </c>
      <c r="R1241" s="2" t="s">
        <v>28</v>
      </c>
      <c r="S1241" s="23">
        <f t="shared" si="99"/>
        <v>4291.83</v>
      </c>
    </row>
    <row r="1242" spans="1:19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Info'!$A$2:$B$501,2,FALSE)</f>
        <v>Steven</v>
      </c>
      <c r="H1242" s="6" t="str">
        <f>VLOOKUP(F1242,'Customer Info'!$A$2:$C$501,3,FALSE)</f>
        <v>Roelle</v>
      </c>
      <c r="I1242" s="6" t="str">
        <f>VLOOKUP(F1242,'Customer Info'!$A$2:$E$501,5,FALSE)</f>
        <v>Bonn</v>
      </c>
      <c r="J1242" s="22">
        <v>1399</v>
      </c>
      <c r="K1242" s="22">
        <v>1308</v>
      </c>
      <c r="L1242" s="2">
        <v>1</v>
      </c>
      <c r="M1242" s="7">
        <f t="shared" si="95"/>
        <v>1392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7</v>
      </c>
      <c r="R1242" s="2" t="s">
        <v>28</v>
      </c>
      <c r="S1242" s="23">
        <f t="shared" si="99"/>
        <v>74.150000000000006</v>
      </c>
    </row>
    <row r="1243" spans="1:19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Info'!$A$2:$B$501,2,FALSE)</f>
        <v>Kelly</v>
      </c>
      <c r="H1243" s="6" t="str">
        <f>VLOOKUP(F1243,'Customer Info'!$A$2:$C$501,3,FALSE)</f>
        <v>Williams</v>
      </c>
      <c r="I1243" s="6" t="str">
        <f>VLOOKUP(F1243,'Customer Info'!$A$2:$E$501,5,FALSE)</f>
        <v>Sydney</v>
      </c>
      <c r="J1243" s="22">
        <v>2540</v>
      </c>
      <c r="K1243" s="22">
        <v>2397</v>
      </c>
      <c r="L1243" s="2">
        <v>2</v>
      </c>
      <c r="M1243" s="7">
        <f t="shared" si="95"/>
        <v>4890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190</v>
      </c>
      <c r="R1243" s="2" t="s">
        <v>28</v>
      </c>
      <c r="S1243" s="23">
        <f t="shared" si="99"/>
        <v>358.96000000000004</v>
      </c>
    </row>
    <row r="1244" spans="1:19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Info'!$A$2:$B$501,2,FALSE)</f>
        <v>Mike</v>
      </c>
      <c r="H1244" s="6" t="str">
        <f>VLOOKUP(F1244,'Customer Info'!$A$2:$C$501,3,FALSE)</f>
        <v>Vittorini</v>
      </c>
      <c r="I1244" s="6" t="str">
        <f>VLOOKUP(F1244,'Customer Info'!$A$2:$E$501,5,FALSE)</f>
        <v>Naihati</v>
      </c>
      <c r="J1244" s="22">
        <v>92</v>
      </c>
      <c r="K1244" s="22">
        <v>82</v>
      </c>
      <c r="L1244" s="2">
        <v>2</v>
      </c>
      <c r="M1244" s="7">
        <f t="shared" si="95"/>
        <v>184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0</v>
      </c>
      <c r="R1244" s="2" t="s">
        <v>50</v>
      </c>
      <c r="S1244" s="23">
        <f t="shared" si="99"/>
        <v>9.7000000000000011</v>
      </c>
    </row>
    <row r="1245" spans="1:19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Info'!$A$2:$B$501,2,FALSE)</f>
        <v>Carol</v>
      </c>
      <c r="H1245" s="6" t="str">
        <f>VLOOKUP(F1245,'Customer Info'!$A$2:$C$501,3,FALSE)</f>
        <v>Triggs</v>
      </c>
      <c r="I1245" s="6" t="str">
        <f>VLOOKUP(F1245,'Customer Info'!$A$2:$E$501,5,FALSE)</f>
        <v>Durgapur</v>
      </c>
      <c r="J1245" s="22">
        <v>8773</v>
      </c>
      <c r="K1245" s="22">
        <v>8115</v>
      </c>
      <c r="L1245" s="2">
        <v>3</v>
      </c>
      <c r="M1245" s="7">
        <f t="shared" si="95"/>
        <v>24558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1761</v>
      </c>
      <c r="R1245" s="2" t="s">
        <v>50</v>
      </c>
      <c r="S1245" s="23">
        <f t="shared" si="99"/>
        <v>2375.1</v>
      </c>
    </row>
    <row r="1246" spans="1:19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Info'!$A$2:$B$501,2,FALSE)</f>
        <v>Brian</v>
      </c>
      <c r="H1246" s="6" t="str">
        <f>VLOOKUP(F1246,'Customer Info'!$A$2:$C$501,3,FALSE)</f>
        <v>Dahlen</v>
      </c>
      <c r="I1246" s="6" t="str">
        <f>VLOOKUP(F1246,'Customer Info'!$A$2:$E$501,5,FALSE)</f>
        <v>Shantou</v>
      </c>
      <c r="J1246" s="22">
        <v>1901</v>
      </c>
      <c r="K1246" s="22">
        <v>1810</v>
      </c>
      <c r="L1246" s="2">
        <v>2</v>
      </c>
      <c r="M1246" s="7">
        <f t="shared" si="95"/>
        <v>3768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34</v>
      </c>
      <c r="R1246" s="2" t="s">
        <v>28</v>
      </c>
      <c r="S1246" s="23">
        <f t="shared" si="99"/>
        <v>193.8</v>
      </c>
    </row>
    <row r="1247" spans="1:19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Info'!$A$2:$B$501,2,FALSE)</f>
        <v>Barry</v>
      </c>
      <c r="H1247" s="6" t="str">
        <f>VLOOKUP(F1247,'Customer Info'!$A$2:$C$501,3,FALSE)</f>
        <v>Blumstein</v>
      </c>
      <c r="I1247" s="6" t="str">
        <f>VLOOKUP(F1247,'Customer Info'!$A$2:$E$501,5,FALSE)</f>
        <v>Toowoomba</v>
      </c>
      <c r="J1247" s="22">
        <v>144</v>
      </c>
      <c r="K1247" s="22">
        <v>132</v>
      </c>
      <c r="L1247" s="2">
        <v>1</v>
      </c>
      <c r="M1247" s="7">
        <f t="shared" si="95"/>
        <v>162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-18</v>
      </c>
      <c r="R1247" s="2" t="s">
        <v>28</v>
      </c>
      <c r="S1247" s="23">
        <f t="shared" si="99"/>
        <v>8.7000000000000011</v>
      </c>
    </row>
    <row r="1248" spans="1:19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Info'!$A$2:$B$501,2,FALSE)</f>
        <v>David</v>
      </c>
      <c r="H1248" s="6" t="str">
        <f>VLOOKUP(F1248,'Customer Info'!$A$2:$C$501,3,FALSE)</f>
        <v>Smith</v>
      </c>
      <c r="I1248" s="6" t="str">
        <f>VLOOKUP(F1248,'Customer Info'!$A$2:$E$501,5,FALSE)</f>
        <v>Surat</v>
      </c>
      <c r="J1248" s="22">
        <v>759</v>
      </c>
      <c r="K1248" s="22">
        <v>703</v>
      </c>
      <c r="L1248" s="2">
        <v>6</v>
      </c>
      <c r="M1248" s="7">
        <f t="shared" si="95"/>
        <v>4530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24</v>
      </c>
      <c r="R1248" s="2" t="s">
        <v>50</v>
      </c>
      <c r="S1248" s="23">
        <f t="shared" si="99"/>
        <v>230.3</v>
      </c>
    </row>
    <row r="1249" spans="1:19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Info'!$A$2:$B$501,2,FALSE)</f>
        <v>Ionia</v>
      </c>
      <c r="H1249" s="6" t="str">
        <f>VLOOKUP(F1249,'Customer Info'!$A$2:$C$501,3,FALSE)</f>
        <v>McGrath</v>
      </c>
      <c r="I1249" s="6" t="str">
        <f>VLOOKUP(F1249,'Customer Info'!$A$2:$E$501,5,FALSE)</f>
        <v>Dormagen</v>
      </c>
      <c r="J1249" s="22">
        <v>2273</v>
      </c>
      <c r="K1249" s="22">
        <v>2229</v>
      </c>
      <c r="L1249" s="2">
        <v>1</v>
      </c>
      <c r="M1249" s="7">
        <f t="shared" si="95"/>
        <v>2266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7</v>
      </c>
      <c r="R1249" s="2" t="s">
        <v>50</v>
      </c>
      <c r="S1249" s="23">
        <f t="shared" si="99"/>
        <v>115.5</v>
      </c>
    </row>
    <row r="1250" spans="1:19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Info'!$A$2:$B$501,2,FALSE)</f>
        <v>Tom</v>
      </c>
      <c r="H1250" s="6" t="str">
        <f>VLOOKUP(F1250,'Customer Info'!$A$2:$C$501,3,FALSE)</f>
        <v>Zandusky</v>
      </c>
      <c r="I1250" s="6" t="str">
        <f>VLOOKUP(F1250,'Customer Info'!$A$2:$E$501,5,FALSE)</f>
        <v>Hobart</v>
      </c>
      <c r="J1250" s="22">
        <v>1413</v>
      </c>
      <c r="K1250" s="22">
        <v>1334</v>
      </c>
      <c r="L1250" s="2">
        <v>4</v>
      </c>
      <c r="M1250" s="7">
        <f t="shared" si="95"/>
        <v>5560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92</v>
      </c>
      <c r="R1250" s="2" t="s">
        <v>50</v>
      </c>
      <c r="S1250" s="23">
        <f t="shared" si="99"/>
        <v>399.56000000000006</v>
      </c>
    </row>
    <row r="1251" spans="1:19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Info'!$A$2:$B$501,2,FALSE)</f>
        <v>Natalie</v>
      </c>
      <c r="H1251" s="6" t="str">
        <f>VLOOKUP(F1251,'Customer Info'!$A$2:$C$501,3,FALSE)</f>
        <v>DeCherney</v>
      </c>
      <c r="I1251" s="6" t="str">
        <f>VLOOKUP(F1251,'Customer Info'!$A$2:$E$501,5,FALSE)</f>
        <v>Anqing</v>
      </c>
      <c r="J1251" s="22">
        <v>932</v>
      </c>
      <c r="K1251" s="22">
        <v>838</v>
      </c>
      <c r="L1251" s="2">
        <v>3</v>
      </c>
      <c r="M1251" s="7">
        <f t="shared" si="95"/>
        <v>2778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18</v>
      </c>
      <c r="R1251" s="2" t="s">
        <v>50</v>
      </c>
      <c r="S1251" s="23">
        <f t="shared" si="99"/>
        <v>144.20000000000002</v>
      </c>
    </row>
    <row r="1252" spans="1:19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Info'!$A$2:$B$501,2,FALSE)</f>
        <v>Arthur</v>
      </c>
      <c r="H1252" s="6" t="str">
        <f>VLOOKUP(F1252,'Customer Info'!$A$2:$C$501,3,FALSE)</f>
        <v>Prichep</v>
      </c>
      <c r="I1252" s="6" t="str">
        <f>VLOOKUP(F1252,'Customer Info'!$A$2:$E$501,5,FALSE)</f>
        <v>Minden</v>
      </c>
      <c r="J1252" s="22">
        <v>1816</v>
      </c>
      <c r="K1252" s="22">
        <v>1699</v>
      </c>
      <c r="L1252" s="2">
        <v>2</v>
      </c>
      <c r="M1252" s="7">
        <f t="shared" si="95"/>
        <v>3566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66</v>
      </c>
      <c r="R1252" s="2" t="s">
        <v>26</v>
      </c>
      <c r="S1252" s="23">
        <f t="shared" si="99"/>
        <v>185.8</v>
      </c>
    </row>
    <row r="1253" spans="1:19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Info'!$A$2:$B$501,2,FALSE)</f>
        <v>Maureen</v>
      </c>
      <c r="H1253" s="6" t="str">
        <f>VLOOKUP(F1253,'Customer Info'!$A$2:$C$501,3,FALSE)</f>
        <v>Gastineau</v>
      </c>
      <c r="I1253" s="6" t="str">
        <f>VLOOKUP(F1253,'Customer Info'!$A$2:$E$501,5,FALSE)</f>
        <v>Melton</v>
      </c>
      <c r="J1253" s="22">
        <v>69</v>
      </c>
      <c r="K1253" s="22">
        <v>64</v>
      </c>
      <c r="L1253" s="2">
        <v>1</v>
      </c>
      <c r="M1253" s="7">
        <f t="shared" si="95"/>
        <v>74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-5</v>
      </c>
      <c r="R1253" s="2" t="s">
        <v>28</v>
      </c>
      <c r="S1253" s="23">
        <f t="shared" si="99"/>
        <v>3.95</v>
      </c>
    </row>
    <row r="1254" spans="1:19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Info'!$A$2:$B$501,2,FALSE)</f>
        <v>Barry</v>
      </c>
      <c r="H1254" s="6" t="str">
        <f>VLOOKUP(F1254,'Customer Info'!$A$2:$C$501,3,FALSE)</f>
        <v>Blumstein</v>
      </c>
      <c r="I1254" s="6" t="str">
        <f>VLOOKUP(F1254,'Customer Info'!$A$2:$E$501,5,FALSE)</f>
        <v>Gold Coast</v>
      </c>
      <c r="J1254" s="22">
        <v>69</v>
      </c>
      <c r="K1254" s="22">
        <v>64</v>
      </c>
      <c r="L1254" s="2">
        <v>1</v>
      </c>
      <c r="M1254" s="7">
        <f t="shared" si="95"/>
        <v>74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-5</v>
      </c>
      <c r="R1254" s="2" t="s">
        <v>28</v>
      </c>
      <c r="S1254" s="23">
        <f t="shared" si="99"/>
        <v>3.95</v>
      </c>
    </row>
    <row r="1255" spans="1:19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Info'!$A$2:$B$501,2,FALSE)</f>
        <v>Anna</v>
      </c>
      <c r="H1255" s="6" t="str">
        <f>VLOOKUP(F1255,'Customer Info'!$A$2:$C$501,3,FALSE)</f>
        <v>Gayman</v>
      </c>
      <c r="I1255" s="6" t="str">
        <f>VLOOKUP(F1255,'Customer Info'!$A$2:$E$501,5,FALSE)</f>
        <v>Jakarta</v>
      </c>
      <c r="J1255" s="22">
        <v>1585</v>
      </c>
      <c r="K1255" s="22">
        <v>1495</v>
      </c>
      <c r="L1255" s="2">
        <v>2</v>
      </c>
      <c r="M1255" s="7">
        <f t="shared" si="95"/>
        <v>3174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-4</v>
      </c>
      <c r="R1255" s="2" t="s">
        <v>28</v>
      </c>
      <c r="S1255" s="23">
        <f t="shared" si="99"/>
        <v>163.10000000000002</v>
      </c>
    </row>
    <row r="1256" spans="1:19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Info'!$A$2:$B$501,2,FALSE)</f>
        <v>Brooke</v>
      </c>
      <c r="H1256" s="6" t="str">
        <f>VLOOKUP(F1256,'Customer Info'!$A$2:$C$501,3,FALSE)</f>
        <v>Gillingham</v>
      </c>
      <c r="I1256" s="6" t="str">
        <f>VLOOKUP(F1256,'Customer Info'!$A$2:$E$501,5,FALSE)</f>
        <v>Geraldton</v>
      </c>
      <c r="J1256" s="22">
        <v>7065</v>
      </c>
      <c r="K1256" s="22">
        <v>6545</v>
      </c>
      <c r="L1256" s="2">
        <v>4</v>
      </c>
      <c r="M1256" s="7">
        <f t="shared" si="95"/>
        <v>26336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1924</v>
      </c>
      <c r="R1256" s="2" t="s">
        <v>28</v>
      </c>
      <c r="S1256" s="23">
        <f t="shared" si="99"/>
        <v>2546.91</v>
      </c>
    </row>
    <row r="1257" spans="1:19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Info'!$A$2:$B$501,2,FALSE)</f>
        <v>Natalie</v>
      </c>
      <c r="H1257" s="6" t="str">
        <f>VLOOKUP(F1257,'Customer Info'!$A$2:$C$501,3,FALSE)</f>
        <v>Webber</v>
      </c>
      <c r="I1257" s="6" t="str">
        <f>VLOOKUP(F1257,'Customer Info'!$A$2:$E$501,5,FALSE)</f>
        <v>Ningbo</v>
      </c>
      <c r="J1257" s="22">
        <v>1790</v>
      </c>
      <c r="K1257" s="22">
        <v>1706</v>
      </c>
      <c r="L1257" s="2">
        <v>1</v>
      </c>
      <c r="M1257" s="7">
        <f t="shared" si="95"/>
        <v>1806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-16</v>
      </c>
      <c r="R1257" s="2" t="s">
        <v>50</v>
      </c>
      <c r="S1257" s="23">
        <f t="shared" si="99"/>
        <v>94.5</v>
      </c>
    </row>
    <row r="1258" spans="1:19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Info'!$A$2:$B$501,2,FALSE)</f>
        <v>Shui</v>
      </c>
      <c r="H1258" s="6" t="str">
        <f>VLOOKUP(F1258,'Customer Info'!$A$2:$C$501,3,FALSE)</f>
        <v>Tom</v>
      </c>
      <c r="I1258" s="6" t="str">
        <f>VLOOKUP(F1258,'Customer Info'!$A$2:$E$501,5,FALSE)</f>
        <v>Jakarta</v>
      </c>
      <c r="J1258" s="22">
        <v>1704</v>
      </c>
      <c r="K1258" s="22">
        <v>1624</v>
      </c>
      <c r="L1258" s="2">
        <v>2</v>
      </c>
      <c r="M1258" s="7">
        <f t="shared" si="95"/>
        <v>3302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106</v>
      </c>
      <c r="R1258" s="2" t="s">
        <v>50</v>
      </c>
      <c r="S1258" s="23">
        <f t="shared" si="99"/>
        <v>171.75</v>
      </c>
    </row>
    <row r="1259" spans="1:19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Info'!$A$2:$B$501,2,FALSE)</f>
        <v>Ralph</v>
      </c>
      <c r="H1259" s="6" t="str">
        <f>VLOOKUP(F1259,'Customer Info'!$A$2:$C$501,3,FALSE)</f>
        <v>Arnett</v>
      </c>
      <c r="I1259" s="6" t="str">
        <f>VLOOKUP(F1259,'Customer Info'!$A$2:$E$501,5,FALSE)</f>
        <v>Shenyang</v>
      </c>
      <c r="J1259" s="22">
        <v>1482</v>
      </c>
      <c r="K1259" s="22">
        <v>1453</v>
      </c>
      <c r="L1259" s="2">
        <v>2</v>
      </c>
      <c r="M1259" s="7">
        <f t="shared" si="95"/>
        <v>2994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-30</v>
      </c>
      <c r="R1259" s="2" t="s">
        <v>28</v>
      </c>
      <c r="S1259" s="23">
        <f t="shared" si="99"/>
        <v>150.4</v>
      </c>
    </row>
    <row r="1260" spans="1:19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Info'!$A$2:$B$501,2,FALSE)</f>
        <v>Justin</v>
      </c>
      <c r="H1260" s="6" t="str">
        <f>VLOOKUP(F1260,'Customer Info'!$A$2:$C$501,3,FALSE)</f>
        <v>Deggeller</v>
      </c>
      <c r="I1260" s="6" t="str">
        <f>VLOOKUP(F1260,'Customer Info'!$A$2:$E$501,5,FALSE)</f>
        <v>Gawler</v>
      </c>
      <c r="J1260" s="22">
        <v>167</v>
      </c>
      <c r="K1260" s="22">
        <v>152</v>
      </c>
      <c r="L1260" s="2">
        <v>8</v>
      </c>
      <c r="M1260" s="7">
        <f t="shared" si="95"/>
        <v>1456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-120</v>
      </c>
      <c r="R1260" s="2" t="s">
        <v>50</v>
      </c>
      <c r="S1260" s="23">
        <f t="shared" si="99"/>
        <v>68.3</v>
      </c>
    </row>
    <row r="1261" spans="1:19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Info'!$A$2:$B$501,2,FALSE)</f>
        <v>Logan</v>
      </c>
      <c r="H1261" s="6" t="str">
        <f>VLOOKUP(F1261,'Customer Info'!$A$2:$C$501,3,FALSE)</f>
        <v>Currie</v>
      </c>
      <c r="I1261" s="6" t="str">
        <f>VLOOKUP(F1261,'Customer Info'!$A$2:$E$501,5,FALSE)</f>
        <v>Anshan</v>
      </c>
      <c r="J1261" s="22">
        <v>679</v>
      </c>
      <c r="K1261" s="22">
        <v>654</v>
      </c>
      <c r="L1261" s="2">
        <v>5</v>
      </c>
      <c r="M1261" s="7">
        <f t="shared" si="95"/>
        <v>3770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-375</v>
      </c>
      <c r="R1261" s="2" t="s">
        <v>28</v>
      </c>
      <c r="S1261" s="23">
        <f t="shared" si="99"/>
        <v>174.75</v>
      </c>
    </row>
    <row r="1262" spans="1:19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Info'!$A$2:$B$501,2,FALSE)</f>
        <v>Victoria</v>
      </c>
      <c r="H1262" s="6" t="str">
        <f>VLOOKUP(F1262,'Customer Info'!$A$2:$C$501,3,FALSE)</f>
        <v>Brennan</v>
      </c>
      <c r="I1262" s="6" t="str">
        <f>VLOOKUP(F1262,'Customer Info'!$A$2:$E$501,5,FALSE)</f>
        <v>Mangalore</v>
      </c>
      <c r="J1262" s="22">
        <v>1983</v>
      </c>
      <c r="K1262" s="22">
        <v>1908</v>
      </c>
      <c r="L1262" s="2">
        <v>4</v>
      </c>
      <c r="M1262" s="7">
        <f t="shared" si="95"/>
        <v>7868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64</v>
      </c>
      <c r="R1262" s="2" t="s">
        <v>28</v>
      </c>
      <c r="S1262" s="23">
        <f t="shared" si="99"/>
        <v>559.37</v>
      </c>
    </row>
    <row r="1263" spans="1:19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Info'!$A$2:$B$501,2,FALSE)</f>
        <v>Victoria</v>
      </c>
      <c r="H1263" s="6" t="str">
        <f>VLOOKUP(F1263,'Customer Info'!$A$2:$C$501,3,FALSE)</f>
        <v>Wilson</v>
      </c>
      <c r="I1263" s="6" t="str">
        <f>VLOOKUP(F1263,'Customer Info'!$A$2:$E$501,5,FALSE)</f>
        <v>Berlin</v>
      </c>
      <c r="J1263" s="22">
        <v>7315</v>
      </c>
      <c r="K1263" s="22">
        <v>6967</v>
      </c>
      <c r="L1263" s="2">
        <v>2</v>
      </c>
      <c r="M1263" s="7">
        <f t="shared" si="95"/>
        <v>14098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532</v>
      </c>
      <c r="R1263" s="2" t="s">
        <v>26</v>
      </c>
      <c r="S1263" s="23">
        <f t="shared" si="99"/>
        <v>1029.8400000000001</v>
      </c>
    </row>
    <row r="1264" spans="1:19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Info'!$A$2:$B$501,2,FALSE)</f>
        <v>Toby</v>
      </c>
      <c r="H1264" s="6" t="str">
        <f>VLOOKUP(F1264,'Customer Info'!$A$2:$C$501,3,FALSE)</f>
        <v>Gnade</v>
      </c>
      <c r="I1264" s="6" t="str">
        <f>VLOOKUP(F1264,'Customer Info'!$A$2:$E$501,5,FALSE)</f>
        <v>Wagga Wagga</v>
      </c>
      <c r="J1264" s="22">
        <v>1654</v>
      </c>
      <c r="K1264" s="22">
        <v>1577</v>
      </c>
      <c r="L1264" s="2">
        <v>1</v>
      </c>
      <c r="M1264" s="7">
        <f t="shared" si="95"/>
        <v>1658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-4</v>
      </c>
      <c r="R1264" s="2" t="s">
        <v>26</v>
      </c>
      <c r="S1264" s="23">
        <f t="shared" si="99"/>
        <v>86.75</v>
      </c>
    </row>
    <row r="1265" spans="1:19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Info'!$A$2:$B$501,2,FALSE)</f>
        <v>Jim</v>
      </c>
      <c r="H1265" s="6" t="str">
        <f>VLOOKUP(F1265,'Customer Info'!$A$2:$C$501,3,FALSE)</f>
        <v>Karlsson</v>
      </c>
      <c r="I1265" s="6" t="str">
        <f>VLOOKUP(F1265,'Customer Info'!$A$2:$E$501,5,FALSE)</f>
        <v>Geelong</v>
      </c>
      <c r="J1265" s="22">
        <v>495</v>
      </c>
      <c r="K1265" s="22">
        <v>458</v>
      </c>
      <c r="L1265" s="2">
        <v>8</v>
      </c>
      <c r="M1265" s="7">
        <f t="shared" si="95"/>
        <v>4112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-152</v>
      </c>
      <c r="R1265" s="2" t="s">
        <v>26</v>
      </c>
      <c r="S1265" s="23">
        <f t="shared" si="99"/>
        <v>200.8</v>
      </c>
    </row>
    <row r="1266" spans="1:19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Info'!$A$2:$B$501,2,FALSE)</f>
        <v>Mick</v>
      </c>
      <c r="H1266" s="6" t="str">
        <f>VLOOKUP(F1266,'Customer Info'!$A$2:$C$501,3,FALSE)</f>
        <v>Brown</v>
      </c>
      <c r="I1266" s="6" t="str">
        <f>VLOOKUP(F1266,'Customer Info'!$A$2:$E$501,5,FALSE)</f>
        <v>Shenzhen</v>
      </c>
      <c r="J1266" s="22">
        <v>887</v>
      </c>
      <c r="K1266" s="22">
        <v>814</v>
      </c>
      <c r="L1266" s="2">
        <v>3</v>
      </c>
      <c r="M1266" s="7">
        <f t="shared" si="95"/>
        <v>2721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-60</v>
      </c>
      <c r="R1266" s="2" t="s">
        <v>50</v>
      </c>
      <c r="S1266" s="23">
        <f t="shared" si="99"/>
        <v>137.70000000000002</v>
      </c>
    </row>
    <row r="1267" spans="1:19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Info'!$A$2:$B$501,2,FALSE)</f>
        <v>Barry</v>
      </c>
      <c r="H1267" s="6" t="str">
        <f>VLOOKUP(F1267,'Customer Info'!$A$2:$C$501,3,FALSE)</f>
        <v>Blumstein</v>
      </c>
      <c r="I1267" s="6" t="str">
        <f>VLOOKUP(F1267,'Customer Info'!$A$2:$E$501,5,FALSE)</f>
        <v>Gold Coast</v>
      </c>
      <c r="J1267" s="22">
        <v>2857</v>
      </c>
      <c r="K1267" s="22">
        <v>2622</v>
      </c>
      <c r="L1267" s="2">
        <v>2</v>
      </c>
      <c r="M1267" s="7">
        <f t="shared" si="95"/>
        <v>5424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290</v>
      </c>
      <c r="R1267" s="2" t="s">
        <v>28</v>
      </c>
      <c r="S1267" s="23">
        <f t="shared" si="99"/>
        <v>406.28000000000003</v>
      </c>
    </row>
    <row r="1268" spans="1:19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Info'!$A$2:$B$501,2,FALSE)</f>
        <v>Hunter</v>
      </c>
      <c r="H1268" s="6" t="str">
        <f>VLOOKUP(F1268,'Customer Info'!$A$2:$C$501,3,FALSE)</f>
        <v>Lopez</v>
      </c>
      <c r="I1268" s="6" t="str">
        <f>VLOOKUP(F1268,'Customer Info'!$A$2:$E$501,5,FALSE)</f>
        <v>Cuttack</v>
      </c>
      <c r="J1268" s="22">
        <v>8619</v>
      </c>
      <c r="K1268" s="22">
        <v>7759</v>
      </c>
      <c r="L1268" s="2">
        <v>14</v>
      </c>
      <c r="M1268" s="7">
        <f t="shared" si="95"/>
        <v>108962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11704</v>
      </c>
      <c r="R1268" s="2" t="s">
        <v>28</v>
      </c>
      <c r="S1268" s="23">
        <f t="shared" si="99"/>
        <v>18103.5</v>
      </c>
    </row>
    <row r="1269" spans="1:19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Info'!$A$2:$B$501,2,FALSE)</f>
        <v>Pamela</v>
      </c>
      <c r="H1269" s="6" t="str">
        <f>VLOOKUP(F1269,'Customer Info'!$A$2:$C$501,3,FALSE)</f>
        <v>Coakley</v>
      </c>
      <c r="I1269" s="6" t="str">
        <f>VLOOKUP(F1269,'Customer Info'!$A$2:$E$501,5,FALSE)</f>
        <v>Jakarta</v>
      </c>
      <c r="J1269" s="22">
        <v>393</v>
      </c>
      <c r="K1269" s="22">
        <v>374</v>
      </c>
      <c r="L1269" s="2">
        <v>3</v>
      </c>
      <c r="M1269" s="7">
        <f t="shared" si="95"/>
        <v>1218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-39</v>
      </c>
      <c r="R1269" s="2" t="s">
        <v>28</v>
      </c>
      <c r="S1269" s="23">
        <f t="shared" si="99"/>
        <v>60.550000000000004</v>
      </c>
    </row>
    <row r="1270" spans="1:19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Info'!$A$2:$B$501,2,FALSE)</f>
        <v>Brian</v>
      </c>
      <c r="H1270" s="6" t="str">
        <f>VLOOKUP(F1270,'Customer Info'!$A$2:$C$501,3,FALSE)</f>
        <v>Dahlen</v>
      </c>
      <c r="I1270" s="6" t="str">
        <f>VLOOKUP(F1270,'Customer Info'!$A$2:$E$501,5,FALSE)</f>
        <v>Shantou</v>
      </c>
      <c r="J1270" s="22">
        <v>2681</v>
      </c>
      <c r="K1270" s="22">
        <v>2458</v>
      </c>
      <c r="L1270" s="2">
        <v>1</v>
      </c>
      <c r="M1270" s="7">
        <f t="shared" si="95"/>
        <v>2499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182</v>
      </c>
      <c r="R1270" s="2" t="s">
        <v>28</v>
      </c>
      <c r="S1270" s="23">
        <f t="shared" si="99"/>
        <v>136.1</v>
      </c>
    </row>
    <row r="1271" spans="1:19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Info'!$A$2:$B$501,2,FALSE)</f>
        <v>Ralph</v>
      </c>
      <c r="H1271" s="6" t="str">
        <f>VLOOKUP(F1271,'Customer Info'!$A$2:$C$501,3,FALSE)</f>
        <v>Arnett</v>
      </c>
      <c r="I1271" s="6" t="str">
        <f>VLOOKUP(F1271,'Customer Info'!$A$2:$E$501,5,FALSE)</f>
        <v>Suzhou</v>
      </c>
      <c r="J1271" s="22">
        <v>1305</v>
      </c>
      <c r="K1271" s="22">
        <v>1197</v>
      </c>
      <c r="L1271" s="2">
        <v>2</v>
      </c>
      <c r="M1271" s="7">
        <f t="shared" si="95"/>
        <v>2582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28</v>
      </c>
      <c r="R1271" s="2" t="s">
        <v>28</v>
      </c>
      <c r="S1271" s="23">
        <f t="shared" si="99"/>
        <v>135.20000000000002</v>
      </c>
    </row>
    <row r="1272" spans="1:19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Info'!$A$2:$B$501,2,FALSE)</f>
        <v>Greg</v>
      </c>
      <c r="H1272" s="6" t="str">
        <f>VLOOKUP(F1272,'Customer Info'!$A$2:$C$501,3,FALSE)</f>
        <v>Hansen</v>
      </c>
      <c r="I1272" s="6" t="str">
        <f>VLOOKUP(F1272,'Customer Info'!$A$2:$E$501,5,FALSE)</f>
        <v>Canberra</v>
      </c>
      <c r="J1272" s="22">
        <v>8651</v>
      </c>
      <c r="K1272" s="22">
        <v>8081</v>
      </c>
      <c r="L1272" s="2">
        <v>3</v>
      </c>
      <c r="M1272" s="7">
        <f t="shared" si="95"/>
        <v>24327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1626</v>
      </c>
      <c r="R1272" s="2" t="s">
        <v>50</v>
      </c>
      <c r="S1272" s="23">
        <f t="shared" si="99"/>
        <v>2338.29</v>
      </c>
    </row>
    <row r="1273" spans="1:19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Info'!$A$2:$B$501,2,FALSE)</f>
        <v>Dennis</v>
      </c>
      <c r="H1273" s="6" t="str">
        <f>VLOOKUP(F1273,'Customer Info'!$A$2:$C$501,3,FALSE)</f>
        <v>Pardue</v>
      </c>
      <c r="I1273" s="6" t="str">
        <f>VLOOKUP(F1273,'Customer Info'!$A$2:$E$501,5,FALSE)</f>
        <v>Pekalongan</v>
      </c>
      <c r="J1273" s="22">
        <v>1283</v>
      </c>
      <c r="K1273" s="22">
        <v>1187</v>
      </c>
      <c r="L1273" s="2">
        <v>3</v>
      </c>
      <c r="M1273" s="7">
        <f t="shared" si="95"/>
        <v>3801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48</v>
      </c>
      <c r="R1273" s="2" t="s">
        <v>28</v>
      </c>
      <c r="S1273" s="23">
        <f t="shared" si="99"/>
        <v>196.45000000000002</v>
      </c>
    </row>
    <row r="1274" spans="1:19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Info'!$A$2:$B$501,2,FALSE)</f>
        <v>Troy</v>
      </c>
      <c r="H1274" s="6" t="str">
        <f>VLOOKUP(F1274,'Customer Info'!$A$2:$C$501,3,FALSE)</f>
        <v>Staebel</v>
      </c>
      <c r="I1274" s="6" t="str">
        <f>VLOOKUP(F1274,'Customer Info'!$A$2:$E$501,5,FALSE)</f>
        <v>Depok</v>
      </c>
      <c r="J1274" s="22">
        <v>1552</v>
      </c>
      <c r="K1274" s="22">
        <v>1466</v>
      </c>
      <c r="L1274" s="2">
        <v>3</v>
      </c>
      <c r="M1274" s="7">
        <f t="shared" si="95"/>
        <v>4569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87</v>
      </c>
      <c r="R1274" s="2" t="s">
        <v>50</v>
      </c>
      <c r="S1274" s="23">
        <f t="shared" si="99"/>
        <v>235.65</v>
      </c>
    </row>
    <row r="1275" spans="1:19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Info'!$A$2:$B$501,2,FALSE)</f>
        <v>Victoria</v>
      </c>
      <c r="H1275" s="6" t="str">
        <f>VLOOKUP(F1275,'Customer Info'!$A$2:$C$501,3,FALSE)</f>
        <v>Brennan</v>
      </c>
      <c r="I1275" s="6" t="str">
        <f>VLOOKUP(F1275,'Customer Info'!$A$2:$E$501,5,FALSE)</f>
        <v>Mangalore</v>
      </c>
      <c r="J1275" s="22">
        <v>1498</v>
      </c>
      <c r="K1275" s="22">
        <v>1335</v>
      </c>
      <c r="L1275" s="2">
        <v>4</v>
      </c>
      <c r="M1275" s="7">
        <f t="shared" si="95"/>
        <v>5680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312</v>
      </c>
      <c r="R1275" s="2" t="s">
        <v>28</v>
      </c>
      <c r="S1275" s="23">
        <f t="shared" si="99"/>
        <v>425.39000000000004</v>
      </c>
    </row>
    <row r="1276" spans="1:19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Info'!$A$2:$B$501,2,FALSE)</f>
        <v>Stuart</v>
      </c>
      <c r="H1276" s="6" t="str">
        <f>VLOOKUP(F1276,'Customer Info'!$A$2:$C$501,3,FALSE)</f>
        <v>Calhoun</v>
      </c>
      <c r="I1276" s="6" t="str">
        <f>VLOOKUP(F1276,'Customer Info'!$A$2:$E$501,5,FALSE)</f>
        <v>Bochum</v>
      </c>
      <c r="J1276" s="22">
        <v>2759</v>
      </c>
      <c r="K1276" s="22">
        <v>2628</v>
      </c>
      <c r="L1276" s="2">
        <v>2</v>
      </c>
      <c r="M1276" s="7">
        <f t="shared" si="95"/>
        <v>5434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84</v>
      </c>
      <c r="R1276" s="2" t="s">
        <v>50</v>
      </c>
      <c r="S1276" s="23">
        <f t="shared" si="99"/>
        <v>392.49</v>
      </c>
    </row>
    <row r="1277" spans="1:19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Info'!$A$2:$B$501,2,FALSE)</f>
        <v>Charles</v>
      </c>
      <c r="H1277" s="6" t="str">
        <f>VLOOKUP(F1277,'Customer Info'!$A$2:$C$501,3,FALSE)</f>
        <v>Sheldon</v>
      </c>
      <c r="I1277" s="6" t="str">
        <f>VLOOKUP(F1277,'Customer Info'!$A$2:$E$501,5,FALSE)</f>
        <v>Brisbane</v>
      </c>
      <c r="J1277" s="22">
        <v>141</v>
      </c>
      <c r="K1277" s="22">
        <v>131</v>
      </c>
      <c r="L1277" s="2">
        <v>1</v>
      </c>
      <c r="M1277" s="7">
        <f t="shared" si="95"/>
        <v>161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-20</v>
      </c>
      <c r="R1277" s="2" t="s">
        <v>50</v>
      </c>
      <c r="S1277" s="23">
        <f t="shared" si="99"/>
        <v>8.5500000000000007</v>
      </c>
    </row>
    <row r="1278" spans="1:19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Info'!$A$2:$B$501,2,FALSE)</f>
        <v>David</v>
      </c>
      <c r="H1278" s="6" t="str">
        <f>VLOOKUP(F1278,'Customer Info'!$A$2:$C$501,3,FALSE)</f>
        <v>Smith</v>
      </c>
      <c r="I1278" s="6" t="str">
        <f>VLOOKUP(F1278,'Customer Info'!$A$2:$E$501,5,FALSE)</f>
        <v>Surat</v>
      </c>
      <c r="J1278" s="22">
        <v>751</v>
      </c>
      <c r="K1278" s="22">
        <v>696</v>
      </c>
      <c r="L1278" s="2">
        <v>2</v>
      </c>
      <c r="M1278" s="7">
        <f t="shared" si="95"/>
        <v>1510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-8</v>
      </c>
      <c r="R1278" s="2" t="s">
        <v>50</v>
      </c>
      <c r="S1278" s="23">
        <f t="shared" si="99"/>
        <v>78.050000000000011</v>
      </c>
    </row>
    <row r="1279" spans="1:19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Info'!$A$2:$B$501,2,FALSE)</f>
        <v>Dave</v>
      </c>
      <c r="H1279" s="6" t="str">
        <f>VLOOKUP(F1279,'Customer Info'!$A$2:$C$501,3,FALSE)</f>
        <v>Hallsten</v>
      </c>
      <c r="I1279" s="6" t="str">
        <f>VLOOKUP(F1279,'Customer Info'!$A$2:$E$501,5,FALSE)</f>
        <v>Melbourne</v>
      </c>
      <c r="J1279" s="22">
        <v>8379</v>
      </c>
      <c r="K1279" s="22">
        <v>8061</v>
      </c>
      <c r="L1279" s="2">
        <v>5</v>
      </c>
      <c r="M1279" s="7">
        <f t="shared" si="95"/>
        <v>40615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1280</v>
      </c>
      <c r="R1279" s="2" t="s">
        <v>28</v>
      </c>
      <c r="S1279" s="23">
        <f t="shared" si="99"/>
        <v>3776.1299999999997</v>
      </c>
    </row>
    <row r="1280" spans="1:19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Info'!$A$2:$B$501,2,FALSE)</f>
        <v>Shui</v>
      </c>
      <c r="H1280" s="6" t="str">
        <f>VLOOKUP(F1280,'Customer Info'!$A$2:$C$501,3,FALSE)</f>
        <v>Tom</v>
      </c>
      <c r="I1280" s="6" t="str">
        <f>VLOOKUP(F1280,'Customer Info'!$A$2:$E$501,5,FALSE)</f>
        <v>Jakarta</v>
      </c>
      <c r="J1280" s="22">
        <v>142</v>
      </c>
      <c r="K1280" s="22">
        <v>134</v>
      </c>
      <c r="L1280" s="2">
        <v>2</v>
      </c>
      <c r="M1280" s="7">
        <f t="shared" si="95"/>
        <v>328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-44</v>
      </c>
      <c r="R1280" s="2" t="s">
        <v>56</v>
      </c>
      <c r="S1280" s="23">
        <f t="shared" si="99"/>
        <v>15.700000000000001</v>
      </c>
    </row>
    <row r="1281" spans="1:19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Info'!$A$2:$B$501,2,FALSE)</f>
        <v>Charlotte</v>
      </c>
      <c r="H1281" s="6" t="str">
        <f>VLOOKUP(F1281,'Customer Info'!$A$2:$C$501,3,FALSE)</f>
        <v>Melton</v>
      </c>
      <c r="I1281" s="6" t="str">
        <f>VLOOKUP(F1281,'Customer Info'!$A$2:$E$501,5,FALSE)</f>
        <v>Canberra</v>
      </c>
      <c r="J1281" s="22">
        <v>167</v>
      </c>
      <c r="K1281" s="22">
        <v>155</v>
      </c>
      <c r="L1281" s="2">
        <v>6</v>
      </c>
      <c r="M1281" s="7">
        <f t="shared" si="95"/>
        <v>1110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-108</v>
      </c>
      <c r="R1281" s="2" t="s">
        <v>50</v>
      </c>
      <c r="S1281" s="23">
        <f t="shared" si="99"/>
        <v>51.6</v>
      </c>
    </row>
    <row r="1282" spans="1:19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Info'!$A$2:$B$501,2,FALSE)</f>
        <v>Kean</v>
      </c>
      <c r="H1282" s="6" t="str">
        <f>VLOOKUP(F1282,'Customer Info'!$A$2:$C$501,3,FALSE)</f>
        <v>Thornton</v>
      </c>
      <c r="I1282" s="6" t="str">
        <f>VLOOKUP(F1282,'Customer Info'!$A$2:$E$501,5,FALSE)</f>
        <v>Brisbane</v>
      </c>
      <c r="J1282" s="22">
        <v>8967</v>
      </c>
      <c r="K1282" s="22">
        <v>8151</v>
      </c>
      <c r="L1282" s="2">
        <v>12</v>
      </c>
      <c r="M1282" s="7">
        <f t="shared" si="95"/>
        <v>98892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8712</v>
      </c>
      <c r="R1282" s="2" t="s">
        <v>28</v>
      </c>
      <c r="S1282" s="23">
        <f t="shared" si="99"/>
        <v>16154.099999999999</v>
      </c>
    </row>
    <row r="1283" spans="1:19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Info'!$A$2:$B$501,2,FALSE)</f>
        <v>Christy</v>
      </c>
      <c r="H1283" s="6" t="str">
        <f>VLOOKUP(F1283,'Customer Info'!$A$2:$C$501,3,FALSE)</f>
        <v>Brittain</v>
      </c>
      <c r="I1283" s="6" t="str">
        <f>VLOOKUP(F1283,'Customer Info'!$A$2:$E$501,5,FALSE)</f>
        <v>Ajmer</v>
      </c>
      <c r="J1283" s="22">
        <v>3289</v>
      </c>
      <c r="K1283" s="22">
        <v>3105</v>
      </c>
      <c r="L1283" s="2">
        <v>5</v>
      </c>
      <c r="M1283" s="7">
        <f t="shared" si="95"/>
        <v>15755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690</v>
      </c>
      <c r="R1283" s="2" t="s">
        <v>28</v>
      </c>
      <c r="S1283" s="23">
        <f t="shared" si="99"/>
        <v>1154.3700000000001</v>
      </c>
    </row>
    <row r="1284" spans="1:19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Info'!$A$2:$B$501,2,FALSE)</f>
        <v>Karen</v>
      </c>
      <c r="H1284" s="6" t="str">
        <f>VLOOKUP(F1284,'Customer Info'!$A$2:$C$501,3,FALSE)</f>
        <v>Daniels</v>
      </c>
      <c r="I1284" s="6" t="str">
        <f>VLOOKUP(F1284,'Customer Info'!$A$2:$E$501,5,FALSE)</f>
        <v>Jiutai</v>
      </c>
      <c r="J1284" s="22">
        <v>1574</v>
      </c>
      <c r="K1284" s="22">
        <v>1375</v>
      </c>
      <c r="L1284" s="2">
        <v>4</v>
      </c>
      <c r="M1284" s="7">
        <f t="shared" si="95"/>
        <v>5808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488</v>
      </c>
      <c r="R1284" s="2" t="s">
        <v>28</v>
      </c>
      <c r="S1284" s="23">
        <f t="shared" si="99"/>
        <v>446.11000000000007</v>
      </c>
    </row>
    <row r="1285" spans="1:19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Info'!$A$2:$B$501,2,FALSE)</f>
        <v>Harry</v>
      </c>
      <c r="H1285" s="6" t="str">
        <f>VLOOKUP(F1285,'Customer Info'!$A$2:$C$501,3,FALSE)</f>
        <v>Marie</v>
      </c>
      <c r="I1285" s="6" t="str">
        <f>VLOOKUP(F1285,'Customer Info'!$A$2:$E$501,5,FALSE)</f>
        <v>Dortmund</v>
      </c>
      <c r="J1285" s="22">
        <v>2151</v>
      </c>
      <c r="K1285" s="22">
        <v>2009</v>
      </c>
      <c r="L1285" s="2">
        <v>1</v>
      </c>
      <c r="M1285" s="7">
        <f t="shared" si="95"/>
        <v>2081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70</v>
      </c>
      <c r="R1285" s="2" t="s">
        <v>50</v>
      </c>
      <c r="S1285" s="23">
        <f t="shared" si="99"/>
        <v>111.15</v>
      </c>
    </row>
    <row r="1286" spans="1:19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Info'!$A$2:$B$501,2,FALSE)</f>
        <v>Mark</v>
      </c>
      <c r="H1286" s="6" t="str">
        <f>VLOOKUP(F1286,'Customer Info'!$A$2:$C$501,3,FALSE)</f>
        <v>Packer</v>
      </c>
      <c r="I1286" s="6" t="str">
        <f>VLOOKUP(F1286,'Customer Info'!$A$2:$E$501,5,FALSE)</f>
        <v>Perth</v>
      </c>
      <c r="J1286" s="22">
        <v>526</v>
      </c>
      <c r="K1286" s="22">
        <v>487</v>
      </c>
      <c r="L1286" s="2">
        <v>6</v>
      </c>
      <c r="M1286" s="7">
        <f t="shared" si="95"/>
        <v>3510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-354</v>
      </c>
      <c r="R1286" s="2" t="s">
        <v>28</v>
      </c>
      <c r="S1286" s="23">
        <f t="shared" si="99"/>
        <v>162.70000000000002</v>
      </c>
    </row>
    <row r="1287" spans="1:19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Info'!$A$2:$B$501,2,FALSE)</f>
        <v>Corey</v>
      </c>
      <c r="H1287" s="6" t="str">
        <f>VLOOKUP(F1287,'Customer Info'!$A$2:$C$501,3,FALSE)</f>
        <v>Lock</v>
      </c>
      <c r="I1287" s="6" t="str">
        <f>VLOOKUP(F1287,'Customer Info'!$A$2:$E$501,5,FALSE)</f>
        <v>Geelong</v>
      </c>
      <c r="J1287" s="22">
        <v>3321</v>
      </c>
      <c r="K1287" s="22">
        <v>2989</v>
      </c>
      <c r="L1287" s="2">
        <v>4</v>
      </c>
      <c r="M1287" s="7">
        <f t="shared" si="95"/>
        <v>12232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1052</v>
      </c>
      <c r="R1287" s="2" t="s">
        <v>56</v>
      </c>
      <c r="S1287" s="23">
        <f t="shared" si="99"/>
        <v>934.71</v>
      </c>
    </row>
    <row r="1288" spans="1:19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Info'!$A$2:$B$501,2,FALSE)</f>
        <v>Victoria</v>
      </c>
      <c r="H1288" s="6" t="str">
        <f>VLOOKUP(F1288,'Customer Info'!$A$2:$C$501,3,FALSE)</f>
        <v>Brennan</v>
      </c>
      <c r="I1288" s="6" t="str">
        <f>VLOOKUP(F1288,'Customer Info'!$A$2:$E$501,5,FALSE)</f>
        <v>Canberra</v>
      </c>
      <c r="J1288" s="22">
        <v>1372</v>
      </c>
      <c r="K1288" s="22">
        <v>1308</v>
      </c>
      <c r="L1288" s="2">
        <v>5</v>
      </c>
      <c r="M1288" s="7">
        <f t="shared" si="95"/>
        <v>6855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5</v>
      </c>
      <c r="R1288" s="2" t="s">
        <v>28</v>
      </c>
      <c r="S1288" s="23">
        <f t="shared" si="99"/>
        <v>484.61000000000007</v>
      </c>
    </row>
    <row r="1289" spans="1:19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Info'!$A$2:$B$501,2,FALSE)</f>
        <v>Michelle</v>
      </c>
      <c r="H1289" s="6" t="str">
        <f>VLOOKUP(F1289,'Customer Info'!$A$2:$C$501,3,FALSE)</f>
        <v>Arnett</v>
      </c>
      <c r="I1289" s="6" t="str">
        <f>VLOOKUP(F1289,'Customer Info'!$A$2:$E$501,5,FALSE)</f>
        <v>Palembang</v>
      </c>
      <c r="J1289" s="22">
        <v>887</v>
      </c>
      <c r="K1289" s="22">
        <v>814</v>
      </c>
      <c r="L1289" s="2">
        <v>4</v>
      </c>
      <c r="M1289" s="7">
        <f t="shared" si="95"/>
        <v>3528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20</v>
      </c>
      <c r="R1289" s="2" t="s">
        <v>28</v>
      </c>
      <c r="S1289" s="23">
        <f t="shared" si="99"/>
        <v>180.8</v>
      </c>
    </row>
    <row r="1290" spans="1:19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Info'!$A$2:$B$501,2,FALSE)</f>
        <v>Duane</v>
      </c>
      <c r="H1290" s="6" t="str">
        <f>VLOOKUP(F1290,'Customer Info'!$A$2:$C$501,3,FALSE)</f>
        <v>Huffman</v>
      </c>
      <c r="I1290" s="6" t="str">
        <f>VLOOKUP(F1290,'Customer Info'!$A$2:$E$501,5,FALSE)</f>
        <v>Jakarta</v>
      </c>
      <c r="J1290" s="22">
        <v>516</v>
      </c>
      <c r="K1290" s="22">
        <v>473</v>
      </c>
      <c r="L1290" s="2">
        <v>6</v>
      </c>
      <c r="M1290" s="7">
        <f t="shared" si="95"/>
        <v>3264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-168</v>
      </c>
      <c r="R1290" s="2" t="s">
        <v>28</v>
      </c>
      <c r="S1290" s="23">
        <f t="shared" si="99"/>
        <v>158.35000000000002</v>
      </c>
    </row>
    <row r="1291" spans="1:19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Info'!$A$2:$B$501,2,FALSE)</f>
        <v>Susan</v>
      </c>
      <c r="H1291" s="6" t="str">
        <f>VLOOKUP(F1291,'Customer Info'!$A$2:$C$501,3,FALSE)</f>
        <v>MacKendrick</v>
      </c>
      <c r="I1291" s="6" t="str">
        <f>VLOOKUP(F1291,'Customer Info'!$A$2:$E$501,5,FALSE)</f>
        <v>Brisbane</v>
      </c>
      <c r="J1291" s="22">
        <v>2540</v>
      </c>
      <c r="K1291" s="22">
        <v>2397</v>
      </c>
      <c r="L1291" s="2">
        <v>2</v>
      </c>
      <c r="M1291" s="7">
        <f t="shared" ref="M1291:M1354" si="100">(K1291+O1291)*L1291</f>
        <v>4870</v>
      </c>
      <c r="N1291" s="7">
        <f t="shared" ref="N1291:N1354" si="101">J1291*L1291</f>
        <v>5080</v>
      </c>
      <c r="O1291" s="2">
        <v>38</v>
      </c>
      <c r="P1291" s="8">
        <f t="shared" ref="P1291:P1354" si="102">(N1291+O1291)</f>
        <v>5118</v>
      </c>
      <c r="Q1291" s="8">
        <f t="shared" ref="Q1291:Q1354" si="103">N1291-M1291</f>
        <v>210</v>
      </c>
      <c r="R1291" s="2" t="s">
        <v>28</v>
      </c>
      <c r="S1291" s="23">
        <f t="shared" ref="S1291:S1354" si="104">IF(P1291&lt;=0,P1291*0.02,IF(P1291&lt;=5000,P1291*0.05,IF(P1291&lt;=25000,P1291*0.07,IF(P1291&lt;=50000,P1291*0.09,IF(P1291&lt;=100000,P1291*0.12,IF(P1291&lt;=250000,P1291*0.15," "))))))</f>
        <v>358.26000000000005</v>
      </c>
    </row>
    <row r="1292" spans="1:19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Info'!$A$2:$B$501,2,FALSE)</f>
        <v>Victoria</v>
      </c>
      <c r="H1292" s="6" t="str">
        <f>VLOOKUP(F1292,'Customer Info'!$A$2:$C$501,3,FALSE)</f>
        <v>Brennan</v>
      </c>
      <c r="I1292" s="6" t="str">
        <f>VLOOKUP(F1292,'Customer Info'!$A$2:$E$501,5,FALSE)</f>
        <v>Adelaide</v>
      </c>
      <c r="J1292" s="22">
        <v>1222</v>
      </c>
      <c r="K1292" s="22">
        <v>1187</v>
      </c>
      <c r="L1292" s="2">
        <v>6</v>
      </c>
      <c r="M1292" s="7">
        <f t="shared" si="100"/>
        <v>7530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-198</v>
      </c>
      <c r="R1292" s="2" t="s">
        <v>28</v>
      </c>
      <c r="S1292" s="23">
        <f t="shared" si="104"/>
        <v>518</v>
      </c>
    </row>
    <row r="1293" spans="1:19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Info'!$A$2:$B$501,2,FALSE)</f>
        <v>Jason</v>
      </c>
      <c r="H1293" s="6" t="str">
        <f>VLOOKUP(F1293,'Customer Info'!$A$2:$C$501,3,FALSE)</f>
        <v>Gross</v>
      </c>
      <c r="I1293" s="6" t="str">
        <f>VLOOKUP(F1293,'Customer Info'!$A$2:$E$501,5,FALSE)</f>
        <v>Sydney</v>
      </c>
      <c r="J1293" s="22">
        <v>8202</v>
      </c>
      <c r="K1293" s="22">
        <v>7594</v>
      </c>
      <c r="L1293" s="2">
        <v>6</v>
      </c>
      <c r="M1293" s="7">
        <f t="shared" si="100"/>
        <v>46068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3144</v>
      </c>
      <c r="R1293" s="2" t="s">
        <v>26</v>
      </c>
      <c r="S1293" s="23">
        <f t="shared" si="104"/>
        <v>4436.6399999999994</v>
      </c>
    </row>
    <row r="1294" spans="1:19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Info'!$A$2:$B$501,2,FALSE)</f>
        <v>Darren</v>
      </c>
      <c r="H1294" s="6" t="str">
        <f>VLOOKUP(F1294,'Customer Info'!$A$2:$C$501,3,FALSE)</f>
        <v>Koutras</v>
      </c>
      <c r="I1294" s="6" t="str">
        <f>VLOOKUP(F1294,'Customer Info'!$A$2:$E$501,5,FALSE)</f>
        <v>Pune</v>
      </c>
      <c r="J1294" s="22">
        <v>5941</v>
      </c>
      <c r="K1294" s="22">
        <v>5827</v>
      </c>
      <c r="L1294" s="2">
        <v>1</v>
      </c>
      <c r="M1294" s="7">
        <f t="shared" si="100"/>
        <v>5867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74</v>
      </c>
      <c r="R1294" s="2" t="s">
        <v>28</v>
      </c>
      <c r="S1294" s="23">
        <f t="shared" si="104"/>
        <v>418.67</v>
      </c>
    </row>
    <row r="1295" spans="1:19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Info'!$A$2:$B$501,2,FALSE)</f>
        <v>Darren</v>
      </c>
      <c r="H1295" s="6" t="str">
        <f>VLOOKUP(F1295,'Customer Info'!$A$2:$C$501,3,FALSE)</f>
        <v>Koutras</v>
      </c>
      <c r="I1295" s="6" t="str">
        <f>VLOOKUP(F1295,'Customer Info'!$A$2:$E$501,5,FALSE)</f>
        <v>Pune</v>
      </c>
      <c r="J1295" s="22">
        <v>214</v>
      </c>
      <c r="K1295" s="22">
        <v>199</v>
      </c>
      <c r="L1295" s="2">
        <v>2</v>
      </c>
      <c r="M1295" s="7">
        <f t="shared" si="100"/>
        <v>488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-60</v>
      </c>
      <c r="R1295" s="2" t="s">
        <v>28</v>
      </c>
      <c r="S1295" s="23">
        <f t="shared" si="104"/>
        <v>23.650000000000002</v>
      </c>
    </row>
    <row r="1296" spans="1:19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Info'!$A$2:$B$501,2,FALSE)</f>
        <v>Rick</v>
      </c>
      <c r="H1296" s="6" t="str">
        <f>VLOOKUP(F1296,'Customer Info'!$A$2:$C$501,3,FALSE)</f>
        <v>Reed</v>
      </c>
      <c r="I1296" s="6" t="str">
        <f>VLOOKUP(F1296,'Customer Info'!$A$2:$E$501,5,FALSE)</f>
        <v>Lucknow</v>
      </c>
      <c r="J1296" s="22">
        <v>8379</v>
      </c>
      <c r="K1296" s="22">
        <v>8061</v>
      </c>
      <c r="L1296" s="2">
        <v>3</v>
      </c>
      <c r="M1296" s="7">
        <f t="shared" si="100"/>
        <v>24447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690</v>
      </c>
      <c r="R1296" s="2" t="s">
        <v>26</v>
      </c>
      <c r="S1296" s="23">
        <f t="shared" si="104"/>
        <v>2270.25</v>
      </c>
    </row>
    <row r="1297" spans="1:19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Info'!$A$2:$B$501,2,FALSE)</f>
        <v>Brad</v>
      </c>
      <c r="H1297" s="6" t="str">
        <f>VLOOKUP(F1297,'Customer Info'!$A$2:$C$501,3,FALSE)</f>
        <v>Thomas</v>
      </c>
      <c r="I1297" s="6" t="str">
        <f>VLOOKUP(F1297,'Customer Info'!$A$2:$E$501,5,FALSE)</f>
        <v>Udaipur</v>
      </c>
      <c r="J1297" s="22">
        <v>8773</v>
      </c>
      <c r="K1297" s="22">
        <v>8115</v>
      </c>
      <c r="L1297" s="2">
        <v>3</v>
      </c>
      <c r="M1297" s="7">
        <f t="shared" si="100"/>
        <v>24537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1782</v>
      </c>
      <c r="R1297" s="2" t="s">
        <v>50</v>
      </c>
      <c r="S1297" s="23">
        <f t="shared" si="104"/>
        <v>2374.4699999999998</v>
      </c>
    </row>
    <row r="1298" spans="1:19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Info'!$A$2:$B$501,2,FALSE)</f>
        <v>Carol</v>
      </c>
      <c r="H1298" s="6" t="str">
        <f>VLOOKUP(F1298,'Customer Info'!$A$2:$C$501,3,FALSE)</f>
        <v>Adams</v>
      </c>
      <c r="I1298" s="6" t="str">
        <f>VLOOKUP(F1298,'Customer Info'!$A$2:$E$501,5,FALSE)</f>
        <v>Cairns</v>
      </c>
      <c r="J1298" s="22">
        <v>4846</v>
      </c>
      <c r="K1298" s="22">
        <v>4492</v>
      </c>
      <c r="L1298" s="2">
        <v>1</v>
      </c>
      <c r="M1298" s="7">
        <f t="shared" si="100"/>
        <v>4522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324</v>
      </c>
      <c r="R1298" s="2" t="s">
        <v>28</v>
      </c>
      <c r="S1298" s="23">
        <f t="shared" si="104"/>
        <v>243.8</v>
      </c>
    </row>
    <row r="1299" spans="1:19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Info'!$A$2:$B$501,2,FALSE)</f>
        <v>Troy</v>
      </c>
      <c r="H1299" s="6" t="str">
        <f>VLOOKUP(F1299,'Customer Info'!$A$2:$C$501,3,FALSE)</f>
        <v>Blackwell</v>
      </c>
      <c r="I1299" s="6" t="str">
        <f>VLOOKUP(F1299,'Customer Info'!$A$2:$E$501,5,FALSE)</f>
        <v>Krefeld</v>
      </c>
      <c r="J1299" s="22">
        <v>743</v>
      </c>
      <c r="K1299" s="22">
        <v>694</v>
      </c>
      <c r="L1299" s="2">
        <v>2</v>
      </c>
      <c r="M1299" s="7">
        <f t="shared" si="100"/>
        <v>1578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-92</v>
      </c>
      <c r="R1299" s="2" t="s">
        <v>28</v>
      </c>
      <c r="S1299" s="23">
        <f t="shared" si="104"/>
        <v>79.050000000000011</v>
      </c>
    </row>
    <row r="1300" spans="1:19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Info'!$A$2:$B$501,2,FALSE)</f>
        <v>Thais</v>
      </c>
      <c r="H1300" s="6" t="str">
        <f>VLOOKUP(F1300,'Customer Info'!$A$2:$C$501,3,FALSE)</f>
        <v>Sissman</v>
      </c>
      <c r="I1300" s="6" t="str">
        <f>VLOOKUP(F1300,'Customer Info'!$A$2:$E$501,5,FALSE)</f>
        <v>Essen</v>
      </c>
      <c r="J1300" s="22">
        <v>2342</v>
      </c>
      <c r="K1300" s="22">
        <v>2210</v>
      </c>
      <c r="L1300" s="2">
        <v>3</v>
      </c>
      <c r="M1300" s="7">
        <f t="shared" si="100"/>
        <v>6816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210</v>
      </c>
      <c r="R1300" s="2" t="s">
        <v>50</v>
      </c>
      <c r="S1300" s="23">
        <f t="shared" si="104"/>
        <v>496.16</v>
      </c>
    </row>
    <row r="1301" spans="1:19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Info'!$A$2:$B$501,2,FALSE)</f>
        <v>Alyssa</v>
      </c>
      <c r="H1301" s="6" t="str">
        <f>VLOOKUP(F1301,'Customer Info'!$A$2:$C$501,3,FALSE)</f>
        <v>Tate</v>
      </c>
      <c r="I1301" s="6" t="str">
        <f>VLOOKUP(F1301,'Customer Info'!$A$2:$E$501,5,FALSE)</f>
        <v>Wafangdian</v>
      </c>
      <c r="J1301" s="22">
        <v>664</v>
      </c>
      <c r="K1301" s="22">
        <v>576</v>
      </c>
      <c r="L1301" s="2">
        <v>2</v>
      </c>
      <c r="M1301" s="7">
        <f t="shared" si="100"/>
        <v>1336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-8</v>
      </c>
      <c r="R1301" s="2" t="s">
        <v>50</v>
      </c>
      <c r="S1301" s="23">
        <f t="shared" si="104"/>
        <v>71</v>
      </c>
    </row>
    <row r="1302" spans="1:19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Info'!$A$2:$B$501,2,FALSE)</f>
        <v>Rick</v>
      </c>
      <c r="H1302" s="6" t="str">
        <f>VLOOKUP(F1302,'Customer Info'!$A$2:$C$501,3,FALSE)</f>
        <v>Reed</v>
      </c>
      <c r="I1302" s="6" t="str">
        <f>VLOOKUP(F1302,'Customer Info'!$A$2:$E$501,5,FALSE)</f>
        <v>Lucknow</v>
      </c>
      <c r="J1302" s="22">
        <v>183</v>
      </c>
      <c r="K1302" s="22">
        <v>168</v>
      </c>
      <c r="L1302" s="2">
        <v>5</v>
      </c>
      <c r="M1302" s="7">
        <f t="shared" si="100"/>
        <v>990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-75</v>
      </c>
      <c r="R1302" s="2" t="s">
        <v>28</v>
      </c>
      <c r="S1302" s="23">
        <f t="shared" si="104"/>
        <v>47.25</v>
      </c>
    </row>
    <row r="1303" spans="1:19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Info'!$A$2:$B$501,2,FALSE)</f>
        <v>Alejandro</v>
      </c>
      <c r="H1303" s="6" t="str">
        <f>VLOOKUP(F1303,'Customer Info'!$A$2:$C$501,3,FALSE)</f>
        <v>Ballentine</v>
      </c>
      <c r="I1303" s="6" t="str">
        <f>VLOOKUP(F1303,'Customer Info'!$A$2:$E$501,5,FALSE)</f>
        <v>Mannheim</v>
      </c>
      <c r="J1303" s="22">
        <v>1845</v>
      </c>
      <c r="K1303" s="22">
        <v>1742</v>
      </c>
      <c r="L1303" s="2">
        <v>6</v>
      </c>
      <c r="M1303" s="7">
        <f t="shared" si="100"/>
        <v>10764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306</v>
      </c>
      <c r="R1303" s="2" t="s">
        <v>50</v>
      </c>
      <c r="S1303" s="23">
        <f t="shared" si="104"/>
        <v>778.54000000000008</v>
      </c>
    </row>
    <row r="1304" spans="1:19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Info'!$A$2:$B$501,2,FALSE)</f>
        <v>Craig</v>
      </c>
      <c r="H1304" s="6" t="str">
        <f>VLOOKUP(F1304,'Customer Info'!$A$2:$C$501,3,FALSE)</f>
        <v>Carreira</v>
      </c>
      <c r="I1304" s="6" t="str">
        <f>VLOOKUP(F1304,'Customer Info'!$A$2:$E$501,5,FALSE)</f>
        <v>Worms</v>
      </c>
      <c r="J1304" s="22">
        <v>671</v>
      </c>
      <c r="K1304" s="22">
        <v>627</v>
      </c>
      <c r="L1304" s="2">
        <v>3</v>
      </c>
      <c r="M1304" s="7">
        <f t="shared" si="100"/>
        <v>2049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-36</v>
      </c>
      <c r="R1304" s="2" t="s">
        <v>28</v>
      </c>
      <c r="S1304" s="23">
        <f t="shared" si="104"/>
        <v>103.45</v>
      </c>
    </row>
    <row r="1305" spans="1:19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Info'!$A$2:$B$501,2,FALSE)</f>
        <v>Eileen</v>
      </c>
      <c r="H1305" s="6" t="str">
        <f>VLOOKUP(F1305,'Customer Info'!$A$2:$C$501,3,FALSE)</f>
        <v>Kiefer</v>
      </c>
      <c r="I1305" s="6" t="str">
        <f>VLOOKUP(F1305,'Customer Info'!$A$2:$E$501,5,FALSE)</f>
        <v>Hamm</v>
      </c>
      <c r="J1305" s="22">
        <v>36778</v>
      </c>
      <c r="K1305" s="22">
        <v>34709</v>
      </c>
      <c r="L1305" s="2">
        <v>2</v>
      </c>
      <c r="M1305" s="7">
        <f t="shared" si="100"/>
        <v>69526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4030</v>
      </c>
      <c r="R1305" s="2" t="s">
        <v>28</v>
      </c>
      <c r="S1305" s="23">
        <f t="shared" si="104"/>
        <v>8833.1999999999989</v>
      </c>
    </row>
    <row r="1306" spans="1:19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Info'!$A$2:$B$501,2,FALSE)</f>
        <v>Cindy</v>
      </c>
      <c r="H1306" s="6" t="str">
        <f>VLOOKUP(F1306,'Customer Info'!$A$2:$C$501,3,FALSE)</f>
        <v>Schnelling</v>
      </c>
      <c r="I1306" s="6" t="str">
        <f>VLOOKUP(F1306,'Customer Info'!$A$2:$E$501,5,FALSE)</f>
        <v>Balikpapan</v>
      </c>
      <c r="J1306" s="22">
        <v>36057</v>
      </c>
      <c r="K1306" s="22">
        <v>34028</v>
      </c>
      <c r="L1306" s="2">
        <v>4</v>
      </c>
      <c r="M1306" s="7">
        <f t="shared" si="100"/>
        <v>136360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7868</v>
      </c>
      <c r="R1306" s="2" t="s">
        <v>26</v>
      </c>
      <c r="S1306" s="23">
        <f t="shared" si="104"/>
        <v>21643.5</v>
      </c>
    </row>
    <row r="1307" spans="1:19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Info'!$A$2:$B$501,2,FALSE)</f>
        <v>Alex</v>
      </c>
      <c r="H1307" s="6" t="str">
        <f>VLOOKUP(F1307,'Customer Info'!$A$2:$C$501,3,FALSE)</f>
        <v>Grayson</v>
      </c>
      <c r="I1307" s="6" t="str">
        <f>VLOOKUP(F1307,'Customer Info'!$A$2:$E$501,5,FALSE)</f>
        <v>Anyang</v>
      </c>
      <c r="J1307" s="22">
        <v>1983</v>
      </c>
      <c r="K1307" s="22">
        <v>1908</v>
      </c>
      <c r="L1307" s="2">
        <v>8</v>
      </c>
      <c r="M1307" s="7">
        <f t="shared" si="100"/>
        <v>16064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-200</v>
      </c>
      <c r="R1307" s="2" t="s">
        <v>28</v>
      </c>
      <c r="S1307" s="23">
        <f t="shared" si="104"/>
        <v>1117.48</v>
      </c>
    </row>
    <row r="1308" spans="1:19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Info'!$A$2:$B$501,2,FALSE)</f>
        <v>Darren</v>
      </c>
      <c r="H1308" s="6" t="str">
        <f>VLOOKUP(F1308,'Customer Info'!$A$2:$C$501,3,FALSE)</f>
        <v>Budd</v>
      </c>
      <c r="I1308" s="6" t="str">
        <f>VLOOKUP(F1308,'Customer Info'!$A$2:$E$501,5,FALSE)</f>
        <v>Regensburg</v>
      </c>
      <c r="J1308" s="22">
        <v>61</v>
      </c>
      <c r="K1308" s="22">
        <v>57</v>
      </c>
      <c r="L1308" s="2">
        <v>3</v>
      </c>
      <c r="M1308" s="7">
        <f t="shared" si="100"/>
        <v>201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-18</v>
      </c>
      <c r="R1308" s="2" t="s">
        <v>56</v>
      </c>
      <c r="S1308" s="23">
        <f t="shared" si="104"/>
        <v>9.65</v>
      </c>
    </row>
    <row r="1309" spans="1:19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Info'!$A$2:$B$501,2,FALSE)</f>
        <v>Mick</v>
      </c>
      <c r="H1309" s="6" t="str">
        <f>VLOOKUP(F1309,'Customer Info'!$A$2:$C$501,3,FALSE)</f>
        <v>Brown</v>
      </c>
      <c r="I1309" s="6" t="str">
        <f>VLOOKUP(F1309,'Customer Info'!$A$2:$E$501,5,FALSE)</f>
        <v>Shenzhen</v>
      </c>
      <c r="J1309" s="22">
        <v>142</v>
      </c>
      <c r="K1309" s="22">
        <v>134</v>
      </c>
      <c r="L1309" s="2">
        <v>6</v>
      </c>
      <c r="M1309" s="7">
        <f t="shared" si="100"/>
        <v>984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-132</v>
      </c>
      <c r="R1309" s="2" t="s">
        <v>26</v>
      </c>
      <c r="S1309" s="23">
        <f t="shared" si="104"/>
        <v>44.1</v>
      </c>
    </row>
    <row r="1310" spans="1:19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Info'!$A$2:$B$501,2,FALSE)</f>
        <v>Charlotte</v>
      </c>
      <c r="H1310" s="6" t="str">
        <f>VLOOKUP(F1310,'Customer Info'!$A$2:$C$501,3,FALSE)</f>
        <v>Melton</v>
      </c>
      <c r="I1310" s="6" t="str">
        <f>VLOOKUP(F1310,'Customer Info'!$A$2:$E$501,5,FALSE)</f>
        <v>Canberra</v>
      </c>
      <c r="J1310" s="22">
        <v>1605</v>
      </c>
      <c r="K1310" s="22">
        <v>1530</v>
      </c>
      <c r="L1310" s="2">
        <v>1</v>
      </c>
      <c r="M1310" s="7">
        <f t="shared" si="100"/>
        <v>1566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39</v>
      </c>
      <c r="R1310" s="2" t="s">
        <v>50</v>
      </c>
      <c r="S1310" s="23">
        <f t="shared" si="104"/>
        <v>82.050000000000011</v>
      </c>
    </row>
    <row r="1311" spans="1:19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Info'!$A$2:$B$501,2,FALSE)</f>
        <v>David</v>
      </c>
      <c r="H1311" s="6" t="str">
        <f>VLOOKUP(F1311,'Customer Info'!$A$2:$C$501,3,FALSE)</f>
        <v>Kendrick</v>
      </c>
      <c r="I1311" s="6" t="str">
        <f>VLOOKUP(F1311,'Customer Info'!$A$2:$E$501,5,FALSE)</f>
        <v>Kunming</v>
      </c>
      <c r="J1311" s="22">
        <v>2829</v>
      </c>
      <c r="K1311" s="22">
        <v>2596</v>
      </c>
      <c r="L1311" s="2">
        <v>2</v>
      </c>
      <c r="M1311" s="7">
        <f t="shared" si="100"/>
        <v>5286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372</v>
      </c>
      <c r="R1311" s="2" t="s">
        <v>26</v>
      </c>
      <c r="S1311" s="23">
        <f t="shared" si="104"/>
        <v>399.35</v>
      </c>
    </row>
    <row r="1312" spans="1:19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Info'!$A$2:$B$501,2,FALSE)</f>
        <v>Nancy</v>
      </c>
      <c r="H1312" s="6" t="str">
        <f>VLOOKUP(F1312,'Customer Info'!$A$2:$C$501,3,FALSE)</f>
        <v>Lomonaco</v>
      </c>
      <c r="I1312" s="6" t="str">
        <f>VLOOKUP(F1312,'Customer Info'!$A$2:$E$501,5,FALSE)</f>
        <v>Tengzhou</v>
      </c>
      <c r="J1312" s="22">
        <v>288</v>
      </c>
      <c r="K1312" s="22">
        <v>264</v>
      </c>
      <c r="L1312" s="2">
        <v>3</v>
      </c>
      <c r="M1312" s="7">
        <f t="shared" si="100"/>
        <v>960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-96</v>
      </c>
      <c r="R1312" s="2" t="s">
        <v>28</v>
      </c>
      <c r="S1312" s="23">
        <f t="shared" si="104"/>
        <v>46</v>
      </c>
    </row>
    <row r="1313" spans="1:19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Info'!$A$2:$B$501,2,FALSE)</f>
        <v>Julie</v>
      </c>
      <c r="H1313" s="6" t="str">
        <f>VLOOKUP(F1313,'Customer Info'!$A$2:$C$501,3,FALSE)</f>
        <v>Creighton</v>
      </c>
      <c r="I1313" s="6" t="str">
        <f>VLOOKUP(F1313,'Customer Info'!$A$2:$E$501,5,FALSE)</f>
        <v>Bandung</v>
      </c>
      <c r="J1313" s="22">
        <v>1901</v>
      </c>
      <c r="K1313" s="22">
        <v>1810</v>
      </c>
      <c r="L1313" s="2">
        <v>10</v>
      </c>
      <c r="M1313" s="7">
        <f t="shared" si="100"/>
        <v>18450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560</v>
      </c>
      <c r="R1313" s="2" t="s">
        <v>28</v>
      </c>
      <c r="S1313" s="23">
        <f t="shared" si="104"/>
        <v>1333.15</v>
      </c>
    </row>
    <row r="1314" spans="1:19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Info'!$A$2:$B$501,2,FALSE)</f>
        <v>Dianna</v>
      </c>
      <c r="H1314" s="6" t="str">
        <f>VLOOKUP(F1314,'Customer Info'!$A$2:$C$501,3,FALSE)</f>
        <v>Vittorini</v>
      </c>
      <c r="I1314" s="6" t="str">
        <f>VLOOKUP(F1314,'Customer Info'!$A$2:$E$501,5,FALSE)</f>
        <v>Gold Coast</v>
      </c>
      <c r="J1314" s="22">
        <v>1305</v>
      </c>
      <c r="K1314" s="22">
        <v>1197</v>
      </c>
      <c r="L1314" s="2">
        <v>1</v>
      </c>
      <c r="M1314" s="7">
        <f t="shared" si="100"/>
        <v>1263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42</v>
      </c>
      <c r="R1314" s="2" t="s">
        <v>50</v>
      </c>
      <c r="S1314" s="23">
        <f t="shared" si="104"/>
        <v>68.55</v>
      </c>
    </row>
    <row r="1315" spans="1:19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Info'!$A$2:$B$501,2,FALSE)</f>
        <v>Christy</v>
      </c>
      <c r="H1315" s="6" t="str">
        <f>VLOOKUP(F1315,'Customer Info'!$A$2:$C$501,3,FALSE)</f>
        <v>Brittain</v>
      </c>
      <c r="I1315" s="6" t="str">
        <f>VLOOKUP(F1315,'Customer Info'!$A$2:$E$501,5,FALSE)</f>
        <v>Depok</v>
      </c>
      <c r="J1315" s="22">
        <v>8379</v>
      </c>
      <c r="K1315" s="22">
        <v>8061</v>
      </c>
      <c r="L1315" s="2">
        <v>8</v>
      </c>
      <c r="M1315" s="7">
        <f t="shared" si="100"/>
        <v>65024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2008</v>
      </c>
      <c r="R1315" s="2" t="s">
        <v>50</v>
      </c>
      <c r="S1315" s="23">
        <f t="shared" si="104"/>
        <v>8051.88</v>
      </c>
    </row>
    <row r="1316" spans="1:19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Info'!$A$2:$B$501,2,FALSE)</f>
        <v>Emily</v>
      </c>
      <c r="H1316" s="6" t="str">
        <f>VLOOKUP(F1316,'Customer Info'!$A$2:$C$501,3,FALSE)</f>
        <v>Burns</v>
      </c>
      <c r="I1316" s="6" t="str">
        <f>VLOOKUP(F1316,'Customer Info'!$A$2:$E$501,5,FALSE)</f>
        <v>Chennai</v>
      </c>
      <c r="J1316" s="22">
        <v>6274</v>
      </c>
      <c r="K1316" s="22">
        <v>6093</v>
      </c>
      <c r="L1316" s="2">
        <v>1</v>
      </c>
      <c r="M1316" s="7">
        <f t="shared" si="100"/>
        <v>6146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128</v>
      </c>
      <c r="R1316" s="2" t="s">
        <v>50</v>
      </c>
      <c r="S1316" s="23">
        <f t="shared" si="104"/>
        <v>442.89000000000004</v>
      </c>
    </row>
    <row r="1317" spans="1:19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Info'!$A$2:$B$501,2,FALSE)</f>
        <v>Stuart</v>
      </c>
      <c r="H1317" s="6" t="str">
        <f>VLOOKUP(F1317,'Customer Info'!$A$2:$C$501,3,FALSE)</f>
        <v>Calhoun</v>
      </c>
      <c r="I1317" s="6" t="str">
        <f>VLOOKUP(F1317,'Customer Info'!$A$2:$E$501,5,FALSE)</f>
        <v>Nowra</v>
      </c>
      <c r="J1317" s="22">
        <v>896</v>
      </c>
      <c r="K1317" s="22">
        <v>870</v>
      </c>
      <c r="L1317" s="2">
        <v>4</v>
      </c>
      <c r="M1317" s="7">
        <f t="shared" si="100"/>
        <v>3636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-52</v>
      </c>
      <c r="R1317" s="2" t="s">
        <v>50</v>
      </c>
      <c r="S1317" s="23">
        <f t="shared" si="104"/>
        <v>181.15</v>
      </c>
    </row>
    <row r="1318" spans="1:19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Info'!$A$2:$B$501,2,FALSE)</f>
        <v>Larry</v>
      </c>
      <c r="H1318" s="6" t="str">
        <f>VLOOKUP(F1318,'Customer Info'!$A$2:$C$501,3,FALSE)</f>
        <v>Blacks</v>
      </c>
      <c r="I1318" s="6" t="str">
        <f>VLOOKUP(F1318,'Customer Info'!$A$2:$E$501,5,FALSE)</f>
        <v>Shangyu</v>
      </c>
      <c r="J1318" s="22">
        <v>63</v>
      </c>
      <c r="K1318" s="22">
        <v>58</v>
      </c>
      <c r="L1318" s="2">
        <v>5</v>
      </c>
      <c r="M1318" s="7">
        <f t="shared" si="100"/>
        <v>340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-25</v>
      </c>
      <c r="R1318" s="2" t="s">
        <v>28</v>
      </c>
      <c r="S1318" s="23">
        <f t="shared" si="104"/>
        <v>16.25</v>
      </c>
    </row>
    <row r="1319" spans="1:19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Info'!$A$2:$B$501,2,FALSE)</f>
        <v>Hilary</v>
      </c>
      <c r="H1319" s="6" t="str">
        <f>VLOOKUP(F1319,'Customer Info'!$A$2:$C$501,3,FALSE)</f>
        <v>Holden</v>
      </c>
      <c r="I1319" s="6" t="str">
        <f>VLOOKUP(F1319,'Customer Info'!$A$2:$E$501,5,FALSE)</f>
        <v>Mysore</v>
      </c>
      <c r="J1319" s="22">
        <v>392</v>
      </c>
      <c r="K1319" s="22">
        <v>356</v>
      </c>
      <c r="L1319" s="2">
        <v>2</v>
      </c>
      <c r="M1319" s="7">
        <f t="shared" si="100"/>
        <v>868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-84</v>
      </c>
      <c r="R1319" s="2" t="s">
        <v>28</v>
      </c>
      <c r="S1319" s="23">
        <f t="shared" si="104"/>
        <v>43.1</v>
      </c>
    </row>
    <row r="1320" spans="1:19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Info'!$A$2:$B$501,2,FALSE)</f>
        <v>Dave</v>
      </c>
      <c r="H1320" s="6" t="str">
        <f>VLOOKUP(F1320,'Customer Info'!$A$2:$C$501,3,FALSE)</f>
        <v>Poirier</v>
      </c>
      <c r="I1320" s="6" t="str">
        <f>VLOOKUP(F1320,'Customer Info'!$A$2:$E$501,5,FALSE)</f>
        <v>Suizhou</v>
      </c>
      <c r="J1320" s="22">
        <v>6400</v>
      </c>
      <c r="K1320" s="22">
        <v>6401</v>
      </c>
      <c r="L1320" s="2">
        <v>2</v>
      </c>
      <c r="M1320" s="7">
        <f t="shared" si="100"/>
        <v>12878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-78</v>
      </c>
      <c r="R1320" s="2" t="s">
        <v>50</v>
      </c>
      <c r="S1320" s="23">
        <f t="shared" si="104"/>
        <v>898.66000000000008</v>
      </c>
    </row>
    <row r="1321" spans="1:19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Info'!$A$2:$B$501,2,FALSE)</f>
        <v>Hallie</v>
      </c>
      <c r="H1321" s="6" t="str">
        <f>VLOOKUP(F1321,'Customer Info'!$A$2:$C$501,3,FALSE)</f>
        <v>Redmond</v>
      </c>
      <c r="I1321" s="6" t="str">
        <f>VLOOKUP(F1321,'Customer Info'!$A$2:$E$501,5,FALSE)</f>
        <v>Caloundra</v>
      </c>
      <c r="J1321" s="22">
        <v>101</v>
      </c>
      <c r="K1321" s="22">
        <v>98</v>
      </c>
      <c r="L1321" s="2">
        <v>5</v>
      </c>
      <c r="M1321" s="7">
        <f t="shared" si="100"/>
        <v>540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-35</v>
      </c>
      <c r="R1321" s="2" t="s">
        <v>50</v>
      </c>
      <c r="S1321" s="23">
        <f t="shared" si="104"/>
        <v>25.75</v>
      </c>
    </row>
    <row r="1322" spans="1:19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Info'!$A$2:$B$501,2,FALSE)</f>
        <v>Georgia</v>
      </c>
      <c r="H1322" s="6" t="str">
        <f>VLOOKUP(F1322,'Customer Info'!$A$2:$C$501,3,FALSE)</f>
        <v>Rosenberg</v>
      </c>
      <c r="I1322" s="6" t="str">
        <f>VLOOKUP(F1322,'Customer Info'!$A$2:$E$501,5,FALSE)</f>
        <v>Srinagar</v>
      </c>
      <c r="J1322" s="22">
        <v>59</v>
      </c>
      <c r="K1322" s="22">
        <v>55</v>
      </c>
      <c r="L1322" s="2">
        <v>7</v>
      </c>
      <c r="M1322" s="7">
        <f t="shared" si="100"/>
        <v>455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-42</v>
      </c>
      <c r="R1322" s="2" t="s">
        <v>50</v>
      </c>
      <c r="S1322" s="23">
        <f t="shared" si="104"/>
        <v>21.150000000000002</v>
      </c>
    </row>
    <row r="1323" spans="1:19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Info'!$A$2:$B$501,2,FALSE)</f>
        <v>Jack</v>
      </c>
      <c r="H1323" s="6" t="str">
        <f>VLOOKUP(F1323,'Customer Info'!$A$2:$C$501,3,FALSE)</f>
        <v>O'Briant</v>
      </c>
      <c r="I1323" s="6" t="str">
        <f>VLOOKUP(F1323,'Customer Info'!$A$2:$E$501,5,FALSE)</f>
        <v>Jammu</v>
      </c>
      <c r="J1323" s="22">
        <v>645</v>
      </c>
      <c r="K1323" s="22">
        <v>565</v>
      </c>
      <c r="L1323" s="2">
        <v>2</v>
      </c>
      <c r="M1323" s="7">
        <f t="shared" si="100"/>
        <v>1178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112</v>
      </c>
      <c r="R1323" s="2" t="s">
        <v>28</v>
      </c>
      <c r="S1323" s="23">
        <f t="shared" si="104"/>
        <v>65.7</v>
      </c>
    </row>
    <row r="1324" spans="1:19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Info'!$A$2:$B$501,2,FALSE)</f>
        <v>Dennis</v>
      </c>
      <c r="H1324" s="6" t="str">
        <f>VLOOKUP(F1324,'Customer Info'!$A$2:$C$501,3,FALSE)</f>
        <v>Pardue</v>
      </c>
      <c r="I1324" s="6" t="str">
        <f>VLOOKUP(F1324,'Customer Info'!$A$2:$E$501,5,FALSE)</f>
        <v>Townsville</v>
      </c>
      <c r="J1324" s="22">
        <v>1615</v>
      </c>
      <c r="K1324" s="22">
        <v>1525</v>
      </c>
      <c r="L1324" s="2">
        <v>6</v>
      </c>
      <c r="M1324" s="7">
        <f t="shared" si="100"/>
        <v>9366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324</v>
      </c>
      <c r="R1324" s="2" t="s">
        <v>26</v>
      </c>
      <c r="S1324" s="23">
        <f t="shared" si="104"/>
        <v>680.82</v>
      </c>
    </row>
    <row r="1325" spans="1:19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Info'!$A$2:$B$501,2,FALSE)</f>
        <v>Ivan</v>
      </c>
      <c r="H1325" s="6" t="str">
        <f>VLOOKUP(F1325,'Customer Info'!$A$2:$C$501,3,FALSE)</f>
        <v>Gibson</v>
      </c>
      <c r="I1325" s="6" t="str">
        <f>VLOOKUP(F1325,'Customer Info'!$A$2:$E$501,5,FALSE)</f>
        <v>Shanghai</v>
      </c>
      <c r="J1325" s="22">
        <v>1585</v>
      </c>
      <c r="K1325" s="22">
        <v>1495</v>
      </c>
      <c r="L1325" s="2">
        <v>2</v>
      </c>
      <c r="M1325" s="7">
        <f t="shared" si="100"/>
        <v>3040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130</v>
      </c>
      <c r="R1325" s="2" t="s">
        <v>50</v>
      </c>
      <c r="S1325" s="23">
        <f t="shared" si="104"/>
        <v>159.75</v>
      </c>
    </row>
    <row r="1326" spans="1:19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Info'!$A$2:$B$501,2,FALSE)</f>
        <v>Craig</v>
      </c>
      <c r="H1326" s="6" t="str">
        <f>VLOOKUP(F1326,'Customer Info'!$A$2:$C$501,3,FALSE)</f>
        <v>Leslie</v>
      </c>
      <c r="I1326" s="6" t="str">
        <f>VLOOKUP(F1326,'Customer Info'!$A$2:$E$501,5,FALSE)</f>
        <v>Wetzlar</v>
      </c>
      <c r="J1326" s="22">
        <v>1246</v>
      </c>
      <c r="K1326" s="22">
        <v>1164</v>
      </c>
      <c r="L1326" s="2">
        <v>3</v>
      </c>
      <c r="M1326" s="7">
        <f t="shared" si="100"/>
        <v>3627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111</v>
      </c>
      <c r="R1326" s="2" t="s">
        <v>50</v>
      </c>
      <c r="S1326" s="23">
        <f t="shared" si="104"/>
        <v>189.15</v>
      </c>
    </row>
    <row r="1327" spans="1:19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Info'!$A$2:$B$501,2,FALSE)</f>
        <v>Aaron</v>
      </c>
      <c r="H1327" s="6" t="str">
        <f>VLOOKUP(F1327,'Customer Info'!$A$2:$C$501,3,FALSE)</f>
        <v>Smayling</v>
      </c>
      <c r="I1327" s="6" t="str">
        <f>VLOOKUP(F1327,'Customer Info'!$A$2:$E$501,5,FALSE)</f>
        <v>Port Macquarie</v>
      </c>
      <c r="J1327" s="22">
        <v>3054</v>
      </c>
      <c r="K1327" s="22">
        <v>2721</v>
      </c>
      <c r="L1327" s="2">
        <v>1</v>
      </c>
      <c r="M1327" s="7">
        <f t="shared" si="100"/>
        <v>2811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243</v>
      </c>
      <c r="R1327" s="2" t="s">
        <v>28</v>
      </c>
      <c r="S1327" s="23">
        <f t="shared" si="104"/>
        <v>157.20000000000002</v>
      </c>
    </row>
    <row r="1328" spans="1:19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Info'!$A$2:$B$501,2,FALSE)</f>
        <v>Benjamin</v>
      </c>
      <c r="H1328" s="6" t="str">
        <f>VLOOKUP(F1328,'Customer Info'!$A$2:$C$501,3,FALSE)</f>
        <v>Patterson</v>
      </c>
      <c r="I1328" s="6" t="str">
        <f>VLOOKUP(F1328,'Customer Info'!$A$2:$E$501,5,FALSE)</f>
        <v>Tamworth</v>
      </c>
      <c r="J1328" s="22">
        <v>4714</v>
      </c>
      <c r="K1328" s="22">
        <v>4323</v>
      </c>
      <c r="L1328" s="2">
        <v>1</v>
      </c>
      <c r="M1328" s="7">
        <f t="shared" si="100"/>
        <v>4373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341</v>
      </c>
      <c r="R1328" s="2" t="s">
        <v>26</v>
      </c>
      <c r="S1328" s="23">
        <f t="shared" si="104"/>
        <v>238.20000000000002</v>
      </c>
    </row>
    <row r="1329" spans="1:19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Info'!$A$2:$B$501,2,FALSE)</f>
        <v>Caroline</v>
      </c>
      <c r="H1329" s="6" t="str">
        <f>VLOOKUP(F1329,'Customer Info'!$A$2:$C$501,3,FALSE)</f>
        <v>Jumper</v>
      </c>
      <c r="I1329" s="6" t="str">
        <f>VLOOKUP(F1329,'Customer Info'!$A$2:$E$501,5,FALSE)</f>
        <v>Xuzhou</v>
      </c>
      <c r="J1329" s="22">
        <v>1359</v>
      </c>
      <c r="K1329" s="22">
        <v>1221</v>
      </c>
      <c r="L1329" s="2">
        <v>7</v>
      </c>
      <c r="M1329" s="7">
        <f t="shared" si="100"/>
        <v>9156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357</v>
      </c>
      <c r="R1329" s="2" t="s">
        <v>50</v>
      </c>
      <c r="S1329" s="23">
        <f t="shared" si="104"/>
        <v>672.00000000000011</v>
      </c>
    </row>
    <row r="1330" spans="1:19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Info'!$A$2:$B$501,2,FALSE)</f>
        <v>Benjamin</v>
      </c>
      <c r="H1330" s="6" t="str">
        <f>VLOOKUP(F1330,'Customer Info'!$A$2:$C$501,3,FALSE)</f>
        <v>Patterson</v>
      </c>
      <c r="I1330" s="6" t="str">
        <f>VLOOKUP(F1330,'Customer Info'!$A$2:$E$501,5,FALSE)</f>
        <v>Tamworth</v>
      </c>
      <c r="J1330" s="22">
        <v>7609</v>
      </c>
      <c r="K1330" s="22">
        <v>7248</v>
      </c>
      <c r="L1330" s="2">
        <v>2</v>
      </c>
      <c r="M1330" s="7">
        <f t="shared" si="100"/>
        <v>14674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544</v>
      </c>
      <c r="R1330" s="2" t="s">
        <v>28</v>
      </c>
      <c r="S1330" s="23">
        <f t="shared" si="104"/>
        <v>1071.49</v>
      </c>
    </row>
    <row r="1331" spans="1:19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Info'!$A$2:$B$501,2,FALSE)</f>
        <v>Ruben</v>
      </c>
      <c r="H1331" s="6" t="str">
        <f>VLOOKUP(F1331,'Customer Info'!$A$2:$C$501,3,FALSE)</f>
        <v>Ausman</v>
      </c>
      <c r="I1331" s="6" t="str">
        <f>VLOOKUP(F1331,'Customer Info'!$A$2:$E$501,5,FALSE)</f>
        <v>Sonneberg</v>
      </c>
      <c r="J1331" s="22">
        <v>2874</v>
      </c>
      <c r="K1331" s="22">
        <v>2583</v>
      </c>
      <c r="L1331" s="2">
        <v>2</v>
      </c>
      <c r="M1331" s="7">
        <f t="shared" si="100"/>
        <v>5282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466</v>
      </c>
      <c r="R1331" s="2" t="s">
        <v>26</v>
      </c>
      <c r="S1331" s="23">
        <f t="shared" si="104"/>
        <v>406.42</v>
      </c>
    </row>
    <row r="1332" spans="1:19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Info'!$A$2:$B$501,2,FALSE)</f>
        <v>Anna</v>
      </c>
      <c r="H1332" s="6" t="str">
        <f>VLOOKUP(F1332,'Customer Info'!$A$2:$C$501,3,FALSE)</f>
        <v>Gayman</v>
      </c>
      <c r="I1332" s="6" t="str">
        <f>VLOOKUP(F1332,'Customer Info'!$A$2:$E$501,5,FALSE)</f>
        <v>Surat</v>
      </c>
      <c r="J1332" s="22">
        <v>3256</v>
      </c>
      <c r="K1332" s="22">
        <v>2959</v>
      </c>
      <c r="L1332" s="2">
        <v>1</v>
      </c>
      <c r="M1332" s="7">
        <f t="shared" si="100"/>
        <v>3008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248</v>
      </c>
      <c r="R1332" s="2" t="s">
        <v>28</v>
      </c>
      <c r="S1332" s="23">
        <f t="shared" si="104"/>
        <v>165.25</v>
      </c>
    </row>
    <row r="1333" spans="1:19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Info'!$A$2:$B$501,2,FALSE)</f>
        <v>Peter</v>
      </c>
      <c r="H1333" s="6" t="str">
        <f>VLOOKUP(F1333,'Customer Info'!$A$2:$C$501,3,FALSE)</f>
        <v>BŸhler</v>
      </c>
      <c r="I1333" s="6" t="str">
        <f>VLOOKUP(F1333,'Customer Info'!$A$2:$E$501,5,FALSE)</f>
        <v>Dresden</v>
      </c>
      <c r="J1333" s="22">
        <v>773</v>
      </c>
      <c r="K1333" s="22">
        <v>708</v>
      </c>
      <c r="L1333" s="2">
        <v>6</v>
      </c>
      <c r="M1333" s="7">
        <f t="shared" si="100"/>
        <v>4758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-120</v>
      </c>
      <c r="R1333" s="2" t="s">
        <v>28</v>
      </c>
      <c r="S1333" s="23">
        <f t="shared" si="104"/>
        <v>236.15</v>
      </c>
    </row>
    <row r="1334" spans="1:19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Info'!$A$2:$B$501,2,FALSE)</f>
        <v>Karen</v>
      </c>
      <c r="H1334" s="6" t="str">
        <f>VLOOKUP(F1334,'Customer Info'!$A$2:$C$501,3,FALSE)</f>
        <v>Daniels</v>
      </c>
      <c r="I1334" s="6" t="str">
        <f>VLOOKUP(F1334,'Customer Info'!$A$2:$E$501,5,FALSE)</f>
        <v>Jiutai</v>
      </c>
      <c r="J1334" s="22">
        <v>6864</v>
      </c>
      <c r="K1334" s="22">
        <v>6667</v>
      </c>
      <c r="L1334" s="2">
        <v>1</v>
      </c>
      <c r="M1334" s="7">
        <f t="shared" si="100"/>
        <v>6753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111</v>
      </c>
      <c r="R1334" s="2" t="s">
        <v>50</v>
      </c>
      <c r="S1334" s="23">
        <f t="shared" si="104"/>
        <v>486.50000000000006</v>
      </c>
    </row>
    <row r="1335" spans="1:19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Info'!$A$2:$B$501,2,FALSE)</f>
        <v>Brad</v>
      </c>
      <c r="H1335" s="6" t="str">
        <f>VLOOKUP(F1335,'Customer Info'!$A$2:$C$501,3,FALSE)</f>
        <v>Thomas</v>
      </c>
      <c r="I1335" s="6" t="str">
        <f>VLOOKUP(F1335,'Customer Info'!$A$2:$E$501,5,FALSE)</f>
        <v>Udaipur</v>
      </c>
      <c r="J1335" s="22">
        <v>2442</v>
      </c>
      <c r="K1335" s="22">
        <v>2304</v>
      </c>
      <c r="L1335" s="2">
        <v>5</v>
      </c>
      <c r="M1335" s="7">
        <f t="shared" si="100"/>
        <v>11880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330</v>
      </c>
      <c r="R1335" s="2" t="s">
        <v>28</v>
      </c>
      <c r="S1335" s="23">
        <f t="shared" si="104"/>
        <v>859.74000000000012</v>
      </c>
    </row>
    <row r="1336" spans="1:19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Info'!$A$2:$B$501,2,FALSE)</f>
        <v>Mick</v>
      </c>
      <c r="H1336" s="6" t="str">
        <f>VLOOKUP(F1336,'Customer Info'!$A$2:$C$501,3,FALSE)</f>
        <v>Brown</v>
      </c>
      <c r="I1336" s="6" t="str">
        <f>VLOOKUP(F1336,'Customer Info'!$A$2:$E$501,5,FALSE)</f>
        <v>Frankfurt</v>
      </c>
      <c r="J1336" s="22">
        <v>886</v>
      </c>
      <c r="K1336" s="22">
        <v>796</v>
      </c>
      <c r="L1336" s="2">
        <v>5</v>
      </c>
      <c r="M1336" s="7">
        <f t="shared" si="100"/>
        <v>4210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220</v>
      </c>
      <c r="R1336" s="2" t="s">
        <v>56</v>
      </c>
      <c r="S1336" s="23">
        <f t="shared" si="104"/>
        <v>223.8</v>
      </c>
    </row>
    <row r="1337" spans="1:19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Info'!$A$2:$B$501,2,FALSE)</f>
        <v>Heather</v>
      </c>
      <c r="H1337" s="6" t="str">
        <f>VLOOKUP(F1337,'Customer Info'!$A$2:$C$501,3,FALSE)</f>
        <v>Kirkland</v>
      </c>
      <c r="I1337" s="6" t="str">
        <f>VLOOKUP(F1337,'Customer Info'!$A$2:$E$501,5,FALSE)</f>
        <v>Luoyang</v>
      </c>
      <c r="J1337" s="22">
        <v>887</v>
      </c>
      <c r="K1337" s="22">
        <v>814</v>
      </c>
      <c r="L1337" s="2">
        <v>5</v>
      </c>
      <c r="M1337" s="7">
        <f t="shared" si="100"/>
        <v>4425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10</v>
      </c>
      <c r="R1337" s="2" t="s">
        <v>28</v>
      </c>
      <c r="S1337" s="23">
        <f t="shared" si="104"/>
        <v>225.3</v>
      </c>
    </row>
    <row r="1338" spans="1:19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Info'!$A$2:$B$501,2,FALSE)</f>
        <v>Helen</v>
      </c>
      <c r="H1338" s="6" t="str">
        <f>VLOOKUP(F1338,'Customer Info'!$A$2:$C$501,3,FALSE)</f>
        <v>Abelman</v>
      </c>
      <c r="I1338" s="6" t="str">
        <f>VLOOKUP(F1338,'Customer Info'!$A$2:$E$501,5,FALSE)</f>
        <v>Berlin</v>
      </c>
      <c r="J1338" s="22">
        <v>69</v>
      </c>
      <c r="K1338" s="22">
        <v>64</v>
      </c>
      <c r="L1338" s="2">
        <v>1</v>
      </c>
      <c r="M1338" s="7">
        <f t="shared" si="100"/>
        <v>74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-5</v>
      </c>
      <c r="R1338" s="2" t="s">
        <v>28</v>
      </c>
      <c r="S1338" s="23">
        <f t="shared" si="104"/>
        <v>3.95</v>
      </c>
    </row>
    <row r="1339" spans="1:19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Info'!$A$2:$B$501,2,FALSE)</f>
        <v>Carl</v>
      </c>
      <c r="H1339" s="6" t="str">
        <f>VLOOKUP(F1339,'Customer Info'!$A$2:$C$501,3,FALSE)</f>
        <v>Weiss</v>
      </c>
      <c r="I1339" s="6" t="str">
        <f>VLOOKUP(F1339,'Customer Info'!$A$2:$E$501,5,FALSE)</f>
        <v>Delhi</v>
      </c>
      <c r="J1339" s="22">
        <v>1246</v>
      </c>
      <c r="K1339" s="22">
        <v>1164</v>
      </c>
      <c r="L1339" s="2">
        <v>8</v>
      </c>
      <c r="M1339" s="7">
        <f t="shared" si="100"/>
        <v>9784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184</v>
      </c>
      <c r="R1339" s="2" t="s">
        <v>26</v>
      </c>
      <c r="S1339" s="23">
        <f t="shared" si="104"/>
        <v>701.8900000000001</v>
      </c>
    </row>
    <row r="1340" spans="1:19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Info'!$A$2:$B$501,2,FALSE)</f>
        <v>Heather</v>
      </c>
      <c r="H1340" s="6" t="str">
        <f>VLOOKUP(F1340,'Customer Info'!$A$2:$C$501,3,FALSE)</f>
        <v>Kirkland</v>
      </c>
      <c r="I1340" s="6" t="str">
        <f>VLOOKUP(F1340,'Customer Info'!$A$2:$E$501,5,FALSE)</f>
        <v>Townsville</v>
      </c>
      <c r="J1340" s="22">
        <v>2503</v>
      </c>
      <c r="K1340" s="22">
        <v>2454</v>
      </c>
      <c r="L1340" s="2">
        <v>3</v>
      </c>
      <c r="M1340" s="7">
        <f t="shared" si="100"/>
        <v>7596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-87</v>
      </c>
      <c r="R1340" s="2" t="s">
        <v>50</v>
      </c>
      <c r="S1340" s="23">
        <f t="shared" si="104"/>
        <v>531.09</v>
      </c>
    </row>
    <row r="1341" spans="1:19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Info'!$A$2:$B$501,2,FALSE)</f>
        <v>Brad</v>
      </c>
      <c r="H1341" s="6" t="str">
        <f>VLOOKUP(F1341,'Customer Info'!$A$2:$C$501,3,FALSE)</f>
        <v>Thomas</v>
      </c>
      <c r="I1341" s="6" t="str">
        <f>VLOOKUP(F1341,'Customer Info'!$A$2:$E$501,5,FALSE)</f>
        <v>Udaipur</v>
      </c>
      <c r="J1341" s="22">
        <v>138</v>
      </c>
      <c r="K1341" s="22">
        <v>128</v>
      </c>
      <c r="L1341" s="2">
        <v>1</v>
      </c>
      <c r="M1341" s="7">
        <f t="shared" si="100"/>
        <v>158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-20</v>
      </c>
      <c r="R1341" s="2" t="s">
        <v>28</v>
      </c>
      <c r="S1341" s="23">
        <f t="shared" si="104"/>
        <v>8.4</v>
      </c>
    </row>
    <row r="1342" spans="1:19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Info'!$A$2:$B$501,2,FALSE)</f>
        <v>Ralph</v>
      </c>
      <c r="H1342" s="6" t="str">
        <f>VLOOKUP(F1342,'Customer Info'!$A$2:$C$501,3,FALSE)</f>
        <v>Arnett</v>
      </c>
      <c r="I1342" s="6" t="str">
        <f>VLOOKUP(F1342,'Customer Info'!$A$2:$E$501,5,FALSE)</f>
        <v>Shenyang</v>
      </c>
      <c r="J1342" s="22">
        <v>3289</v>
      </c>
      <c r="K1342" s="22">
        <v>3105</v>
      </c>
      <c r="L1342" s="2">
        <v>4</v>
      </c>
      <c r="M1342" s="7">
        <f t="shared" si="100"/>
        <v>12544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612</v>
      </c>
      <c r="R1342" s="2" t="s">
        <v>50</v>
      </c>
      <c r="S1342" s="23">
        <f t="shared" si="104"/>
        <v>923.09</v>
      </c>
    </row>
    <row r="1343" spans="1:19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Info'!$A$2:$B$501,2,FALSE)</f>
        <v>Charles</v>
      </c>
      <c r="H1343" s="6" t="str">
        <f>VLOOKUP(F1343,'Customer Info'!$A$2:$C$501,3,FALSE)</f>
        <v>Sheldon</v>
      </c>
      <c r="I1343" s="6" t="str">
        <f>VLOOKUP(F1343,'Customer Info'!$A$2:$E$501,5,FALSE)</f>
        <v>Brisbane</v>
      </c>
      <c r="J1343" s="22">
        <v>1637</v>
      </c>
      <c r="K1343" s="22">
        <v>1532</v>
      </c>
      <c r="L1343" s="2">
        <v>5</v>
      </c>
      <c r="M1343" s="7">
        <f t="shared" si="100"/>
        <v>7865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320</v>
      </c>
      <c r="R1343" s="2" t="s">
        <v>28</v>
      </c>
      <c r="S1343" s="23">
        <f t="shared" si="104"/>
        <v>575.82000000000005</v>
      </c>
    </row>
    <row r="1344" spans="1:19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Info'!$A$2:$B$501,2,FALSE)</f>
        <v>Sylvia</v>
      </c>
      <c r="H1344" s="6" t="str">
        <f>VLOOKUP(F1344,'Customer Info'!$A$2:$C$501,3,FALSE)</f>
        <v>Foulston</v>
      </c>
      <c r="I1344" s="6" t="str">
        <f>VLOOKUP(F1344,'Customer Info'!$A$2:$E$501,5,FALSE)</f>
        <v>Ludwigsburg</v>
      </c>
      <c r="J1344" s="22">
        <v>1246</v>
      </c>
      <c r="K1344" s="22">
        <v>1164</v>
      </c>
      <c r="L1344" s="2">
        <v>2</v>
      </c>
      <c r="M1344" s="7">
        <f t="shared" si="100"/>
        <v>2474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18</v>
      </c>
      <c r="R1344" s="2" t="s">
        <v>50</v>
      </c>
      <c r="S1344" s="23">
        <f t="shared" si="104"/>
        <v>128.25</v>
      </c>
    </row>
    <row r="1345" spans="1:19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Info'!$A$2:$B$501,2,FALSE)</f>
        <v>Dennis</v>
      </c>
      <c r="H1345" s="6" t="str">
        <f>VLOOKUP(F1345,'Customer Info'!$A$2:$C$501,3,FALSE)</f>
        <v>Pardue</v>
      </c>
      <c r="I1345" s="6" t="str">
        <f>VLOOKUP(F1345,'Customer Info'!$A$2:$E$501,5,FALSE)</f>
        <v>Townsville</v>
      </c>
      <c r="J1345" s="22">
        <v>8665</v>
      </c>
      <c r="K1345" s="22">
        <v>7723</v>
      </c>
      <c r="L1345" s="2">
        <v>3</v>
      </c>
      <c r="M1345" s="7">
        <f t="shared" si="100"/>
        <v>23373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2622</v>
      </c>
      <c r="R1345" s="2" t="s">
        <v>50</v>
      </c>
      <c r="S1345" s="23">
        <f t="shared" si="104"/>
        <v>2345.67</v>
      </c>
    </row>
    <row r="1346" spans="1:19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Info'!$A$2:$B$501,2,FALSE)</f>
        <v>George</v>
      </c>
      <c r="H1346" s="6" t="str">
        <f>VLOOKUP(F1346,'Customer Info'!$A$2:$C$501,3,FALSE)</f>
        <v>Ashbrook</v>
      </c>
      <c r="I1346" s="6" t="str">
        <f>VLOOKUP(F1346,'Customer Info'!$A$2:$E$501,5,FALSE)</f>
        <v>Jakarta</v>
      </c>
      <c r="J1346" s="22">
        <v>531</v>
      </c>
      <c r="K1346" s="22">
        <v>487</v>
      </c>
      <c r="L1346" s="2">
        <v>3</v>
      </c>
      <c r="M1346" s="7">
        <f t="shared" si="100"/>
        <v>1749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-156</v>
      </c>
      <c r="R1346" s="2" t="s">
        <v>50</v>
      </c>
      <c r="S1346" s="23">
        <f t="shared" si="104"/>
        <v>84.45</v>
      </c>
    </row>
    <row r="1347" spans="1:19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Info'!$A$2:$B$501,2,FALSE)</f>
        <v>Alice</v>
      </c>
      <c r="H1347" s="6" t="str">
        <f>VLOOKUP(F1347,'Customer Info'!$A$2:$C$501,3,FALSE)</f>
        <v>McCarthy</v>
      </c>
      <c r="I1347" s="6" t="str">
        <f>VLOOKUP(F1347,'Customer Info'!$A$2:$E$501,5,FALSE)</f>
        <v>Berlin</v>
      </c>
      <c r="J1347" s="22">
        <v>170</v>
      </c>
      <c r="K1347" s="22">
        <v>153</v>
      </c>
      <c r="L1347" s="2">
        <v>1</v>
      </c>
      <c r="M1347" s="7">
        <f t="shared" si="100"/>
        <v>183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-13</v>
      </c>
      <c r="R1347" s="2" t="s">
        <v>28</v>
      </c>
      <c r="S1347" s="23">
        <f t="shared" si="104"/>
        <v>10</v>
      </c>
    </row>
    <row r="1348" spans="1:19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Info'!$A$2:$B$501,2,FALSE)</f>
        <v>Monica</v>
      </c>
      <c r="H1348" s="6" t="str">
        <f>VLOOKUP(F1348,'Customer Info'!$A$2:$C$501,3,FALSE)</f>
        <v>Federle</v>
      </c>
      <c r="I1348" s="6" t="str">
        <f>VLOOKUP(F1348,'Customer Info'!$A$2:$E$501,5,FALSE)</f>
        <v>Lismore</v>
      </c>
      <c r="J1348" s="22">
        <v>6598</v>
      </c>
      <c r="K1348" s="22">
        <v>6346</v>
      </c>
      <c r="L1348" s="2">
        <v>2</v>
      </c>
      <c r="M1348" s="7">
        <f t="shared" si="100"/>
        <v>12806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390</v>
      </c>
      <c r="R1348" s="2" t="s">
        <v>50</v>
      </c>
      <c r="S1348" s="23">
        <f t="shared" si="104"/>
        <v>927.71</v>
      </c>
    </row>
    <row r="1349" spans="1:19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Info'!$A$2:$B$501,2,FALSE)</f>
        <v>Debra</v>
      </c>
      <c r="H1349" s="6" t="str">
        <f>VLOOKUP(F1349,'Customer Info'!$A$2:$C$501,3,FALSE)</f>
        <v>Catini</v>
      </c>
      <c r="I1349" s="6" t="str">
        <f>VLOOKUP(F1349,'Customer Info'!$A$2:$E$501,5,FALSE)</f>
        <v>Brisbane</v>
      </c>
      <c r="J1349" s="22">
        <v>1585</v>
      </c>
      <c r="K1349" s="22">
        <v>1495</v>
      </c>
      <c r="L1349" s="2">
        <v>1</v>
      </c>
      <c r="M1349" s="7">
        <f t="shared" si="100"/>
        <v>1556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29</v>
      </c>
      <c r="R1349" s="2" t="s">
        <v>28</v>
      </c>
      <c r="S1349" s="23">
        <f t="shared" si="104"/>
        <v>82.300000000000011</v>
      </c>
    </row>
    <row r="1350" spans="1:19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Info'!$A$2:$B$501,2,FALSE)</f>
        <v>Roy</v>
      </c>
      <c r="H1350" s="6" t="str">
        <f>VLOOKUP(F1350,'Customer Info'!$A$2:$C$501,3,FALSE)</f>
        <v>Skaria</v>
      </c>
      <c r="I1350" s="6" t="str">
        <f>VLOOKUP(F1350,'Customer Info'!$A$2:$E$501,5,FALSE)</f>
        <v>Bogor</v>
      </c>
      <c r="J1350" s="22">
        <v>1816</v>
      </c>
      <c r="K1350" s="22">
        <v>1700</v>
      </c>
      <c r="L1350" s="2">
        <v>1</v>
      </c>
      <c r="M1350" s="7">
        <f t="shared" si="100"/>
        <v>1795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</v>
      </c>
      <c r="R1350" s="2" t="s">
        <v>28</v>
      </c>
      <c r="S1350" s="23">
        <f t="shared" si="104"/>
        <v>95.550000000000011</v>
      </c>
    </row>
    <row r="1351" spans="1:19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Info'!$A$2:$B$501,2,FALSE)</f>
        <v>Brooke</v>
      </c>
      <c r="H1351" s="6" t="str">
        <f>VLOOKUP(F1351,'Customer Info'!$A$2:$C$501,3,FALSE)</f>
        <v>Gillingham</v>
      </c>
      <c r="I1351" s="6" t="str">
        <f>VLOOKUP(F1351,'Customer Info'!$A$2:$E$501,5,FALSE)</f>
        <v>Mysore</v>
      </c>
      <c r="J1351" s="22">
        <v>2864</v>
      </c>
      <c r="K1351" s="22">
        <v>2754</v>
      </c>
      <c r="L1351" s="2">
        <v>5</v>
      </c>
      <c r="M1351" s="7">
        <f t="shared" si="100"/>
        <v>14040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280</v>
      </c>
      <c r="R1351" s="2" t="s">
        <v>28</v>
      </c>
      <c r="S1351" s="23">
        <f t="shared" si="104"/>
        <v>1006.1800000000001</v>
      </c>
    </row>
    <row r="1352" spans="1:19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Info'!$A$2:$B$501,2,FALSE)</f>
        <v>Duane</v>
      </c>
      <c r="H1352" s="6" t="str">
        <f>VLOOKUP(F1352,'Customer Info'!$A$2:$C$501,3,FALSE)</f>
        <v>Benoit</v>
      </c>
      <c r="I1352" s="6" t="str">
        <f>VLOOKUP(F1352,'Customer Info'!$A$2:$E$501,5,FALSE)</f>
        <v>Tamworth</v>
      </c>
      <c r="J1352" s="22">
        <v>5906</v>
      </c>
      <c r="K1352" s="22">
        <v>5266</v>
      </c>
      <c r="L1352" s="2">
        <v>2</v>
      </c>
      <c r="M1352" s="7">
        <f t="shared" si="100"/>
        <v>10600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1212</v>
      </c>
      <c r="R1352" s="2" t="s">
        <v>28</v>
      </c>
      <c r="S1352" s="23">
        <f t="shared" si="104"/>
        <v>829.22</v>
      </c>
    </row>
    <row r="1353" spans="1:19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Info'!$A$2:$B$501,2,FALSE)</f>
        <v>Philip</v>
      </c>
      <c r="H1353" s="6" t="str">
        <f>VLOOKUP(F1353,'Customer Info'!$A$2:$C$501,3,FALSE)</f>
        <v>Brown</v>
      </c>
      <c r="I1353" s="6" t="str">
        <f>VLOOKUP(F1353,'Customer Info'!$A$2:$E$501,5,FALSE)</f>
        <v>Binjai</v>
      </c>
      <c r="J1353" s="22">
        <v>4002</v>
      </c>
      <c r="K1353" s="22">
        <v>3744</v>
      </c>
      <c r="L1353" s="2">
        <v>6</v>
      </c>
      <c r="M1353" s="7">
        <f t="shared" si="100"/>
        <v>22818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1194</v>
      </c>
      <c r="R1353" s="2" t="s">
        <v>50</v>
      </c>
      <c r="S1353" s="23">
        <f t="shared" si="104"/>
        <v>1684.9700000000003</v>
      </c>
    </row>
    <row r="1354" spans="1:19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Info'!$A$2:$B$501,2,FALSE)</f>
        <v>Steven</v>
      </c>
      <c r="H1354" s="6" t="str">
        <f>VLOOKUP(F1354,'Customer Info'!$A$2:$C$501,3,FALSE)</f>
        <v>Cartwright</v>
      </c>
      <c r="I1354" s="6" t="str">
        <f>VLOOKUP(F1354,'Customer Info'!$A$2:$E$501,5,FALSE)</f>
        <v>Newcastle</v>
      </c>
      <c r="J1354" s="22">
        <v>222</v>
      </c>
      <c r="K1354" s="22">
        <v>204</v>
      </c>
      <c r="L1354" s="2">
        <v>6</v>
      </c>
      <c r="M1354" s="7">
        <f t="shared" si="100"/>
        <v>1482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-150</v>
      </c>
      <c r="R1354" s="2" t="s">
        <v>28</v>
      </c>
      <c r="S1354" s="23">
        <f t="shared" si="104"/>
        <v>68.75</v>
      </c>
    </row>
    <row r="1355" spans="1:19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Info'!$A$2:$B$501,2,FALSE)</f>
        <v>Adam</v>
      </c>
      <c r="H1355" s="6" t="str">
        <f>VLOOKUP(F1355,'Customer Info'!$A$2:$C$501,3,FALSE)</f>
        <v>Bellavance</v>
      </c>
      <c r="I1355" s="6" t="str">
        <f>VLOOKUP(F1355,'Customer Info'!$A$2:$E$501,5,FALSE)</f>
        <v>Medan</v>
      </c>
      <c r="J1355" s="22">
        <v>1358</v>
      </c>
      <c r="K1355" s="22">
        <v>1257</v>
      </c>
      <c r="L1355" s="2">
        <v>2</v>
      </c>
      <c r="M1355" s="7">
        <f t="shared" ref="M1355:M1418" si="105">(K1355+O1355)*L1355</f>
        <v>2580</v>
      </c>
      <c r="N1355" s="7">
        <f t="shared" ref="N1355:N1418" si="106">J1355*L1355</f>
        <v>2716</v>
      </c>
      <c r="O1355" s="2">
        <v>33</v>
      </c>
      <c r="P1355" s="8">
        <f t="shared" ref="P1355:P1418" si="107">(N1355+O1355)</f>
        <v>2749</v>
      </c>
      <c r="Q1355" s="8">
        <f t="shared" ref="Q1355:Q1418" si="108">N1355-M1355</f>
        <v>136</v>
      </c>
      <c r="R1355" s="2" t="s">
        <v>28</v>
      </c>
      <c r="S1355" s="23">
        <f t="shared" ref="S1355:S1418" si="109">IF(P1355&lt;=0,P1355*0.02,IF(P1355&lt;=5000,P1355*0.05,IF(P1355&lt;=25000,P1355*0.07,IF(P1355&lt;=50000,P1355*0.09,IF(P1355&lt;=100000,P1355*0.12,IF(P1355&lt;=250000,P1355*0.15," "))))))</f>
        <v>137.45000000000002</v>
      </c>
    </row>
    <row r="1356" spans="1:19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Info'!$A$2:$B$501,2,FALSE)</f>
        <v>Stuart</v>
      </c>
      <c r="H1356" s="6" t="str">
        <f>VLOOKUP(F1356,'Customer Info'!$A$2:$C$501,3,FALSE)</f>
        <v>Calhoun</v>
      </c>
      <c r="I1356" s="6" t="str">
        <f>VLOOKUP(F1356,'Customer Info'!$A$2:$E$501,5,FALSE)</f>
        <v>Nowra</v>
      </c>
      <c r="J1356" s="22">
        <v>914</v>
      </c>
      <c r="K1356" s="22">
        <v>830</v>
      </c>
      <c r="L1356" s="2">
        <v>7</v>
      </c>
      <c r="M1356" s="7">
        <f t="shared" si="105"/>
        <v>6272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126</v>
      </c>
      <c r="R1356" s="2" t="s">
        <v>50</v>
      </c>
      <c r="S1356" s="23">
        <f t="shared" si="109"/>
        <v>452.48</v>
      </c>
    </row>
    <row r="1357" spans="1:19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Info'!$A$2:$B$501,2,FALSE)</f>
        <v>Vivek</v>
      </c>
      <c r="H1357" s="6" t="str">
        <f>VLOOKUP(F1357,'Customer Info'!$A$2:$C$501,3,FALSE)</f>
        <v>Grady</v>
      </c>
      <c r="I1357" s="6" t="str">
        <f>VLOOKUP(F1357,'Customer Info'!$A$2:$E$501,5,FALSE)</f>
        <v>Shantou</v>
      </c>
      <c r="J1357" s="22">
        <v>171</v>
      </c>
      <c r="K1357" s="22">
        <v>153</v>
      </c>
      <c r="L1357" s="2">
        <v>4</v>
      </c>
      <c r="M1357" s="7">
        <f t="shared" si="105"/>
        <v>732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-48</v>
      </c>
      <c r="R1357" s="2" t="s">
        <v>28</v>
      </c>
      <c r="S1357" s="23">
        <f t="shared" si="109"/>
        <v>35.700000000000003</v>
      </c>
    </row>
    <row r="1358" spans="1:19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Info'!$A$2:$B$501,2,FALSE)</f>
        <v>Tom</v>
      </c>
      <c r="H1358" s="6" t="str">
        <f>VLOOKUP(F1358,'Customer Info'!$A$2:$C$501,3,FALSE)</f>
        <v>Prescott</v>
      </c>
      <c r="I1358" s="6" t="str">
        <f>VLOOKUP(F1358,'Customer Info'!$A$2:$E$501,5,FALSE)</f>
        <v>Bokaro</v>
      </c>
      <c r="J1358" s="22">
        <v>2088</v>
      </c>
      <c r="K1358" s="22">
        <v>1970</v>
      </c>
      <c r="L1358" s="2">
        <v>3</v>
      </c>
      <c r="M1358" s="7">
        <f t="shared" si="105"/>
        <v>6192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72</v>
      </c>
      <c r="R1358" s="2" t="s">
        <v>50</v>
      </c>
      <c r="S1358" s="23">
        <f t="shared" si="109"/>
        <v>445.06000000000006</v>
      </c>
    </row>
    <row r="1359" spans="1:19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Info'!$A$2:$B$501,2,FALSE)</f>
        <v>John</v>
      </c>
      <c r="H1359" s="6" t="str">
        <f>VLOOKUP(F1359,'Customer Info'!$A$2:$C$501,3,FALSE)</f>
        <v>Castell</v>
      </c>
      <c r="I1359" s="6" t="str">
        <f>VLOOKUP(F1359,'Customer Info'!$A$2:$E$501,5,FALSE)</f>
        <v>Jakarta</v>
      </c>
      <c r="J1359" s="22">
        <v>69</v>
      </c>
      <c r="K1359" s="22">
        <v>64</v>
      </c>
      <c r="L1359" s="2">
        <v>2</v>
      </c>
      <c r="M1359" s="7">
        <f t="shared" si="105"/>
        <v>148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-10</v>
      </c>
      <c r="R1359" s="2" t="s">
        <v>28</v>
      </c>
      <c r="S1359" s="23">
        <f t="shared" si="109"/>
        <v>7.4</v>
      </c>
    </row>
    <row r="1360" spans="1:19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Info'!$A$2:$B$501,2,FALSE)</f>
        <v>Keith</v>
      </c>
      <c r="H1360" s="6" t="str">
        <f>VLOOKUP(F1360,'Customer Info'!$A$2:$C$501,3,FALSE)</f>
        <v>Herrera</v>
      </c>
      <c r="I1360" s="6" t="str">
        <f>VLOOKUP(F1360,'Customer Info'!$A$2:$E$501,5,FALSE)</f>
        <v>Jakarta</v>
      </c>
      <c r="J1360" s="22">
        <v>1283</v>
      </c>
      <c r="K1360" s="22">
        <v>1187</v>
      </c>
      <c r="L1360" s="2">
        <v>3</v>
      </c>
      <c r="M1360" s="7">
        <f t="shared" si="105"/>
        <v>3768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81</v>
      </c>
      <c r="R1360" s="2" t="s">
        <v>50</v>
      </c>
      <c r="S1360" s="23">
        <f t="shared" si="109"/>
        <v>195.9</v>
      </c>
    </row>
    <row r="1361" spans="1:19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Info'!$A$2:$B$501,2,FALSE)</f>
        <v>Dianna</v>
      </c>
      <c r="H1361" s="6" t="str">
        <f>VLOOKUP(F1361,'Customer Info'!$A$2:$C$501,3,FALSE)</f>
        <v>Vittorini</v>
      </c>
      <c r="I1361" s="6" t="str">
        <f>VLOOKUP(F1361,'Customer Info'!$A$2:$E$501,5,FALSE)</f>
        <v>Gold Coast</v>
      </c>
      <c r="J1361" s="22">
        <v>62</v>
      </c>
      <c r="K1361" s="22">
        <v>58</v>
      </c>
      <c r="L1361" s="2">
        <v>11</v>
      </c>
      <c r="M1361" s="7">
        <f t="shared" si="105"/>
        <v>748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-66</v>
      </c>
      <c r="R1361" s="2" t="s">
        <v>50</v>
      </c>
      <c r="S1361" s="23">
        <f t="shared" si="109"/>
        <v>34.6</v>
      </c>
    </row>
    <row r="1362" spans="1:19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Info'!$A$2:$B$501,2,FALSE)</f>
        <v>Ritsa</v>
      </c>
      <c r="H1362" s="6" t="str">
        <f>VLOOKUP(F1362,'Customer Info'!$A$2:$C$501,3,FALSE)</f>
        <v>Hightower</v>
      </c>
      <c r="I1362" s="6" t="str">
        <f>VLOOKUP(F1362,'Customer Info'!$A$2:$E$501,5,FALSE)</f>
        <v>Hamburg</v>
      </c>
      <c r="J1362" s="22">
        <v>2155</v>
      </c>
      <c r="K1362" s="22">
        <v>2014</v>
      </c>
      <c r="L1362" s="2">
        <v>5</v>
      </c>
      <c r="M1362" s="7">
        <f t="shared" si="105"/>
        <v>10350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425</v>
      </c>
      <c r="R1362" s="2" t="s">
        <v>28</v>
      </c>
      <c r="S1362" s="23">
        <f t="shared" si="109"/>
        <v>758.17000000000007</v>
      </c>
    </row>
    <row r="1363" spans="1:19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Info'!$A$2:$B$501,2,FALSE)</f>
        <v>Susan</v>
      </c>
      <c r="H1363" s="6" t="str">
        <f>VLOOKUP(F1363,'Customer Info'!$A$2:$C$501,3,FALSE)</f>
        <v>Pistek</v>
      </c>
      <c r="I1363" s="6" t="str">
        <f>VLOOKUP(F1363,'Customer Info'!$A$2:$E$501,5,FALSE)</f>
        <v>Padang</v>
      </c>
      <c r="J1363" s="22">
        <v>1556</v>
      </c>
      <c r="K1363" s="22">
        <v>1414</v>
      </c>
      <c r="L1363" s="2">
        <v>2</v>
      </c>
      <c r="M1363" s="7">
        <f t="shared" si="105"/>
        <v>3014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98</v>
      </c>
      <c r="R1363" s="2" t="s">
        <v>28</v>
      </c>
      <c r="S1363" s="23">
        <f t="shared" si="109"/>
        <v>160.25</v>
      </c>
    </row>
    <row r="1364" spans="1:19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Info'!$A$2:$B$501,2,FALSE)</f>
        <v>Paul</v>
      </c>
      <c r="H1364" s="6" t="str">
        <f>VLOOKUP(F1364,'Customer Info'!$A$2:$C$501,3,FALSE)</f>
        <v>Knutson</v>
      </c>
      <c r="I1364" s="6" t="str">
        <f>VLOOKUP(F1364,'Customer Info'!$A$2:$E$501,5,FALSE)</f>
        <v>Gold Coast</v>
      </c>
      <c r="J1364" s="22">
        <v>1453</v>
      </c>
      <c r="K1364" s="22">
        <v>1411</v>
      </c>
      <c r="L1364" s="2">
        <v>2</v>
      </c>
      <c r="M1364" s="7">
        <f t="shared" si="105"/>
        <v>2886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20</v>
      </c>
      <c r="R1364" s="2" t="s">
        <v>28</v>
      </c>
      <c r="S1364" s="23">
        <f t="shared" si="109"/>
        <v>146.9</v>
      </c>
    </row>
    <row r="1365" spans="1:19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Info'!$A$2:$B$501,2,FALSE)</f>
        <v>Emily</v>
      </c>
      <c r="H1365" s="6" t="str">
        <f>VLOOKUP(F1365,'Customer Info'!$A$2:$C$501,3,FALSE)</f>
        <v>Burns</v>
      </c>
      <c r="I1365" s="6" t="str">
        <f>VLOOKUP(F1365,'Customer Info'!$A$2:$E$501,5,FALSE)</f>
        <v>Chennai</v>
      </c>
      <c r="J1365" s="22">
        <v>144</v>
      </c>
      <c r="K1365" s="22">
        <v>132</v>
      </c>
      <c r="L1365" s="2">
        <v>6</v>
      </c>
      <c r="M1365" s="7">
        <f t="shared" si="105"/>
        <v>972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-108</v>
      </c>
      <c r="R1365" s="2" t="s">
        <v>50</v>
      </c>
      <c r="S1365" s="23">
        <f t="shared" si="109"/>
        <v>44.7</v>
      </c>
    </row>
    <row r="1366" spans="1:19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Info'!$A$2:$B$501,2,FALSE)</f>
        <v>Bryan</v>
      </c>
      <c r="H1366" s="6" t="str">
        <f>VLOOKUP(F1366,'Customer Info'!$A$2:$C$501,3,FALSE)</f>
        <v>Spruell</v>
      </c>
      <c r="I1366" s="6" t="str">
        <f>VLOOKUP(F1366,'Customer Info'!$A$2:$E$501,5,FALSE)</f>
        <v>Bekasi</v>
      </c>
      <c r="J1366" s="22">
        <v>143</v>
      </c>
      <c r="K1366" s="22">
        <v>137</v>
      </c>
      <c r="L1366" s="2">
        <v>4</v>
      </c>
      <c r="M1366" s="7">
        <f t="shared" si="105"/>
        <v>668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-96</v>
      </c>
      <c r="R1366" s="2" t="s">
        <v>26</v>
      </c>
      <c r="S1366" s="23">
        <f t="shared" si="109"/>
        <v>30.1</v>
      </c>
    </row>
    <row r="1367" spans="1:19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Info'!$A$2:$B$501,2,FALSE)</f>
        <v>Caroline</v>
      </c>
      <c r="H1367" s="6" t="str">
        <f>VLOOKUP(F1367,'Customer Info'!$A$2:$C$501,3,FALSE)</f>
        <v>Jumper</v>
      </c>
      <c r="I1367" s="6" t="str">
        <f>VLOOKUP(F1367,'Customer Info'!$A$2:$E$501,5,FALSE)</f>
        <v>Xuzhou</v>
      </c>
      <c r="J1367" s="22">
        <v>8665</v>
      </c>
      <c r="K1367" s="22">
        <v>7723</v>
      </c>
      <c r="L1367" s="2">
        <v>12</v>
      </c>
      <c r="M1367" s="7">
        <f t="shared" si="105"/>
        <v>93264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10716</v>
      </c>
      <c r="R1367" s="2" t="s">
        <v>28</v>
      </c>
      <c r="S1367" s="23">
        <f t="shared" si="109"/>
        <v>15604.349999999999</v>
      </c>
    </row>
    <row r="1368" spans="1:19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Info'!$A$2:$B$501,2,FALSE)</f>
        <v>Sung</v>
      </c>
      <c r="H1368" s="6" t="str">
        <f>VLOOKUP(F1368,'Customer Info'!$A$2:$C$501,3,FALSE)</f>
        <v>Pak</v>
      </c>
      <c r="I1368" s="6" t="str">
        <f>VLOOKUP(F1368,'Customer Info'!$A$2:$E$501,5,FALSE)</f>
        <v>Chaozhou</v>
      </c>
      <c r="J1368" s="22">
        <v>1306</v>
      </c>
      <c r="K1368" s="22">
        <v>1197</v>
      </c>
      <c r="L1368" s="2">
        <v>8</v>
      </c>
      <c r="M1368" s="7">
        <f t="shared" si="105"/>
        <v>9856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592</v>
      </c>
      <c r="R1368" s="2" t="s">
        <v>28</v>
      </c>
      <c r="S1368" s="23">
        <f t="shared" si="109"/>
        <v>733.81000000000006</v>
      </c>
    </row>
    <row r="1369" spans="1:19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Info'!$A$2:$B$501,2,FALSE)</f>
        <v>Steven</v>
      </c>
      <c r="H1369" s="6" t="str">
        <f>VLOOKUP(F1369,'Customer Info'!$A$2:$C$501,3,FALSE)</f>
        <v>Cartwright</v>
      </c>
      <c r="I1369" s="6" t="str">
        <f>VLOOKUP(F1369,'Customer Info'!$A$2:$E$501,5,FALSE)</f>
        <v>Newcastle</v>
      </c>
      <c r="J1369" s="22">
        <v>811</v>
      </c>
      <c r="K1369" s="22">
        <v>780</v>
      </c>
      <c r="L1369" s="2">
        <v>1</v>
      </c>
      <c r="M1369" s="7">
        <f t="shared" si="105"/>
        <v>843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-32</v>
      </c>
      <c r="R1369" s="2" t="s">
        <v>50</v>
      </c>
      <c r="S1369" s="23">
        <f t="shared" si="109"/>
        <v>43.7</v>
      </c>
    </row>
    <row r="1370" spans="1:19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Info'!$A$2:$B$501,2,FALSE)</f>
        <v>Philip</v>
      </c>
      <c r="H1370" s="6" t="str">
        <f>VLOOKUP(F1370,'Customer Info'!$A$2:$C$501,3,FALSE)</f>
        <v>Fox</v>
      </c>
      <c r="I1370" s="6" t="str">
        <f>VLOOKUP(F1370,'Customer Info'!$A$2:$E$501,5,FALSE)</f>
        <v>Mount Isa</v>
      </c>
      <c r="J1370" s="22">
        <v>288</v>
      </c>
      <c r="K1370" s="22">
        <v>264</v>
      </c>
      <c r="L1370" s="2">
        <v>3</v>
      </c>
      <c r="M1370" s="7">
        <f t="shared" si="105"/>
        <v>975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-111</v>
      </c>
      <c r="R1370" s="2" t="s">
        <v>28</v>
      </c>
      <c r="S1370" s="23">
        <f t="shared" si="109"/>
        <v>46.25</v>
      </c>
    </row>
    <row r="1371" spans="1:19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Info'!$A$2:$B$501,2,FALSE)</f>
        <v>Joy</v>
      </c>
      <c r="H1371" s="6" t="str">
        <f>VLOOKUP(F1371,'Customer Info'!$A$2:$C$501,3,FALSE)</f>
        <v>Bell</v>
      </c>
      <c r="I1371" s="6" t="str">
        <f>VLOOKUP(F1371,'Customer Info'!$A$2:$E$501,5,FALSE)</f>
        <v>Tongchuan</v>
      </c>
      <c r="J1371" s="22">
        <v>149</v>
      </c>
      <c r="K1371" s="22">
        <v>131</v>
      </c>
      <c r="L1371" s="2">
        <v>4</v>
      </c>
      <c r="M1371" s="7">
        <f t="shared" si="105"/>
        <v>644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-48</v>
      </c>
      <c r="R1371" s="2" t="s">
        <v>28</v>
      </c>
      <c r="S1371" s="23">
        <f t="shared" si="109"/>
        <v>31.3</v>
      </c>
    </row>
    <row r="1372" spans="1:19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Info'!$A$2:$B$501,2,FALSE)</f>
        <v>Liz</v>
      </c>
      <c r="H1372" s="6" t="str">
        <f>VLOOKUP(F1372,'Customer Info'!$A$2:$C$501,3,FALSE)</f>
        <v>Pelletier</v>
      </c>
      <c r="I1372" s="6" t="str">
        <f>VLOOKUP(F1372,'Customer Info'!$A$2:$E$501,5,FALSE)</f>
        <v>Zigong</v>
      </c>
      <c r="J1372" s="22">
        <v>1518</v>
      </c>
      <c r="K1372" s="22">
        <v>1392</v>
      </c>
      <c r="L1372" s="2">
        <v>7</v>
      </c>
      <c r="M1372" s="7">
        <f t="shared" si="105"/>
        <v>10234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392</v>
      </c>
      <c r="R1372" s="2" t="s">
        <v>28</v>
      </c>
      <c r="S1372" s="23">
        <f t="shared" si="109"/>
        <v>748.72</v>
      </c>
    </row>
    <row r="1373" spans="1:19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Info'!$A$2:$B$501,2,FALSE)</f>
        <v>Rob</v>
      </c>
      <c r="H1373" s="6" t="str">
        <f>VLOOKUP(F1373,'Customer Info'!$A$2:$C$501,3,FALSE)</f>
        <v>Williams</v>
      </c>
      <c r="I1373" s="6" t="str">
        <f>VLOOKUP(F1373,'Customer Info'!$A$2:$E$501,5,FALSE)</f>
        <v>Wodonga</v>
      </c>
      <c r="J1373" s="22">
        <v>96</v>
      </c>
      <c r="K1373" s="22">
        <v>87</v>
      </c>
      <c r="L1373" s="2">
        <v>6</v>
      </c>
      <c r="M1373" s="7">
        <f t="shared" si="105"/>
        <v>582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-6</v>
      </c>
      <c r="R1373" s="2" t="s">
        <v>50</v>
      </c>
      <c r="S1373" s="23">
        <f t="shared" si="109"/>
        <v>29.3</v>
      </c>
    </row>
    <row r="1374" spans="1:19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Info'!$A$2:$B$501,2,FALSE)</f>
        <v>Tamara</v>
      </c>
      <c r="H1374" s="6" t="str">
        <f>VLOOKUP(F1374,'Customer Info'!$A$2:$C$501,3,FALSE)</f>
        <v>Willingham</v>
      </c>
      <c r="I1374" s="6" t="str">
        <f>VLOOKUP(F1374,'Customer Info'!$A$2:$E$501,5,FALSE)</f>
        <v>Sindelfingen</v>
      </c>
      <c r="J1374" s="22">
        <v>2453</v>
      </c>
      <c r="K1374" s="22">
        <v>2336</v>
      </c>
      <c r="L1374" s="2">
        <v>4</v>
      </c>
      <c r="M1374" s="7">
        <f t="shared" si="105"/>
        <v>9564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248</v>
      </c>
      <c r="R1374" s="2" t="s">
        <v>28</v>
      </c>
      <c r="S1374" s="23">
        <f t="shared" si="109"/>
        <v>690.69</v>
      </c>
    </row>
    <row r="1375" spans="1:19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Info'!$A$2:$B$501,2,FALSE)</f>
        <v>Thomas</v>
      </c>
      <c r="H1375" s="6" t="str">
        <f>VLOOKUP(F1375,'Customer Info'!$A$2:$C$501,3,FALSE)</f>
        <v>Seio</v>
      </c>
      <c r="I1375" s="6" t="str">
        <f>VLOOKUP(F1375,'Customer Info'!$A$2:$E$501,5,FALSE)</f>
        <v>Melbourne</v>
      </c>
      <c r="J1375" s="22">
        <v>6635</v>
      </c>
      <c r="K1375" s="22">
        <v>6321</v>
      </c>
      <c r="L1375" s="2">
        <v>2</v>
      </c>
      <c r="M1375" s="7">
        <f t="shared" si="105"/>
        <v>12762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508</v>
      </c>
      <c r="R1375" s="2" t="s">
        <v>28</v>
      </c>
      <c r="S1375" s="23">
        <f t="shared" si="109"/>
        <v>933.10000000000014</v>
      </c>
    </row>
    <row r="1376" spans="1:19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Info'!$A$2:$B$501,2,FALSE)</f>
        <v>Max</v>
      </c>
      <c r="H1376" s="6" t="str">
        <f>VLOOKUP(F1376,'Customer Info'!$A$2:$C$501,3,FALSE)</f>
        <v>Ludwig</v>
      </c>
      <c r="I1376" s="6" t="str">
        <f>VLOOKUP(F1376,'Customer Info'!$A$2:$E$501,5,FALSE)</f>
        <v>Cirebon</v>
      </c>
      <c r="J1376" s="22">
        <v>1809</v>
      </c>
      <c r="K1376" s="22">
        <v>1691</v>
      </c>
      <c r="L1376" s="2">
        <v>9</v>
      </c>
      <c r="M1376" s="7">
        <f t="shared" si="105"/>
        <v>15759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522</v>
      </c>
      <c r="R1376" s="2" t="s">
        <v>28</v>
      </c>
      <c r="S1376" s="23">
        <f t="shared" si="109"/>
        <v>1143.8700000000001</v>
      </c>
    </row>
    <row r="1377" spans="1:19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Info'!$A$2:$B$501,2,FALSE)</f>
        <v>Tamara</v>
      </c>
      <c r="H1377" s="6" t="str">
        <f>VLOOKUP(F1377,'Customer Info'!$A$2:$C$501,3,FALSE)</f>
        <v>Willingham</v>
      </c>
      <c r="I1377" s="6" t="str">
        <f>VLOOKUP(F1377,'Customer Info'!$A$2:$E$501,5,FALSE)</f>
        <v>Perth</v>
      </c>
      <c r="J1377" s="22">
        <v>505</v>
      </c>
      <c r="K1377" s="22">
        <v>463</v>
      </c>
      <c r="L1377" s="2">
        <v>2</v>
      </c>
      <c r="M1377" s="7">
        <f t="shared" si="105"/>
        <v>1048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-38</v>
      </c>
      <c r="R1377" s="2" t="s">
        <v>50</v>
      </c>
      <c r="S1377" s="23">
        <f t="shared" si="109"/>
        <v>53.550000000000004</v>
      </c>
    </row>
    <row r="1378" spans="1:19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Info'!$A$2:$B$501,2,FALSE)</f>
        <v>Michael</v>
      </c>
      <c r="H1378" s="6" t="str">
        <f>VLOOKUP(F1378,'Customer Info'!$A$2:$C$501,3,FALSE)</f>
        <v>Nguyen</v>
      </c>
      <c r="I1378" s="6" t="str">
        <f>VLOOKUP(F1378,'Customer Info'!$A$2:$E$501,5,FALSE)</f>
        <v>Berlin</v>
      </c>
      <c r="J1378" s="22">
        <v>829</v>
      </c>
      <c r="K1378" s="22">
        <v>761</v>
      </c>
      <c r="L1378" s="2">
        <v>2</v>
      </c>
      <c r="M1378" s="7">
        <f t="shared" si="105"/>
        <v>1684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-26</v>
      </c>
      <c r="R1378" s="2" t="s">
        <v>28</v>
      </c>
      <c r="S1378" s="23">
        <f t="shared" si="109"/>
        <v>86.95</v>
      </c>
    </row>
    <row r="1379" spans="1:19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Info'!$A$2:$B$501,2,FALSE)</f>
        <v>Ivan</v>
      </c>
      <c r="H1379" s="6" t="str">
        <f>VLOOKUP(F1379,'Customer Info'!$A$2:$C$501,3,FALSE)</f>
        <v>Gibson</v>
      </c>
      <c r="I1379" s="6" t="str">
        <f>VLOOKUP(F1379,'Customer Info'!$A$2:$E$501,5,FALSE)</f>
        <v>Shanghai</v>
      </c>
      <c r="J1379" s="22">
        <v>7922</v>
      </c>
      <c r="K1379" s="22">
        <v>7328</v>
      </c>
      <c r="L1379" s="2">
        <v>2</v>
      </c>
      <c r="M1379" s="7">
        <f t="shared" si="105"/>
        <v>14838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1006</v>
      </c>
      <c r="R1379" s="2" t="s">
        <v>56</v>
      </c>
      <c r="S1379" s="23">
        <f t="shared" si="109"/>
        <v>1115.45</v>
      </c>
    </row>
    <row r="1380" spans="1:19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Info'!$A$2:$B$501,2,FALSE)</f>
        <v>Harold</v>
      </c>
      <c r="H1380" s="6" t="str">
        <f>VLOOKUP(F1380,'Customer Info'!$A$2:$C$501,3,FALSE)</f>
        <v>Dahlen</v>
      </c>
      <c r="I1380" s="6" t="str">
        <f>VLOOKUP(F1380,'Customer Info'!$A$2:$E$501,5,FALSE)</f>
        <v>Melbourne</v>
      </c>
      <c r="J1380" s="22">
        <v>1552</v>
      </c>
      <c r="K1380" s="22">
        <v>1466</v>
      </c>
      <c r="L1380" s="2">
        <v>7</v>
      </c>
      <c r="M1380" s="7">
        <f t="shared" si="105"/>
        <v>10458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406</v>
      </c>
      <c r="R1380" s="2" t="s">
        <v>50</v>
      </c>
      <c r="S1380" s="23">
        <f t="shared" si="109"/>
        <v>762.44</v>
      </c>
    </row>
    <row r="1381" spans="1:19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Info'!$A$2:$B$501,2,FALSE)</f>
        <v>Magdelene</v>
      </c>
      <c r="H1381" s="6" t="str">
        <f>VLOOKUP(F1381,'Customer Info'!$A$2:$C$501,3,FALSE)</f>
        <v>Morse</v>
      </c>
      <c r="I1381" s="6" t="str">
        <f>VLOOKUP(F1381,'Customer Info'!$A$2:$E$501,5,FALSE)</f>
        <v>Berlin</v>
      </c>
      <c r="J1381" s="22">
        <v>177</v>
      </c>
      <c r="K1381" s="22">
        <v>169</v>
      </c>
      <c r="L1381" s="2">
        <v>2</v>
      </c>
      <c r="M1381" s="7">
        <f t="shared" si="105"/>
        <v>398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-44</v>
      </c>
      <c r="R1381" s="2" t="s">
        <v>28</v>
      </c>
      <c r="S1381" s="23">
        <f t="shared" si="109"/>
        <v>19.200000000000003</v>
      </c>
    </row>
    <row r="1382" spans="1:19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Info'!$A$2:$B$501,2,FALSE)</f>
        <v>Ralph</v>
      </c>
      <c r="H1382" s="6" t="str">
        <f>VLOOKUP(F1382,'Customer Info'!$A$2:$C$501,3,FALSE)</f>
        <v>Kennedy</v>
      </c>
      <c r="I1382" s="6" t="str">
        <f>VLOOKUP(F1382,'Customer Info'!$A$2:$E$501,5,FALSE)</f>
        <v>Perth</v>
      </c>
      <c r="J1382" s="22">
        <v>1283</v>
      </c>
      <c r="K1382" s="22">
        <v>1187</v>
      </c>
      <c r="L1382" s="2">
        <v>4</v>
      </c>
      <c r="M1382" s="7">
        <f t="shared" si="105"/>
        <v>4860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272</v>
      </c>
      <c r="R1382" s="2" t="s">
        <v>50</v>
      </c>
      <c r="S1382" s="23">
        <f t="shared" si="109"/>
        <v>361.20000000000005</v>
      </c>
    </row>
    <row r="1383" spans="1:19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Info'!$A$2:$B$501,2,FALSE)</f>
        <v>Shui</v>
      </c>
      <c r="H1383" s="6" t="str">
        <f>VLOOKUP(F1383,'Customer Info'!$A$2:$C$501,3,FALSE)</f>
        <v>Tom</v>
      </c>
      <c r="I1383" s="6" t="str">
        <f>VLOOKUP(F1383,'Customer Info'!$A$2:$E$501,5,FALSE)</f>
        <v>Jakarta</v>
      </c>
      <c r="J1383" s="22">
        <v>2503</v>
      </c>
      <c r="K1383" s="22">
        <v>2454</v>
      </c>
      <c r="L1383" s="2">
        <v>2</v>
      </c>
      <c r="M1383" s="7">
        <f t="shared" si="105"/>
        <v>5028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-22</v>
      </c>
      <c r="R1383" s="2" t="s">
        <v>28</v>
      </c>
      <c r="S1383" s="23">
        <f t="shared" si="109"/>
        <v>354.62000000000006</v>
      </c>
    </row>
    <row r="1384" spans="1:19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Info'!$A$2:$B$501,2,FALSE)</f>
        <v>Aaron</v>
      </c>
      <c r="H1384" s="6" t="str">
        <f>VLOOKUP(F1384,'Customer Info'!$A$2:$C$501,3,FALSE)</f>
        <v>Hawkins</v>
      </c>
      <c r="I1384" s="6" t="str">
        <f>VLOOKUP(F1384,'Customer Info'!$A$2:$E$501,5,FALSE)</f>
        <v>Minden</v>
      </c>
      <c r="J1384" s="22">
        <v>2365</v>
      </c>
      <c r="K1384" s="22">
        <v>2232</v>
      </c>
      <c r="L1384" s="2">
        <v>1</v>
      </c>
      <c r="M1384" s="7">
        <f t="shared" si="105"/>
        <v>2317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48</v>
      </c>
      <c r="R1384" s="2" t="s">
        <v>28</v>
      </c>
      <c r="S1384" s="23">
        <f t="shared" si="109"/>
        <v>122.5</v>
      </c>
    </row>
    <row r="1385" spans="1:19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Info'!$A$2:$B$501,2,FALSE)</f>
        <v>Laurel</v>
      </c>
      <c r="H1385" s="6" t="str">
        <f>VLOOKUP(F1385,'Customer Info'!$A$2:$C$501,3,FALSE)</f>
        <v>Beltran</v>
      </c>
      <c r="I1385" s="6" t="str">
        <f>VLOOKUP(F1385,'Customer Info'!$A$2:$E$501,5,FALSE)</f>
        <v>Melbourne</v>
      </c>
      <c r="J1385" s="22">
        <v>1654</v>
      </c>
      <c r="K1385" s="22">
        <v>1577</v>
      </c>
      <c r="L1385" s="2">
        <v>1</v>
      </c>
      <c r="M1385" s="7">
        <f t="shared" si="105"/>
        <v>1618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36</v>
      </c>
      <c r="R1385" s="2" t="s">
        <v>28</v>
      </c>
      <c r="S1385" s="23">
        <f t="shared" si="109"/>
        <v>84.75</v>
      </c>
    </row>
    <row r="1386" spans="1:19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Info'!$A$2:$B$501,2,FALSE)</f>
        <v>Monica</v>
      </c>
      <c r="H1386" s="6" t="str">
        <f>VLOOKUP(F1386,'Customer Info'!$A$2:$C$501,3,FALSE)</f>
        <v>Federle</v>
      </c>
      <c r="I1386" s="6" t="str">
        <f>VLOOKUP(F1386,'Customer Info'!$A$2:$E$501,5,FALSE)</f>
        <v>Lismore</v>
      </c>
      <c r="J1386" s="22">
        <v>2442</v>
      </c>
      <c r="K1386" s="22">
        <v>2304</v>
      </c>
      <c r="L1386" s="2">
        <v>4</v>
      </c>
      <c r="M1386" s="7">
        <f t="shared" si="105"/>
        <v>9596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172</v>
      </c>
      <c r="R1386" s="2" t="s">
        <v>28</v>
      </c>
      <c r="S1386" s="23">
        <f t="shared" si="109"/>
        <v>690.41000000000008</v>
      </c>
    </row>
    <row r="1387" spans="1:19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Info'!$A$2:$B$501,2,FALSE)</f>
        <v>Sanjit</v>
      </c>
      <c r="H1387" s="6" t="str">
        <f>VLOOKUP(F1387,'Customer Info'!$A$2:$C$501,3,FALSE)</f>
        <v>Chand</v>
      </c>
      <c r="I1387" s="6" t="str">
        <f>VLOOKUP(F1387,'Customer Info'!$A$2:$E$501,5,FALSE)</f>
        <v>Thiruvananthapuram</v>
      </c>
      <c r="J1387" s="22">
        <v>2027</v>
      </c>
      <c r="K1387" s="22">
        <v>1913</v>
      </c>
      <c r="L1387" s="2">
        <v>7</v>
      </c>
      <c r="M1387" s="7">
        <f t="shared" si="105"/>
        <v>13664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525</v>
      </c>
      <c r="R1387" s="2" t="s">
        <v>28</v>
      </c>
      <c r="S1387" s="23">
        <f t="shared" si="109"/>
        <v>995.96000000000015</v>
      </c>
    </row>
    <row r="1388" spans="1:19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Info'!$A$2:$B$501,2,FALSE)</f>
        <v>Anemone</v>
      </c>
      <c r="H1388" s="6" t="str">
        <f>VLOOKUP(F1388,'Customer Info'!$A$2:$C$501,3,FALSE)</f>
        <v>Ratner</v>
      </c>
      <c r="I1388" s="6" t="str">
        <f>VLOOKUP(F1388,'Customer Info'!$A$2:$E$501,5,FALSE)</f>
        <v>Pune</v>
      </c>
      <c r="J1388" s="22">
        <v>135</v>
      </c>
      <c r="K1388" s="22">
        <v>129</v>
      </c>
      <c r="L1388" s="2">
        <v>1</v>
      </c>
      <c r="M1388" s="7">
        <f t="shared" si="105"/>
        <v>159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-24</v>
      </c>
      <c r="R1388" s="2" t="s">
        <v>26</v>
      </c>
      <c r="S1388" s="23">
        <f t="shared" si="109"/>
        <v>8.25</v>
      </c>
    </row>
    <row r="1389" spans="1:19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Info'!$A$2:$B$501,2,FALSE)</f>
        <v>Alex</v>
      </c>
      <c r="H1389" s="6" t="str">
        <f>VLOOKUP(F1389,'Customer Info'!$A$2:$C$501,3,FALSE)</f>
        <v>Avila</v>
      </c>
      <c r="I1389" s="6" t="str">
        <f>VLOOKUP(F1389,'Customer Info'!$A$2:$E$501,5,FALSE)</f>
        <v>Berlin</v>
      </c>
      <c r="J1389" s="22">
        <v>729</v>
      </c>
      <c r="K1389" s="22">
        <v>689</v>
      </c>
      <c r="L1389" s="2">
        <v>5</v>
      </c>
      <c r="M1389" s="7">
        <f t="shared" si="105"/>
        <v>3715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-70</v>
      </c>
      <c r="R1389" s="2" t="s">
        <v>28</v>
      </c>
      <c r="S1389" s="23">
        <f t="shared" si="109"/>
        <v>184.95000000000002</v>
      </c>
    </row>
    <row r="1390" spans="1:19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Info'!$A$2:$B$501,2,FALSE)</f>
        <v>Kunst</v>
      </c>
      <c r="H1390" s="6" t="str">
        <f>VLOOKUP(F1390,'Customer Info'!$A$2:$C$501,3,FALSE)</f>
        <v>Miller</v>
      </c>
      <c r="I1390" s="6" t="str">
        <f>VLOOKUP(F1390,'Customer Info'!$A$2:$E$501,5,FALSE)</f>
        <v>Jakarta</v>
      </c>
      <c r="J1390" s="22">
        <v>3091</v>
      </c>
      <c r="K1390" s="22">
        <v>2889</v>
      </c>
      <c r="L1390" s="2">
        <v>1</v>
      </c>
      <c r="M1390" s="7">
        <f t="shared" si="105"/>
        <v>2983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108</v>
      </c>
      <c r="R1390" s="2" t="s">
        <v>28</v>
      </c>
      <c r="S1390" s="23">
        <f t="shared" si="109"/>
        <v>159.25</v>
      </c>
    </row>
    <row r="1391" spans="1:19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Info'!$A$2:$B$501,2,FALSE)</f>
        <v>Olvera</v>
      </c>
      <c r="H1391" s="6" t="str">
        <f>VLOOKUP(F1391,'Customer Info'!$A$2:$C$501,3,FALSE)</f>
        <v>Toch</v>
      </c>
      <c r="I1391" s="6" t="str">
        <f>VLOOKUP(F1391,'Customer Info'!$A$2:$E$501,5,FALSE)</f>
        <v>Neubrandenburg</v>
      </c>
      <c r="J1391" s="22">
        <v>405</v>
      </c>
      <c r="K1391" s="22">
        <v>381</v>
      </c>
      <c r="L1391" s="2">
        <v>7</v>
      </c>
      <c r="M1391" s="7">
        <f t="shared" si="105"/>
        <v>3318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-483</v>
      </c>
      <c r="R1391" s="2" t="s">
        <v>28</v>
      </c>
      <c r="S1391" s="23">
        <f t="shared" si="109"/>
        <v>146.4</v>
      </c>
    </row>
    <row r="1392" spans="1:19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Info'!$A$2:$B$501,2,FALSE)</f>
        <v>Rachel</v>
      </c>
      <c r="H1392" s="6" t="str">
        <f>VLOOKUP(F1392,'Customer Info'!$A$2:$C$501,3,FALSE)</f>
        <v>Payne</v>
      </c>
      <c r="I1392" s="6" t="str">
        <f>VLOOKUP(F1392,'Customer Info'!$A$2:$E$501,5,FALSE)</f>
        <v>Raipur</v>
      </c>
      <c r="J1392" s="22">
        <v>645</v>
      </c>
      <c r="K1392" s="22">
        <v>565</v>
      </c>
      <c r="L1392" s="2">
        <v>4</v>
      </c>
      <c r="M1392" s="7">
        <f t="shared" si="105"/>
        <v>2404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176</v>
      </c>
      <c r="R1392" s="2" t="s">
        <v>50</v>
      </c>
      <c r="S1392" s="23">
        <f t="shared" si="109"/>
        <v>130.80000000000001</v>
      </c>
    </row>
    <row r="1393" spans="1:19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Info'!$A$2:$B$501,2,FALSE)</f>
        <v>Anthony</v>
      </c>
      <c r="H1393" s="6" t="str">
        <f>VLOOKUP(F1393,'Customer Info'!$A$2:$C$501,3,FALSE)</f>
        <v>Rawles</v>
      </c>
      <c r="I1393" s="6" t="str">
        <f>VLOOKUP(F1393,'Customer Info'!$A$2:$E$501,5,FALSE)</f>
        <v>Samarinda</v>
      </c>
      <c r="J1393" s="22">
        <v>2778</v>
      </c>
      <c r="K1393" s="22">
        <v>2573</v>
      </c>
      <c r="L1393" s="2">
        <v>2</v>
      </c>
      <c r="M1393" s="7">
        <f t="shared" si="105"/>
        <v>5282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274</v>
      </c>
      <c r="R1393" s="2" t="s">
        <v>28</v>
      </c>
      <c r="S1393" s="23">
        <f t="shared" si="109"/>
        <v>393.68000000000006</v>
      </c>
    </row>
    <row r="1394" spans="1:19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Info'!$A$2:$B$501,2,FALSE)</f>
        <v>Mitch</v>
      </c>
      <c r="H1394" s="6" t="str">
        <f>VLOOKUP(F1394,'Customer Info'!$A$2:$C$501,3,FALSE)</f>
        <v>Willingham</v>
      </c>
      <c r="I1394" s="6" t="str">
        <f>VLOOKUP(F1394,'Customer Info'!$A$2:$E$501,5,FALSE)</f>
        <v>Surakarta</v>
      </c>
      <c r="J1394" s="22">
        <v>4487</v>
      </c>
      <c r="K1394" s="22">
        <v>4201</v>
      </c>
      <c r="L1394" s="2">
        <v>3</v>
      </c>
      <c r="M1394" s="7">
        <f t="shared" si="105"/>
        <v>12855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606</v>
      </c>
      <c r="R1394" s="2" t="s">
        <v>50</v>
      </c>
      <c r="S1394" s="23">
        <f t="shared" si="109"/>
        <v>948.15000000000009</v>
      </c>
    </row>
    <row r="1395" spans="1:19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Info'!$A$2:$B$501,2,FALSE)</f>
        <v>Darren</v>
      </c>
      <c r="H1395" s="6" t="str">
        <f>VLOOKUP(F1395,'Customer Info'!$A$2:$C$501,3,FALSE)</f>
        <v>Budd</v>
      </c>
      <c r="I1395" s="6" t="str">
        <f>VLOOKUP(F1395,'Customer Info'!$A$2:$E$501,5,FALSE)</f>
        <v>Jakarta</v>
      </c>
      <c r="J1395" s="22">
        <v>1545</v>
      </c>
      <c r="K1395" s="22">
        <v>1486</v>
      </c>
      <c r="L1395" s="2">
        <v>2</v>
      </c>
      <c r="M1395" s="7">
        <f t="shared" si="105"/>
        <v>3124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-34</v>
      </c>
      <c r="R1395" s="2" t="s">
        <v>50</v>
      </c>
      <c r="S1395" s="23">
        <f t="shared" si="109"/>
        <v>158.30000000000001</v>
      </c>
    </row>
    <row r="1396" spans="1:19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Info'!$A$2:$B$501,2,FALSE)</f>
        <v>Brad</v>
      </c>
      <c r="H1396" s="6" t="str">
        <f>VLOOKUP(F1396,'Customer Info'!$A$2:$C$501,3,FALSE)</f>
        <v>Eason</v>
      </c>
      <c r="I1396" s="6" t="str">
        <f>VLOOKUP(F1396,'Customer Info'!$A$2:$E$501,5,FALSE)</f>
        <v>Oberhausen</v>
      </c>
      <c r="J1396" s="22">
        <v>288</v>
      </c>
      <c r="K1396" s="22">
        <v>264</v>
      </c>
      <c r="L1396" s="2">
        <v>5</v>
      </c>
      <c r="M1396" s="7">
        <f t="shared" si="105"/>
        <v>1665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-225</v>
      </c>
      <c r="R1396" s="2" t="s">
        <v>28</v>
      </c>
      <c r="S1396" s="23">
        <f t="shared" si="109"/>
        <v>75.45</v>
      </c>
    </row>
    <row r="1397" spans="1:19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Info'!$A$2:$B$501,2,FALSE)</f>
        <v>Jenna</v>
      </c>
      <c r="H1397" s="6" t="str">
        <f>VLOOKUP(F1397,'Customer Info'!$A$2:$C$501,3,FALSE)</f>
        <v>Caffey</v>
      </c>
      <c r="I1397" s="6" t="str">
        <f>VLOOKUP(F1397,'Customer Info'!$A$2:$E$501,5,FALSE)</f>
        <v>Kanpur</v>
      </c>
      <c r="J1397" s="22">
        <v>1906</v>
      </c>
      <c r="K1397" s="22">
        <v>1798</v>
      </c>
      <c r="L1397" s="2">
        <v>4</v>
      </c>
      <c r="M1397" s="7">
        <f t="shared" si="105"/>
        <v>7308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316</v>
      </c>
      <c r="R1397" s="2" t="s">
        <v>28</v>
      </c>
      <c r="S1397" s="23">
        <f t="shared" si="109"/>
        <v>535.71</v>
      </c>
    </row>
    <row r="1398" spans="1:19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Info'!$A$2:$B$501,2,FALSE)</f>
        <v>Jack</v>
      </c>
      <c r="H1398" s="6" t="str">
        <f>VLOOKUP(F1398,'Customer Info'!$A$2:$C$501,3,FALSE)</f>
        <v>Lebron</v>
      </c>
      <c r="I1398" s="6" t="str">
        <f>VLOOKUP(F1398,'Customer Info'!$A$2:$E$501,5,FALSE)</f>
        <v>Bremen</v>
      </c>
      <c r="J1398" s="22">
        <v>4737</v>
      </c>
      <c r="K1398" s="22">
        <v>4473</v>
      </c>
      <c r="L1398" s="2">
        <v>3</v>
      </c>
      <c r="M1398" s="7">
        <f t="shared" si="105"/>
        <v>13704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507</v>
      </c>
      <c r="R1398" s="2" t="s">
        <v>26</v>
      </c>
      <c r="S1398" s="23">
        <f t="shared" si="109"/>
        <v>1001.4200000000001</v>
      </c>
    </row>
    <row r="1399" spans="1:19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Info'!$A$2:$B$501,2,FALSE)</f>
        <v>Harold</v>
      </c>
      <c r="H1399" s="6" t="str">
        <f>VLOOKUP(F1399,'Customer Info'!$A$2:$C$501,3,FALSE)</f>
        <v>Pawlan</v>
      </c>
      <c r="I1399" s="6" t="str">
        <f>VLOOKUP(F1399,'Customer Info'!$A$2:$E$501,5,FALSE)</f>
        <v>Banda Aceh</v>
      </c>
      <c r="J1399" s="22">
        <v>2088</v>
      </c>
      <c r="K1399" s="22">
        <v>1970</v>
      </c>
      <c r="L1399" s="2">
        <v>3</v>
      </c>
      <c r="M1399" s="7">
        <f t="shared" si="105"/>
        <v>6147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117</v>
      </c>
      <c r="R1399" s="2" t="s">
        <v>50</v>
      </c>
      <c r="S1399" s="23">
        <f t="shared" si="109"/>
        <v>444.01000000000005</v>
      </c>
    </row>
    <row r="1400" spans="1:19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Info'!$A$2:$B$501,2,FALSE)</f>
        <v>Olvera</v>
      </c>
      <c r="H1400" s="6" t="str">
        <f>VLOOKUP(F1400,'Customer Info'!$A$2:$C$501,3,FALSE)</f>
        <v>Toch</v>
      </c>
      <c r="I1400" s="6" t="str">
        <f>VLOOKUP(F1400,'Customer Info'!$A$2:$E$501,5,FALSE)</f>
        <v>Wollongong</v>
      </c>
      <c r="J1400" s="22">
        <v>35350</v>
      </c>
      <c r="K1400" s="22">
        <v>33037</v>
      </c>
      <c r="L1400" s="2">
        <v>1</v>
      </c>
      <c r="M1400" s="7">
        <f t="shared" si="105"/>
        <v>33109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2241</v>
      </c>
      <c r="R1400" s="2" t="s">
        <v>26</v>
      </c>
      <c r="S1400" s="23">
        <f t="shared" si="109"/>
        <v>3187.98</v>
      </c>
    </row>
    <row r="1401" spans="1:19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Info'!$A$2:$B$501,2,FALSE)</f>
        <v>Debra</v>
      </c>
      <c r="H1401" s="6" t="str">
        <f>VLOOKUP(F1401,'Customer Info'!$A$2:$C$501,3,FALSE)</f>
        <v>Catini</v>
      </c>
      <c r="I1401" s="6" t="str">
        <f>VLOOKUP(F1401,'Customer Info'!$A$2:$E$501,5,FALSE)</f>
        <v>Zhengzhou</v>
      </c>
      <c r="J1401" s="22">
        <v>1574</v>
      </c>
      <c r="K1401" s="22">
        <v>1375</v>
      </c>
      <c r="L1401" s="2">
        <v>7</v>
      </c>
      <c r="M1401" s="7">
        <f t="shared" si="105"/>
        <v>10031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987</v>
      </c>
      <c r="R1401" s="2" t="s">
        <v>28</v>
      </c>
      <c r="S1401" s="23">
        <f t="shared" si="109"/>
        <v>775.32</v>
      </c>
    </row>
    <row r="1402" spans="1:19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Info'!$A$2:$B$501,2,FALSE)</f>
        <v>Art</v>
      </c>
      <c r="H1402" s="6" t="str">
        <f>VLOOKUP(F1402,'Customer Info'!$A$2:$C$501,3,FALSE)</f>
        <v>Foster</v>
      </c>
      <c r="I1402" s="6" t="str">
        <f>VLOOKUP(F1402,'Customer Info'!$A$2:$E$501,5,FALSE)</f>
        <v>Devonport</v>
      </c>
      <c r="J1402" s="22">
        <v>1605</v>
      </c>
      <c r="K1402" s="22">
        <v>1487</v>
      </c>
      <c r="L1402" s="2">
        <v>1</v>
      </c>
      <c r="M1402" s="7">
        <f t="shared" si="105"/>
        <v>1561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44</v>
      </c>
      <c r="R1402" s="2" t="s">
        <v>28</v>
      </c>
      <c r="S1402" s="23">
        <f t="shared" si="109"/>
        <v>83.95</v>
      </c>
    </row>
    <row r="1403" spans="1:19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Info'!$A$2:$B$501,2,FALSE)</f>
        <v>Laurel</v>
      </c>
      <c r="H1403" s="6" t="str">
        <f>VLOOKUP(F1403,'Customer Info'!$A$2:$C$501,3,FALSE)</f>
        <v>Workman</v>
      </c>
      <c r="I1403" s="6" t="str">
        <f>VLOOKUP(F1403,'Customer Info'!$A$2:$E$501,5,FALSE)</f>
        <v>Dongguan</v>
      </c>
      <c r="J1403" s="22">
        <v>37949</v>
      </c>
      <c r="K1403" s="22">
        <v>34816</v>
      </c>
      <c r="L1403" s="2">
        <v>5</v>
      </c>
      <c r="M1403" s="7">
        <f t="shared" si="105"/>
        <v>174490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15255</v>
      </c>
      <c r="R1403" s="2" t="s">
        <v>28</v>
      </c>
      <c r="S1403" s="23">
        <f t="shared" si="109"/>
        <v>28474.05</v>
      </c>
    </row>
    <row r="1404" spans="1:19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Info'!$A$2:$B$501,2,FALSE)</f>
        <v>Jennifer</v>
      </c>
      <c r="H1404" s="6" t="str">
        <f>VLOOKUP(F1404,'Customer Info'!$A$2:$C$501,3,FALSE)</f>
        <v>Jackson</v>
      </c>
      <c r="I1404" s="6" t="str">
        <f>VLOOKUP(F1404,'Customer Info'!$A$2:$E$501,5,FALSE)</f>
        <v>Queanbeyan</v>
      </c>
      <c r="J1404" s="22">
        <v>170</v>
      </c>
      <c r="K1404" s="22">
        <v>160</v>
      </c>
      <c r="L1404" s="2">
        <v>7</v>
      </c>
      <c r="M1404" s="7">
        <f t="shared" si="105"/>
        <v>1330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-140</v>
      </c>
      <c r="R1404" s="2" t="s">
        <v>26</v>
      </c>
      <c r="S1404" s="23">
        <f t="shared" si="109"/>
        <v>61</v>
      </c>
    </row>
    <row r="1405" spans="1:19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Info'!$A$2:$B$501,2,FALSE)</f>
        <v>Hallie</v>
      </c>
      <c r="H1405" s="6" t="str">
        <f>VLOOKUP(F1405,'Customer Info'!$A$2:$C$501,3,FALSE)</f>
        <v>Redmond</v>
      </c>
      <c r="I1405" s="6" t="str">
        <f>VLOOKUP(F1405,'Customer Info'!$A$2:$E$501,5,FALSE)</f>
        <v>Caloundra</v>
      </c>
      <c r="J1405" s="22">
        <v>28522</v>
      </c>
      <c r="K1405" s="22">
        <v>26384</v>
      </c>
      <c r="L1405" s="2">
        <v>1</v>
      </c>
      <c r="M1405" s="7">
        <f t="shared" si="105"/>
        <v>26446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2076</v>
      </c>
      <c r="R1405" s="2" t="s">
        <v>50</v>
      </c>
      <c r="S1405" s="23">
        <f t="shared" si="109"/>
        <v>2572.56</v>
      </c>
    </row>
    <row r="1406" spans="1:19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Info'!$A$2:$B$501,2,FALSE)</f>
        <v>Carl</v>
      </c>
      <c r="H1406" s="6" t="str">
        <f>VLOOKUP(F1406,'Customer Info'!$A$2:$C$501,3,FALSE)</f>
        <v>Weiss</v>
      </c>
      <c r="I1406" s="6" t="str">
        <f>VLOOKUP(F1406,'Customer Info'!$A$2:$E$501,5,FALSE)</f>
        <v>Tianjin</v>
      </c>
      <c r="J1406" s="22">
        <v>1717</v>
      </c>
      <c r="K1406" s="22">
        <v>1652</v>
      </c>
      <c r="L1406" s="2">
        <v>6</v>
      </c>
      <c r="M1406" s="7">
        <f t="shared" si="105"/>
        <v>10320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-18</v>
      </c>
      <c r="R1406" s="2" t="s">
        <v>50</v>
      </c>
      <c r="S1406" s="23">
        <f t="shared" si="109"/>
        <v>725.90000000000009</v>
      </c>
    </row>
    <row r="1407" spans="1:19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Info'!$A$2:$B$501,2,FALSE)</f>
        <v>Sam</v>
      </c>
      <c r="H1407" s="6" t="str">
        <f>VLOOKUP(F1407,'Customer Info'!$A$2:$C$501,3,FALSE)</f>
        <v>Craven</v>
      </c>
      <c r="I1407" s="6" t="str">
        <f>VLOOKUP(F1407,'Customer Info'!$A$2:$E$501,5,FALSE)</f>
        <v>Hyderabad</v>
      </c>
      <c r="J1407" s="22">
        <v>8773</v>
      </c>
      <c r="K1407" s="22">
        <v>8115</v>
      </c>
      <c r="L1407" s="2">
        <v>3</v>
      </c>
      <c r="M1407" s="7">
        <f t="shared" si="105"/>
        <v>24480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1839</v>
      </c>
      <c r="R1407" s="2" t="s">
        <v>28</v>
      </c>
      <c r="S1407" s="23">
        <f t="shared" si="109"/>
        <v>2372.7599999999998</v>
      </c>
    </row>
    <row r="1408" spans="1:19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Info'!$A$2:$B$501,2,FALSE)</f>
        <v>Max</v>
      </c>
      <c r="H1408" s="6" t="str">
        <f>VLOOKUP(F1408,'Customer Info'!$A$2:$C$501,3,FALSE)</f>
        <v>Jones</v>
      </c>
      <c r="I1408" s="6" t="str">
        <f>VLOOKUP(F1408,'Customer Info'!$A$2:$E$501,5,FALSE)</f>
        <v>Yuncheng</v>
      </c>
      <c r="J1408" s="22">
        <v>214</v>
      </c>
      <c r="K1408" s="22">
        <v>199</v>
      </c>
      <c r="L1408" s="2">
        <v>2</v>
      </c>
      <c r="M1408" s="7">
        <f t="shared" si="105"/>
        <v>522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-94</v>
      </c>
      <c r="R1408" s="2" t="s">
        <v>28</v>
      </c>
      <c r="S1408" s="23">
        <f t="shared" si="109"/>
        <v>24.5</v>
      </c>
    </row>
    <row r="1409" spans="1:19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Info'!$A$2:$B$501,2,FALSE)</f>
        <v>Denise</v>
      </c>
      <c r="H1409" s="6" t="str">
        <f>VLOOKUP(F1409,'Customer Info'!$A$2:$C$501,3,FALSE)</f>
        <v>Leinenbach</v>
      </c>
      <c r="I1409" s="6" t="str">
        <f>VLOOKUP(F1409,'Customer Info'!$A$2:$E$501,5,FALSE)</f>
        <v>Bhiwandi</v>
      </c>
      <c r="J1409" s="22">
        <v>1585</v>
      </c>
      <c r="K1409" s="22">
        <v>1495</v>
      </c>
      <c r="L1409" s="2">
        <v>5</v>
      </c>
      <c r="M1409" s="7">
        <f t="shared" si="105"/>
        <v>7885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40</v>
      </c>
      <c r="R1409" s="2" t="s">
        <v>28</v>
      </c>
      <c r="S1409" s="23">
        <f t="shared" si="109"/>
        <v>560.49</v>
      </c>
    </row>
    <row r="1410" spans="1:19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Info'!$A$2:$B$501,2,FALSE)</f>
        <v>Alex</v>
      </c>
      <c r="H1410" s="6" t="str">
        <f>VLOOKUP(F1410,'Customer Info'!$A$2:$C$501,3,FALSE)</f>
        <v>Avila</v>
      </c>
      <c r="I1410" s="6" t="str">
        <f>VLOOKUP(F1410,'Customer Info'!$A$2:$E$501,5,FALSE)</f>
        <v>Agra</v>
      </c>
      <c r="J1410" s="22">
        <v>2273</v>
      </c>
      <c r="K1410" s="22">
        <v>2229</v>
      </c>
      <c r="L1410" s="2">
        <v>3</v>
      </c>
      <c r="M1410" s="7">
        <f t="shared" si="105"/>
        <v>6870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-51</v>
      </c>
      <c r="R1410" s="2" t="s">
        <v>28</v>
      </c>
      <c r="S1410" s="23">
        <f t="shared" si="109"/>
        <v>481.6</v>
      </c>
    </row>
    <row r="1411" spans="1:19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Info'!$A$2:$B$501,2,FALSE)</f>
        <v>Brian</v>
      </c>
      <c r="H1411" s="6" t="str">
        <f>VLOOKUP(F1411,'Customer Info'!$A$2:$C$501,3,FALSE)</f>
        <v>DeCherney</v>
      </c>
      <c r="I1411" s="6" t="str">
        <f>VLOOKUP(F1411,'Customer Info'!$A$2:$E$501,5,FALSE)</f>
        <v>Kendari</v>
      </c>
      <c r="J1411" s="22">
        <v>1703</v>
      </c>
      <c r="K1411" s="22">
        <v>1639</v>
      </c>
      <c r="L1411" s="2">
        <v>2</v>
      </c>
      <c r="M1411" s="7">
        <f t="shared" si="105"/>
        <v>3458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-52</v>
      </c>
      <c r="R1411" s="2" t="s">
        <v>50</v>
      </c>
      <c r="S1411" s="23">
        <f t="shared" si="109"/>
        <v>174.8</v>
      </c>
    </row>
    <row r="1412" spans="1:19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Info'!$A$2:$B$501,2,FALSE)</f>
        <v>Monica</v>
      </c>
      <c r="H1412" s="6" t="str">
        <f>VLOOKUP(F1412,'Customer Info'!$A$2:$C$501,3,FALSE)</f>
        <v>Federle</v>
      </c>
      <c r="I1412" s="6" t="str">
        <f>VLOOKUP(F1412,'Customer Info'!$A$2:$E$501,5,FALSE)</f>
        <v>Lismore</v>
      </c>
      <c r="J1412" s="22">
        <v>7609</v>
      </c>
      <c r="K1412" s="22">
        <v>7248</v>
      </c>
      <c r="L1412" s="2">
        <v>3</v>
      </c>
      <c r="M1412" s="7">
        <f t="shared" si="105"/>
        <v>21954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873</v>
      </c>
      <c r="R1412" s="2" t="s">
        <v>28</v>
      </c>
      <c r="S1412" s="23">
        <f t="shared" si="109"/>
        <v>1602.7900000000002</v>
      </c>
    </row>
    <row r="1413" spans="1:19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Info'!$A$2:$B$501,2,FALSE)</f>
        <v>Nick</v>
      </c>
      <c r="H1413" s="6" t="str">
        <f>VLOOKUP(F1413,'Customer Info'!$A$2:$C$501,3,FALSE)</f>
        <v>Radford</v>
      </c>
      <c r="I1413" s="6" t="str">
        <f>VLOOKUP(F1413,'Customer Info'!$A$2:$E$501,5,FALSE)</f>
        <v>Lucknow</v>
      </c>
      <c r="J1413" s="22">
        <v>8399</v>
      </c>
      <c r="K1413" s="22">
        <v>8001</v>
      </c>
      <c r="L1413" s="2">
        <v>2</v>
      </c>
      <c r="M1413" s="7">
        <f t="shared" si="105"/>
        <v>16082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716</v>
      </c>
      <c r="R1413" s="2" t="s">
        <v>28</v>
      </c>
      <c r="S1413" s="23">
        <f t="shared" si="109"/>
        <v>1178.6600000000001</v>
      </c>
    </row>
    <row r="1414" spans="1:19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Info'!$A$2:$B$501,2,FALSE)</f>
        <v>Denise</v>
      </c>
      <c r="H1414" s="6" t="str">
        <f>VLOOKUP(F1414,'Customer Info'!$A$2:$C$501,3,FALSE)</f>
        <v>Leinenbach</v>
      </c>
      <c r="I1414" s="6" t="str">
        <f>VLOOKUP(F1414,'Customer Info'!$A$2:$E$501,5,FALSE)</f>
        <v>Bhiwandi</v>
      </c>
      <c r="J1414" s="22">
        <v>2644</v>
      </c>
      <c r="K1414" s="22">
        <v>2425</v>
      </c>
      <c r="L1414" s="2">
        <v>5</v>
      </c>
      <c r="M1414" s="7">
        <f t="shared" si="105"/>
        <v>12285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935</v>
      </c>
      <c r="R1414" s="2" t="s">
        <v>28</v>
      </c>
      <c r="S1414" s="23">
        <f t="shared" si="109"/>
        <v>927.6400000000001</v>
      </c>
    </row>
    <row r="1415" spans="1:19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Info'!$A$2:$B$501,2,FALSE)</f>
        <v>Peter</v>
      </c>
      <c r="H1415" s="6" t="str">
        <f>VLOOKUP(F1415,'Customer Info'!$A$2:$C$501,3,FALSE)</f>
        <v>BŸhler</v>
      </c>
      <c r="I1415" s="6" t="str">
        <f>VLOOKUP(F1415,'Customer Info'!$A$2:$E$501,5,FALSE)</f>
        <v>Dresden</v>
      </c>
      <c r="J1415" s="22">
        <v>28522</v>
      </c>
      <c r="K1415" s="22">
        <v>26384</v>
      </c>
      <c r="L1415" s="2">
        <v>8</v>
      </c>
      <c r="M1415" s="7">
        <f t="shared" si="105"/>
        <v>211416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16760</v>
      </c>
      <c r="R1415" s="2" t="s">
        <v>28</v>
      </c>
      <c r="S1415" s="23">
        <f t="shared" si="109"/>
        <v>34232.85</v>
      </c>
    </row>
    <row r="1416" spans="1:19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Info'!$A$2:$B$501,2,FALSE)</f>
        <v>Max</v>
      </c>
      <c r="H1416" s="6" t="str">
        <f>VLOOKUP(F1416,'Customer Info'!$A$2:$C$501,3,FALSE)</f>
        <v>Ludwig</v>
      </c>
      <c r="I1416" s="6" t="str">
        <f>VLOOKUP(F1416,'Customer Info'!$A$2:$E$501,5,FALSE)</f>
        <v>Newcastle</v>
      </c>
      <c r="J1416" s="22">
        <v>2478</v>
      </c>
      <c r="K1416" s="22">
        <v>2406</v>
      </c>
      <c r="L1416" s="2">
        <v>4</v>
      </c>
      <c r="M1416" s="7">
        <f t="shared" si="105"/>
        <v>9732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180</v>
      </c>
      <c r="R1416" s="2" t="s">
        <v>26</v>
      </c>
      <c r="S1416" s="23">
        <f t="shared" si="109"/>
        <v>695.73</v>
      </c>
    </row>
    <row r="1417" spans="1:19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Info'!$A$2:$B$501,2,FALSE)</f>
        <v>Steven</v>
      </c>
      <c r="H1417" s="6" t="str">
        <f>VLOOKUP(F1417,'Customer Info'!$A$2:$C$501,3,FALSE)</f>
        <v>Roelle</v>
      </c>
      <c r="I1417" s="6" t="str">
        <f>VLOOKUP(F1417,'Customer Info'!$A$2:$E$501,5,FALSE)</f>
        <v>Bonn</v>
      </c>
      <c r="J1417" s="22">
        <v>1700</v>
      </c>
      <c r="K1417" s="22">
        <v>1620</v>
      </c>
      <c r="L1417" s="2">
        <v>4</v>
      </c>
      <c r="M1417" s="7">
        <f t="shared" si="105"/>
        <v>6728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72</v>
      </c>
      <c r="R1417" s="2" t="s">
        <v>56</v>
      </c>
      <c r="S1417" s="23">
        <f t="shared" si="109"/>
        <v>480.34000000000003</v>
      </c>
    </row>
    <row r="1418" spans="1:19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Info'!$A$2:$B$501,2,FALSE)</f>
        <v>Meg</v>
      </c>
      <c r="H1418" s="6" t="str">
        <f>VLOOKUP(F1418,'Customer Info'!$A$2:$C$501,3,FALSE)</f>
        <v>Tillman</v>
      </c>
      <c r="I1418" s="6" t="str">
        <f>VLOOKUP(F1418,'Customer Info'!$A$2:$E$501,5,FALSE)</f>
        <v>Bangalore</v>
      </c>
      <c r="J1418" s="22">
        <v>900</v>
      </c>
      <c r="K1418" s="22">
        <v>834</v>
      </c>
      <c r="L1418" s="2">
        <v>3</v>
      </c>
      <c r="M1418" s="7">
        <f t="shared" si="105"/>
        <v>2703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-3</v>
      </c>
      <c r="R1418" s="2" t="s">
        <v>50</v>
      </c>
      <c r="S1418" s="23">
        <f t="shared" si="109"/>
        <v>138.35</v>
      </c>
    </row>
    <row r="1419" spans="1:19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Info'!$A$2:$B$501,2,FALSE)</f>
        <v>Neil</v>
      </c>
      <c r="H1419" s="6" t="str">
        <f>VLOOKUP(F1419,'Customer Info'!$A$2:$C$501,3,FALSE)</f>
        <v>Franzšsisch</v>
      </c>
      <c r="I1419" s="6" t="str">
        <f>VLOOKUP(F1419,'Customer Info'!$A$2:$E$501,5,FALSE)</f>
        <v>Mount Isa</v>
      </c>
      <c r="J1419" s="22">
        <v>8889</v>
      </c>
      <c r="K1419" s="22">
        <v>8469</v>
      </c>
      <c r="L1419" s="2">
        <v>2</v>
      </c>
      <c r="M1419" s="7">
        <f t="shared" ref="M1419:M1482" si="110">(K1419+O1419)*L1419</f>
        <v>17032</v>
      </c>
      <c r="N1419" s="7">
        <f t="shared" ref="N1419:N1482" si="111">J1419*L1419</f>
        <v>17778</v>
      </c>
      <c r="O1419" s="2">
        <v>47</v>
      </c>
      <c r="P1419" s="8">
        <f t="shared" ref="P1419:P1482" si="112">(N1419+O1419)</f>
        <v>17825</v>
      </c>
      <c r="Q1419" s="8">
        <f t="shared" ref="Q1419:Q1482" si="113">N1419-M1419</f>
        <v>746</v>
      </c>
      <c r="R1419" s="2" t="s">
        <v>28</v>
      </c>
      <c r="S1419" s="23">
        <f t="shared" ref="S1419:S1482" si="114">IF(P1419&lt;=0,P1419*0.02,IF(P1419&lt;=5000,P1419*0.05,IF(P1419&lt;=25000,P1419*0.07,IF(P1419&lt;=50000,P1419*0.09,IF(P1419&lt;=100000,P1419*0.12,IF(P1419&lt;=250000,P1419*0.15," "))))))</f>
        <v>1247.7500000000002</v>
      </c>
    </row>
    <row r="1420" spans="1:19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Info'!$A$2:$B$501,2,FALSE)</f>
        <v>Laurel</v>
      </c>
      <c r="H1420" s="6" t="str">
        <f>VLOOKUP(F1420,'Customer Info'!$A$2:$C$501,3,FALSE)</f>
        <v>Workman</v>
      </c>
      <c r="I1420" s="6" t="str">
        <f>VLOOKUP(F1420,'Customer Info'!$A$2:$E$501,5,FALSE)</f>
        <v>Leipzig</v>
      </c>
      <c r="J1420" s="22">
        <v>2249</v>
      </c>
      <c r="K1420" s="22">
        <v>2102</v>
      </c>
      <c r="L1420" s="2">
        <v>1</v>
      </c>
      <c r="M1420" s="7">
        <f t="shared" si="110"/>
        <v>2155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94</v>
      </c>
      <c r="R1420" s="2" t="s">
        <v>50</v>
      </c>
      <c r="S1420" s="23">
        <f t="shared" si="114"/>
        <v>115.10000000000001</v>
      </c>
    </row>
    <row r="1421" spans="1:19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Info'!$A$2:$B$501,2,FALSE)</f>
        <v>Rachel</v>
      </c>
      <c r="H1421" s="6" t="str">
        <f>VLOOKUP(F1421,'Customer Info'!$A$2:$C$501,3,FALSE)</f>
        <v>Payne</v>
      </c>
      <c r="I1421" s="6" t="str">
        <f>VLOOKUP(F1421,'Customer Info'!$A$2:$E$501,5,FALSE)</f>
        <v>Caloundra</v>
      </c>
      <c r="J1421" s="22">
        <v>789</v>
      </c>
      <c r="K1421" s="22">
        <v>739</v>
      </c>
      <c r="L1421" s="2">
        <v>5</v>
      </c>
      <c r="M1421" s="7">
        <f t="shared" si="110"/>
        <v>4125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-180</v>
      </c>
      <c r="R1421" s="2" t="s">
        <v>50</v>
      </c>
      <c r="S1421" s="23">
        <f t="shared" si="114"/>
        <v>201.55</v>
      </c>
    </row>
    <row r="1422" spans="1:19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Info'!$A$2:$B$501,2,FALSE)</f>
        <v>Elpida</v>
      </c>
      <c r="H1422" s="6" t="str">
        <f>VLOOKUP(F1422,'Customer Info'!$A$2:$C$501,3,FALSE)</f>
        <v>Rittenbach</v>
      </c>
      <c r="I1422" s="6" t="str">
        <f>VLOOKUP(F1422,'Customer Info'!$A$2:$E$501,5,FALSE)</f>
        <v>Melbourne</v>
      </c>
      <c r="J1422" s="22">
        <v>7474</v>
      </c>
      <c r="K1422" s="22">
        <v>6858</v>
      </c>
      <c r="L1422" s="2">
        <v>2</v>
      </c>
      <c r="M1422" s="7">
        <f t="shared" si="110"/>
        <v>13882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1066</v>
      </c>
      <c r="R1422" s="2" t="s">
        <v>28</v>
      </c>
      <c r="S1422" s="23">
        <f t="shared" si="114"/>
        <v>1052.17</v>
      </c>
    </row>
    <row r="1423" spans="1:19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Info'!$A$2:$B$501,2,FALSE)</f>
        <v>Nicole</v>
      </c>
      <c r="H1423" s="6" t="str">
        <f>VLOOKUP(F1423,'Customer Info'!$A$2:$C$501,3,FALSE)</f>
        <v>Fjeld</v>
      </c>
      <c r="I1423" s="6" t="str">
        <f>VLOOKUP(F1423,'Customer Info'!$A$2:$E$501,5,FALSE)</f>
        <v>Berlin</v>
      </c>
      <c r="J1423" s="22">
        <v>2243</v>
      </c>
      <c r="K1423" s="22">
        <v>2000</v>
      </c>
      <c r="L1423" s="2">
        <v>1</v>
      </c>
      <c r="M1423" s="7">
        <f t="shared" si="110"/>
        <v>2033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210</v>
      </c>
      <c r="R1423" s="2" t="s">
        <v>28</v>
      </c>
      <c r="S1423" s="23">
        <f t="shared" si="114"/>
        <v>113.80000000000001</v>
      </c>
    </row>
    <row r="1424" spans="1:19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Info'!$A$2:$B$501,2,FALSE)</f>
        <v>Harold</v>
      </c>
      <c r="H1424" s="6" t="str">
        <f>VLOOKUP(F1424,'Customer Info'!$A$2:$C$501,3,FALSE)</f>
        <v>Dahlen</v>
      </c>
      <c r="I1424" s="6" t="str">
        <f>VLOOKUP(F1424,'Customer Info'!$A$2:$E$501,5,FALSE)</f>
        <v>Melbourne</v>
      </c>
      <c r="J1424" s="22">
        <v>1816</v>
      </c>
      <c r="K1424" s="22">
        <v>1700</v>
      </c>
      <c r="L1424" s="2">
        <v>2</v>
      </c>
      <c r="M1424" s="7">
        <f t="shared" si="110"/>
        <v>3568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64</v>
      </c>
      <c r="R1424" s="2" t="s">
        <v>50</v>
      </c>
      <c r="S1424" s="23">
        <f t="shared" si="114"/>
        <v>185.8</v>
      </c>
    </row>
    <row r="1425" spans="1:19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Info'!$A$2:$B$501,2,FALSE)</f>
        <v>Brooke</v>
      </c>
      <c r="H1425" s="6" t="str">
        <f>VLOOKUP(F1425,'Customer Info'!$A$2:$C$501,3,FALSE)</f>
        <v>Gillingham</v>
      </c>
      <c r="I1425" s="6" t="str">
        <f>VLOOKUP(F1425,'Customer Info'!$A$2:$E$501,5,FALSE)</f>
        <v>Sunbury</v>
      </c>
      <c r="J1425" s="22">
        <v>1512</v>
      </c>
      <c r="K1425" s="22">
        <v>1497</v>
      </c>
      <c r="L1425" s="2">
        <v>6</v>
      </c>
      <c r="M1425" s="7">
        <f t="shared" si="110"/>
        <v>9504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-432</v>
      </c>
      <c r="R1425" s="2" t="s">
        <v>50</v>
      </c>
      <c r="S1425" s="23">
        <f t="shared" si="114"/>
        <v>641.13000000000011</v>
      </c>
    </row>
    <row r="1426" spans="1:19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Info'!$A$2:$B$501,2,FALSE)</f>
        <v>Tom</v>
      </c>
      <c r="H1426" s="6" t="str">
        <f>VLOOKUP(F1426,'Customer Info'!$A$2:$C$501,3,FALSE)</f>
        <v>Prescott</v>
      </c>
      <c r="I1426" s="6" t="str">
        <f>VLOOKUP(F1426,'Customer Info'!$A$2:$E$501,5,FALSE)</f>
        <v>Bokaro</v>
      </c>
      <c r="J1426" s="22">
        <v>1790</v>
      </c>
      <c r="K1426" s="22">
        <v>1706</v>
      </c>
      <c r="L1426" s="2">
        <v>1</v>
      </c>
      <c r="M1426" s="7">
        <f t="shared" si="110"/>
        <v>1795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-5</v>
      </c>
      <c r="R1426" s="2" t="s">
        <v>50</v>
      </c>
      <c r="S1426" s="23">
        <f t="shared" si="114"/>
        <v>93.95</v>
      </c>
    </row>
    <row r="1427" spans="1:19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Info'!$A$2:$B$501,2,FALSE)</f>
        <v>Michael</v>
      </c>
      <c r="H1427" s="6" t="str">
        <f>VLOOKUP(F1427,'Customer Info'!$A$2:$C$501,3,FALSE)</f>
        <v>Moore</v>
      </c>
      <c r="I1427" s="6" t="str">
        <f>VLOOKUP(F1427,'Customer Info'!$A$2:$E$501,5,FALSE)</f>
        <v>Melbourne</v>
      </c>
      <c r="J1427" s="22">
        <v>4443</v>
      </c>
      <c r="K1427" s="22">
        <v>4079</v>
      </c>
      <c r="L1427" s="2">
        <v>8</v>
      </c>
      <c r="M1427" s="7">
        <f t="shared" si="110"/>
        <v>33224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2320</v>
      </c>
      <c r="R1427" s="2" t="s">
        <v>28</v>
      </c>
      <c r="S1427" s="23">
        <f t="shared" si="114"/>
        <v>3205.62</v>
      </c>
    </row>
    <row r="1428" spans="1:19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Info'!$A$2:$B$501,2,FALSE)</f>
        <v>Jennifer</v>
      </c>
      <c r="H1428" s="6" t="str">
        <f>VLOOKUP(F1428,'Customer Info'!$A$2:$C$501,3,FALSE)</f>
        <v>Halladay</v>
      </c>
      <c r="I1428" s="6" t="str">
        <f>VLOOKUP(F1428,'Customer Info'!$A$2:$E$501,5,FALSE)</f>
        <v>Bielefeld</v>
      </c>
      <c r="J1428" s="22">
        <v>2907</v>
      </c>
      <c r="K1428" s="22">
        <v>2667</v>
      </c>
      <c r="L1428" s="2">
        <v>7</v>
      </c>
      <c r="M1428" s="7">
        <f t="shared" si="110"/>
        <v>19012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1337</v>
      </c>
      <c r="R1428" s="2" t="s">
        <v>50</v>
      </c>
      <c r="S1428" s="23">
        <f t="shared" si="114"/>
        <v>1427.8600000000001</v>
      </c>
    </row>
    <row r="1429" spans="1:19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Info'!$A$2:$B$501,2,FALSE)</f>
        <v>Christy</v>
      </c>
      <c r="H1429" s="6" t="str">
        <f>VLOOKUP(F1429,'Customer Info'!$A$2:$C$501,3,FALSE)</f>
        <v>Brittain</v>
      </c>
      <c r="I1429" s="6" t="str">
        <f>VLOOKUP(F1429,'Customer Info'!$A$2:$E$501,5,FALSE)</f>
        <v>Depok</v>
      </c>
      <c r="J1429" s="22">
        <v>206</v>
      </c>
      <c r="K1429" s="22">
        <v>189</v>
      </c>
      <c r="L1429" s="2">
        <v>2</v>
      </c>
      <c r="M1429" s="7">
        <f t="shared" si="110"/>
        <v>438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-26</v>
      </c>
      <c r="R1429" s="2" t="s">
        <v>50</v>
      </c>
      <c r="S1429" s="23">
        <f t="shared" si="114"/>
        <v>22.1</v>
      </c>
    </row>
    <row r="1430" spans="1:19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Info'!$A$2:$B$501,2,FALSE)</f>
        <v>Sally</v>
      </c>
      <c r="H1430" s="6" t="str">
        <f>VLOOKUP(F1430,'Customer Info'!$A$2:$C$501,3,FALSE)</f>
        <v>Knutson</v>
      </c>
      <c r="I1430" s="6" t="str">
        <f>VLOOKUP(F1430,'Customer Info'!$A$2:$E$501,5,FALSE)</f>
        <v>CastropRauxel</v>
      </c>
      <c r="J1430" s="22">
        <v>138</v>
      </c>
      <c r="K1430" s="22">
        <v>128</v>
      </c>
      <c r="L1430" s="2">
        <v>8</v>
      </c>
      <c r="M1430" s="7">
        <f t="shared" si="110"/>
        <v>1264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-160</v>
      </c>
      <c r="R1430" s="2" t="s">
        <v>28</v>
      </c>
      <c r="S1430" s="23">
        <f t="shared" si="114"/>
        <v>56.7</v>
      </c>
    </row>
    <row r="1431" spans="1:19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Info'!$A$2:$B$501,2,FALSE)</f>
        <v>Eugene</v>
      </c>
      <c r="H1431" s="6" t="str">
        <f>VLOOKUP(F1431,'Customer Info'!$A$2:$C$501,3,FALSE)</f>
        <v>Moren</v>
      </c>
      <c r="I1431" s="6" t="str">
        <f>VLOOKUP(F1431,'Customer Info'!$A$2:$E$501,5,FALSE)</f>
        <v>Patiala</v>
      </c>
      <c r="J1431" s="22">
        <v>1205</v>
      </c>
      <c r="K1431" s="22">
        <v>1159</v>
      </c>
      <c r="L1431" s="2">
        <v>4</v>
      </c>
      <c r="M1431" s="7">
        <f t="shared" si="110"/>
        <v>4928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-108</v>
      </c>
      <c r="R1431" s="2" t="s">
        <v>28</v>
      </c>
      <c r="S1431" s="23">
        <f t="shared" si="114"/>
        <v>244.65</v>
      </c>
    </row>
    <row r="1432" spans="1:19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Info'!$A$2:$B$501,2,FALSE)</f>
        <v>Brian</v>
      </c>
      <c r="H1432" s="6" t="str">
        <f>VLOOKUP(F1432,'Customer Info'!$A$2:$C$501,3,FALSE)</f>
        <v>Stugart</v>
      </c>
      <c r="I1432" s="6" t="str">
        <f>VLOOKUP(F1432,'Customer Info'!$A$2:$E$501,5,FALSE)</f>
        <v>Jakarta</v>
      </c>
      <c r="J1432" s="22">
        <v>809</v>
      </c>
      <c r="K1432" s="22">
        <v>770</v>
      </c>
      <c r="L1432" s="2">
        <v>1</v>
      </c>
      <c r="M1432" s="7">
        <f t="shared" si="110"/>
        <v>860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-51</v>
      </c>
      <c r="R1432" s="2" t="s">
        <v>28</v>
      </c>
      <c r="S1432" s="23">
        <f t="shared" si="114"/>
        <v>44.95</v>
      </c>
    </row>
    <row r="1433" spans="1:19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Info'!$A$2:$B$501,2,FALSE)</f>
        <v>Dave</v>
      </c>
      <c r="H1433" s="6" t="str">
        <f>VLOOKUP(F1433,'Customer Info'!$A$2:$C$501,3,FALSE)</f>
        <v>Hallsten</v>
      </c>
      <c r="I1433" s="6" t="str">
        <f>VLOOKUP(F1433,'Customer Info'!$A$2:$E$501,5,FALSE)</f>
        <v>Melbourne</v>
      </c>
      <c r="J1433" s="22">
        <v>101</v>
      </c>
      <c r="K1433" s="22">
        <v>98</v>
      </c>
      <c r="L1433" s="2">
        <v>13</v>
      </c>
      <c r="M1433" s="7">
        <f t="shared" si="110"/>
        <v>1404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-91</v>
      </c>
      <c r="R1433" s="2" t="s">
        <v>26</v>
      </c>
      <c r="S1433" s="23">
        <f t="shared" si="114"/>
        <v>66.150000000000006</v>
      </c>
    </row>
    <row r="1434" spans="1:19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Info'!$A$2:$B$501,2,FALSE)</f>
        <v>Claire</v>
      </c>
      <c r="H1434" s="6" t="str">
        <f>VLOOKUP(F1434,'Customer Info'!$A$2:$C$501,3,FALSE)</f>
        <v>Gute</v>
      </c>
      <c r="I1434" s="6" t="str">
        <f>VLOOKUP(F1434,'Customer Info'!$A$2:$E$501,5,FALSE)</f>
        <v>Shenzhen</v>
      </c>
      <c r="J1434" s="22">
        <v>8281</v>
      </c>
      <c r="K1434" s="22">
        <v>7673</v>
      </c>
      <c r="L1434" s="2">
        <v>5</v>
      </c>
      <c r="M1434" s="7">
        <f t="shared" si="110"/>
        <v>38495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2910</v>
      </c>
      <c r="R1434" s="2" t="s">
        <v>26</v>
      </c>
      <c r="S1434" s="23">
        <f t="shared" si="114"/>
        <v>3728.79</v>
      </c>
    </row>
    <row r="1435" spans="1:19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Info'!$A$2:$B$501,2,FALSE)</f>
        <v>Anemone</v>
      </c>
      <c r="H1435" s="6" t="str">
        <f>VLOOKUP(F1435,'Customer Info'!$A$2:$C$501,3,FALSE)</f>
        <v>Ratner</v>
      </c>
      <c r="I1435" s="6" t="str">
        <f>VLOOKUP(F1435,'Customer Info'!$A$2:$E$501,5,FALSE)</f>
        <v>Berlin</v>
      </c>
      <c r="J1435" s="22">
        <v>1718</v>
      </c>
      <c r="K1435" s="22">
        <v>1545</v>
      </c>
      <c r="L1435" s="2">
        <v>3</v>
      </c>
      <c r="M1435" s="7">
        <f t="shared" si="110"/>
        <v>4896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258</v>
      </c>
      <c r="R1435" s="2" t="s">
        <v>56</v>
      </c>
      <c r="S1435" s="23">
        <f t="shared" si="114"/>
        <v>366.87000000000006</v>
      </c>
    </row>
    <row r="1436" spans="1:19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Info'!$A$2:$B$501,2,FALSE)</f>
        <v>Deirdre</v>
      </c>
      <c r="H1436" s="6" t="str">
        <f>VLOOKUP(F1436,'Customer Info'!$A$2:$C$501,3,FALSE)</f>
        <v>Greer</v>
      </c>
      <c r="I1436" s="6" t="str">
        <f>VLOOKUP(F1436,'Customer Info'!$A$2:$E$501,5,FALSE)</f>
        <v>Bandung</v>
      </c>
      <c r="J1436" s="22">
        <v>1405</v>
      </c>
      <c r="K1436" s="22">
        <v>1287</v>
      </c>
      <c r="L1436" s="2">
        <v>3</v>
      </c>
      <c r="M1436" s="7">
        <f t="shared" si="110"/>
        <v>3996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219</v>
      </c>
      <c r="R1436" s="2" t="s">
        <v>28</v>
      </c>
      <c r="S1436" s="23">
        <f t="shared" si="114"/>
        <v>213</v>
      </c>
    </row>
    <row r="1437" spans="1:19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Info'!$A$2:$B$501,2,FALSE)</f>
        <v>Meg</v>
      </c>
      <c r="H1437" s="6" t="str">
        <f>VLOOKUP(F1437,'Customer Info'!$A$2:$C$501,3,FALSE)</f>
        <v>Tillman</v>
      </c>
      <c r="I1437" s="6" t="str">
        <f>VLOOKUP(F1437,'Customer Info'!$A$2:$E$501,5,FALSE)</f>
        <v>Melbourne</v>
      </c>
      <c r="J1437" s="22">
        <v>1906</v>
      </c>
      <c r="K1437" s="22">
        <v>1798</v>
      </c>
      <c r="L1437" s="2">
        <v>3</v>
      </c>
      <c r="M1437" s="7">
        <f t="shared" si="110"/>
        <v>5466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252</v>
      </c>
      <c r="R1437" s="2" t="s">
        <v>50</v>
      </c>
      <c r="S1437" s="23">
        <f t="shared" si="114"/>
        <v>401.94000000000005</v>
      </c>
    </row>
    <row r="1438" spans="1:19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Info'!$A$2:$B$501,2,FALSE)</f>
        <v>Toby</v>
      </c>
      <c r="H1438" s="6" t="str">
        <f>VLOOKUP(F1438,'Customer Info'!$A$2:$C$501,3,FALSE)</f>
        <v>Braunhardt</v>
      </c>
      <c r="I1438" s="6" t="str">
        <f>VLOOKUP(F1438,'Customer Info'!$A$2:$E$501,5,FALSE)</f>
        <v>Perth</v>
      </c>
      <c r="J1438" s="22">
        <v>2526</v>
      </c>
      <c r="K1438" s="22">
        <v>2408</v>
      </c>
      <c r="L1438" s="2">
        <v>1</v>
      </c>
      <c r="M1438" s="7">
        <f t="shared" si="110"/>
        <v>2507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19</v>
      </c>
      <c r="R1438" s="2" t="s">
        <v>50</v>
      </c>
      <c r="S1438" s="23">
        <f t="shared" si="114"/>
        <v>131.25</v>
      </c>
    </row>
    <row r="1439" spans="1:19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Info'!$A$2:$B$501,2,FALSE)</f>
        <v>James</v>
      </c>
      <c r="H1439" s="6" t="str">
        <f>VLOOKUP(F1439,'Customer Info'!$A$2:$C$501,3,FALSE)</f>
        <v>Lanier</v>
      </c>
      <c r="I1439" s="6" t="str">
        <f>VLOOKUP(F1439,'Customer Info'!$A$2:$E$501,5,FALSE)</f>
        <v>Dortmund</v>
      </c>
      <c r="J1439" s="22">
        <v>7864</v>
      </c>
      <c r="K1439" s="22">
        <v>7563</v>
      </c>
      <c r="L1439" s="2">
        <v>3</v>
      </c>
      <c r="M1439" s="7">
        <f t="shared" si="110"/>
        <v>22932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660</v>
      </c>
      <c r="R1439" s="2" t="s">
        <v>56</v>
      </c>
      <c r="S1439" s="23">
        <f t="shared" si="114"/>
        <v>1657.1100000000001</v>
      </c>
    </row>
    <row r="1440" spans="1:19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Info'!$A$2:$B$501,2,FALSE)</f>
        <v>Anthony</v>
      </c>
      <c r="H1440" s="6" t="str">
        <f>VLOOKUP(F1440,'Customer Info'!$A$2:$C$501,3,FALSE)</f>
        <v>Garverick</v>
      </c>
      <c r="I1440" s="6" t="str">
        <f>VLOOKUP(F1440,'Customer Info'!$A$2:$E$501,5,FALSE)</f>
        <v>Delhi</v>
      </c>
      <c r="J1440" s="22">
        <v>60</v>
      </c>
      <c r="K1440" s="22">
        <v>56</v>
      </c>
      <c r="L1440" s="2">
        <v>3</v>
      </c>
      <c r="M1440" s="7">
        <f t="shared" si="110"/>
        <v>198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-18</v>
      </c>
      <c r="R1440" s="2" t="s">
        <v>50</v>
      </c>
      <c r="S1440" s="23">
        <f t="shared" si="114"/>
        <v>9.5</v>
      </c>
    </row>
    <row r="1441" spans="1:19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Info'!$A$2:$B$501,2,FALSE)</f>
        <v>Peter</v>
      </c>
      <c r="H1441" s="6" t="str">
        <f>VLOOKUP(F1441,'Customer Info'!$A$2:$C$501,3,FALSE)</f>
        <v>McVee</v>
      </c>
      <c r="I1441" s="6" t="str">
        <f>VLOOKUP(F1441,'Customer Info'!$A$2:$E$501,5,FALSE)</f>
        <v>Hamburg</v>
      </c>
      <c r="J1441" s="22">
        <v>923</v>
      </c>
      <c r="K1441" s="22">
        <v>879</v>
      </c>
      <c r="L1441" s="2">
        <v>2</v>
      </c>
      <c r="M1441" s="7">
        <f t="shared" si="110"/>
        <v>1866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-20</v>
      </c>
      <c r="R1441" s="2" t="s">
        <v>50</v>
      </c>
      <c r="S1441" s="23">
        <f t="shared" si="114"/>
        <v>95</v>
      </c>
    </row>
    <row r="1442" spans="1:19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Info'!$A$2:$B$501,2,FALSE)</f>
        <v>Barry</v>
      </c>
      <c r="H1442" s="6" t="str">
        <f>VLOOKUP(F1442,'Customer Info'!$A$2:$C$501,3,FALSE)</f>
        <v>Franzšsisch</v>
      </c>
      <c r="I1442" s="6" t="str">
        <f>VLOOKUP(F1442,'Customer Info'!$A$2:$E$501,5,FALSE)</f>
        <v>Canberra</v>
      </c>
      <c r="J1442" s="22">
        <v>1482</v>
      </c>
      <c r="K1442" s="22">
        <v>1453</v>
      </c>
      <c r="L1442" s="2">
        <v>1</v>
      </c>
      <c r="M1442" s="7">
        <f t="shared" si="110"/>
        <v>1520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-38</v>
      </c>
      <c r="R1442" s="2" t="s">
        <v>56</v>
      </c>
      <c r="S1442" s="23">
        <f t="shared" si="114"/>
        <v>77.45</v>
      </c>
    </row>
    <row r="1443" spans="1:19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Info'!$A$2:$B$501,2,FALSE)</f>
        <v>Robert</v>
      </c>
      <c r="H1443" s="6" t="str">
        <f>VLOOKUP(F1443,'Customer Info'!$A$2:$C$501,3,FALSE)</f>
        <v>Dilbeck</v>
      </c>
      <c r="I1443" s="6" t="str">
        <f>VLOOKUP(F1443,'Customer Info'!$A$2:$E$501,5,FALSE)</f>
        <v>Bihar Sharif</v>
      </c>
      <c r="J1443" s="22">
        <v>8448</v>
      </c>
      <c r="K1443" s="22">
        <v>7822</v>
      </c>
      <c r="L1443" s="2">
        <v>5</v>
      </c>
      <c r="M1443" s="7">
        <f t="shared" si="110"/>
        <v>39230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3010</v>
      </c>
      <c r="R1443" s="2" t="s">
        <v>28</v>
      </c>
      <c r="S1443" s="23">
        <f t="shared" si="114"/>
        <v>3803.7599999999998</v>
      </c>
    </row>
    <row r="1444" spans="1:19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Info'!$A$2:$B$501,2,FALSE)</f>
        <v>Jennifer</v>
      </c>
      <c r="H1444" s="6" t="str">
        <f>VLOOKUP(F1444,'Customer Info'!$A$2:$C$501,3,FALSE)</f>
        <v>Jackson</v>
      </c>
      <c r="I1444" s="6" t="str">
        <f>VLOOKUP(F1444,'Customer Info'!$A$2:$E$501,5,FALSE)</f>
        <v>Queanbeyan</v>
      </c>
      <c r="J1444" s="22">
        <v>1925</v>
      </c>
      <c r="K1444" s="22">
        <v>1834</v>
      </c>
      <c r="L1444" s="2">
        <v>4</v>
      </c>
      <c r="M1444" s="7">
        <f t="shared" si="110"/>
        <v>7684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16</v>
      </c>
      <c r="R1444" s="2" t="s">
        <v>28</v>
      </c>
      <c r="S1444" s="23">
        <f t="shared" si="114"/>
        <v>545.09</v>
      </c>
    </row>
    <row r="1445" spans="1:19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Info'!$A$2:$B$501,2,FALSE)</f>
        <v>Barry</v>
      </c>
      <c r="H1445" s="6" t="str">
        <f>VLOOKUP(F1445,'Customer Info'!$A$2:$C$501,3,FALSE)</f>
        <v>Blumstein</v>
      </c>
      <c r="I1445" s="6" t="str">
        <f>VLOOKUP(F1445,'Customer Info'!$A$2:$E$501,5,FALSE)</f>
        <v>Toowoomba</v>
      </c>
      <c r="J1445" s="22">
        <v>2088</v>
      </c>
      <c r="K1445" s="22">
        <v>1970</v>
      </c>
      <c r="L1445" s="2">
        <v>1</v>
      </c>
      <c r="M1445" s="7">
        <f t="shared" si="110"/>
        <v>2009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79</v>
      </c>
      <c r="R1445" s="2" t="s">
        <v>50</v>
      </c>
      <c r="S1445" s="23">
        <f t="shared" si="114"/>
        <v>106.35000000000001</v>
      </c>
    </row>
    <row r="1446" spans="1:19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Info'!$A$2:$B$501,2,FALSE)</f>
        <v>Allen</v>
      </c>
      <c r="H1446" s="6" t="str">
        <f>VLOOKUP(F1446,'Customer Info'!$A$2:$C$501,3,FALSE)</f>
        <v>Armold</v>
      </c>
      <c r="I1446" s="6" t="str">
        <f>VLOOKUP(F1446,'Customer Info'!$A$2:$E$501,5,FALSE)</f>
        <v>Wuchuan</v>
      </c>
      <c r="J1446" s="22">
        <v>169</v>
      </c>
      <c r="K1446" s="22">
        <v>160</v>
      </c>
      <c r="L1446" s="2">
        <v>3</v>
      </c>
      <c r="M1446" s="7">
        <f t="shared" si="110"/>
        <v>570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-63</v>
      </c>
      <c r="R1446" s="2" t="s">
        <v>28</v>
      </c>
      <c r="S1446" s="23">
        <f t="shared" si="114"/>
        <v>26.85</v>
      </c>
    </row>
    <row r="1447" spans="1:19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Info'!$A$2:$B$501,2,FALSE)</f>
        <v>Sally</v>
      </c>
      <c r="H1447" s="6" t="str">
        <f>VLOOKUP(F1447,'Customer Info'!$A$2:$C$501,3,FALSE)</f>
        <v>Knutson</v>
      </c>
      <c r="I1447" s="6" t="str">
        <f>VLOOKUP(F1447,'Customer Info'!$A$2:$E$501,5,FALSE)</f>
        <v>CastropRauxel</v>
      </c>
      <c r="J1447" s="22">
        <v>222</v>
      </c>
      <c r="K1447" s="22">
        <v>204</v>
      </c>
      <c r="L1447" s="2">
        <v>3</v>
      </c>
      <c r="M1447" s="7">
        <f t="shared" si="110"/>
        <v>693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-27</v>
      </c>
      <c r="R1447" s="2" t="s">
        <v>28</v>
      </c>
      <c r="S1447" s="23">
        <f t="shared" si="114"/>
        <v>34.65</v>
      </c>
    </row>
    <row r="1448" spans="1:19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Info'!$A$2:$B$501,2,FALSE)</f>
        <v>Mark</v>
      </c>
      <c r="H1448" s="6" t="str">
        <f>VLOOKUP(F1448,'Customer Info'!$A$2:$C$501,3,FALSE)</f>
        <v>Cousins</v>
      </c>
      <c r="I1448" s="6" t="str">
        <f>VLOOKUP(F1448,'Customer Info'!$A$2:$E$501,5,FALSE)</f>
        <v>Karimnagar</v>
      </c>
      <c r="J1448" s="22">
        <v>4904</v>
      </c>
      <c r="K1448" s="22">
        <v>4499</v>
      </c>
      <c r="L1448" s="2">
        <v>5</v>
      </c>
      <c r="M1448" s="7">
        <f t="shared" si="110"/>
        <v>22865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1655</v>
      </c>
      <c r="R1448" s="2" t="s">
        <v>28</v>
      </c>
      <c r="S1448" s="23">
        <f t="shared" si="114"/>
        <v>1721.5800000000002</v>
      </c>
    </row>
    <row r="1449" spans="1:19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Info'!$A$2:$B$501,2,FALSE)</f>
        <v>Darrin</v>
      </c>
      <c r="H1449" s="6" t="str">
        <f>VLOOKUP(F1449,'Customer Info'!$A$2:$C$501,3,FALSE)</f>
        <v>Martin</v>
      </c>
      <c r="I1449" s="6" t="str">
        <f>VLOOKUP(F1449,'Customer Info'!$A$2:$E$501,5,FALSE)</f>
        <v>Berlin</v>
      </c>
      <c r="J1449" s="22">
        <v>2540</v>
      </c>
      <c r="K1449" s="22">
        <v>2397</v>
      </c>
      <c r="L1449" s="2">
        <v>6</v>
      </c>
      <c r="M1449" s="7">
        <f t="shared" si="110"/>
        <v>14556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684</v>
      </c>
      <c r="R1449" s="2" t="s">
        <v>50</v>
      </c>
      <c r="S1449" s="23">
        <f t="shared" si="114"/>
        <v>1068.8300000000002</v>
      </c>
    </row>
    <row r="1450" spans="1:19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Info'!$A$2:$B$501,2,FALSE)</f>
        <v>Claire</v>
      </c>
      <c r="H1450" s="6" t="str">
        <f>VLOOKUP(F1450,'Customer Info'!$A$2:$C$501,3,FALSE)</f>
        <v>Gute</v>
      </c>
      <c r="I1450" s="6" t="str">
        <f>VLOOKUP(F1450,'Customer Info'!$A$2:$E$501,5,FALSE)</f>
        <v>Shenzhen</v>
      </c>
      <c r="J1450" s="22">
        <v>1125</v>
      </c>
      <c r="K1450" s="22">
        <v>1040</v>
      </c>
      <c r="L1450" s="2">
        <v>2</v>
      </c>
      <c r="M1450" s="7">
        <f t="shared" si="110"/>
        <v>2204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46</v>
      </c>
      <c r="R1450" s="2" t="s">
        <v>56</v>
      </c>
      <c r="S1450" s="23">
        <f t="shared" si="114"/>
        <v>115.60000000000001</v>
      </c>
    </row>
    <row r="1451" spans="1:19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Info'!$A$2:$B$501,2,FALSE)</f>
        <v>Laurel</v>
      </c>
      <c r="H1451" s="6" t="str">
        <f>VLOOKUP(F1451,'Customer Info'!$A$2:$C$501,3,FALSE)</f>
        <v>Workman</v>
      </c>
      <c r="I1451" s="6" t="str">
        <f>VLOOKUP(F1451,'Customer Info'!$A$2:$E$501,5,FALSE)</f>
        <v>Leipzig</v>
      </c>
      <c r="J1451" s="22">
        <v>3321</v>
      </c>
      <c r="K1451" s="22">
        <v>2989</v>
      </c>
      <c r="L1451" s="2">
        <v>3</v>
      </c>
      <c r="M1451" s="7">
        <f t="shared" si="110"/>
        <v>9210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753</v>
      </c>
      <c r="R1451" s="2" t="s">
        <v>28</v>
      </c>
      <c r="S1451" s="23">
        <f t="shared" si="114"/>
        <v>703.08</v>
      </c>
    </row>
    <row r="1452" spans="1:19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Info'!$A$2:$B$501,2,FALSE)</f>
        <v>Helen</v>
      </c>
      <c r="H1452" s="6" t="str">
        <f>VLOOKUP(F1452,'Customer Info'!$A$2:$C$501,3,FALSE)</f>
        <v>Abelman</v>
      </c>
      <c r="I1452" s="6" t="str">
        <f>VLOOKUP(F1452,'Customer Info'!$A$2:$E$501,5,FALSE)</f>
        <v>Berlin</v>
      </c>
      <c r="J1452" s="22">
        <v>1528</v>
      </c>
      <c r="K1452" s="22">
        <v>1348</v>
      </c>
      <c r="L1452" s="2">
        <v>2</v>
      </c>
      <c r="M1452" s="7">
        <f t="shared" si="110"/>
        <v>2824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232</v>
      </c>
      <c r="R1452" s="2" t="s">
        <v>28</v>
      </c>
      <c r="S1452" s="23">
        <f t="shared" si="114"/>
        <v>156</v>
      </c>
    </row>
    <row r="1453" spans="1:19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Info'!$A$2:$B$501,2,FALSE)</f>
        <v>Adrian</v>
      </c>
      <c r="H1453" s="6" t="str">
        <f>VLOOKUP(F1453,'Customer Info'!$A$2:$C$501,3,FALSE)</f>
        <v>Barton</v>
      </c>
      <c r="I1453" s="6" t="str">
        <f>VLOOKUP(F1453,'Customer Info'!$A$2:$E$501,5,FALSE)</f>
        <v>Wetzlar</v>
      </c>
      <c r="J1453" s="22">
        <v>8752</v>
      </c>
      <c r="K1453" s="22">
        <v>7877</v>
      </c>
      <c r="L1453" s="2">
        <v>2</v>
      </c>
      <c r="M1453" s="7">
        <f t="shared" si="110"/>
        <v>15808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1696</v>
      </c>
      <c r="R1453" s="2" t="s">
        <v>28</v>
      </c>
      <c r="S1453" s="23">
        <f t="shared" si="114"/>
        <v>1227.17</v>
      </c>
    </row>
    <row r="1454" spans="1:19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Info'!$A$2:$B$501,2,FALSE)</f>
        <v>Emily</v>
      </c>
      <c r="H1454" s="6" t="str">
        <f>VLOOKUP(F1454,'Customer Info'!$A$2:$C$501,3,FALSE)</f>
        <v>Grady</v>
      </c>
      <c r="I1454" s="6" t="str">
        <f>VLOOKUP(F1454,'Customer Info'!$A$2:$E$501,5,FALSE)</f>
        <v>Pimpri</v>
      </c>
      <c r="J1454" s="22">
        <v>1816</v>
      </c>
      <c r="K1454" s="22">
        <v>1699</v>
      </c>
      <c r="L1454" s="2">
        <v>5</v>
      </c>
      <c r="M1454" s="7">
        <f t="shared" si="110"/>
        <v>8820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260</v>
      </c>
      <c r="R1454" s="2" t="s">
        <v>28</v>
      </c>
      <c r="S1454" s="23">
        <f t="shared" si="114"/>
        <v>640.15000000000009</v>
      </c>
    </row>
    <row r="1455" spans="1:19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Info'!$A$2:$B$501,2,FALSE)</f>
        <v>Roger</v>
      </c>
      <c r="H1455" s="6" t="str">
        <f>VLOOKUP(F1455,'Customer Info'!$A$2:$C$501,3,FALSE)</f>
        <v>Demir</v>
      </c>
      <c r="I1455" s="6" t="str">
        <f>VLOOKUP(F1455,'Customer Info'!$A$2:$E$501,5,FALSE)</f>
        <v>Wollongong</v>
      </c>
      <c r="J1455" s="22">
        <v>6087</v>
      </c>
      <c r="K1455" s="22">
        <v>5808</v>
      </c>
      <c r="L1455" s="2">
        <v>6</v>
      </c>
      <c r="M1455" s="7">
        <f t="shared" si="110"/>
        <v>35118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1404</v>
      </c>
      <c r="R1455" s="2" t="s">
        <v>50</v>
      </c>
      <c r="S1455" s="23">
        <f t="shared" si="114"/>
        <v>3291.0299999999997</v>
      </c>
    </row>
    <row r="1456" spans="1:19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Info'!$A$2:$B$501,2,FALSE)</f>
        <v>Dave</v>
      </c>
      <c r="H1456" s="6" t="str">
        <f>VLOOKUP(F1456,'Customer Info'!$A$2:$C$501,3,FALSE)</f>
        <v>Poirier</v>
      </c>
      <c r="I1456" s="6" t="str">
        <f>VLOOKUP(F1456,'Customer Info'!$A$2:$E$501,5,FALSE)</f>
        <v>Changchun</v>
      </c>
      <c r="J1456" s="22">
        <v>679</v>
      </c>
      <c r="K1456" s="22">
        <v>654</v>
      </c>
      <c r="L1456" s="2">
        <v>1</v>
      </c>
      <c r="M1456" s="7">
        <f t="shared" si="110"/>
        <v>741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-62</v>
      </c>
      <c r="R1456" s="2" t="s">
        <v>28</v>
      </c>
      <c r="S1456" s="23">
        <f t="shared" si="114"/>
        <v>38.300000000000004</v>
      </c>
    </row>
    <row r="1457" spans="1:19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Info'!$A$2:$B$501,2,FALSE)</f>
        <v>Tom</v>
      </c>
      <c r="H1457" s="6" t="str">
        <f>VLOOKUP(F1457,'Customer Info'!$A$2:$C$501,3,FALSE)</f>
        <v>Stivers</v>
      </c>
      <c r="I1457" s="6" t="str">
        <f>VLOOKUP(F1457,'Customer Info'!$A$2:$E$501,5,FALSE)</f>
        <v>Thane</v>
      </c>
      <c r="J1457" s="22">
        <v>1717</v>
      </c>
      <c r="K1457" s="22">
        <v>1652</v>
      </c>
      <c r="L1457" s="2">
        <v>4</v>
      </c>
      <c r="M1457" s="7">
        <f t="shared" si="110"/>
        <v>6744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124</v>
      </c>
      <c r="R1457" s="2" t="s">
        <v>28</v>
      </c>
      <c r="S1457" s="23">
        <f t="shared" si="114"/>
        <v>483.14000000000004</v>
      </c>
    </row>
    <row r="1458" spans="1:19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Info'!$A$2:$B$501,2,FALSE)</f>
        <v>Denny</v>
      </c>
      <c r="H1458" s="6" t="str">
        <f>VLOOKUP(F1458,'Customer Info'!$A$2:$C$501,3,FALSE)</f>
        <v>Ordway</v>
      </c>
      <c r="I1458" s="6" t="str">
        <f>VLOOKUP(F1458,'Customer Info'!$A$2:$E$501,5,FALSE)</f>
        <v>Berlin</v>
      </c>
      <c r="J1458" s="22">
        <v>1399</v>
      </c>
      <c r="K1458" s="22">
        <v>1333</v>
      </c>
      <c r="L1458" s="2">
        <v>1</v>
      </c>
      <c r="M1458" s="7">
        <f t="shared" si="110"/>
        <v>1424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-25</v>
      </c>
      <c r="R1458" s="2" t="s">
        <v>28</v>
      </c>
      <c r="S1458" s="23">
        <f t="shared" si="114"/>
        <v>74.5</v>
      </c>
    </row>
    <row r="1459" spans="1:19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Info'!$A$2:$B$501,2,FALSE)</f>
        <v>Corey</v>
      </c>
      <c r="H1459" s="6" t="str">
        <f>VLOOKUP(F1459,'Customer Info'!$A$2:$C$501,3,FALSE)</f>
        <v>Lock</v>
      </c>
      <c r="I1459" s="6" t="str">
        <f>VLOOKUP(F1459,'Customer Info'!$A$2:$E$501,5,FALSE)</f>
        <v>Geelong</v>
      </c>
      <c r="J1459" s="22">
        <v>63</v>
      </c>
      <c r="K1459" s="22">
        <v>58</v>
      </c>
      <c r="L1459" s="2">
        <v>9</v>
      </c>
      <c r="M1459" s="7">
        <f t="shared" si="110"/>
        <v>612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-45</v>
      </c>
      <c r="R1459" s="2" t="s">
        <v>28</v>
      </c>
      <c r="S1459" s="23">
        <f t="shared" si="114"/>
        <v>28.85</v>
      </c>
    </row>
    <row r="1460" spans="1:19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Info'!$A$2:$B$501,2,FALSE)</f>
        <v>Steve</v>
      </c>
      <c r="H1460" s="6" t="str">
        <f>VLOOKUP(F1460,'Customer Info'!$A$2:$C$501,3,FALSE)</f>
        <v>Carroll</v>
      </c>
      <c r="I1460" s="6" t="str">
        <f>VLOOKUP(F1460,'Customer Info'!$A$2:$E$501,5,FALSE)</f>
        <v>Qingdao</v>
      </c>
      <c r="J1460" s="22">
        <v>3017</v>
      </c>
      <c r="K1460" s="22">
        <v>2825</v>
      </c>
      <c r="L1460" s="2">
        <v>8</v>
      </c>
      <c r="M1460" s="7">
        <f t="shared" si="110"/>
        <v>23032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1104</v>
      </c>
      <c r="R1460" s="2" t="s">
        <v>28</v>
      </c>
      <c r="S1460" s="23">
        <f t="shared" si="114"/>
        <v>1693.3000000000002</v>
      </c>
    </row>
    <row r="1461" spans="1:19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Info'!$A$2:$B$501,2,FALSE)</f>
        <v>Ralph</v>
      </c>
      <c r="H1461" s="6" t="str">
        <f>VLOOKUP(F1461,'Customer Info'!$A$2:$C$501,3,FALSE)</f>
        <v>Arnett</v>
      </c>
      <c r="I1461" s="6" t="str">
        <f>VLOOKUP(F1461,'Customer Info'!$A$2:$E$501,5,FALSE)</f>
        <v>Shenyang</v>
      </c>
      <c r="J1461" s="22">
        <v>130</v>
      </c>
      <c r="K1461" s="22">
        <v>122</v>
      </c>
      <c r="L1461" s="2">
        <v>2</v>
      </c>
      <c r="M1461" s="7">
        <f t="shared" si="110"/>
        <v>304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-44</v>
      </c>
      <c r="R1461" s="2" t="s">
        <v>26</v>
      </c>
      <c r="S1461" s="23">
        <f t="shared" si="114"/>
        <v>14.5</v>
      </c>
    </row>
    <row r="1462" spans="1:19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Info'!$A$2:$B$501,2,FALSE)</f>
        <v>Tom</v>
      </c>
      <c r="H1462" s="6" t="str">
        <f>VLOOKUP(F1462,'Customer Info'!$A$2:$C$501,3,FALSE)</f>
        <v>Prescott</v>
      </c>
      <c r="I1462" s="6" t="str">
        <f>VLOOKUP(F1462,'Customer Info'!$A$2:$E$501,5,FALSE)</f>
        <v>Bokaro</v>
      </c>
      <c r="J1462" s="22">
        <v>188</v>
      </c>
      <c r="K1462" s="22">
        <v>173</v>
      </c>
      <c r="L1462" s="2">
        <v>12</v>
      </c>
      <c r="M1462" s="7">
        <f t="shared" si="110"/>
        <v>2436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-180</v>
      </c>
      <c r="R1462" s="2" t="s">
        <v>26</v>
      </c>
      <c r="S1462" s="23">
        <f t="shared" si="114"/>
        <v>114.30000000000001</v>
      </c>
    </row>
    <row r="1463" spans="1:19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Info'!$A$2:$B$501,2,FALSE)</f>
        <v>Darren</v>
      </c>
      <c r="H1463" s="6" t="str">
        <f>VLOOKUP(F1463,'Customer Info'!$A$2:$C$501,3,FALSE)</f>
        <v>Powers</v>
      </c>
      <c r="I1463" s="6" t="str">
        <f>VLOOKUP(F1463,'Customer Info'!$A$2:$E$501,5,FALSE)</f>
        <v>Depok</v>
      </c>
      <c r="J1463" s="22">
        <v>1332</v>
      </c>
      <c r="K1463" s="22">
        <v>1209</v>
      </c>
      <c r="L1463" s="2">
        <v>1</v>
      </c>
      <c r="M1463" s="7">
        <f t="shared" si="110"/>
        <v>1281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51</v>
      </c>
      <c r="R1463" s="2" t="s">
        <v>28</v>
      </c>
      <c r="S1463" s="23">
        <f t="shared" si="114"/>
        <v>70.2</v>
      </c>
    </row>
    <row r="1464" spans="1:19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Info'!$A$2:$B$501,2,FALSE)</f>
        <v>Damala</v>
      </c>
      <c r="H1464" s="6" t="str">
        <f>VLOOKUP(F1464,'Customer Info'!$A$2:$C$501,3,FALSE)</f>
        <v>Kotsonis</v>
      </c>
      <c r="I1464" s="6" t="str">
        <f>VLOOKUP(F1464,'Customer Info'!$A$2:$E$501,5,FALSE)</f>
        <v>Berlin</v>
      </c>
      <c r="J1464" s="22">
        <v>851</v>
      </c>
      <c r="K1464" s="22">
        <v>773</v>
      </c>
      <c r="L1464" s="2">
        <v>2</v>
      </c>
      <c r="M1464" s="7">
        <f t="shared" si="110"/>
        <v>1656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46</v>
      </c>
      <c r="R1464" s="2" t="s">
        <v>28</v>
      </c>
      <c r="S1464" s="23">
        <f t="shared" si="114"/>
        <v>87.850000000000009</v>
      </c>
    </row>
    <row r="1465" spans="1:19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Info'!$A$2:$B$501,2,FALSE)</f>
        <v>Mark</v>
      </c>
      <c r="H1465" s="6" t="str">
        <f>VLOOKUP(F1465,'Customer Info'!$A$2:$C$501,3,FALSE)</f>
        <v>Cousins</v>
      </c>
      <c r="I1465" s="6" t="str">
        <f>VLOOKUP(F1465,'Customer Info'!$A$2:$E$501,5,FALSE)</f>
        <v>Karimnagar</v>
      </c>
      <c r="J1465" s="22">
        <v>445</v>
      </c>
      <c r="K1465" s="22">
        <v>415</v>
      </c>
      <c r="L1465" s="2">
        <v>4</v>
      </c>
      <c r="M1465" s="7">
        <f t="shared" si="110"/>
        <v>1940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-160</v>
      </c>
      <c r="R1465" s="2" t="s">
        <v>28</v>
      </c>
      <c r="S1465" s="23">
        <f t="shared" si="114"/>
        <v>92.5</v>
      </c>
    </row>
    <row r="1466" spans="1:19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Info'!$A$2:$B$501,2,FALSE)</f>
        <v>Mick</v>
      </c>
      <c r="H1466" s="6" t="str">
        <f>VLOOKUP(F1466,'Customer Info'!$A$2:$C$501,3,FALSE)</f>
        <v>Brown</v>
      </c>
      <c r="I1466" s="6" t="str">
        <f>VLOOKUP(F1466,'Customer Info'!$A$2:$E$501,5,FALSE)</f>
        <v>Shenzhen</v>
      </c>
      <c r="J1466" s="22">
        <v>2273</v>
      </c>
      <c r="K1466" s="22">
        <v>2229</v>
      </c>
      <c r="L1466" s="2">
        <v>5</v>
      </c>
      <c r="M1466" s="7">
        <f t="shared" si="110"/>
        <v>11420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-55</v>
      </c>
      <c r="R1466" s="2" t="s">
        <v>26</v>
      </c>
      <c r="S1466" s="23">
        <f t="shared" si="114"/>
        <v>799.40000000000009</v>
      </c>
    </row>
    <row r="1467" spans="1:19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Info'!$A$2:$B$501,2,FALSE)</f>
        <v>Jessica</v>
      </c>
      <c r="H1467" s="6" t="str">
        <f>VLOOKUP(F1467,'Customer Info'!$A$2:$C$501,3,FALSE)</f>
        <v>Myrick</v>
      </c>
      <c r="I1467" s="6" t="str">
        <f>VLOOKUP(F1467,'Customer Info'!$A$2:$E$501,5,FALSE)</f>
        <v>Jakarta</v>
      </c>
      <c r="J1467" s="22">
        <v>2706</v>
      </c>
      <c r="K1467" s="22">
        <v>2553</v>
      </c>
      <c r="L1467" s="2">
        <v>5</v>
      </c>
      <c r="M1467" s="7">
        <f t="shared" si="110"/>
        <v>13215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315</v>
      </c>
      <c r="R1467" s="2" t="s">
        <v>28</v>
      </c>
      <c r="S1467" s="23">
        <f t="shared" si="114"/>
        <v>953.40000000000009</v>
      </c>
    </row>
    <row r="1468" spans="1:19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Info'!$A$2:$B$501,2,FALSE)</f>
        <v>Benjamin</v>
      </c>
      <c r="H1468" s="6" t="str">
        <f>VLOOKUP(F1468,'Customer Info'!$A$2:$C$501,3,FALSE)</f>
        <v>Patterson</v>
      </c>
      <c r="I1468" s="6" t="str">
        <f>VLOOKUP(F1468,'Customer Info'!$A$2:$E$501,5,FALSE)</f>
        <v>Wollongong</v>
      </c>
      <c r="J1468" s="22">
        <v>2681</v>
      </c>
      <c r="K1468" s="22">
        <v>2458</v>
      </c>
      <c r="L1468" s="2">
        <v>3</v>
      </c>
      <c r="M1468" s="7">
        <f t="shared" si="110"/>
        <v>7458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585</v>
      </c>
      <c r="R1468" s="2" t="s">
        <v>50</v>
      </c>
      <c r="S1468" s="23">
        <f t="shared" si="114"/>
        <v>564.97</v>
      </c>
    </row>
    <row r="1469" spans="1:19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Info'!$A$2:$B$501,2,FALSE)</f>
        <v>Tim</v>
      </c>
      <c r="H1469" s="6" t="str">
        <f>VLOOKUP(F1469,'Customer Info'!$A$2:$C$501,3,FALSE)</f>
        <v>Brockman</v>
      </c>
      <c r="I1469" s="6" t="str">
        <f>VLOOKUP(F1469,'Customer Info'!$A$2:$E$501,5,FALSE)</f>
        <v>Toowoomba</v>
      </c>
      <c r="J1469" s="22">
        <v>2778</v>
      </c>
      <c r="K1469" s="22">
        <v>2573</v>
      </c>
      <c r="L1469" s="2">
        <v>7</v>
      </c>
      <c r="M1469" s="7">
        <f t="shared" si="110"/>
        <v>18641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805</v>
      </c>
      <c r="R1469" s="2" t="s">
        <v>28</v>
      </c>
      <c r="S1469" s="23">
        <f t="shared" si="114"/>
        <v>1367.5200000000002</v>
      </c>
    </row>
    <row r="1470" spans="1:19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Info'!$A$2:$B$501,2,FALSE)</f>
        <v>Victoria</v>
      </c>
      <c r="H1470" s="6" t="str">
        <f>VLOOKUP(F1470,'Customer Info'!$A$2:$C$501,3,FALSE)</f>
        <v>Brennan</v>
      </c>
      <c r="I1470" s="6" t="str">
        <f>VLOOKUP(F1470,'Customer Info'!$A$2:$E$501,5,FALSE)</f>
        <v>Canberra</v>
      </c>
      <c r="J1470" s="22">
        <v>60</v>
      </c>
      <c r="K1470" s="22">
        <v>56</v>
      </c>
      <c r="L1470" s="2">
        <v>4</v>
      </c>
      <c r="M1470" s="7">
        <f t="shared" si="110"/>
        <v>264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-24</v>
      </c>
      <c r="R1470" s="2" t="s">
        <v>50</v>
      </c>
      <c r="S1470" s="23">
        <f t="shared" si="114"/>
        <v>12.5</v>
      </c>
    </row>
    <row r="1471" spans="1:19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Info'!$A$2:$B$501,2,FALSE)</f>
        <v>Thea</v>
      </c>
      <c r="H1471" s="6" t="str">
        <f>VLOOKUP(F1471,'Customer Info'!$A$2:$C$501,3,FALSE)</f>
        <v>Hudgings</v>
      </c>
      <c r="I1471" s="6" t="str">
        <f>VLOOKUP(F1471,'Customer Info'!$A$2:$E$501,5,FALSE)</f>
        <v>Anshan</v>
      </c>
      <c r="J1471" s="22">
        <v>3145</v>
      </c>
      <c r="K1471" s="22">
        <v>3025</v>
      </c>
      <c r="L1471" s="2">
        <v>3</v>
      </c>
      <c r="M1471" s="7">
        <f t="shared" si="110"/>
        <v>9231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204</v>
      </c>
      <c r="R1471" s="2" t="s">
        <v>28</v>
      </c>
      <c r="S1471" s="23">
        <f t="shared" si="114"/>
        <v>664.09</v>
      </c>
    </row>
    <row r="1472" spans="1:19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Info'!$A$2:$B$501,2,FALSE)</f>
        <v>Anemone</v>
      </c>
      <c r="H1472" s="6" t="str">
        <f>VLOOKUP(F1472,'Customer Info'!$A$2:$C$501,3,FALSE)</f>
        <v>Ratner</v>
      </c>
      <c r="I1472" s="6" t="str">
        <f>VLOOKUP(F1472,'Customer Info'!$A$2:$E$501,5,FALSE)</f>
        <v>Pune</v>
      </c>
      <c r="J1472" s="22">
        <v>417</v>
      </c>
      <c r="K1472" s="22">
        <v>392</v>
      </c>
      <c r="L1472" s="2">
        <v>5</v>
      </c>
      <c r="M1472" s="7">
        <f t="shared" si="110"/>
        <v>2205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-120</v>
      </c>
      <c r="R1472" s="2" t="s">
        <v>28</v>
      </c>
      <c r="S1472" s="23">
        <f t="shared" si="114"/>
        <v>106.7</v>
      </c>
    </row>
    <row r="1473" spans="1:19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Info'!$A$2:$B$501,2,FALSE)</f>
        <v>Stuart</v>
      </c>
      <c r="H1473" s="6" t="str">
        <f>VLOOKUP(F1473,'Customer Info'!$A$2:$C$501,3,FALSE)</f>
        <v>Van</v>
      </c>
      <c r="I1473" s="6" t="str">
        <f>VLOOKUP(F1473,'Customer Info'!$A$2:$E$501,5,FALSE)</f>
        <v>Hobart</v>
      </c>
      <c r="J1473" s="22">
        <v>6274</v>
      </c>
      <c r="K1473" s="22">
        <v>6093</v>
      </c>
      <c r="L1473" s="2">
        <v>2</v>
      </c>
      <c r="M1473" s="7">
        <f t="shared" si="110"/>
        <v>12346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202</v>
      </c>
      <c r="R1473" s="2" t="s">
        <v>28</v>
      </c>
      <c r="S1473" s="23">
        <f t="shared" si="114"/>
        <v>883.96</v>
      </c>
    </row>
    <row r="1474" spans="1:19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Info'!$A$2:$B$501,2,FALSE)</f>
        <v>Roger</v>
      </c>
      <c r="H1474" s="6" t="str">
        <f>VLOOKUP(F1474,'Customer Info'!$A$2:$C$501,3,FALSE)</f>
        <v>Barcio</v>
      </c>
      <c r="I1474" s="6" t="str">
        <f>VLOOKUP(F1474,'Customer Info'!$A$2:$E$501,5,FALSE)</f>
        <v>Bremen</v>
      </c>
      <c r="J1474" s="22">
        <v>1816</v>
      </c>
      <c r="K1474" s="22">
        <v>1700</v>
      </c>
      <c r="L1474" s="2">
        <v>6</v>
      </c>
      <c r="M1474" s="7">
        <f t="shared" si="110"/>
        <v>10572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324</v>
      </c>
      <c r="R1474" s="2" t="s">
        <v>50</v>
      </c>
      <c r="S1474" s="23">
        <f t="shared" si="114"/>
        <v>767.06000000000006</v>
      </c>
    </row>
    <row r="1475" spans="1:19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Info'!$A$2:$B$501,2,FALSE)</f>
        <v>Ken</v>
      </c>
      <c r="H1475" s="6" t="str">
        <f>VLOOKUP(F1475,'Customer Info'!$A$2:$C$501,3,FALSE)</f>
        <v>Heidel</v>
      </c>
      <c r="I1475" s="6" t="str">
        <f>VLOOKUP(F1475,'Customer Info'!$A$2:$E$501,5,FALSE)</f>
        <v>Tegal</v>
      </c>
      <c r="J1475" s="22">
        <v>3275</v>
      </c>
      <c r="K1475" s="22">
        <v>3090</v>
      </c>
      <c r="L1475" s="2">
        <v>2</v>
      </c>
      <c r="M1475" s="7">
        <f t="shared" si="110"/>
        <v>6342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208</v>
      </c>
      <c r="R1475" s="2" t="s">
        <v>28</v>
      </c>
      <c r="S1475" s="23">
        <f t="shared" si="114"/>
        <v>464.17</v>
      </c>
    </row>
    <row r="1476" spans="1:19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Info'!$A$2:$B$501,2,FALSE)</f>
        <v>Vivek</v>
      </c>
      <c r="H1476" s="6" t="str">
        <f>VLOOKUP(F1476,'Customer Info'!$A$2:$C$501,3,FALSE)</f>
        <v>Grady</v>
      </c>
      <c r="I1476" s="6" t="str">
        <f>VLOOKUP(F1476,'Customer Info'!$A$2:$E$501,5,FALSE)</f>
        <v>Shantou</v>
      </c>
      <c r="J1476" s="22">
        <v>2365</v>
      </c>
      <c r="K1476" s="22">
        <v>2232</v>
      </c>
      <c r="L1476" s="2">
        <v>5</v>
      </c>
      <c r="M1476" s="7">
        <f t="shared" si="110"/>
        <v>11415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410</v>
      </c>
      <c r="R1476" s="2" t="s">
        <v>28</v>
      </c>
      <c r="S1476" s="23">
        <f t="shared" si="114"/>
        <v>831.32</v>
      </c>
    </row>
    <row r="1477" spans="1:19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Info'!$A$2:$B$501,2,FALSE)</f>
        <v>Sarah</v>
      </c>
      <c r="H1477" s="6" t="str">
        <f>VLOOKUP(F1477,'Customer Info'!$A$2:$C$501,3,FALSE)</f>
        <v>Foster</v>
      </c>
      <c r="I1477" s="6" t="str">
        <f>VLOOKUP(F1477,'Customer Info'!$A$2:$E$501,5,FALSE)</f>
        <v>Harbin</v>
      </c>
      <c r="J1477" s="22">
        <v>1358</v>
      </c>
      <c r="K1477" s="22">
        <v>1294</v>
      </c>
      <c r="L1477" s="2">
        <v>2</v>
      </c>
      <c r="M1477" s="7">
        <f t="shared" si="110"/>
        <v>2646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70</v>
      </c>
      <c r="R1477" s="2" t="s">
        <v>28</v>
      </c>
      <c r="S1477" s="23">
        <f t="shared" si="114"/>
        <v>137.25</v>
      </c>
    </row>
    <row r="1478" spans="1:19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Info'!$A$2:$B$501,2,FALSE)</f>
        <v>Ann</v>
      </c>
      <c r="H1478" s="6" t="str">
        <f>VLOOKUP(F1478,'Customer Info'!$A$2:$C$501,3,FALSE)</f>
        <v>Chong</v>
      </c>
      <c r="I1478" s="6" t="str">
        <f>VLOOKUP(F1478,'Customer Info'!$A$2:$E$501,5,FALSE)</f>
        <v>Sydney</v>
      </c>
      <c r="J1478" s="22">
        <v>149</v>
      </c>
      <c r="K1478" s="22">
        <v>131</v>
      </c>
      <c r="L1478" s="2">
        <v>8</v>
      </c>
      <c r="M1478" s="7">
        <f t="shared" si="110"/>
        <v>1288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-96</v>
      </c>
      <c r="R1478" s="2" t="s">
        <v>28</v>
      </c>
      <c r="S1478" s="23">
        <f t="shared" si="114"/>
        <v>61.1</v>
      </c>
    </row>
    <row r="1479" spans="1:19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Info'!$A$2:$B$501,2,FALSE)</f>
        <v>Annie</v>
      </c>
      <c r="H1479" s="6" t="str">
        <f>VLOOKUP(F1479,'Customer Info'!$A$2:$C$501,3,FALSE)</f>
        <v>Thurman</v>
      </c>
      <c r="I1479" s="6" t="str">
        <f>VLOOKUP(F1479,'Customer Info'!$A$2:$E$501,5,FALSE)</f>
        <v>Sydney</v>
      </c>
      <c r="J1479" s="22">
        <v>175</v>
      </c>
      <c r="K1479" s="22">
        <v>158</v>
      </c>
      <c r="L1479" s="2">
        <v>2</v>
      </c>
      <c r="M1479" s="7">
        <f t="shared" si="110"/>
        <v>376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-26</v>
      </c>
      <c r="R1479" s="2" t="s">
        <v>50</v>
      </c>
      <c r="S1479" s="23">
        <f t="shared" si="114"/>
        <v>19</v>
      </c>
    </row>
    <row r="1480" spans="1:19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Info'!$A$2:$B$501,2,FALSE)</f>
        <v>Lynn</v>
      </c>
      <c r="H1480" s="6" t="str">
        <f>VLOOKUP(F1480,'Customer Info'!$A$2:$C$501,3,FALSE)</f>
        <v>Smith</v>
      </c>
      <c r="I1480" s="6" t="str">
        <f>VLOOKUP(F1480,'Customer Info'!$A$2:$E$501,5,FALSE)</f>
        <v>Guiping</v>
      </c>
      <c r="J1480" s="22">
        <v>2310</v>
      </c>
      <c r="K1480" s="22">
        <v>2040</v>
      </c>
      <c r="L1480" s="2">
        <v>1</v>
      </c>
      <c r="M1480" s="7">
        <f t="shared" si="110"/>
        <v>2132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178</v>
      </c>
      <c r="R1480" s="2" t="s">
        <v>28</v>
      </c>
      <c r="S1480" s="23">
        <f t="shared" si="114"/>
        <v>120.10000000000001</v>
      </c>
    </row>
    <row r="1481" spans="1:19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Info'!$A$2:$B$501,2,FALSE)</f>
        <v>Emily</v>
      </c>
      <c r="H1481" s="6" t="str">
        <f>VLOOKUP(F1481,'Customer Info'!$A$2:$C$501,3,FALSE)</f>
        <v>Ducich</v>
      </c>
      <c r="I1481" s="6" t="str">
        <f>VLOOKUP(F1481,'Customer Info'!$A$2:$E$501,5,FALSE)</f>
        <v>Lohne</v>
      </c>
      <c r="J1481" s="22">
        <v>37949</v>
      </c>
      <c r="K1481" s="22">
        <v>34816</v>
      </c>
      <c r="L1481" s="2">
        <v>3</v>
      </c>
      <c r="M1481" s="7">
        <f t="shared" si="110"/>
        <v>104661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9186</v>
      </c>
      <c r="R1481" s="2" t="s">
        <v>28</v>
      </c>
      <c r="S1481" s="23">
        <f t="shared" si="114"/>
        <v>17087.7</v>
      </c>
    </row>
    <row r="1482" spans="1:19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Info'!$A$2:$B$501,2,FALSE)</f>
        <v>Brooke</v>
      </c>
      <c r="H1482" s="6" t="str">
        <f>VLOOKUP(F1482,'Customer Info'!$A$2:$C$501,3,FALSE)</f>
        <v>Gillingham</v>
      </c>
      <c r="I1482" s="6" t="str">
        <f>VLOOKUP(F1482,'Customer Info'!$A$2:$E$501,5,FALSE)</f>
        <v>Mysore</v>
      </c>
      <c r="J1482" s="22">
        <v>2418</v>
      </c>
      <c r="K1482" s="22">
        <v>2282</v>
      </c>
      <c r="L1482" s="2">
        <v>10</v>
      </c>
      <c r="M1482" s="7">
        <f t="shared" si="110"/>
        <v>23150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1030</v>
      </c>
      <c r="R1482" s="2" t="s">
        <v>28</v>
      </c>
      <c r="S1482" s="23">
        <f t="shared" si="114"/>
        <v>1694.91</v>
      </c>
    </row>
    <row r="1483" spans="1:19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Info'!$A$2:$B$501,2,FALSE)</f>
        <v>Peter</v>
      </c>
      <c r="H1483" s="6" t="str">
        <f>VLOOKUP(F1483,'Customer Info'!$A$2:$C$501,3,FALSE)</f>
        <v>BŸhler</v>
      </c>
      <c r="I1483" s="6" t="str">
        <f>VLOOKUP(F1483,'Customer Info'!$A$2:$E$501,5,FALSE)</f>
        <v>Wolfsburg</v>
      </c>
      <c r="J1483" s="22">
        <v>139</v>
      </c>
      <c r="K1483" s="22">
        <v>130</v>
      </c>
      <c r="L1483" s="2">
        <v>5</v>
      </c>
      <c r="M1483" s="7">
        <f t="shared" ref="M1483:M1546" si="115">(K1483+O1483)*L1483</f>
        <v>800</v>
      </c>
      <c r="N1483" s="7">
        <f t="shared" ref="N1483:N1546" si="116">J1483*L1483</f>
        <v>695</v>
      </c>
      <c r="O1483" s="2">
        <v>30</v>
      </c>
      <c r="P1483" s="8">
        <f t="shared" ref="P1483:P1546" si="117">(N1483+O1483)</f>
        <v>725</v>
      </c>
      <c r="Q1483" s="8">
        <f t="shared" ref="Q1483:Q1546" si="118">N1483-M1483</f>
        <v>-105</v>
      </c>
      <c r="R1483" s="2" t="s">
        <v>28</v>
      </c>
      <c r="S1483" s="23">
        <f t="shared" ref="S1483:S1546" si="119">IF(P1483&lt;=0,P1483*0.02,IF(P1483&lt;=5000,P1483*0.05,IF(P1483&lt;=25000,P1483*0.07,IF(P1483&lt;=50000,P1483*0.09,IF(P1483&lt;=100000,P1483*0.12,IF(P1483&lt;=250000,P1483*0.15," "))))))</f>
        <v>36.25</v>
      </c>
    </row>
    <row r="1484" spans="1:19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Info'!$A$2:$B$501,2,FALSE)</f>
        <v>Christopher</v>
      </c>
      <c r="H1484" s="6" t="str">
        <f>VLOOKUP(F1484,'Customer Info'!$A$2:$C$501,3,FALSE)</f>
        <v>Martinez</v>
      </c>
      <c r="I1484" s="6" t="str">
        <f>VLOOKUP(F1484,'Customer Info'!$A$2:$E$501,5,FALSE)</f>
        <v>Qingdao</v>
      </c>
      <c r="J1484" s="22">
        <v>5906</v>
      </c>
      <c r="K1484" s="22">
        <v>5266</v>
      </c>
      <c r="L1484" s="2">
        <v>2</v>
      </c>
      <c r="M1484" s="7">
        <f t="shared" si="115"/>
        <v>10692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1120</v>
      </c>
      <c r="R1484" s="2" t="s">
        <v>26</v>
      </c>
      <c r="S1484" s="23">
        <f t="shared" si="119"/>
        <v>832.44</v>
      </c>
    </row>
    <row r="1485" spans="1:19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Info'!$A$2:$B$501,2,FALSE)</f>
        <v>Kelly</v>
      </c>
      <c r="H1485" s="6" t="str">
        <f>VLOOKUP(F1485,'Customer Info'!$A$2:$C$501,3,FALSE)</f>
        <v>Collister</v>
      </c>
      <c r="I1485" s="6" t="str">
        <f>VLOOKUP(F1485,'Customer Info'!$A$2:$E$501,5,FALSE)</f>
        <v>Tangshan</v>
      </c>
      <c r="J1485" s="22">
        <v>900</v>
      </c>
      <c r="K1485" s="22">
        <v>834</v>
      </c>
      <c r="L1485" s="2">
        <v>4</v>
      </c>
      <c r="M1485" s="7">
        <f t="shared" si="115"/>
        <v>3532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68</v>
      </c>
      <c r="R1485" s="2" t="s">
        <v>50</v>
      </c>
      <c r="S1485" s="23">
        <f t="shared" si="119"/>
        <v>182.45000000000002</v>
      </c>
    </row>
    <row r="1486" spans="1:19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Info'!$A$2:$B$501,2,FALSE)</f>
        <v>Eugene</v>
      </c>
      <c r="H1486" s="6" t="str">
        <f>VLOOKUP(F1486,'Customer Info'!$A$2:$C$501,3,FALSE)</f>
        <v>Barchas</v>
      </c>
      <c r="I1486" s="6" t="str">
        <f>VLOOKUP(F1486,'Customer Info'!$A$2:$E$501,5,FALSE)</f>
        <v>Aksu</v>
      </c>
      <c r="J1486" s="22">
        <v>1103</v>
      </c>
      <c r="K1486" s="22">
        <v>1030</v>
      </c>
      <c r="L1486" s="2">
        <v>2</v>
      </c>
      <c r="M1486" s="7">
        <f t="shared" si="115"/>
        <v>2250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-44</v>
      </c>
      <c r="R1486" s="2" t="s">
        <v>50</v>
      </c>
      <c r="S1486" s="23">
        <f t="shared" si="119"/>
        <v>115.05000000000001</v>
      </c>
    </row>
    <row r="1487" spans="1:19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Info'!$A$2:$B$501,2,FALSE)</f>
        <v>Mitch</v>
      </c>
      <c r="H1487" s="6" t="str">
        <f>VLOOKUP(F1487,'Customer Info'!$A$2:$C$501,3,FALSE)</f>
        <v>Willingham</v>
      </c>
      <c r="I1487" s="6" t="str">
        <f>VLOOKUP(F1487,'Customer Info'!$A$2:$E$501,5,FALSE)</f>
        <v>Surakarta</v>
      </c>
      <c r="J1487" s="22">
        <v>645</v>
      </c>
      <c r="K1487" s="22">
        <v>565</v>
      </c>
      <c r="L1487" s="2">
        <v>3</v>
      </c>
      <c r="M1487" s="7">
        <f t="shared" si="115"/>
        <v>1884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51</v>
      </c>
      <c r="R1487" s="2" t="s">
        <v>56</v>
      </c>
      <c r="S1487" s="23">
        <f t="shared" si="119"/>
        <v>99.9</v>
      </c>
    </row>
    <row r="1488" spans="1:19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Info'!$A$2:$B$501,2,FALSE)</f>
        <v>David</v>
      </c>
      <c r="H1488" s="6" t="str">
        <f>VLOOKUP(F1488,'Customer Info'!$A$2:$C$501,3,FALSE)</f>
        <v>Philippe</v>
      </c>
      <c r="I1488" s="6" t="str">
        <f>VLOOKUP(F1488,'Customer Info'!$A$2:$E$501,5,FALSE)</f>
        <v>Hamburg</v>
      </c>
      <c r="J1488" s="22">
        <v>8686</v>
      </c>
      <c r="K1488" s="22">
        <v>8035</v>
      </c>
      <c r="L1488" s="2">
        <v>2</v>
      </c>
      <c r="M1488" s="7">
        <f t="shared" si="115"/>
        <v>16130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1242</v>
      </c>
      <c r="R1488" s="2" t="s">
        <v>26</v>
      </c>
      <c r="S1488" s="23">
        <f t="shared" si="119"/>
        <v>1218.1400000000001</v>
      </c>
    </row>
    <row r="1489" spans="1:19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Info'!$A$2:$B$501,2,FALSE)</f>
        <v>Parhena</v>
      </c>
      <c r="H1489" s="6" t="str">
        <f>VLOOKUP(F1489,'Customer Info'!$A$2:$C$501,3,FALSE)</f>
        <v>Norris</v>
      </c>
      <c r="I1489" s="6" t="str">
        <f>VLOOKUP(F1489,'Customer Info'!$A$2:$E$501,5,FALSE)</f>
        <v>Bandung</v>
      </c>
      <c r="J1489" s="22">
        <v>6012</v>
      </c>
      <c r="K1489" s="22">
        <v>5677</v>
      </c>
      <c r="L1489" s="2">
        <v>2</v>
      </c>
      <c r="M1489" s="7">
        <f t="shared" si="115"/>
        <v>11470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554</v>
      </c>
      <c r="R1489" s="2" t="s">
        <v>26</v>
      </c>
      <c r="S1489" s="23">
        <f t="shared" si="119"/>
        <v>845.74000000000012</v>
      </c>
    </row>
    <row r="1490" spans="1:19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Info'!$A$2:$B$501,2,FALSE)</f>
        <v>John</v>
      </c>
      <c r="H1490" s="6" t="str">
        <f>VLOOKUP(F1490,'Customer Info'!$A$2:$C$501,3,FALSE)</f>
        <v>Huston</v>
      </c>
      <c r="I1490" s="6" t="str">
        <f>VLOOKUP(F1490,'Customer Info'!$A$2:$E$501,5,FALSE)</f>
        <v>Jena</v>
      </c>
      <c r="J1490" s="22">
        <v>61</v>
      </c>
      <c r="K1490" s="22">
        <v>56</v>
      </c>
      <c r="L1490" s="2">
        <v>5</v>
      </c>
      <c r="M1490" s="7">
        <f t="shared" si="115"/>
        <v>330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-25</v>
      </c>
      <c r="R1490" s="2" t="s">
        <v>28</v>
      </c>
      <c r="S1490" s="23">
        <f t="shared" si="119"/>
        <v>15.75</v>
      </c>
    </row>
    <row r="1491" spans="1:19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Info'!$A$2:$B$501,2,FALSE)</f>
        <v>Ralph</v>
      </c>
      <c r="H1491" s="6" t="str">
        <f>VLOOKUP(F1491,'Customer Info'!$A$2:$C$501,3,FALSE)</f>
        <v>Arnett</v>
      </c>
      <c r="I1491" s="6" t="str">
        <f>VLOOKUP(F1491,'Customer Info'!$A$2:$E$501,5,FALSE)</f>
        <v>Shenyang</v>
      </c>
      <c r="J1491" s="22">
        <v>142</v>
      </c>
      <c r="K1491" s="22">
        <v>134</v>
      </c>
      <c r="L1491" s="2">
        <v>1</v>
      </c>
      <c r="M1491" s="7">
        <f t="shared" si="115"/>
        <v>164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-22</v>
      </c>
      <c r="R1491" s="2" t="s">
        <v>28</v>
      </c>
      <c r="S1491" s="23">
        <f t="shared" si="119"/>
        <v>8.6</v>
      </c>
    </row>
    <row r="1492" spans="1:19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Info'!$A$2:$B$501,2,FALSE)</f>
        <v>Anemone</v>
      </c>
      <c r="H1492" s="6" t="str">
        <f>VLOOKUP(F1492,'Customer Info'!$A$2:$C$501,3,FALSE)</f>
        <v>Ratner</v>
      </c>
      <c r="I1492" s="6" t="str">
        <f>VLOOKUP(F1492,'Customer Info'!$A$2:$E$501,5,FALSE)</f>
        <v>Berlin</v>
      </c>
      <c r="J1492" s="22">
        <v>8199</v>
      </c>
      <c r="K1492" s="22">
        <v>7523</v>
      </c>
      <c r="L1492" s="2">
        <v>1</v>
      </c>
      <c r="M1492" s="7">
        <f t="shared" si="115"/>
        <v>7557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642</v>
      </c>
      <c r="R1492" s="2" t="s">
        <v>50</v>
      </c>
      <c r="S1492" s="23">
        <f t="shared" si="119"/>
        <v>576.31000000000006</v>
      </c>
    </row>
    <row r="1493" spans="1:19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Info'!$A$2:$B$501,2,FALSE)</f>
        <v>Frank</v>
      </c>
      <c r="H1493" s="6" t="str">
        <f>VLOOKUP(F1493,'Customer Info'!$A$2:$C$501,3,FALSE)</f>
        <v>Hawley</v>
      </c>
      <c r="I1493" s="6" t="str">
        <f>VLOOKUP(F1493,'Customer Info'!$A$2:$E$501,5,FALSE)</f>
        <v>Gold Coast</v>
      </c>
      <c r="J1493" s="22">
        <v>7623</v>
      </c>
      <c r="K1493" s="22">
        <v>7064</v>
      </c>
      <c r="L1493" s="2">
        <v>3</v>
      </c>
      <c r="M1493" s="7">
        <f t="shared" si="115"/>
        <v>21444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1425</v>
      </c>
      <c r="R1493" s="2" t="s">
        <v>28</v>
      </c>
      <c r="S1493" s="23">
        <f t="shared" si="119"/>
        <v>1606.7100000000003</v>
      </c>
    </row>
    <row r="1494" spans="1:19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Info'!$A$2:$B$501,2,FALSE)</f>
        <v>Claire</v>
      </c>
      <c r="H1494" s="6" t="str">
        <f>VLOOKUP(F1494,'Customer Info'!$A$2:$C$501,3,FALSE)</f>
        <v>Gute</v>
      </c>
      <c r="I1494" s="6" t="str">
        <f>VLOOKUP(F1494,'Customer Info'!$A$2:$E$501,5,FALSE)</f>
        <v>Shenzhen</v>
      </c>
      <c r="J1494" s="22">
        <v>142</v>
      </c>
      <c r="K1494" s="22">
        <v>129</v>
      </c>
      <c r="L1494" s="2">
        <v>5</v>
      </c>
      <c r="M1494" s="7">
        <f t="shared" si="115"/>
        <v>795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-85</v>
      </c>
      <c r="R1494" s="2" t="s">
        <v>50</v>
      </c>
      <c r="S1494" s="23">
        <f t="shared" si="119"/>
        <v>37</v>
      </c>
    </row>
    <row r="1495" spans="1:19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Info'!$A$2:$B$501,2,FALSE)</f>
        <v>Stuart</v>
      </c>
      <c r="H1495" s="6" t="str">
        <f>VLOOKUP(F1495,'Customer Info'!$A$2:$C$501,3,FALSE)</f>
        <v>Calhoun</v>
      </c>
      <c r="I1495" s="6" t="str">
        <f>VLOOKUP(F1495,'Customer Info'!$A$2:$E$501,5,FALSE)</f>
        <v>Raipur</v>
      </c>
      <c r="J1495" s="22">
        <v>162</v>
      </c>
      <c r="K1495" s="22">
        <v>148</v>
      </c>
      <c r="L1495" s="2">
        <v>3</v>
      </c>
      <c r="M1495" s="7">
        <f t="shared" si="115"/>
        <v>534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-48</v>
      </c>
      <c r="R1495" s="2" t="s">
        <v>28</v>
      </c>
      <c r="S1495" s="23">
        <f t="shared" si="119"/>
        <v>25.8</v>
      </c>
    </row>
    <row r="1496" spans="1:19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Info'!$A$2:$B$501,2,FALSE)</f>
        <v>Eugene</v>
      </c>
      <c r="H1496" s="6" t="str">
        <f>VLOOKUP(F1496,'Customer Info'!$A$2:$C$501,3,FALSE)</f>
        <v>Hildebrand</v>
      </c>
      <c r="I1496" s="6" t="str">
        <f>VLOOKUP(F1496,'Customer Info'!$A$2:$E$501,5,FALSE)</f>
        <v>Liaocheng</v>
      </c>
      <c r="J1496" s="22">
        <v>147</v>
      </c>
      <c r="K1496" s="22">
        <v>138</v>
      </c>
      <c r="L1496" s="2">
        <v>2</v>
      </c>
      <c r="M1496" s="7">
        <f t="shared" si="115"/>
        <v>336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-42</v>
      </c>
      <c r="R1496" s="2" t="s">
        <v>50</v>
      </c>
      <c r="S1496" s="23">
        <f t="shared" si="119"/>
        <v>16.2</v>
      </c>
    </row>
    <row r="1497" spans="1:19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Info'!$A$2:$B$501,2,FALSE)</f>
        <v>Peter</v>
      </c>
      <c r="H1497" s="6" t="str">
        <f>VLOOKUP(F1497,'Customer Info'!$A$2:$C$501,3,FALSE)</f>
        <v>McVee</v>
      </c>
      <c r="I1497" s="6" t="str">
        <f>VLOOKUP(F1497,'Customer Info'!$A$2:$E$501,5,FALSE)</f>
        <v>Hamburg</v>
      </c>
      <c r="J1497" s="22">
        <v>2874</v>
      </c>
      <c r="K1497" s="22">
        <v>2583</v>
      </c>
      <c r="L1497" s="2">
        <v>1</v>
      </c>
      <c r="M1497" s="7">
        <f t="shared" si="115"/>
        <v>2627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247</v>
      </c>
      <c r="R1497" s="2" t="s">
        <v>50</v>
      </c>
      <c r="S1497" s="23">
        <f t="shared" si="119"/>
        <v>145.9</v>
      </c>
    </row>
    <row r="1498" spans="1:19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Info'!$A$2:$B$501,2,FALSE)</f>
        <v>Aaron</v>
      </c>
      <c r="H1498" s="6" t="str">
        <f>VLOOKUP(F1498,'Customer Info'!$A$2:$C$501,3,FALSE)</f>
        <v>Bergman</v>
      </c>
      <c r="I1498" s="6" t="str">
        <f>VLOOKUP(F1498,'Customer Info'!$A$2:$E$501,5,FALSE)</f>
        <v>Halle</v>
      </c>
      <c r="J1498" s="22">
        <v>1637</v>
      </c>
      <c r="K1498" s="22">
        <v>1591</v>
      </c>
      <c r="L1498" s="2">
        <v>1</v>
      </c>
      <c r="M1498" s="7">
        <f t="shared" si="115"/>
        <v>1641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-4</v>
      </c>
      <c r="R1498" s="2" t="s">
        <v>56</v>
      </c>
      <c r="S1498" s="23">
        <f t="shared" si="119"/>
        <v>84.350000000000009</v>
      </c>
    </row>
    <row r="1499" spans="1:19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Info'!$A$2:$B$501,2,FALSE)</f>
        <v>Charles</v>
      </c>
      <c r="H1499" s="6" t="str">
        <f>VLOOKUP(F1499,'Customer Info'!$A$2:$C$501,3,FALSE)</f>
        <v>Sheldon</v>
      </c>
      <c r="I1499" s="6" t="str">
        <f>VLOOKUP(F1499,'Customer Info'!$A$2:$E$501,5,FALSE)</f>
        <v>Brisbane</v>
      </c>
      <c r="J1499" s="22">
        <v>1816</v>
      </c>
      <c r="K1499" s="22">
        <v>1699</v>
      </c>
      <c r="L1499" s="2">
        <v>3</v>
      </c>
      <c r="M1499" s="7">
        <f t="shared" si="115"/>
        <v>5382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66</v>
      </c>
      <c r="R1499" s="2" t="s">
        <v>28</v>
      </c>
      <c r="S1499" s="23">
        <f t="shared" si="119"/>
        <v>388.01000000000005</v>
      </c>
    </row>
    <row r="1500" spans="1:19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Info'!$A$2:$B$501,2,FALSE)</f>
        <v>Anthony</v>
      </c>
      <c r="H1500" s="6" t="str">
        <f>VLOOKUP(F1500,'Customer Info'!$A$2:$C$501,3,FALSE)</f>
        <v>Rawles</v>
      </c>
      <c r="I1500" s="6" t="str">
        <f>VLOOKUP(F1500,'Customer Info'!$A$2:$E$501,5,FALSE)</f>
        <v>Samarinda</v>
      </c>
      <c r="J1500" s="22">
        <v>4577</v>
      </c>
      <c r="K1500" s="22">
        <v>4285</v>
      </c>
      <c r="L1500" s="2">
        <v>4</v>
      </c>
      <c r="M1500" s="7">
        <f t="shared" si="115"/>
        <v>17308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1000</v>
      </c>
      <c r="R1500" s="2" t="s">
        <v>56</v>
      </c>
      <c r="S1500" s="23">
        <f t="shared" si="119"/>
        <v>1284.5000000000002</v>
      </c>
    </row>
    <row r="1501" spans="1:19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Info'!$A$2:$B$501,2,FALSE)</f>
        <v>Jennifer</v>
      </c>
      <c r="H1501" s="6" t="str">
        <f>VLOOKUP(F1501,'Customer Info'!$A$2:$C$501,3,FALSE)</f>
        <v>Halladay</v>
      </c>
      <c r="I1501" s="6" t="str">
        <f>VLOOKUP(F1501,'Customer Info'!$A$2:$E$501,5,FALSE)</f>
        <v>Bielefeld</v>
      </c>
      <c r="J1501" s="22">
        <v>6717</v>
      </c>
      <c r="K1501" s="22">
        <v>6288</v>
      </c>
      <c r="L1501" s="2">
        <v>3</v>
      </c>
      <c r="M1501" s="7">
        <f t="shared" si="115"/>
        <v>18978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1173</v>
      </c>
      <c r="R1501" s="2" t="s">
        <v>28</v>
      </c>
      <c r="S1501" s="23">
        <f t="shared" si="119"/>
        <v>1413.2300000000002</v>
      </c>
    </row>
    <row r="1502" spans="1:19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Info'!$A$2:$B$501,2,FALSE)</f>
        <v>Joel</v>
      </c>
      <c r="H1502" s="6" t="str">
        <f>VLOOKUP(F1502,'Customer Info'!$A$2:$C$501,3,FALSE)</f>
        <v>Eaton</v>
      </c>
      <c r="I1502" s="6" t="str">
        <f>VLOOKUP(F1502,'Customer Info'!$A$2:$E$501,5,FALSE)</f>
        <v>Nuremberg</v>
      </c>
      <c r="J1502" s="22">
        <v>2960</v>
      </c>
      <c r="K1502" s="22">
        <v>2635</v>
      </c>
      <c r="L1502" s="2">
        <v>1</v>
      </c>
      <c r="M1502" s="7">
        <f t="shared" si="115"/>
        <v>2720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240</v>
      </c>
      <c r="R1502" s="2" t="s">
        <v>50</v>
      </c>
      <c r="S1502" s="23">
        <f t="shared" si="119"/>
        <v>152.25</v>
      </c>
    </row>
    <row r="1503" spans="1:19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Info'!$A$2:$B$501,2,FALSE)</f>
        <v>Kunst</v>
      </c>
      <c r="H1503" s="6" t="str">
        <f>VLOOKUP(F1503,'Customer Info'!$A$2:$C$501,3,FALSE)</f>
        <v>Miller</v>
      </c>
      <c r="I1503" s="6" t="str">
        <f>VLOOKUP(F1503,'Customer Info'!$A$2:$E$501,5,FALSE)</f>
        <v>Jakarta</v>
      </c>
      <c r="J1503" s="22">
        <v>6354</v>
      </c>
      <c r="K1503" s="22">
        <v>5769</v>
      </c>
      <c r="L1503" s="2">
        <v>3</v>
      </c>
      <c r="M1503" s="7">
        <f t="shared" si="115"/>
        <v>17580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1482</v>
      </c>
      <c r="R1503" s="2" t="s">
        <v>28</v>
      </c>
      <c r="S1503" s="23">
        <f t="shared" si="119"/>
        <v>1340.71</v>
      </c>
    </row>
    <row r="1504" spans="1:19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Info'!$A$2:$B$501,2,FALSE)</f>
        <v>Harry</v>
      </c>
      <c r="H1504" s="6" t="str">
        <f>VLOOKUP(F1504,'Customer Info'!$A$2:$C$501,3,FALSE)</f>
        <v>Marie</v>
      </c>
      <c r="I1504" s="6" t="str">
        <f>VLOOKUP(F1504,'Customer Info'!$A$2:$E$501,5,FALSE)</f>
        <v>Mataram</v>
      </c>
      <c r="J1504" s="22">
        <v>60</v>
      </c>
      <c r="K1504" s="22">
        <v>58</v>
      </c>
      <c r="L1504" s="2">
        <v>2</v>
      </c>
      <c r="M1504" s="7">
        <f t="shared" si="115"/>
        <v>136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-16</v>
      </c>
      <c r="R1504" s="2" t="s">
        <v>50</v>
      </c>
      <c r="S1504" s="23">
        <f t="shared" si="119"/>
        <v>6.5</v>
      </c>
    </row>
    <row r="1505" spans="1:19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Info'!$A$2:$B$501,2,FALSE)</f>
        <v>Rachel</v>
      </c>
      <c r="H1505" s="6" t="str">
        <f>VLOOKUP(F1505,'Customer Info'!$A$2:$C$501,3,FALSE)</f>
        <v>Payne</v>
      </c>
      <c r="I1505" s="6" t="str">
        <f>VLOOKUP(F1505,'Customer Info'!$A$2:$E$501,5,FALSE)</f>
        <v>Mianyang</v>
      </c>
      <c r="J1505" s="22">
        <v>92</v>
      </c>
      <c r="K1505" s="22">
        <v>82</v>
      </c>
      <c r="L1505" s="2">
        <v>4</v>
      </c>
      <c r="M1505" s="7">
        <f t="shared" si="115"/>
        <v>368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0</v>
      </c>
      <c r="R1505" s="2" t="s">
        <v>28</v>
      </c>
      <c r="S1505" s="23">
        <f t="shared" si="119"/>
        <v>18.900000000000002</v>
      </c>
    </row>
    <row r="1506" spans="1:19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Info'!$A$2:$B$501,2,FALSE)</f>
        <v>Candace</v>
      </c>
      <c r="H1506" s="6" t="str">
        <f>VLOOKUP(F1506,'Customer Info'!$A$2:$C$501,3,FALSE)</f>
        <v>McMahon</v>
      </c>
      <c r="I1506" s="6" t="str">
        <f>VLOOKUP(F1506,'Customer Info'!$A$2:$E$501,5,FALSE)</f>
        <v>Canberra</v>
      </c>
      <c r="J1506" s="22">
        <v>224</v>
      </c>
      <c r="K1506" s="22">
        <v>210</v>
      </c>
      <c r="L1506" s="2">
        <v>1</v>
      </c>
      <c r="M1506" s="7">
        <f t="shared" si="115"/>
        <v>297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-73</v>
      </c>
      <c r="R1506" s="2" t="s">
        <v>50</v>
      </c>
      <c r="S1506" s="23">
        <f t="shared" si="119"/>
        <v>15.55</v>
      </c>
    </row>
    <row r="1507" spans="1:19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Info'!$A$2:$B$501,2,FALSE)</f>
        <v>Peter</v>
      </c>
      <c r="H1507" s="6" t="str">
        <f>VLOOKUP(F1507,'Customer Info'!$A$2:$C$501,3,FALSE)</f>
        <v>BŸhler</v>
      </c>
      <c r="I1507" s="6" t="str">
        <f>VLOOKUP(F1507,'Customer Info'!$A$2:$E$501,5,FALSE)</f>
        <v>Dresden</v>
      </c>
      <c r="J1507" s="22">
        <v>38328</v>
      </c>
      <c r="K1507" s="22">
        <v>35164</v>
      </c>
      <c r="L1507" s="2">
        <v>1</v>
      </c>
      <c r="M1507" s="7">
        <f t="shared" si="115"/>
        <v>35262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3066</v>
      </c>
      <c r="R1507" s="2" t="s">
        <v>50</v>
      </c>
      <c r="S1507" s="23">
        <f t="shared" si="119"/>
        <v>3458.3399999999997</v>
      </c>
    </row>
    <row r="1508" spans="1:19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Info'!$A$2:$B$501,2,FALSE)</f>
        <v>Anthony</v>
      </c>
      <c r="H1508" s="6" t="str">
        <f>VLOOKUP(F1508,'Customer Info'!$A$2:$C$501,3,FALSE)</f>
        <v>Garverick</v>
      </c>
      <c r="I1508" s="6" t="str">
        <f>VLOOKUP(F1508,'Customer Info'!$A$2:$E$501,5,FALSE)</f>
        <v>Delhi</v>
      </c>
      <c r="J1508" s="22">
        <v>2958</v>
      </c>
      <c r="K1508" s="22">
        <v>2743</v>
      </c>
      <c r="L1508" s="2">
        <v>2</v>
      </c>
      <c r="M1508" s="7">
        <f t="shared" si="115"/>
        <v>5574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342</v>
      </c>
      <c r="R1508" s="2" t="s">
        <v>50</v>
      </c>
      <c r="S1508" s="23">
        <f t="shared" si="119"/>
        <v>417.20000000000005</v>
      </c>
    </row>
    <row r="1509" spans="1:19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Info'!$A$2:$B$501,2,FALSE)</f>
        <v>Dave</v>
      </c>
      <c r="H1509" s="6" t="str">
        <f>VLOOKUP(F1509,'Customer Info'!$A$2:$C$501,3,FALSE)</f>
        <v>Hallsten</v>
      </c>
      <c r="I1509" s="6" t="str">
        <f>VLOOKUP(F1509,'Customer Info'!$A$2:$E$501,5,FALSE)</f>
        <v>Melbourne</v>
      </c>
      <c r="J1509" s="22">
        <v>542</v>
      </c>
      <c r="K1509" s="22">
        <v>492</v>
      </c>
      <c r="L1509" s="2">
        <v>3</v>
      </c>
      <c r="M1509" s="7">
        <f t="shared" si="115"/>
        <v>1680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-54</v>
      </c>
      <c r="R1509" s="2" t="s">
        <v>28</v>
      </c>
      <c r="S1509" s="23">
        <f t="shared" si="119"/>
        <v>84.7</v>
      </c>
    </row>
    <row r="1510" spans="1:19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Info'!$A$2:$B$501,2,FALSE)</f>
        <v>Jennifer</v>
      </c>
      <c r="H1510" s="6" t="str">
        <f>VLOOKUP(F1510,'Customer Info'!$A$2:$C$501,3,FALSE)</f>
        <v>Jackson</v>
      </c>
      <c r="I1510" s="6" t="str">
        <f>VLOOKUP(F1510,'Customer Info'!$A$2:$E$501,5,FALSE)</f>
        <v>Queanbeyan</v>
      </c>
      <c r="J1510" s="22">
        <v>882</v>
      </c>
      <c r="K1510" s="22">
        <v>818</v>
      </c>
      <c r="L1510" s="2">
        <v>3</v>
      </c>
      <c r="M1510" s="7">
        <f t="shared" si="115"/>
        <v>2640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6</v>
      </c>
      <c r="R1510" s="2" t="s">
        <v>50</v>
      </c>
      <c r="S1510" s="23">
        <f t="shared" si="119"/>
        <v>135.4</v>
      </c>
    </row>
    <row r="1511" spans="1:19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Info'!$A$2:$B$501,2,FALSE)</f>
        <v>Jack</v>
      </c>
      <c r="H1511" s="6" t="str">
        <f>VLOOKUP(F1511,'Customer Info'!$A$2:$C$501,3,FALSE)</f>
        <v>Lebron</v>
      </c>
      <c r="I1511" s="6" t="str">
        <f>VLOOKUP(F1511,'Customer Info'!$A$2:$E$501,5,FALSE)</f>
        <v>Bremen</v>
      </c>
      <c r="J1511" s="22">
        <v>729</v>
      </c>
      <c r="K1511" s="22">
        <v>689</v>
      </c>
      <c r="L1511" s="2">
        <v>4</v>
      </c>
      <c r="M1511" s="7">
        <f t="shared" si="115"/>
        <v>2844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72</v>
      </c>
      <c r="R1511" s="2" t="s">
        <v>50</v>
      </c>
      <c r="S1511" s="23">
        <f t="shared" si="119"/>
        <v>146.9</v>
      </c>
    </row>
    <row r="1512" spans="1:19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Info'!$A$2:$B$501,2,FALSE)</f>
        <v>Claire</v>
      </c>
      <c r="H1512" s="6" t="str">
        <f>VLOOKUP(F1512,'Customer Info'!$A$2:$C$501,3,FALSE)</f>
        <v>Gute</v>
      </c>
      <c r="I1512" s="6" t="str">
        <f>VLOOKUP(F1512,'Customer Info'!$A$2:$E$501,5,FALSE)</f>
        <v>Worms</v>
      </c>
      <c r="J1512" s="22">
        <v>145</v>
      </c>
      <c r="K1512" s="22">
        <v>130</v>
      </c>
      <c r="L1512" s="2">
        <v>5</v>
      </c>
      <c r="M1512" s="7">
        <f t="shared" si="115"/>
        <v>800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-75</v>
      </c>
      <c r="R1512" s="2" t="s">
        <v>28</v>
      </c>
      <c r="S1512" s="23">
        <f t="shared" si="119"/>
        <v>37.75</v>
      </c>
    </row>
    <row r="1513" spans="1:19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Info'!$A$2:$B$501,2,FALSE)</f>
        <v>Tom</v>
      </c>
      <c r="H1513" s="6" t="str">
        <f>VLOOKUP(F1513,'Customer Info'!$A$2:$C$501,3,FALSE)</f>
        <v>Zandusky</v>
      </c>
      <c r="I1513" s="6" t="str">
        <f>VLOOKUP(F1513,'Customer Info'!$A$2:$E$501,5,FALSE)</f>
        <v>Hobart</v>
      </c>
      <c r="J1513" s="22">
        <v>759</v>
      </c>
      <c r="K1513" s="22">
        <v>703</v>
      </c>
      <c r="L1513" s="2">
        <v>1</v>
      </c>
      <c r="M1513" s="7">
        <f t="shared" si="115"/>
        <v>801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-42</v>
      </c>
      <c r="R1513" s="2" t="s">
        <v>50</v>
      </c>
      <c r="S1513" s="23">
        <f t="shared" si="119"/>
        <v>42.85</v>
      </c>
    </row>
    <row r="1514" spans="1:19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Info'!$A$2:$B$501,2,FALSE)</f>
        <v>Rob</v>
      </c>
      <c r="H1514" s="6" t="str">
        <f>VLOOKUP(F1514,'Customer Info'!$A$2:$C$501,3,FALSE)</f>
        <v>Williams</v>
      </c>
      <c r="I1514" s="6" t="str">
        <f>VLOOKUP(F1514,'Customer Info'!$A$2:$E$501,5,FALSE)</f>
        <v>Wodonga</v>
      </c>
      <c r="J1514" s="22">
        <v>170</v>
      </c>
      <c r="K1514" s="22">
        <v>153</v>
      </c>
      <c r="L1514" s="2">
        <v>3</v>
      </c>
      <c r="M1514" s="7">
        <f t="shared" si="115"/>
        <v>549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-39</v>
      </c>
      <c r="R1514" s="2" t="s">
        <v>26</v>
      </c>
      <c r="S1514" s="23">
        <f t="shared" si="119"/>
        <v>27</v>
      </c>
    </row>
    <row r="1515" spans="1:19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Info'!$A$2:$B$501,2,FALSE)</f>
        <v>Toby</v>
      </c>
      <c r="H1515" s="6" t="str">
        <f>VLOOKUP(F1515,'Customer Info'!$A$2:$C$501,3,FALSE)</f>
        <v>Braunhardt</v>
      </c>
      <c r="I1515" s="6" t="str">
        <f>VLOOKUP(F1515,'Customer Info'!$A$2:$E$501,5,FALSE)</f>
        <v>Perth</v>
      </c>
      <c r="J1515" s="22">
        <v>2228</v>
      </c>
      <c r="K1515" s="22">
        <v>2143</v>
      </c>
      <c r="L1515" s="2">
        <v>1</v>
      </c>
      <c r="M1515" s="7">
        <f t="shared" si="115"/>
        <v>2222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6</v>
      </c>
      <c r="R1515" s="2" t="s">
        <v>28</v>
      </c>
      <c r="S1515" s="23">
        <f t="shared" si="119"/>
        <v>115.35000000000001</v>
      </c>
    </row>
    <row r="1516" spans="1:19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Info'!$A$2:$B$501,2,FALSE)</f>
        <v>Duane</v>
      </c>
      <c r="H1516" s="6" t="str">
        <f>VLOOKUP(F1516,'Customer Info'!$A$2:$C$501,3,FALSE)</f>
        <v>Benoit</v>
      </c>
      <c r="I1516" s="6" t="str">
        <f>VLOOKUP(F1516,'Customer Info'!$A$2:$E$501,5,FALSE)</f>
        <v>Tamworth</v>
      </c>
      <c r="J1516" s="22">
        <v>2017</v>
      </c>
      <c r="K1516" s="22">
        <v>1834</v>
      </c>
      <c r="L1516" s="2">
        <v>5</v>
      </c>
      <c r="M1516" s="7">
        <f t="shared" si="115"/>
        <v>9275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810</v>
      </c>
      <c r="R1516" s="2" t="s">
        <v>28</v>
      </c>
      <c r="S1516" s="23">
        <f t="shared" si="119"/>
        <v>707.42000000000007</v>
      </c>
    </row>
    <row r="1517" spans="1:19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Info'!$A$2:$B$501,2,FALSE)</f>
        <v>Dave</v>
      </c>
      <c r="H1517" s="6" t="str">
        <f>VLOOKUP(F1517,'Customer Info'!$A$2:$C$501,3,FALSE)</f>
        <v>Poirier</v>
      </c>
      <c r="I1517" s="6" t="str">
        <f>VLOOKUP(F1517,'Customer Info'!$A$2:$E$501,5,FALSE)</f>
        <v>Changchun</v>
      </c>
      <c r="J1517" s="22">
        <v>1637</v>
      </c>
      <c r="K1517" s="22">
        <v>1591</v>
      </c>
      <c r="L1517" s="2">
        <v>2</v>
      </c>
      <c r="M1517" s="7">
        <f t="shared" si="115"/>
        <v>3350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-76</v>
      </c>
      <c r="R1517" s="2" t="s">
        <v>50</v>
      </c>
      <c r="S1517" s="23">
        <f t="shared" si="119"/>
        <v>167.9</v>
      </c>
    </row>
    <row r="1518" spans="1:19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Info'!$A$2:$B$501,2,FALSE)</f>
        <v>Justin</v>
      </c>
      <c r="H1518" s="6" t="str">
        <f>VLOOKUP(F1518,'Customer Info'!$A$2:$C$501,3,FALSE)</f>
        <v>Hirsh</v>
      </c>
      <c r="I1518" s="6" t="str">
        <f>VLOOKUP(F1518,'Customer Info'!$A$2:$E$501,5,FALSE)</f>
        <v>Shangzhi</v>
      </c>
      <c r="J1518" s="22">
        <v>1623</v>
      </c>
      <c r="K1518" s="22">
        <v>1546</v>
      </c>
      <c r="L1518" s="2">
        <v>1</v>
      </c>
      <c r="M1518" s="7">
        <f t="shared" si="115"/>
        <v>1600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23</v>
      </c>
      <c r="R1518" s="2" t="s">
        <v>28</v>
      </c>
      <c r="S1518" s="23">
        <f t="shared" si="119"/>
        <v>83.850000000000009</v>
      </c>
    </row>
    <row r="1519" spans="1:19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Info'!$A$2:$B$501,2,FALSE)</f>
        <v>Toby</v>
      </c>
      <c r="H1519" s="6" t="str">
        <f>VLOOKUP(F1519,'Customer Info'!$A$2:$C$501,3,FALSE)</f>
        <v>Gnade</v>
      </c>
      <c r="I1519" s="6" t="str">
        <f>VLOOKUP(F1519,'Customer Info'!$A$2:$E$501,5,FALSE)</f>
        <v>Wagga Wagga</v>
      </c>
      <c r="J1519" s="22">
        <v>932</v>
      </c>
      <c r="K1519" s="22">
        <v>838</v>
      </c>
      <c r="L1519" s="2">
        <v>5</v>
      </c>
      <c r="M1519" s="7">
        <f t="shared" si="115"/>
        <v>4685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-25</v>
      </c>
      <c r="R1519" s="2" t="s">
        <v>28</v>
      </c>
      <c r="S1519" s="23">
        <f t="shared" si="119"/>
        <v>237.95000000000002</v>
      </c>
    </row>
    <row r="1520" spans="1:19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Info'!$A$2:$B$501,2,FALSE)</f>
        <v>Benjamin</v>
      </c>
      <c r="H1520" s="6" t="str">
        <f>VLOOKUP(F1520,'Customer Info'!$A$2:$C$501,3,FALSE)</f>
        <v>Patterson</v>
      </c>
      <c r="I1520" s="6" t="str">
        <f>VLOOKUP(F1520,'Customer Info'!$A$2:$E$501,5,FALSE)</f>
        <v>Tamworth</v>
      </c>
      <c r="J1520" s="22">
        <v>87</v>
      </c>
      <c r="K1520" s="22">
        <v>80</v>
      </c>
      <c r="L1520" s="2">
        <v>2</v>
      </c>
      <c r="M1520" s="7">
        <f t="shared" si="115"/>
        <v>180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-6</v>
      </c>
      <c r="R1520" s="2" t="s">
        <v>28</v>
      </c>
      <c r="S1520" s="23">
        <f t="shared" si="119"/>
        <v>9.2000000000000011</v>
      </c>
    </row>
    <row r="1521" spans="1:19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Info'!$A$2:$B$501,2,FALSE)</f>
        <v>Rick</v>
      </c>
      <c r="H1521" s="6" t="str">
        <f>VLOOKUP(F1521,'Customer Info'!$A$2:$C$501,3,FALSE)</f>
        <v>Duston</v>
      </c>
      <c r="I1521" s="6" t="str">
        <f>VLOOKUP(F1521,'Customer Info'!$A$2:$E$501,5,FALSE)</f>
        <v>Surakarta</v>
      </c>
      <c r="J1521" s="22">
        <v>6598</v>
      </c>
      <c r="K1521" s="22">
        <v>6346</v>
      </c>
      <c r="L1521" s="2">
        <v>5</v>
      </c>
      <c r="M1521" s="7">
        <f t="shared" si="115"/>
        <v>31865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1125</v>
      </c>
      <c r="R1521" s="2" t="s">
        <v>50</v>
      </c>
      <c r="S1521" s="23">
        <f t="shared" si="119"/>
        <v>2971.5299999999997</v>
      </c>
    </row>
    <row r="1522" spans="1:19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Info'!$A$2:$B$501,2,FALSE)</f>
        <v>Patrick</v>
      </c>
      <c r="H1522" s="6" t="str">
        <f>VLOOKUP(F1522,'Customer Info'!$A$2:$C$501,3,FALSE)</f>
        <v>Bzostek</v>
      </c>
      <c r="I1522" s="6" t="str">
        <f>VLOOKUP(F1522,'Customer Info'!$A$2:$E$501,5,FALSE)</f>
        <v>Brisbane</v>
      </c>
      <c r="J1522" s="22">
        <v>7609</v>
      </c>
      <c r="K1522" s="22">
        <v>7248</v>
      </c>
      <c r="L1522" s="2">
        <v>3</v>
      </c>
      <c r="M1522" s="7">
        <f t="shared" si="115"/>
        <v>21810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1017</v>
      </c>
      <c r="R1522" s="2" t="s">
        <v>50</v>
      </c>
      <c r="S1522" s="23">
        <f t="shared" si="119"/>
        <v>1599.43</v>
      </c>
    </row>
    <row r="1523" spans="1:19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Info'!$A$2:$B$501,2,FALSE)</f>
        <v>Thais</v>
      </c>
      <c r="H1523" s="6" t="str">
        <f>VLOOKUP(F1523,'Customer Info'!$A$2:$C$501,3,FALSE)</f>
        <v>Sissman</v>
      </c>
      <c r="I1523" s="6" t="str">
        <f>VLOOKUP(F1523,'Customer Info'!$A$2:$E$501,5,FALSE)</f>
        <v>Essen</v>
      </c>
      <c r="J1523" s="22">
        <v>1752</v>
      </c>
      <c r="K1523" s="22">
        <v>1576</v>
      </c>
      <c r="L1523" s="2">
        <v>2</v>
      </c>
      <c r="M1523" s="7">
        <f t="shared" si="115"/>
        <v>3204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300</v>
      </c>
      <c r="R1523" s="2" t="s">
        <v>26</v>
      </c>
      <c r="S1523" s="23">
        <f t="shared" si="119"/>
        <v>176.5</v>
      </c>
    </row>
    <row r="1524" spans="1:19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Info'!$A$2:$B$501,2,FALSE)</f>
        <v>Bill</v>
      </c>
      <c r="H1524" s="6" t="str">
        <f>VLOOKUP(F1524,'Customer Info'!$A$2:$C$501,3,FALSE)</f>
        <v>Donatelli</v>
      </c>
      <c r="I1524" s="6" t="str">
        <f>VLOOKUP(F1524,'Customer Info'!$A$2:$E$501,5,FALSE)</f>
        <v>Kamarhati</v>
      </c>
      <c r="J1524" s="22">
        <v>7350</v>
      </c>
      <c r="K1524" s="22">
        <v>6743</v>
      </c>
      <c r="L1524" s="2">
        <v>5</v>
      </c>
      <c r="M1524" s="7">
        <f t="shared" si="115"/>
        <v>34055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2695</v>
      </c>
      <c r="R1524" s="2" t="s">
        <v>28</v>
      </c>
      <c r="S1524" s="23">
        <f t="shared" si="119"/>
        <v>3313.62</v>
      </c>
    </row>
    <row r="1525" spans="1:19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Info'!$A$2:$B$501,2,FALSE)</f>
        <v>Quincy</v>
      </c>
      <c r="H1525" s="6" t="str">
        <f>VLOOKUP(F1525,'Customer Info'!$A$2:$C$501,3,FALSE)</f>
        <v>Jones</v>
      </c>
      <c r="I1525" s="6" t="str">
        <f>VLOOKUP(F1525,'Customer Info'!$A$2:$E$501,5,FALSE)</f>
        <v>Gold Coast</v>
      </c>
      <c r="J1525" s="22">
        <v>1081</v>
      </c>
      <c r="K1525" s="22">
        <v>983</v>
      </c>
      <c r="L1525" s="2">
        <v>3</v>
      </c>
      <c r="M1525" s="7">
        <f t="shared" si="115"/>
        <v>3054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189</v>
      </c>
      <c r="R1525" s="2" t="s">
        <v>50</v>
      </c>
      <c r="S1525" s="23">
        <f t="shared" si="119"/>
        <v>163.9</v>
      </c>
    </row>
    <row r="1526" spans="1:19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Info'!$A$2:$B$501,2,FALSE)</f>
        <v>Tamara</v>
      </c>
      <c r="H1526" s="6" t="str">
        <f>VLOOKUP(F1526,'Customer Info'!$A$2:$C$501,3,FALSE)</f>
        <v>Willingham</v>
      </c>
      <c r="I1526" s="6" t="str">
        <f>VLOOKUP(F1526,'Customer Info'!$A$2:$E$501,5,FALSE)</f>
        <v>Perth</v>
      </c>
      <c r="J1526" s="22">
        <v>2310</v>
      </c>
      <c r="K1526" s="22">
        <v>2040</v>
      </c>
      <c r="L1526" s="2">
        <v>5</v>
      </c>
      <c r="M1526" s="7">
        <f t="shared" si="115"/>
        <v>10500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1050</v>
      </c>
      <c r="R1526" s="2" t="s">
        <v>28</v>
      </c>
      <c r="S1526" s="23">
        <f t="shared" si="119"/>
        <v>812.7</v>
      </c>
    </row>
    <row r="1527" spans="1:19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Info'!$A$2:$B$501,2,FALSE)</f>
        <v>Don</v>
      </c>
      <c r="H1527" s="6" t="str">
        <f>VLOOKUP(F1527,'Customer Info'!$A$2:$C$501,3,FALSE)</f>
        <v>Weiss</v>
      </c>
      <c r="I1527" s="6" t="str">
        <f>VLOOKUP(F1527,'Customer Info'!$A$2:$E$501,5,FALSE)</f>
        <v>Sydney</v>
      </c>
      <c r="J1527" s="22">
        <v>3192</v>
      </c>
      <c r="K1527" s="22">
        <v>3011</v>
      </c>
      <c r="L1527" s="2">
        <v>8</v>
      </c>
      <c r="M1527" s="7">
        <f t="shared" si="115"/>
        <v>24312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1224</v>
      </c>
      <c r="R1527" s="2" t="s">
        <v>28</v>
      </c>
      <c r="S1527" s="23">
        <f t="shared" si="119"/>
        <v>2300.7599999999998</v>
      </c>
    </row>
    <row r="1528" spans="1:19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Info'!$A$2:$B$501,2,FALSE)</f>
        <v>Eileen</v>
      </c>
      <c r="H1528" s="6" t="str">
        <f>VLOOKUP(F1528,'Customer Info'!$A$2:$C$501,3,FALSE)</f>
        <v>Kiefer</v>
      </c>
      <c r="I1528" s="6" t="str">
        <f>VLOOKUP(F1528,'Customer Info'!$A$2:$E$501,5,FALSE)</f>
        <v>Hamm</v>
      </c>
      <c r="J1528" s="22">
        <v>1752</v>
      </c>
      <c r="K1528" s="22">
        <v>1576</v>
      </c>
      <c r="L1528" s="2">
        <v>8</v>
      </c>
      <c r="M1528" s="7">
        <f t="shared" si="115"/>
        <v>13056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960</v>
      </c>
      <c r="R1528" s="2" t="s">
        <v>26</v>
      </c>
      <c r="S1528" s="23">
        <f t="shared" si="119"/>
        <v>985.04000000000008</v>
      </c>
    </row>
    <row r="1529" spans="1:19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Info'!$A$2:$B$501,2,FALSE)</f>
        <v>Harold</v>
      </c>
      <c r="H1529" s="6" t="str">
        <f>VLOOKUP(F1529,'Customer Info'!$A$2:$C$501,3,FALSE)</f>
        <v>Dahlen</v>
      </c>
      <c r="I1529" s="6" t="str">
        <f>VLOOKUP(F1529,'Customer Info'!$A$2:$E$501,5,FALSE)</f>
        <v>Melbourne</v>
      </c>
      <c r="J1529" s="22">
        <v>147</v>
      </c>
      <c r="K1529" s="22">
        <v>138</v>
      </c>
      <c r="L1529" s="2">
        <v>4</v>
      </c>
      <c r="M1529" s="7">
        <f t="shared" si="115"/>
        <v>672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-84</v>
      </c>
      <c r="R1529" s="2" t="s">
        <v>28</v>
      </c>
      <c r="S1529" s="23">
        <f t="shared" si="119"/>
        <v>30.900000000000002</v>
      </c>
    </row>
    <row r="1530" spans="1:19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Info'!$A$2:$B$501,2,FALSE)</f>
        <v>Katrina</v>
      </c>
      <c r="H1530" s="6" t="str">
        <f>VLOOKUP(F1530,'Customer Info'!$A$2:$C$501,3,FALSE)</f>
        <v>Bavinger</v>
      </c>
      <c r="I1530" s="6" t="str">
        <f>VLOOKUP(F1530,'Customer Info'!$A$2:$E$501,5,FALSE)</f>
        <v>Melbourne</v>
      </c>
      <c r="J1530" s="22">
        <v>7474</v>
      </c>
      <c r="K1530" s="22">
        <v>6858</v>
      </c>
      <c r="L1530" s="2">
        <v>1</v>
      </c>
      <c r="M1530" s="7">
        <f t="shared" si="115"/>
        <v>6897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577</v>
      </c>
      <c r="R1530" s="2" t="s">
        <v>50</v>
      </c>
      <c r="S1530" s="23">
        <f t="shared" si="119"/>
        <v>525.91000000000008</v>
      </c>
    </row>
    <row r="1531" spans="1:19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Info'!$A$2:$B$501,2,FALSE)</f>
        <v>Hilary</v>
      </c>
      <c r="H1531" s="6" t="str">
        <f>VLOOKUP(F1531,'Customer Info'!$A$2:$C$501,3,FALSE)</f>
        <v>Holden</v>
      </c>
      <c r="I1531" s="6" t="str">
        <f>VLOOKUP(F1531,'Customer Info'!$A$2:$E$501,5,FALSE)</f>
        <v>Mysore</v>
      </c>
      <c r="J1531" s="22">
        <v>7691</v>
      </c>
      <c r="K1531" s="22">
        <v>7255</v>
      </c>
      <c r="L1531" s="2">
        <v>4</v>
      </c>
      <c r="M1531" s="7">
        <f t="shared" si="115"/>
        <v>29408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1356</v>
      </c>
      <c r="R1531" s="2" t="s">
        <v>50</v>
      </c>
      <c r="S1531" s="23">
        <f t="shared" si="119"/>
        <v>2777.49</v>
      </c>
    </row>
    <row r="1532" spans="1:19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Info'!$A$2:$B$501,2,FALSE)</f>
        <v>Lynn</v>
      </c>
      <c r="H1532" s="6" t="str">
        <f>VLOOKUP(F1532,'Customer Info'!$A$2:$C$501,3,FALSE)</f>
        <v>Smith</v>
      </c>
      <c r="I1532" s="6" t="str">
        <f>VLOOKUP(F1532,'Customer Info'!$A$2:$E$501,5,FALSE)</f>
        <v>Kanpur</v>
      </c>
      <c r="J1532" s="22">
        <v>187</v>
      </c>
      <c r="K1532" s="22">
        <v>176</v>
      </c>
      <c r="L1532" s="2">
        <v>8</v>
      </c>
      <c r="M1532" s="7">
        <f t="shared" si="115"/>
        <v>1648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-152</v>
      </c>
      <c r="R1532" s="2" t="s">
        <v>50</v>
      </c>
      <c r="S1532" s="23">
        <f t="shared" si="119"/>
        <v>76.3</v>
      </c>
    </row>
    <row r="1533" spans="1:19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Info'!$A$2:$B$501,2,FALSE)</f>
        <v>Laurel</v>
      </c>
      <c r="H1533" s="6" t="str">
        <f>VLOOKUP(F1533,'Customer Info'!$A$2:$C$501,3,FALSE)</f>
        <v>Workman</v>
      </c>
      <c r="I1533" s="6" t="str">
        <f>VLOOKUP(F1533,'Customer Info'!$A$2:$E$501,5,FALSE)</f>
        <v>Dongguan</v>
      </c>
      <c r="J1533" s="22">
        <v>138</v>
      </c>
      <c r="K1533" s="22">
        <v>128</v>
      </c>
      <c r="L1533" s="2">
        <v>2</v>
      </c>
      <c r="M1533" s="7">
        <f t="shared" si="115"/>
        <v>316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-40</v>
      </c>
      <c r="R1533" s="2" t="s">
        <v>28</v>
      </c>
      <c r="S1533" s="23">
        <f t="shared" si="119"/>
        <v>15.3</v>
      </c>
    </row>
    <row r="1534" spans="1:19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Info'!$A$2:$B$501,2,FALSE)</f>
        <v>Alex</v>
      </c>
      <c r="H1534" s="6" t="str">
        <f>VLOOKUP(F1534,'Customer Info'!$A$2:$C$501,3,FALSE)</f>
        <v>Avila</v>
      </c>
      <c r="I1534" s="6" t="str">
        <f>VLOOKUP(F1534,'Customer Info'!$A$2:$E$501,5,FALSE)</f>
        <v>Newcastle</v>
      </c>
      <c r="J1534" s="22">
        <v>6354</v>
      </c>
      <c r="K1534" s="22">
        <v>5769</v>
      </c>
      <c r="L1534" s="2">
        <v>4</v>
      </c>
      <c r="M1534" s="7">
        <f t="shared" si="115"/>
        <v>23468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1948</v>
      </c>
      <c r="R1534" s="2" t="s">
        <v>28</v>
      </c>
      <c r="S1534" s="23">
        <f t="shared" si="119"/>
        <v>2296.2599999999998</v>
      </c>
    </row>
    <row r="1535" spans="1:19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Info'!$A$2:$B$501,2,FALSE)</f>
        <v>Liz</v>
      </c>
      <c r="H1535" s="6" t="str">
        <f>VLOOKUP(F1535,'Customer Info'!$A$2:$C$501,3,FALSE)</f>
        <v>Pelletier</v>
      </c>
      <c r="I1535" s="6" t="str">
        <f>VLOOKUP(F1535,'Customer Info'!$A$2:$E$501,5,FALSE)</f>
        <v>Zigong</v>
      </c>
      <c r="J1535" s="22">
        <v>2843</v>
      </c>
      <c r="K1535" s="22">
        <v>2735</v>
      </c>
      <c r="L1535" s="2">
        <v>3</v>
      </c>
      <c r="M1535" s="7">
        <f t="shared" si="115"/>
        <v>8439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90</v>
      </c>
      <c r="R1535" s="2" t="s">
        <v>28</v>
      </c>
      <c r="S1535" s="23">
        <f t="shared" si="119"/>
        <v>602.49</v>
      </c>
    </row>
    <row r="1536" spans="1:19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Info'!$A$2:$B$501,2,FALSE)</f>
        <v>Toby</v>
      </c>
      <c r="H1536" s="6" t="str">
        <f>VLOOKUP(F1536,'Customer Info'!$A$2:$C$501,3,FALSE)</f>
        <v>Braunhardt</v>
      </c>
      <c r="I1536" s="6" t="str">
        <f>VLOOKUP(F1536,'Customer Info'!$A$2:$E$501,5,FALSE)</f>
        <v>Jiangyan</v>
      </c>
      <c r="J1536" s="22">
        <v>4577</v>
      </c>
      <c r="K1536" s="22">
        <v>4280</v>
      </c>
      <c r="L1536" s="2">
        <v>2</v>
      </c>
      <c r="M1536" s="7">
        <f t="shared" si="115"/>
        <v>8650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504</v>
      </c>
      <c r="R1536" s="2" t="s">
        <v>50</v>
      </c>
      <c r="S1536" s="23">
        <f t="shared" si="119"/>
        <v>643.93000000000006</v>
      </c>
    </row>
    <row r="1537" spans="1:19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Info'!$A$2:$B$501,2,FALSE)</f>
        <v>Scott</v>
      </c>
      <c r="H1537" s="6" t="str">
        <f>VLOOKUP(F1537,'Customer Info'!$A$2:$C$501,3,FALSE)</f>
        <v>Williamson</v>
      </c>
      <c r="I1537" s="6" t="str">
        <f>VLOOKUP(F1537,'Customer Info'!$A$2:$E$501,5,FALSE)</f>
        <v>Launceston</v>
      </c>
      <c r="J1537" s="22">
        <v>9214</v>
      </c>
      <c r="K1537" s="22">
        <v>8295</v>
      </c>
      <c r="L1537" s="2">
        <v>1</v>
      </c>
      <c r="M1537" s="7">
        <f t="shared" si="115"/>
        <v>8327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887</v>
      </c>
      <c r="R1537" s="2" t="s">
        <v>28</v>
      </c>
      <c r="S1537" s="23">
        <f t="shared" si="119"/>
        <v>647.22</v>
      </c>
    </row>
    <row r="1538" spans="1:19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Info'!$A$2:$B$501,2,FALSE)</f>
        <v>Jack</v>
      </c>
      <c r="H1538" s="6" t="str">
        <f>VLOOKUP(F1538,'Customer Info'!$A$2:$C$501,3,FALSE)</f>
        <v>Lebron</v>
      </c>
      <c r="I1538" s="6" t="str">
        <f>VLOOKUP(F1538,'Customer Info'!$A$2:$E$501,5,FALSE)</f>
        <v>Bremen</v>
      </c>
      <c r="J1538" s="22">
        <v>896</v>
      </c>
      <c r="K1538" s="22">
        <v>870</v>
      </c>
      <c r="L1538" s="2">
        <v>3</v>
      </c>
      <c r="M1538" s="7">
        <f t="shared" si="115"/>
        <v>2721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-33</v>
      </c>
      <c r="R1538" s="2" t="s">
        <v>50</v>
      </c>
      <c r="S1538" s="23">
        <f t="shared" si="119"/>
        <v>136.25</v>
      </c>
    </row>
    <row r="1539" spans="1:19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Info'!$A$2:$B$501,2,FALSE)</f>
        <v>Toby</v>
      </c>
      <c r="H1539" s="6" t="str">
        <f>VLOOKUP(F1539,'Customer Info'!$A$2:$C$501,3,FALSE)</f>
        <v>Braunhardt</v>
      </c>
      <c r="I1539" s="6" t="str">
        <f>VLOOKUP(F1539,'Customer Info'!$A$2:$E$501,5,FALSE)</f>
        <v>Jiangyan</v>
      </c>
      <c r="J1539" s="22">
        <v>25155</v>
      </c>
      <c r="K1539" s="22">
        <v>23753</v>
      </c>
      <c r="L1539" s="2">
        <v>2</v>
      </c>
      <c r="M1539" s="7">
        <f t="shared" si="115"/>
        <v>47660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2650</v>
      </c>
      <c r="R1539" s="2" t="s">
        <v>50</v>
      </c>
      <c r="S1539" s="23">
        <f t="shared" si="119"/>
        <v>6046.44</v>
      </c>
    </row>
    <row r="1540" spans="1:19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Info'!$A$2:$B$501,2,FALSE)</f>
        <v>Tony</v>
      </c>
      <c r="H1540" s="6" t="str">
        <f>VLOOKUP(F1540,'Customer Info'!$A$2:$C$501,3,FALSE)</f>
        <v>Sayre</v>
      </c>
      <c r="I1540" s="6" t="str">
        <f>VLOOKUP(F1540,'Customer Info'!$A$2:$E$501,5,FALSE)</f>
        <v>Wafangdian</v>
      </c>
      <c r="J1540" s="22">
        <v>28522</v>
      </c>
      <c r="K1540" s="22">
        <v>26384</v>
      </c>
      <c r="L1540" s="2">
        <v>6</v>
      </c>
      <c r="M1540" s="7">
        <f t="shared" si="115"/>
        <v>158880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12252</v>
      </c>
      <c r="R1540" s="2" t="s">
        <v>28</v>
      </c>
      <c r="S1540" s="23">
        <f t="shared" si="119"/>
        <v>25684.2</v>
      </c>
    </row>
    <row r="1541" spans="1:19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Info'!$A$2:$B$501,2,FALSE)</f>
        <v>Christopher</v>
      </c>
      <c r="H1541" s="6" t="str">
        <f>VLOOKUP(F1541,'Customer Info'!$A$2:$C$501,3,FALSE)</f>
        <v>Martinez</v>
      </c>
      <c r="I1541" s="6" t="str">
        <f>VLOOKUP(F1541,'Customer Info'!$A$2:$E$501,5,FALSE)</f>
        <v>Qingdao</v>
      </c>
      <c r="J1541" s="22">
        <v>63</v>
      </c>
      <c r="K1541" s="22">
        <v>58</v>
      </c>
      <c r="L1541" s="2">
        <v>9</v>
      </c>
      <c r="M1541" s="7">
        <f t="shared" si="115"/>
        <v>612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-45</v>
      </c>
      <c r="R1541" s="2" t="s">
        <v>28</v>
      </c>
      <c r="S1541" s="23">
        <f t="shared" si="119"/>
        <v>28.85</v>
      </c>
    </row>
    <row r="1542" spans="1:19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Info'!$A$2:$B$501,2,FALSE)</f>
        <v>Neil</v>
      </c>
      <c r="H1542" s="6" t="str">
        <f>VLOOKUP(F1542,'Customer Info'!$A$2:$C$501,3,FALSE)</f>
        <v>Franzšsisch</v>
      </c>
      <c r="I1542" s="6" t="str">
        <f>VLOOKUP(F1542,'Customer Info'!$A$2:$E$501,5,FALSE)</f>
        <v>Mount Isa</v>
      </c>
      <c r="J1542" s="22">
        <v>1654</v>
      </c>
      <c r="K1542" s="22">
        <v>1577</v>
      </c>
      <c r="L1542" s="2">
        <v>4</v>
      </c>
      <c r="M1542" s="7">
        <f t="shared" si="115"/>
        <v>6428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188</v>
      </c>
      <c r="R1542" s="2" t="s">
        <v>56</v>
      </c>
      <c r="S1542" s="23">
        <f t="shared" si="119"/>
        <v>465.22</v>
      </c>
    </row>
    <row r="1543" spans="1:19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Info'!$A$2:$B$501,2,FALSE)</f>
        <v>Eileen</v>
      </c>
      <c r="H1543" s="6" t="str">
        <f>VLOOKUP(F1543,'Customer Info'!$A$2:$C$501,3,FALSE)</f>
        <v>Kiefer</v>
      </c>
      <c r="I1543" s="6" t="str">
        <f>VLOOKUP(F1543,'Customer Info'!$A$2:$E$501,5,FALSE)</f>
        <v>Hamm</v>
      </c>
      <c r="J1543" s="22">
        <v>7943</v>
      </c>
      <c r="K1543" s="22">
        <v>7790</v>
      </c>
      <c r="L1543" s="2">
        <v>4</v>
      </c>
      <c r="M1543" s="7">
        <f t="shared" si="115"/>
        <v>31404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368</v>
      </c>
      <c r="R1543" s="2" t="s">
        <v>28</v>
      </c>
      <c r="S1543" s="23">
        <f t="shared" si="119"/>
        <v>2864.97</v>
      </c>
    </row>
    <row r="1544" spans="1:19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Info'!$A$2:$B$501,2,FALSE)</f>
        <v>Rachel</v>
      </c>
      <c r="H1544" s="6" t="str">
        <f>VLOOKUP(F1544,'Customer Info'!$A$2:$C$501,3,FALSE)</f>
        <v>Payne</v>
      </c>
      <c r="I1544" s="6" t="str">
        <f>VLOOKUP(F1544,'Customer Info'!$A$2:$E$501,5,FALSE)</f>
        <v>Raipur</v>
      </c>
      <c r="J1544" s="22">
        <v>2200</v>
      </c>
      <c r="K1544" s="22">
        <v>2020</v>
      </c>
      <c r="L1544" s="2">
        <v>7</v>
      </c>
      <c r="M1544" s="7">
        <f t="shared" si="115"/>
        <v>14714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686</v>
      </c>
      <c r="R1544" s="2" t="s">
        <v>50</v>
      </c>
      <c r="S1544" s="23">
        <f t="shared" si="119"/>
        <v>1083.74</v>
      </c>
    </row>
    <row r="1545" spans="1:19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Info'!$A$2:$B$501,2,FALSE)</f>
        <v>Trudy</v>
      </c>
      <c r="H1545" s="6" t="str">
        <f>VLOOKUP(F1545,'Customer Info'!$A$2:$C$501,3,FALSE)</f>
        <v>Glocke</v>
      </c>
      <c r="I1545" s="6" t="str">
        <f>VLOOKUP(F1545,'Customer Info'!$A$2:$E$501,5,FALSE)</f>
        <v>Huaiyin</v>
      </c>
      <c r="J1545" s="22">
        <v>87</v>
      </c>
      <c r="K1545" s="22">
        <v>80</v>
      </c>
      <c r="L1545" s="2">
        <v>6</v>
      </c>
      <c r="M1545" s="7">
        <f t="shared" si="115"/>
        <v>540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-18</v>
      </c>
      <c r="R1545" s="2" t="s">
        <v>28</v>
      </c>
      <c r="S1545" s="23">
        <f t="shared" si="119"/>
        <v>26.6</v>
      </c>
    </row>
    <row r="1546" spans="1:19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Info'!$A$2:$B$501,2,FALSE)</f>
        <v>Shui</v>
      </c>
      <c r="H1546" s="6" t="str">
        <f>VLOOKUP(F1546,'Customer Info'!$A$2:$C$501,3,FALSE)</f>
        <v>Tom</v>
      </c>
      <c r="I1546" s="6" t="str">
        <f>VLOOKUP(F1546,'Customer Info'!$A$2:$E$501,5,FALSE)</f>
        <v>Melbourne</v>
      </c>
      <c r="J1546" s="22">
        <v>1637</v>
      </c>
      <c r="K1546" s="22">
        <v>1532</v>
      </c>
      <c r="L1546" s="2">
        <v>3</v>
      </c>
      <c r="M1546" s="7">
        <f t="shared" si="115"/>
        <v>4686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225</v>
      </c>
      <c r="R1546" s="2" t="s">
        <v>50</v>
      </c>
      <c r="S1546" s="23">
        <f t="shared" si="119"/>
        <v>247.05</v>
      </c>
    </row>
    <row r="1547" spans="1:19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Info'!$A$2:$B$501,2,FALSE)</f>
        <v>Mick</v>
      </c>
      <c r="H1547" s="6" t="str">
        <f>VLOOKUP(F1547,'Customer Info'!$A$2:$C$501,3,FALSE)</f>
        <v>Brown</v>
      </c>
      <c r="I1547" s="6" t="str">
        <f>VLOOKUP(F1547,'Customer Info'!$A$2:$E$501,5,FALSE)</f>
        <v>Shenzhen</v>
      </c>
      <c r="J1547" s="22">
        <v>2829</v>
      </c>
      <c r="K1547" s="22">
        <v>2596</v>
      </c>
      <c r="L1547" s="2">
        <v>2</v>
      </c>
      <c r="M1547" s="7">
        <f t="shared" ref="M1547:M1610" si="120">(K1547+O1547)*L1547</f>
        <v>5314</v>
      </c>
      <c r="N1547" s="7">
        <f t="shared" ref="N1547:N1610" si="121">J1547*L1547</f>
        <v>5658</v>
      </c>
      <c r="O1547" s="2">
        <v>61</v>
      </c>
      <c r="P1547" s="8">
        <f t="shared" ref="P1547:P1610" si="122">(N1547+O1547)</f>
        <v>5719</v>
      </c>
      <c r="Q1547" s="8">
        <f t="shared" ref="Q1547:Q1610" si="123">N1547-M1547</f>
        <v>344</v>
      </c>
      <c r="R1547" s="2" t="s">
        <v>28</v>
      </c>
      <c r="S1547" s="23">
        <f t="shared" ref="S1547:S1610" si="124">IF(P1547&lt;=0,P1547*0.02,IF(P1547&lt;=5000,P1547*0.05,IF(P1547&lt;=25000,P1547*0.07,IF(P1547&lt;=50000,P1547*0.09,IF(P1547&lt;=100000,P1547*0.12,IF(P1547&lt;=250000,P1547*0.15," "))))))</f>
        <v>400.33000000000004</v>
      </c>
    </row>
    <row r="1548" spans="1:19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Info'!$A$2:$B$501,2,FALSE)</f>
        <v>Joel</v>
      </c>
      <c r="H1548" s="6" t="str">
        <f>VLOOKUP(F1548,'Customer Info'!$A$2:$C$501,3,FALSE)</f>
        <v>Eaton</v>
      </c>
      <c r="I1548" s="6" t="str">
        <f>VLOOKUP(F1548,'Customer Info'!$A$2:$E$501,5,FALSE)</f>
        <v>Nuremberg</v>
      </c>
      <c r="J1548" s="22">
        <v>279</v>
      </c>
      <c r="K1548" s="22">
        <v>254</v>
      </c>
      <c r="L1548" s="2">
        <v>3</v>
      </c>
      <c r="M1548" s="7">
        <f t="shared" si="120"/>
        <v>1017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-180</v>
      </c>
      <c r="R1548" s="2" t="s">
        <v>28</v>
      </c>
      <c r="S1548" s="23">
        <f t="shared" si="124"/>
        <v>46.1</v>
      </c>
    </row>
    <row r="1549" spans="1:19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Info'!$A$2:$B$501,2,FALSE)</f>
        <v>Charlotte</v>
      </c>
      <c r="H1549" s="6" t="str">
        <f>VLOOKUP(F1549,'Customer Info'!$A$2:$C$501,3,FALSE)</f>
        <v>Melton</v>
      </c>
      <c r="I1549" s="6" t="str">
        <f>VLOOKUP(F1549,'Customer Info'!$A$2:$E$501,5,FALSE)</f>
        <v>Canberra</v>
      </c>
      <c r="J1549" s="22">
        <v>62</v>
      </c>
      <c r="K1549" s="22">
        <v>58</v>
      </c>
      <c r="L1549" s="2">
        <v>4</v>
      </c>
      <c r="M1549" s="7">
        <f t="shared" si="120"/>
        <v>272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-24</v>
      </c>
      <c r="R1549" s="2" t="s">
        <v>28</v>
      </c>
      <c r="S1549" s="23">
        <f t="shared" si="124"/>
        <v>12.9</v>
      </c>
    </row>
    <row r="1550" spans="1:19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Info'!$A$2:$B$501,2,FALSE)</f>
        <v>Claudia</v>
      </c>
      <c r="H1550" s="6" t="str">
        <f>VLOOKUP(F1550,'Customer Info'!$A$2:$C$501,3,FALSE)</f>
        <v>Bergmann</v>
      </c>
      <c r="I1550" s="6" t="str">
        <f>VLOOKUP(F1550,'Customer Info'!$A$2:$E$501,5,FALSE)</f>
        <v>Aschaffenburg</v>
      </c>
      <c r="J1550" s="22">
        <v>1210</v>
      </c>
      <c r="K1550" s="22">
        <v>1164</v>
      </c>
      <c r="L1550" s="2">
        <v>2</v>
      </c>
      <c r="M1550" s="7">
        <f t="shared" si="120"/>
        <v>2374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46</v>
      </c>
      <c r="R1550" s="2" t="s">
        <v>28</v>
      </c>
      <c r="S1550" s="23">
        <f t="shared" si="124"/>
        <v>122.15</v>
      </c>
    </row>
    <row r="1551" spans="1:19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Info'!$A$2:$B$501,2,FALSE)</f>
        <v>Craig</v>
      </c>
      <c r="H1551" s="6" t="str">
        <f>VLOOKUP(F1551,'Customer Info'!$A$2:$C$501,3,FALSE)</f>
        <v>Carreira</v>
      </c>
      <c r="I1551" s="6" t="str">
        <f>VLOOKUP(F1551,'Customer Info'!$A$2:$E$501,5,FALSE)</f>
        <v>Worms</v>
      </c>
      <c r="J1551" s="22">
        <v>8773</v>
      </c>
      <c r="K1551" s="22">
        <v>8115</v>
      </c>
      <c r="L1551" s="2">
        <v>3</v>
      </c>
      <c r="M1551" s="7">
        <f t="shared" si="120"/>
        <v>24507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1812</v>
      </c>
      <c r="R1551" s="2" t="s">
        <v>28</v>
      </c>
      <c r="S1551" s="23">
        <f t="shared" si="124"/>
        <v>2373.5699999999997</v>
      </c>
    </row>
    <row r="1552" spans="1:19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Info'!$A$2:$B$501,2,FALSE)</f>
        <v>Vivek</v>
      </c>
      <c r="H1552" s="6" t="str">
        <f>VLOOKUP(F1552,'Customer Info'!$A$2:$C$501,3,FALSE)</f>
        <v>Grady</v>
      </c>
      <c r="I1552" s="6" t="str">
        <f>VLOOKUP(F1552,'Customer Info'!$A$2:$E$501,5,FALSE)</f>
        <v>Shantou</v>
      </c>
      <c r="J1552" s="22">
        <v>2960</v>
      </c>
      <c r="K1552" s="22">
        <v>2635</v>
      </c>
      <c r="L1552" s="2">
        <v>1</v>
      </c>
      <c r="M1552" s="7">
        <f t="shared" si="120"/>
        <v>2721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239</v>
      </c>
      <c r="R1552" s="2" t="s">
        <v>50</v>
      </c>
      <c r="S1552" s="23">
        <f t="shared" si="124"/>
        <v>152.30000000000001</v>
      </c>
    </row>
    <row r="1553" spans="1:19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Info'!$A$2:$B$501,2,FALSE)</f>
        <v>Emily</v>
      </c>
      <c r="H1553" s="6" t="str">
        <f>VLOOKUP(F1553,'Customer Info'!$A$2:$C$501,3,FALSE)</f>
        <v>Burns</v>
      </c>
      <c r="I1553" s="6" t="str">
        <f>VLOOKUP(F1553,'Customer Info'!$A$2:$E$501,5,FALSE)</f>
        <v>Chennai</v>
      </c>
      <c r="J1553" s="22">
        <v>1447</v>
      </c>
      <c r="K1553" s="22">
        <v>1326</v>
      </c>
      <c r="L1553" s="2">
        <v>1</v>
      </c>
      <c r="M1553" s="7">
        <f t="shared" si="120"/>
        <v>1346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101</v>
      </c>
      <c r="R1553" s="2" t="s">
        <v>50</v>
      </c>
      <c r="S1553" s="23">
        <f t="shared" si="124"/>
        <v>73.350000000000009</v>
      </c>
    </row>
    <row r="1554" spans="1:19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Info'!$A$2:$B$501,2,FALSE)</f>
        <v>Charles</v>
      </c>
      <c r="H1554" s="6" t="str">
        <f>VLOOKUP(F1554,'Customer Info'!$A$2:$C$501,3,FALSE)</f>
        <v>Sheldon</v>
      </c>
      <c r="I1554" s="6" t="str">
        <f>VLOOKUP(F1554,'Customer Info'!$A$2:$E$501,5,FALSE)</f>
        <v>Brisbane</v>
      </c>
      <c r="J1554" s="22">
        <v>60</v>
      </c>
      <c r="K1554" s="22">
        <v>58</v>
      </c>
      <c r="L1554" s="2">
        <v>4</v>
      </c>
      <c r="M1554" s="7">
        <f t="shared" si="120"/>
        <v>272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-32</v>
      </c>
      <c r="R1554" s="2" t="s">
        <v>50</v>
      </c>
      <c r="S1554" s="23">
        <f t="shared" si="124"/>
        <v>12.5</v>
      </c>
    </row>
    <row r="1555" spans="1:19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Info'!$A$2:$B$501,2,FALSE)</f>
        <v>Roger</v>
      </c>
      <c r="H1555" s="6" t="str">
        <f>VLOOKUP(F1555,'Customer Info'!$A$2:$C$501,3,FALSE)</f>
        <v>Barcio</v>
      </c>
      <c r="I1555" s="6" t="str">
        <f>VLOOKUP(F1555,'Customer Info'!$A$2:$E$501,5,FALSE)</f>
        <v>Celle</v>
      </c>
      <c r="J1555" s="22">
        <v>726</v>
      </c>
      <c r="K1555" s="22">
        <v>646</v>
      </c>
      <c r="L1555" s="2">
        <v>4</v>
      </c>
      <c r="M1555" s="7">
        <f t="shared" si="120"/>
        <v>2928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-24</v>
      </c>
      <c r="R1555" s="2" t="s">
        <v>28</v>
      </c>
      <c r="S1555" s="23">
        <f t="shared" si="124"/>
        <v>149.5</v>
      </c>
    </row>
    <row r="1556" spans="1:19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Info'!$A$2:$B$501,2,FALSE)</f>
        <v>Harold</v>
      </c>
      <c r="H1556" s="6" t="str">
        <f>VLOOKUP(F1556,'Customer Info'!$A$2:$C$501,3,FALSE)</f>
        <v>Engle</v>
      </c>
      <c r="I1556" s="6" t="str">
        <f>VLOOKUP(F1556,'Customer Info'!$A$2:$E$501,5,FALSE)</f>
        <v>Chennai</v>
      </c>
      <c r="J1556" s="22">
        <v>400</v>
      </c>
      <c r="K1556" s="22">
        <v>360</v>
      </c>
      <c r="L1556" s="2">
        <v>1</v>
      </c>
      <c r="M1556" s="7">
        <f t="shared" si="120"/>
        <v>428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-28</v>
      </c>
      <c r="R1556" s="2" t="s">
        <v>28</v>
      </c>
      <c r="S1556" s="23">
        <f t="shared" si="124"/>
        <v>23.400000000000002</v>
      </c>
    </row>
    <row r="1557" spans="1:19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Info'!$A$2:$B$501,2,FALSE)</f>
        <v>Art</v>
      </c>
      <c r="H1557" s="6" t="str">
        <f>VLOOKUP(F1557,'Customer Info'!$A$2:$C$501,3,FALSE)</f>
        <v>Foster</v>
      </c>
      <c r="I1557" s="6" t="str">
        <f>VLOOKUP(F1557,'Customer Info'!$A$2:$E$501,5,FALSE)</f>
        <v>Devonport</v>
      </c>
      <c r="J1557" s="22">
        <v>2342</v>
      </c>
      <c r="K1557" s="22">
        <v>2210</v>
      </c>
      <c r="L1557" s="2">
        <v>4</v>
      </c>
      <c r="M1557" s="7">
        <f t="shared" si="120"/>
        <v>9012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356</v>
      </c>
      <c r="R1557" s="2" t="s">
        <v>28</v>
      </c>
      <c r="S1557" s="23">
        <f t="shared" si="124"/>
        <v>658.7700000000001</v>
      </c>
    </row>
    <row r="1558" spans="1:19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Info'!$A$2:$B$501,2,FALSE)</f>
        <v>Sung</v>
      </c>
      <c r="H1558" s="6" t="str">
        <f>VLOOKUP(F1558,'Customer Info'!$A$2:$C$501,3,FALSE)</f>
        <v>Pak</v>
      </c>
      <c r="I1558" s="6" t="str">
        <f>VLOOKUP(F1558,'Customer Info'!$A$2:$E$501,5,FALSE)</f>
        <v>Chaozhou</v>
      </c>
      <c r="J1558" s="22">
        <v>185</v>
      </c>
      <c r="K1558" s="22">
        <v>171</v>
      </c>
      <c r="L1558" s="2">
        <v>3</v>
      </c>
      <c r="M1558" s="7">
        <f t="shared" si="120"/>
        <v>603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-48</v>
      </c>
      <c r="R1558" s="2" t="s">
        <v>50</v>
      </c>
      <c r="S1558" s="23">
        <f t="shared" si="124"/>
        <v>29.25</v>
      </c>
    </row>
    <row r="1559" spans="1:19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Info'!$A$2:$B$501,2,FALSE)</f>
        <v>Erin</v>
      </c>
      <c r="H1559" s="6" t="str">
        <f>VLOOKUP(F1559,'Customer Info'!$A$2:$C$501,3,FALSE)</f>
        <v>Smith</v>
      </c>
      <c r="I1559" s="6" t="str">
        <f>VLOOKUP(F1559,'Customer Info'!$A$2:$E$501,5,FALSE)</f>
        <v>Yuci</v>
      </c>
      <c r="J1559" s="22">
        <v>142</v>
      </c>
      <c r="K1559" s="22">
        <v>129</v>
      </c>
      <c r="L1559" s="2">
        <v>1</v>
      </c>
      <c r="M1559" s="7">
        <f t="shared" si="120"/>
        <v>159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-17</v>
      </c>
      <c r="R1559" s="2" t="s">
        <v>28</v>
      </c>
      <c r="S1559" s="23">
        <f t="shared" si="124"/>
        <v>8.6</v>
      </c>
    </row>
    <row r="1560" spans="1:19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Info'!$A$2:$B$501,2,FALSE)</f>
        <v>Cari</v>
      </c>
      <c r="H1560" s="6" t="str">
        <f>VLOOKUP(F1560,'Customer Info'!$A$2:$C$501,3,FALSE)</f>
        <v>Schnelling</v>
      </c>
      <c r="I1560" s="6" t="str">
        <f>VLOOKUP(F1560,'Customer Info'!$A$2:$E$501,5,FALSE)</f>
        <v>Agra</v>
      </c>
      <c r="J1560" s="22">
        <v>1809</v>
      </c>
      <c r="K1560" s="22">
        <v>1691</v>
      </c>
      <c r="L1560" s="2">
        <v>3</v>
      </c>
      <c r="M1560" s="7">
        <f t="shared" si="120"/>
        <v>5169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258</v>
      </c>
      <c r="R1560" s="2" t="s">
        <v>50</v>
      </c>
      <c r="S1560" s="23">
        <f t="shared" si="124"/>
        <v>382.13000000000005</v>
      </c>
    </row>
    <row r="1561" spans="1:19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Info'!$A$2:$B$501,2,FALSE)</f>
        <v>Nick</v>
      </c>
      <c r="H1561" s="6" t="str">
        <f>VLOOKUP(F1561,'Customer Info'!$A$2:$C$501,3,FALSE)</f>
        <v>Radford</v>
      </c>
      <c r="I1561" s="6" t="str">
        <f>VLOOKUP(F1561,'Customer Info'!$A$2:$E$501,5,FALSE)</f>
        <v>Lucknow</v>
      </c>
      <c r="J1561" s="22">
        <v>92</v>
      </c>
      <c r="K1561" s="22">
        <v>85</v>
      </c>
      <c r="L1561" s="2">
        <v>2</v>
      </c>
      <c r="M1561" s="7">
        <f t="shared" si="120"/>
        <v>190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-6</v>
      </c>
      <c r="R1561" s="2" t="s">
        <v>50</v>
      </c>
      <c r="S1561" s="23">
        <f t="shared" si="124"/>
        <v>9.7000000000000011</v>
      </c>
    </row>
    <row r="1562" spans="1:19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Info'!$A$2:$B$501,2,FALSE)</f>
        <v>Corinna</v>
      </c>
      <c r="H1562" s="6" t="str">
        <f>VLOOKUP(F1562,'Customer Info'!$A$2:$C$501,3,FALSE)</f>
        <v>Mitchell</v>
      </c>
      <c r="I1562" s="6" t="str">
        <f>VLOOKUP(F1562,'Customer Info'!$A$2:$E$501,5,FALSE)</f>
        <v>Augsburg</v>
      </c>
      <c r="J1562" s="22">
        <v>5051</v>
      </c>
      <c r="K1562" s="22">
        <v>4634</v>
      </c>
      <c r="L1562" s="2">
        <v>2</v>
      </c>
      <c r="M1562" s="7">
        <f t="shared" si="120"/>
        <v>9428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674</v>
      </c>
      <c r="R1562" s="2" t="s">
        <v>26</v>
      </c>
      <c r="S1562" s="23">
        <f t="shared" si="124"/>
        <v>712.74000000000012</v>
      </c>
    </row>
    <row r="1563" spans="1:19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Info'!$A$2:$B$501,2,FALSE)</f>
        <v>Barry</v>
      </c>
      <c r="H1563" s="6" t="str">
        <f>VLOOKUP(F1563,'Customer Info'!$A$2:$C$501,3,FALSE)</f>
        <v>Franzšsisch</v>
      </c>
      <c r="I1563" s="6" t="str">
        <f>VLOOKUP(F1563,'Customer Info'!$A$2:$E$501,5,FALSE)</f>
        <v>Canberra</v>
      </c>
      <c r="J1563" s="22">
        <v>5906</v>
      </c>
      <c r="K1563" s="22">
        <v>5266</v>
      </c>
      <c r="L1563" s="2">
        <v>1</v>
      </c>
      <c r="M1563" s="7">
        <f t="shared" si="120"/>
        <v>5319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587</v>
      </c>
      <c r="R1563" s="2" t="s">
        <v>50</v>
      </c>
      <c r="S1563" s="23">
        <f t="shared" si="124"/>
        <v>417.13000000000005</v>
      </c>
    </row>
    <row r="1564" spans="1:19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Info'!$A$2:$B$501,2,FALSE)</f>
        <v>Lindsay</v>
      </c>
      <c r="H1564" s="6" t="str">
        <f>VLOOKUP(F1564,'Customer Info'!$A$2:$C$501,3,FALSE)</f>
        <v>Williams</v>
      </c>
      <c r="I1564" s="6" t="str">
        <f>VLOOKUP(F1564,'Customer Info'!$A$2:$E$501,5,FALSE)</f>
        <v>Akola</v>
      </c>
      <c r="J1564" s="22">
        <v>1399</v>
      </c>
      <c r="K1564" s="22">
        <v>1308</v>
      </c>
      <c r="L1564" s="2">
        <v>6</v>
      </c>
      <c r="M1564" s="7">
        <f t="shared" si="120"/>
        <v>8304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90</v>
      </c>
      <c r="R1564" s="2" t="s">
        <v>50</v>
      </c>
      <c r="S1564" s="23">
        <f t="shared" si="124"/>
        <v>592.90000000000009</v>
      </c>
    </row>
    <row r="1565" spans="1:19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Info'!$A$2:$B$501,2,FALSE)</f>
        <v>Logan</v>
      </c>
      <c r="H1565" s="6" t="str">
        <f>VLOOKUP(F1565,'Customer Info'!$A$2:$C$501,3,FALSE)</f>
        <v>Currie</v>
      </c>
      <c r="I1565" s="6" t="str">
        <f>VLOOKUP(F1565,'Customer Info'!$A$2:$E$501,5,FALSE)</f>
        <v>Amravati</v>
      </c>
      <c r="J1565" s="22">
        <v>2857</v>
      </c>
      <c r="K1565" s="22">
        <v>2622</v>
      </c>
      <c r="L1565" s="2">
        <v>5</v>
      </c>
      <c r="M1565" s="7">
        <f t="shared" si="120"/>
        <v>13385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900</v>
      </c>
      <c r="R1565" s="2" t="s">
        <v>50</v>
      </c>
      <c r="S1565" s="23">
        <f t="shared" si="124"/>
        <v>1003.8000000000001</v>
      </c>
    </row>
    <row r="1566" spans="1:19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Info'!$A$2:$B$501,2,FALSE)</f>
        <v>Eugene</v>
      </c>
      <c r="H1566" s="6" t="str">
        <f>VLOOKUP(F1566,'Customer Info'!$A$2:$C$501,3,FALSE)</f>
        <v>Barchas</v>
      </c>
      <c r="I1566" s="6" t="str">
        <f>VLOOKUP(F1566,'Customer Info'!$A$2:$E$501,5,FALSE)</f>
        <v>Aksu</v>
      </c>
      <c r="J1566" s="22">
        <v>7212</v>
      </c>
      <c r="K1566" s="22">
        <v>6737</v>
      </c>
      <c r="L1566" s="2">
        <v>2</v>
      </c>
      <c r="M1566" s="7">
        <f t="shared" si="120"/>
        <v>13542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882</v>
      </c>
      <c r="R1566" s="2" t="s">
        <v>50</v>
      </c>
      <c r="S1566" s="23">
        <f t="shared" si="124"/>
        <v>1012.0600000000001</v>
      </c>
    </row>
    <row r="1567" spans="1:19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Info'!$A$2:$B$501,2,FALSE)</f>
        <v>Rick</v>
      </c>
      <c r="H1567" s="6" t="str">
        <f>VLOOKUP(F1567,'Customer Info'!$A$2:$C$501,3,FALSE)</f>
        <v>Duston</v>
      </c>
      <c r="I1567" s="6" t="str">
        <f>VLOOKUP(F1567,'Customer Info'!$A$2:$E$501,5,FALSE)</f>
        <v>Surakarta</v>
      </c>
      <c r="J1567" s="22">
        <v>2310</v>
      </c>
      <c r="K1567" s="22">
        <v>2040</v>
      </c>
      <c r="L1567" s="2">
        <v>1</v>
      </c>
      <c r="M1567" s="7">
        <f t="shared" si="120"/>
        <v>2070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240</v>
      </c>
      <c r="R1567" s="2" t="s">
        <v>50</v>
      </c>
      <c r="S1567" s="23">
        <f t="shared" si="124"/>
        <v>117</v>
      </c>
    </row>
    <row r="1568" spans="1:19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Info'!$A$2:$B$501,2,FALSE)</f>
        <v>Heather</v>
      </c>
      <c r="H1568" s="6" t="str">
        <f>VLOOKUP(F1568,'Customer Info'!$A$2:$C$501,3,FALSE)</f>
        <v>Kirkland</v>
      </c>
      <c r="I1568" s="6" t="str">
        <f>VLOOKUP(F1568,'Customer Info'!$A$2:$E$501,5,FALSE)</f>
        <v>Luoyang</v>
      </c>
      <c r="J1568" s="22">
        <v>2759</v>
      </c>
      <c r="K1568" s="22">
        <v>2628</v>
      </c>
      <c r="L1568" s="2">
        <v>2</v>
      </c>
      <c r="M1568" s="7">
        <f t="shared" si="120"/>
        <v>5452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66</v>
      </c>
      <c r="R1568" s="2" t="s">
        <v>50</v>
      </c>
      <c r="S1568" s="23">
        <f t="shared" si="124"/>
        <v>393.12000000000006</v>
      </c>
    </row>
    <row r="1569" spans="1:19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Info'!$A$2:$B$501,2,FALSE)</f>
        <v>Candace</v>
      </c>
      <c r="H1569" s="6" t="str">
        <f>VLOOKUP(F1569,'Customer Info'!$A$2:$C$501,3,FALSE)</f>
        <v>McMahon</v>
      </c>
      <c r="I1569" s="6" t="str">
        <f>VLOOKUP(F1569,'Customer Info'!$A$2:$E$501,5,FALSE)</f>
        <v>Canberra</v>
      </c>
      <c r="J1569" s="22">
        <v>1635</v>
      </c>
      <c r="K1569" s="22">
        <v>1573</v>
      </c>
      <c r="L1569" s="2">
        <v>1</v>
      </c>
      <c r="M1569" s="7">
        <f t="shared" si="120"/>
        <v>1641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-6</v>
      </c>
      <c r="R1569" s="2" t="s">
        <v>26</v>
      </c>
      <c r="S1569" s="23">
        <f t="shared" si="124"/>
        <v>85.15</v>
      </c>
    </row>
    <row r="1570" spans="1:19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Info'!$A$2:$B$501,2,FALSE)</f>
        <v>Peter</v>
      </c>
      <c r="H1570" s="6" t="str">
        <f>VLOOKUP(F1570,'Customer Info'!$A$2:$C$501,3,FALSE)</f>
        <v>BŸhler</v>
      </c>
      <c r="I1570" s="6" t="str">
        <f>VLOOKUP(F1570,'Customer Info'!$A$2:$E$501,5,FALSE)</f>
        <v>Wolfsburg</v>
      </c>
      <c r="J1570" s="22">
        <v>1306</v>
      </c>
      <c r="K1570" s="22">
        <v>1197</v>
      </c>
      <c r="L1570" s="2">
        <v>3</v>
      </c>
      <c r="M1570" s="7">
        <f t="shared" si="120"/>
        <v>3801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117</v>
      </c>
      <c r="R1570" s="2" t="s">
        <v>50</v>
      </c>
      <c r="S1570" s="23">
        <f t="shared" si="124"/>
        <v>199.4</v>
      </c>
    </row>
    <row r="1571" spans="1:19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Info'!$A$2:$B$501,2,FALSE)</f>
        <v>Ralph</v>
      </c>
      <c r="H1571" s="6" t="str">
        <f>VLOOKUP(F1571,'Customer Info'!$A$2:$C$501,3,FALSE)</f>
        <v>Arnett</v>
      </c>
      <c r="I1571" s="6" t="str">
        <f>VLOOKUP(F1571,'Customer Info'!$A$2:$E$501,5,FALSE)</f>
        <v>Shenyang</v>
      </c>
      <c r="J1571" s="22">
        <v>6951</v>
      </c>
      <c r="K1571" s="22">
        <v>6620</v>
      </c>
      <c r="L1571" s="2">
        <v>7</v>
      </c>
      <c r="M1571" s="7">
        <f t="shared" si="120"/>
        <v>46998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1659</v>
      </c>
      <c r="R1571" s="2" t="s">
        <v>28</v>
      </c>
      <c r="S1571" s="23">
        <f t="shared" si="124"/>
        <v>4387.59</v>
      </c>
    </row>
    <row r="1572" spans="1:19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Info'!$A$2:$B$501,2,FALSE)</f>
        <v>Nick</v>
      </c>
      <c r="H1572" s="6" t="str">
        <f>VLOOKUP(F1572,'Customer Info'!$A$2:$C$501,3,FALSE)</f>
        <v>Radford</v>
      </c>
      <c r="I1572" s="6" t="str">
        <f>VLOOKUP(F1572,'Customer Info'!$A$2:$E$501,5,FALSE)</f>
        <v>Lucknow</v>
      </c>
      <c r="J1572" s="22">
        <v>184</v>
      </c>
      <c r="K1572" s="22">
        <v>176</v>
      </c>
      <c r="L1572" s="2">
        <v>2</v>
      </c>
      <c r="M1572" s="7">
        <f t="shared" si="120"/>
        <v>412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-44</v>
      </c>
      <c r="R1572" s="2" t="s">
        <v>28</v>
      </c>
      <c r="S1572" s="23">
        <f t="shared" si="124"/>
        <v>19.900000000000002</v>
      </c>
    </row>
    <row r="1573" spans="1:19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Info'!$A$2:$B$501,2,FALSE)</f>
        <v>Emily</v>
      </c>
      <c r="H1573" s="6" t="str">
        <f>VLOOKUP(F1573,'Customer Info'!$A$2:$C$501,3,FALSE)</f>
        <v>Burns</v>
      </c>
      <c r="I1573" s="6" t="str">
        <f>VLOOKUP(F1573,'Customer Info'!$A$2:$E$501,5,FALSE)</f>
        <v>Nasik</v>
      </c>
      <c r="J1573" s="22">
        <v>1686</v>
      </c>
      <c r="K1573" s="22">
        <v>1591</v>
      </c>
      <c r="L1573" s="2">
        <v>2</v>
      </c>
      <c r="M1573" s="7">
        <f t="shared" si="120"/>
        <v>3238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134</v>
      </c>
      <c r="R1573" s="2" t="s">
        <v>50</v>
      </c>
      <c r="S1573" s="23">
        <f t="shared" si="124"/>
        <v>170</v>
      </c>
    </row>
    <row r="1574" spans="1:19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Info'!$A$2:$B$501,2,FALSE)</f>
        <v>Thomas</v>
      </c>
      <c r="H1574" s="6" t="str">
        <f>VLOOKUP(F1574,'Customer Info'!$A$2:$C$501,3,FALSE)</f>
        <v>Boland</v>
      </c>
      <c r="I1574" s="6" t="str">
        <f>VLOOKUP(F1574,'Customer Info'!$A$2:$E$501,5,FALSE)</f>
        <v>Surabaya</v>
      </c>
      <c r="J1574" s="22">
        <v>3354</v>
      </c>
      <c r="K1574" s="22">
        <v>3102</v>
      </c>
      <c r="L1574" s="2">
        <v>3</v>
      </c>
      <c r="M1574" s="7">
        <f t="shared" si="120"/>
        <v>9531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531</v>
      </c>
      <c r="R1574" s="2" t="s">
        <v>28</v>
      </c>
      <c r="S1574" s="23">
        <f t="shared" si="124"/>
        <v>709.59</v>
      </c>
    </row>
    <row r="1575" spans="1:19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Info'!$A$2:$B$501,2,FALSE)</f>
        <v>Tony</v>
      </c>
      <c r="H1575" s="6" t="str">
        <f>VLOOKUP(F1575,'Customer Info'!$A$2:$C$501,3,FALSE)</f>
        <v>Sayre</v>
      </c>
      <c r="I1575" s="6" t="str">
        <f>VLOOKUP(F1575,'Customer Info'!$A$2:$E$501,5,FALSE)</f>
        <v>Bharatpur</v>
      </c>
      <c r="J1575" s="22">
        <v>4714</v>
      </c>
      <c r="K1575" s="22">
        <v>4323</v>
      </c>
      <c r="L1575" s="2">
        <v>1</v>
      </c>
      <c r="M1575" s="7">
        <f t="shared" si="120"/>
        <v>4413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301</v>
      </c>
      <c r="R1575" s="2" t="s">
        <v>28</v>
      </c>
      <c r="S1575" s="23">
        <f t="shared" si="124"/>
        <v>240.20000000000002</v>
      </c>
    </row>
    <row r="1576" spans="1:19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Info'!$A$2:$B$501,2,FALSE)</f>
        <v>John</v>
      </c>
      <c r="H1576" s="6" t="str">
        <f>VLOOKUP(F1576,'Customer Info'!$A$2:$C$501,3,FALSE)</f>
        <v>Huston</v>
      </c>
      <c r="I1576" s="6" t="str">
        <f>VLOOKUP(F1576,'Customer Info'!$A$2:$E$501,5,FALSE)</f>
        <v>Jena</v>
      </c>
      <c r="J1576" s="22">
        <v>1292</v>
      </c>
      <c r="K1576" s="22">
        <v>1185</v>
      </c>
      <c r="L1576" s="2">
        <v>8</v>
      </c>
      <c r="M1576" s="7">
        <f t="shared" si="120"/>
        <v>9824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512</v>
      </c>
      <c r="R1576" s="2" t="s">
        <v>28</v>
      </c>
      <c r="S1576" s="23">
        <f t="shared" si="124"/>
        <v>726.53000000000009</v>
      </c>
    </row>
    <row r="1577" spans="1:19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Info'!$A$2:$B$501,2,FALSE)</f>
        <v>Marina</v>
      </c>
      <c r="H1577" s="6" t="str">
        <f>VLOOKUP(F1577,'Customer Info'!$A$2:$C$501,3,FALSE)</f>
        <v>Lichtenstein</v>
      </c>
      <c r="I1577" s="6" t="str">
        <f>VLOOKUP(F1577,'Customer Info'!$A$2:$E$501,5,FALSE)</f>
        <v>Denpasar</v>
      </c>
      <c r="J1577" s="22">
        <v>1901</v>
      </c>
      <c r="K1577" s="22">
        <v>1810</v>
      </c>
      <c r="L1577" s="2">
        <v>7</v>
      </c>
      <c r="M1577" s="7">
        <f t="shared" si="120"/>
        <v>13167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140</v>
      </c>
      <c r="R1577" s="2" t="s">
        <v>28</v>
      </c>
      <c r="S1577" s="23">
        <f t="shared" si="124"/>
        <v>936.46</v>
      </c>
    </row>
    <row r="1578" spans="1:19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Info'!$A$2:$B$501,2,FALSE)</f>
        <v>William</v>
      </c>
      <c r="H1578" s="6" t="str">
        <f>VLOOKUP(F1578,'Customer Info'!$A$2:$C$501,3,FALSE)</f>
        <v>Brown</v>
      </c>
      <c r="I1578" s="6" t="str">
        <f>VLOOKUP(F1578,'Customer Info'!$A$2:$E$501,5,FALSE)</f>
        <v>Denpasar</v>
      </c>
      <c r="J1578" s="22">
        <v>729</v>
      </c>
      <c r="K1578" s="22">
        <v>689</v>
      </c>
      <c r="L1578" s="2">
        <v>2</v>
      </c>
      <c r="M1578" s="7">
        <f t="shared" si="120"/>
        <v>1568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-110</v>
      </c>
      <c r="R1578" s="2" t="s">
        <v>50</v>
      </c>
      <c r="S1578" s="23">
        <f t="shared" si="124"/>
        <v>77.650000000000006</v>
      </c>
    </row>
    <row r="1579" spans="1:19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Info'!$A$2:$B$501,2,FALSE)</f>
        <v>Logan</v>
      </c>
      <c r="H1579" s="6" t="str">
        <f>VLOOKUP(F1579,'Customer Info'!$A$2:$C$501,3,FALSE)</f>
        <v>Currie</v>
      </c>
      <c r="I1579" s="6" t="str">
        <f>VLOOKUP(F1579,'Customer Info'!$A$2:$E$501,5,FALSE)</f>
        <v>Gold Coast</v>
      </c>
      <c r="J1579" s="22">
        <v>2042</v>
      </c>
      <c r="K1579" s="22">
        <v>1965</v>
      </c>
      <c r="L1579" s="2">
        <v>2</v>
      </c>
      <c r="M1579" s="7">
        <f t="shared" si="120"/>
        <v>4040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44</v>
      </c>
      <c r="R1579" s="2" t="s">
        <v>28</v>
      </c>
      <c r="S1579" s="23">
        <f t="shared" si="124"/>
        <v>206.95000000000002</v>
      </c>
    </row>
    <row r="1580" spans="1:19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Info'!$A$2:$B$501,2,FALSE)</f>
        <v>Becky</v>
      </c>
      <c r="H1580" s="6" t="str">
        <f>VLOOKUP(F1580,'Customer Info'!$A$2:$C$501,3,FALSE)</f>
        <v>Pak</v>
      </c>
      <c r="I1580" s="6" t="str">
        <f>VLOOKUP(F1580,'Customer Info'!$A$2:$E$501,5,FALSE)</f>
        <v>Mandurah</v>
      </c>
      <c r="J1580" s="22">
        <v>1968</v>
      </c>
      <c r="K1580" s="22">
        <v>1821</v>
      </c>
      <c r="L1580" s="2">
        <v>1</v>
      </c>
      <c r="M1580" s="7">
        <f t="shared" si="120"/>
        <v>1842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126</v>
      </c>
      <c r="R1580" s="2" t="s">
        <v>56</v>
      </c>
      <c r="S1580" s="23">
        <f t="shared" si="124"/>
        <v>99.45</v>
      </c>
    </row>
    <row r="1581" spans="1:19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Info'!$A$2:$B$501,2,FALSE)</f>
        <v>Michael</v>
      </c>
      <c r="H1581" s="6" t="str">
        <f>VLOOKUP(F1581,'Customer Info'!$A$2:$C$501,3,FALSE)</f>
        <v>Chen</v>
      </c>
      <c r="I1581" s="6" t="str">
        <f>VLOOKUP(F1581,'Customer Info'!$A$2:$E$501,5,FALSE)</f>
        <v>Jakarta</v>
      </c>
      <c r="J1581" s="22">
        <v>1651</v>
      </c>
      <c r="K1581" s="22">
        <v>1604</v>
      </c>
      <c r="L1581" s="2">
        <v>2</v>
      </c>
      <c r="M1581" s="7">
        <f t="shared" si="120"/>
        <v>3368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-66</v>
      </c>
      <c r="R1581" s="2" t="s">
        <v>50</v>
      </c>
      <c r="S1581" s="23">
        <f t="shared" si="124"/>
        <v>169.10000000000002</v>
      </c>
    </row>
    <row r="1582" spans="1:19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Info'!$A$2:$B$501,2,FALSE)</f>
        <v>Linda</v>
      </c>
      <c r="H1582" s="6" t="str">
        <f>VLOOKUP(F1582,'Customer Info'!$A$2:$C$501,3,FALSE)</f>
        <v>Southworth</v>
      </c>
      <c r="I1582" s="6" t="str">
        <f>VLOOKUP(F1582,'Customer Info'!$A$2:$E$501,5,FALSE)</f>
        <v>Brisbane</v>
      </c>
      <c r="J1582" s="22">
        <v>39095</v>
      </c>
      <c r="K1582" s="22">
        <v>35516</v>
      </c>
      <c r="L1582" s="2">
        <v>4</v>
      </c>
      <c r="M1582" s="7">
        <f t="shared" si="120"/>
        <v>142272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14108</v>
      </c>
      <c r="R1582" s="2" t="s">
        <v>50</v>
      </c>
      <c r="S1582" s="23">
        <f t="shared" si="124"/>
        <v>23464.799999999999</v>
      </c>
    </row>
    <row r="1583" spans="1:19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Info'!$A$2:$B$501,2,FALSE)</f>
        <v>Nathan</v>
      </c>
      <c r="H1583" s="6" t="str">
        <f>VLOOKUP(F1583,'Customer Info'!$A$2:$C$501,3,FALSE)</f>
        <v>Gelder</v>
      </c>
      <c r="I1583" s="6" t="str">
        <f>VLOOKUP(F1583,'Customer Info'!$A$2:$E$501,5,FALSE)</f>
        <v>Depok</v>
      </c>
      <c r="J1583" s="22">
        <v>1901</v>
      </c>
      <c r="K1583" s="22">
        <v>1810</v>
      </c>
      <c r="L1583" s="2">
        <v>2</v>
      </c>
      <c r="M1583" s="7">
        <f t="shared" si="120"/>
        <v>3732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70</v>
      </c>
      <c r="R1583" s="2" t="s">
        <v>26</v>
      </c>
      <c r="S1583" s="23">
        <f t="shared" si="124"/>
        <v>192.9</v>
      </c>
    </row>
    <row r="1584" spans="1:19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Info'!$A$2:$B$501,2,FALSE)</f>
        <v>Shahid</v>
      </c>
      <c r="H1584" s="6" t="str">
        <f>VLOOKUP(F1584,'Customer Info'!$A$2:$C$501,3,FALSE)</f>
        <v>Collister</v>
      </c>
      <c r="I1584" s="6" t="str">
        <f>VLOOKUP(F1584,'Customer Info'!$A$2:$E$501,5,FALSE)</f>
        <v>Leipzig</v>
      </c>
      <c r="J1584" s="22">
        <v>1518</v>
      </c>
      <c r="K1584" s="22">
        <v>1392</v>
      </c>
      <c r="L1584" s="2">
        <v>6</v>
      </c>
      <c r="M1584" s="7">
        <f t="shared" si="120"/>
        <v>8808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300</v>
      </c>
      <c r="R1584" s="2" t="s">
        <v>50</v>
      </c>
      <c r="S1584" s="23">
        <f t="shared" si="124"/>
        <v>642.88000000000011</v>
      </c>
    </row>
    <row r="1585" spans="1:19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Info'!$A$2:$B$501,2,FALSE)</f>
        <v>Logan</v>
      </c>
      <c r="H1585" s="6" t="str">
        <f>VLOOKUP(F1585,'Customer Info'!$A$2:$C$501,3,FALSE)</f>
        <v>Currie</v>
      </c>
      <c r="I1585" s="6" t="str">
        <f>VLOOKUP(F1585,'Customer Info'!$A$2:$E$501,5,FALSE)</f>
        <v>Anshan</v>
      </c>
      <c r="J1585" s="22">
        <v>8878</v>
      </c>
      <c r="K1585" s="22">
        <v>7914</v>
      </c>
      <c r="L1585" s="2">
        <v>1</v>
      </c>
      <c r="M1585" s="7">
        <f t="shared" si="120"/>
        <v>7983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895</v>
      </c>
      <c r="R1585" s="2" t="s">
        <v>28</v>
      </c>
      <c r="S1585" s="23">
        <f t="shared" si="124"/>
        <v>626.29000000000008</v>
      </c>
    </row>
    <row r="1586" spans="1:19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Info'!$A$2:$B$501,2,FALSE)</f>
        <v>Emily</v>
      </c>
      <c r="H1586" s="6" t="str">
        <f>VLOOKUP(F1586,'Customer Info'!$A$2:$C$501,3,FALSE)</f>
        <v>Burns</v>
      </c>
      <c r="I1586" s="6" t="str">
        <f>VLOOKUP(F1586,'Customer Info'!$A$2:$E$501,5,FALSE)</f>
        <v>Adelaide</v>
      </c>
      <c r="J1586" s="22">
        <v>2843</v>
      </c>
      <c r="K1586" s="22">
        <v>2735</v>
      </c>
      <c r="L1586" s="2">
        <v>2</v>
      </c>
      <c r="M1586" s="7">
        <f t="shared" si="120"/>
        <v>5600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86</v>
      </c>
      <c r="R1586" s="2" t="s">
        <v>50</v>
      </c>
      <c r="S1586" s="23">
        <f t="shared" si="124"/>
        <v>402.57000000000005</v>
      </c>
    </row>
    <row r="1587" spans="1:19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Info'!$A$2:$B$501,2,FALSE)</f>
        <v>Sarah</v>
      </c>
      <c r="H1587" s="6" t="str">
        <f>VLOOKUP(F1587,'Customer Info'!$A$2:$C$501,3,FALSE)</f>
        <v>Foster</v>
      </c>
      <c r="I1587" s="6" t="str">
        <f>VLOOKUP(F1587,'Customer Info'!$A$2:$E$501,5,FALSE)</f>
        <v>Harbin</v>
      </c>
      <c r="J1587" s="22">
        <v>58</v>
      </c>
      <c r="K1587" s="22">
        <v>56</v>
      </c>
      <c r="L1587" s="2">
        <v>3</v>
      </c>
      <c r="M1587" s="7">
        <f t="shared" si="120"/>
        <v>198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-24</v>
      </c>
      <c r="R1587" s="2" t="s">
        <v>50</v>
      </c>
      <c r="S1587" s="23">
        <f t="shared" si="124"/>
        <v>9.2000000000000011</v>
      </c>
    </row>
    <row r="1588" spans="1:19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Info'!$A$2:$B$501,2,FALSE)</f>
        <v>Ralph</v>
      </c>
      <c r="H1588" s="6" t="str">
        <f>VLOOKUP(F1588,'Customer Info'!$A$2:$C$501,3,FALSE)</f>
        <v>Arnett</v>
      </c>
      <c r="I1588" s="6" t="str">
        <f>VLOOKUP(F1588,'Customer Info'!$A$2:$E$501,5,FALSE)</f>
        <v>Suzhou</v>
      </c>
      <c r="J1588" s="22">
        <v>973</v>
      </c>
      <c r="K1588" s="22">
        <v>910</v>
      </c>
      <c r="L1588" s="2">
        <v>6</v>
      </c>
      <c r="M1588" s="7">
        <f t="shared" si="120"/>
        <v>5634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204</v>
      </c>
      <c r="R1588" s="2" t="s">
        <v>28</v>
      </c>
      <c r="S1588" s="23">
        <f t="shared" si="124"/>
        <v>410.69000000000005</v>
      </c>
    </row>
    <row r="1589" spans="1:19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Info'!$A$2:$B$501,2,FALSE)</f>
        <v>Neoma</v>
      </c>
      <c r="H1589" s="6" t="str">
        <f>VLOOKUP(F1589,'Customer Info'!$A$2:$C$501,3,FALSE)</f>
        <v>Murray</v>
      </c>
      <c r="I1589" s="6" t="str">
        <f>VLOOKUP(F1589,'Customer Info'!$A$2:$E$501,5,FALSE)</f>
        <v>Guwahati</v>
      </c>
      <c r="J1589" s="22">
        <v>393</v>
      </c>
      <c r="K1589" s="22">
        <v>374</v>
      </c>
      <c r="L1589" s="2">
        <v>5</v>
      </c>
      <c r="M1589" s="7">
        <f t="shared" si="120"/>
        <v>2045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-80</v>
      </c>
      <c r="R1589" s="2" t="s">
        <v>28</v>
      </c>
      <c r="S1589" s="23">
        <f t="shared" si="124"/>
        <v>100</v>
      </c>
    </row>
    <row r="1590" spans="1:19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Info'!$A$2:$B$501,2,FALSE)</f>
        <v>Mike</v>
      </c>
      <c r="H1590" s="6" t="str">
        <f>VLOOKUP(F1590,'Customer Info'!$A$2:$C$501,3,FALSE)</f>
        <v>Pelletier</v>
      </c>
      <c r="I1590" s="6" t="str">
        <f>VLOOKUP(F1590,'Customer Info'!$A$2:$E$501,5,FALSE)</f>
        <v>Jakarta</v>
      </c>
      <c r="J1590" s="22">
        <v>751</v>
      </c>
      <c r="K1590" s="22">
        <v>696</v>
      </c>
      <c r="L1590" s="2">
        <v>7</v>
      </c>
      <c r="M1590" s="7">
        <f t="shared" si="120"/>
        <v>5075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182</v>
      </c>
      <c r="R1590" s="2" t="s">
        <v>50</v>
      </c>
      <c r="S1590" s="23">
        <f t="shared" si="124"/>
        <v>370.02000000000004</v>
      </c>
    </row>
    <row r="1591" spans="1:19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Info'!$A$2:$B$501,2,FALSE)</f>
        <v>Catherine</v>
      </c>
      <c r="H1591" s="6" t="str">
        <f>VLOOKUP(F1591,'Customer Info'!$A$2:$C$501,3,FALSE)</f>
        <v>Glotzbach</v>
      </c>
      <c r="I1591" s="6" t="str">
        <f>VLOOKUP(F1591,'Customer Info'!$A$2:$E$501,5,FALSE)</f>
        <v>Bochum</v>
      </c>
      <c r="J1591" s="22">
        <v>139</v>
      </c>
      <c r="K1591" s="22">
        <v>133</v>
      </c>
      <c r="L1591" s="2">
        <v>3</v>
      </c>
      <c r="M1591" s="7">
        <f t="shared" si="120"/>
        <v>489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-72</v>
      </c>
      <c r="R1591" s="2" t="s">
        <v>28</v>
      </c>
      <c r="S1591" s="23">
        <f t="shared" si="124"/>
        <v>22.35</v>
      </c>
    </row>
    <row r="1592" spans="1:19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Info'!$A$2:$B$501,2,FALSE)</f>
        <v>Sam</v>
      </c>
      <c r="H1592" s="6" t="str">
        <f>VLOOKUP(F1592,'Customer Info'!$A$2:$C$501,3,FALSE)</f>
        <v>Craven</v>
      </c>
      <c r="I1592" s="6" t="str">
        <f>VLOOKUP(F1592,'Customer Info'!$A$2:$E$501,5,FALSE)</f>
        <v>Hyderabad</v>
      </c>
      <c r="J1592" s="22">
        <v>1845</v>
      </c>
      <c r="K1592" s="22">
        <v>1742</v>
      </c>
      <c r="L1592" s="2">
        <v>1</v>
      </c>
      <c r="M1592" s="7">
        <f t="shared" si="120"/>
        <v>1821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24</v>
      </c>
      <c r="R1592" s="2" t="s">
        <v>56</v>
      </c>
      <c r="S1592" s="23">
        <f t="shared" si="124"/>
        <v>96.2</v>
      </c>
    </row>
    <row r="1593" spans="1:19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Info'!$A$2:$B$501,2,FALSE)</f>
        <v>Greg</v>
      </c>
      <c r="H1593" s="6" t="str">
        <f>VLOOKUP(F1593,'Customer Info'!$A$2:$C$501,3,FALSE)</f>
        <v>Tran</v>
      </c>
      <c r="I1593" s="6" t="str">
        <f>VLOOKUP(F1593,'Customer Info'!$A$2:$E$501,5,FALSE)</f>
        <v>Recklinghausen</v>
      </c>
      <c r="J1593" s="22">
        <v>1601</v>
      </c>
      <c r="K1593" s="22">
        <v>1510</v>
      </c>
      <c r="L1593" s="2">
        <v>4</v>
      </c>
      <c r="M1593" s="7">
        <f t="shared" si="120"/>
        <v>6176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228</v>
      </c>
      <c r="R1593" s="2" t="s">
        <v>28</v>
      </c>
      <c r="S1593" s="23">
        <f t="shared" si="124"/>
        <v>450.66</v>
      </c>
    </row>
    <row r="1594" spans="1:19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Info'!$A$2:$B$501,2,FALSE)</f>
        <v>Jesus</v>
      </c>
      <c r="H1594" s="6" t="str">
        <f>VLOOKUP(F1594,'Customer Info'!$A$2:$C$501,3,FALSE)</f>
        <v>Ocampo</v>
      </c>
      <c r="I1594" s="6" t="str">
        <f>VLOOKUP(F1594,'Customer Info'!$A$2:$E$501,5,FALSE)</f>
        <v>Herten</v>
      </c>
      <c r="J1594" s="22">
        <v>1305</v>
      </c>
      <c r="K1594" s="22">
        <v>1197</v>
      </c>
      <c r="L1594" s="2">
        <v>2</v>
      </c>
      <c r="M1594" s="7">
        <f t="shared" si="120"/>
        <v>2472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138</v>
      </c>
      <c r="R1594" s="2" t="s">
        <v>28</v>
      </c>
      <c r="S1594" s="23">
        <f t="shared" si="124"/>
        <v>132.45000000000002</v>
      </c>
    </row>
    <row r="1595" spans="1:19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Info'!$A$2:$B$501,2,FALSE)</f>
        <v>Caroline</v>
      </c>
      <c r="H1595" s="6" t="str">
        <f>VLOOKUP(F1595,'Customer Info'!$A$2:$C$501,3,FALSE)</f>
        <v>Jumper</v>
      </c>
      <c r="I1595" s="6" t="str">
        <f>VLOOKUP(F1595,'Customer Info'!$A$2:$E$501,5,FALSE)</f>
        <v>Xuzhou</v>
      </c>
      <c r="J1595" s="22">
        <v>138</v>
      </c>
      <c r="K1595" s="22">
        <v>128</v>
      </c>
      <c r="L1595" s="2">
        <v>3</v>
      </c>
      <c r="M1595" s="7">
        <f t="shared" si="120"/>
        <v>474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-60</v>
      </c>
      <c r="R1595" s="2" t="s">
        <v>28</v>
      </c>
      <c r="S1595" s="23">
        <f t="shared" si="124"/>
        <v>22.200000000000003</v>
      </c>
    </row>
    <row r="1596" spans="1:19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Info'!$A$2:$B$501,2,FALSE)</f>
        <v>Vivek</v>
      </c>
      <c r="H1596" s="6" t="str">
        <f>VLOOKUP(F1596,'Customer Info'!$A$2:$C$501,3,FALSE)</f>
        <v>Gonzalez</v>
      </c>
      <c r="I1596" s="6" t="str">
        <f>VLOOKUP(F1596,'Customer Info'!$A$2:$E$501,5,FALSE)</f>
        <v>Nanyang</v>
      </c>
      <c r="J1596" s="22">
        <v>1048</v>
      </c>
      <c r="K1596" s="22">
        <v>979</v>
      </c>
      <c r="L1596" s="2">
        <v>4</v>
      </c>
      <c r="M1596" s="7">
        <f t="shared" si="120"/>
        <v>4000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192</v>
      </c>
      <c r="R1596" s="2" t="s">
        <v>50</v>
      </c>
      <c r="S1596" s="23">
        <f t="shared" si="124"/>
        <v>210.65</v>
      </c>
    </row>
    <row r="1597" spans="1:19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Info'!$A$2:$B$501,2,FALSE)</f>
        <v>Toby</v>
      </c>
      <c r="H1597" s="6" t="str">
        <f>VLOOKUP(F1597,'Customer Info'!$A$2:$C$501,3,FALSE)</f>
        <v>Carlisle</v>
      </c>
      <c r="I1597" s="6" t="str">
        <f>VLOOKUP(F1597,'Customer Info'!$A$2:$E$501,5,FALSE)</f>
        <v>Depok</v>
      </c>
      <c r="J1597" s="22">
        <v>3017</v>
      </c>
      <c r="K1597" s="22">
        <v>2825</v>
      </c>
      <c r="L1597" s="2">
        <v>4</v>
      </c>
      <c r="M1597" s="7">
        <f t="shared" si="120"/>
        <v>11552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516</v>
      </c>
      <c r="R1597" s="2" t="s">
        <v>28</v>
      </c>
      <c r="S1597" s="23">
        <f t="shared" si="124"/>
        <v>849.17000000000007</v>
      </c>
    </row>
    <row r="1598" spans="1:19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Info'!$A$2:$B$501,2,FALSE)</f>
        <v>Michael</v>
      </c>
      <c r="H1598" s="6" t="str">
        <f>VLOOKUP(F1598,'Customer Info'!$A$2:$C$501,3,FALSE)</f>
        <v>Moore</v>
      </c>
      <c r="I1598" s="6" t="str">
        <f>VLOOKUP(F1598,'Customer Info'!$A$2:$E$501,5,FALSE)</f>
        <v>Geelong</v>
      </c>
      <c r="J1598" s="22">
        <v>4577</v>
      </c>
      <c r="K1598" s="22">
        <v>4285</v>
      </c>
      <c r="L1598" s="2">
        <v>7</v>
      </c>
      <c r="M1598" s="7">
        <f t="shared" si="120"/>
        <v>30366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1673</v>
      </c>
      <c r="R1598" s="2" t="s">
        <v>50</v>
      </c>
      <c r="S1598" s="23">
        <f t="shared" si="124"/>
        <v>2888.2799999999997</v>
      </c>
    </row>
    <row r="1599" spans="1:19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Info'!$A$2:$B$501,2,FALSE)</f>
        <v>Ryan</v>
      </c>
      <c r="H1599" s="6" t="str">
        <f>VLOOKUP(F1599,'Customer Info'!$A$2:$C$501,3,FALSE)</f>
        <v>Crowe</v>
      </c>
      <c r="I1599" s="6" t="str">
        <f>VLOOKUP(F1599,'Customer Info'!$A$2:$E$501,5,FALSE)</f>
        <v>Kanpur</v>
      </c>
      <c r="J1599" s="22">
        <v>4798</v>
      </c>
      <c r="K1599" s="22">
        <v>4448</v>
      </c>
      <c r="L1599" s="2">
        <v>2</v>
      </c>
      <c r="M1599" s="7">
        <f t="shared" si="120"/>
        <v>8970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626</v>
      </c>
      <c r="R1599" s="2" t="s">
        <v>50</v>
      </c>
      <c r="S1599" s="23">
        <f t="shared" si="124"/>
        <v>674.31000000000006</v>
      </c>
    </row>
    <row r="1600" spans="1:19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Info'!$A$2:$B$501,2,FALSE)</f>
        <v>David</v>
      </c>
      <c r="H1600" s="6" t="str">
        <f>VLOOKUP(F1600,'Customer Info'!$A$2:$C$501,3,FALSE)</f>
        <v>Kendrick</v>
      </c>
      <c r="I1600" s="6" t="str">
        <f>VLOOKUP(F1600,'Customer Info'!$A$2:$E$501,5,FALSE)</f>
        <v>Kunming</v>
      </c>
      <c r="J1600" s="22">
        <v>36778</v>
      </c>
      <c r="K1600" s="22">
        <v>34709</v>
      </c>
      <c r="L1600" s="2">
        <v>2</v>
      </c>
      <c r="M1600" s="7">
        <f t="shared" si="120"/>
        <v>69612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3944</v>
      </c>
      <c r="R1600" s="2" t="s">
        <v>28</v>
      </c>
      <c r="S1600" s="23">
        <f t="shared" si="124"/>
        <v>8838.36</v>
      </c>
    </row>
    <row r="1601" spans="1:19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Info'!$A$2:$B$501,2,FALSE)</f>
        <v>Darren</v>
      </c>
      <c r="H1601" s="6" t="str">
        <f>VLOOKUP(F1601,'Customer Info'!$A$2:$C$501,3,FALSE)</f>
        <v>Budd</v>
      </c>
      <c r="I1601" s="6" t="str">
        <f>VLOOKUP(F1601,'Customer Info'!$A$2:$E$501,5,FALSE)</f>
        <v>Jakarta</v>
      </c>
      <c r="J1601" s="22">
        <v>3256</v>
      </c>
      <c r="K1601" s="22">
        <v>3044</v>
      </c>
      <c r="L1601" s="2">
        <v>3</v>
      </c>
      <c r="M1601" s="7">
        <f t="shared" si="120"/>
        <v>9372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396</v>
      </c>
      <c r="R1601" s="2" t="s">
        <v>28</v>
      </c>
      <c r="S1601" s="23">
        <f t="shared" si="124"/>
        <v>689.36</v>
      </c>
    </row>
    <row r="1602" spans="1:19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Info'!$A$2:$B$501,2,FALSE)</f>
        <v>Sarah</v>
      </c>
      <c r="H1602" s="6" t="str">
        <f>VLOOKUP(F1602,'Customer Info'!$A$2:$C$501,3,FALSE)</f>
        <v>Bern</v>
      </c>
      <c r="I1602" s="6" t="str">
        <f>VLOOKUP(F1602,'Customer Info'!$A$2:$E$501,5,FALSE)</f>
        <v>Wollongong</v>
      </c>
      <c r="J1602" s="22">
        <v>2017</v>
      </c>
      <c r="K1602" s="22">
        <v>1834</v>
      </c>
      <c r="L1602" s="2">
        <v>4</v>
      </c>
      <c r="M1602" s="7">
        <f t="shared" si="120"/>
        <v>7540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528</v>
      </c>
      <c r="R1602" s="2" t="s">
        <v>50</v>
      </c>
      <c r="S1602" s="23">
        <f t="shared" si="124"/>
        <v>568.33000000000004</v>
      </c>
    </row>
    <row r="1603" spans="1:19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Info'!$A$2:$B$501,2,FALSE)</f>
        <v>Toby</v>
      </c>
      <c r="H1603" s="6" t="str">
        <f>VLOOKUP(F1603,'Customer Info'!$A$2:$C$501,3,FALSE)</f>
        <v>Gnade</v>
      </c>
      <c r="I1603" s="6" t="str">
        <f>VLOOKUP(F1603,'Customer Info'!$A$2:$E$501,5,FALSE)</f>
        <v>Bhopal</v>
      </c>
      <c r="J1603" s="22">
        <v>1968</v>
      </c>
      <c r="K1603" s="22">
        <v>1821</v>
      </c>
      <c r="L1603" s="2">
        <v>9</v>
      </c>
      <c r="M1603" s="7">
        <f t="shared" si="120"/>
        <v>17037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675</v>
      </c>
      <c r="R1603" s="2" t="s">
        <v>28</v>
      </c>
      <c r="S1603" s="23">
        <f t="shared" si="124"/>
        <v>1244.8800000000001</v>
      </c>
    </row>
    <row r="1604" spans="1:19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Info'!$A$2:$B$501,2,FALSE)</f>
        <v>Lynn</v>
      </c>
      <c r="H1604" s="6" t="str">
        <f>VLOOKUP(F1604,'Customer Info'!$A$2:$C$501,3,FALSE)</f>
        <v>Smith</v>
      </c>
      <c r="I1604" s="6" t="str">
        <f>VLOOKUP(F1604,'Customer Info'!$A$2:$E$501,5,FALSE)</f>
        <v>Guiping</v>
      </c>
      <c r="J1604" s="22">
        <v>3053</v>
      </c>
      <c r="K1604" s="22">
        <v>2937</v>
      </c>
      <c r="L1604" s="2">
        <v>4</v>
      </c>
      <c r="M1604" s="7">
        <f t="shared" si="120"/>
        <v>12132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80</v>
      </c>
      <c r="R1604" s="2" t="s">
        <v>50</v>
      </c>
      <c r="S1604" s="23">
        <f t="shared" si="124"/>
        <v>861.56000000000006</v>
      </c>
    </row>
    <row r="1605" spans="1:19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Info'!$A$2:$B$501,2,FALSE)</f>
        <v>Barry</v>
      </c>
      <c r="H1605" s="6" t="str">
        <f>VLOOKUP(F1605,'Customer Info'!$A$2:$C$501,3,FALSE)</f>
        <v>Blumstein</v>
      </c>
      <c r="I1605" s="6" t="str">
        <f>VLOOKUP(F1605,'Customer Info'!$A$2:$E$501,5,FALSE)</f>
        <v>Gold Coast</v>
      </c>
      <c r="J1605" s="22">
        <v>2864</v>
      </c>
      <c r="K1605" s="22">
        <v>2754</v>
      </c>
      <c r="L1605" s="2">
        <v>4</v>
      </c>
      <c r="M1605" s="7">
        <f t="shared" si="120"/>
        <v>11112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344</v>
      </c>
      <c r="R1605" s="2" t="s">
        <v>28</v>
      </c>
      <c r="S1605" s="23">
        <f t="shared" si="124"/>
        <v>803.6</v>
      </c>
    </row>
    <row r="1606" spans="1:19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Info'!$A$2:$B$501,2,FALSE)</f>
        <v>Ted</v>
      </c>
      <c r="H1606" s="6" t="str">
        <f>VLOOKUP(F1606,'Customer Info'!$A$2:$C$501,3,FALSE)</f>
        <v>Trevino</v>
      </c>
      <c r="I1606" s="6" t="str">
        <f>VLOOKUP(F1606,'Customer Info'!$A$2:$E$501,5,FALSE)</f>
        <v>Bendigo</v>
      </c>
      <c r="J1606" s="22">
        <v>2808</v>
      </c>
      <c r="K1606" s="22">
        <v>2674</v>
      </c>
      <c r="L1606" s="2">
        <v>3</v>
      </c>
      <c r="M1606" s="7">
        <f t="shared" si="120"/>
        <v>8247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177</v>
      </c>
      <c r="R1606" s="2" t="s">
        <v>50</v>
      </c>
      <c r="S1606" s="23">
        <f t="shared" si="124"/>
        <v>594.93000000000006</v>
      </c>
    </row>
    <row r="1607" spans="1:19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Info'!$A$2:$B$501,2,FALSE)</f>
        <v>Stewart</v>
      </c>
      <c r="H1607" s="6" t="str">
        <f>VLOOKUP(F1607,'Customer Info'!$A$2:$C$501,3,FALSE)</f>
        <v>Visinsky</v>
      </c>
      <c r="I1607" s="6" t="str">
        <f>VLOOKUP(F1607,'Customer Info'!$A$2:$E$501,5,FALSE)</f>
        <v>Shenyang</v>
      </c>
      <c r="J1607" s="22">
        <v>30525</v>
      </c>
      <c r="K1607" s="22">
        <v>27702</v>
      </c>
      <c r="L1607" s="2">
        <v>4</v>
      </c>
      <c r="M1607" s="7">
        <f t="shared" si="120"/>
        <v>111024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11076</v>
      </c>
      <c r="R1607" s="2" t="s">
        <v>50</v>
      </c>
      <c r="S1607" s="23">
        <f t="shared" si="124"/>
        <v>18323.099999999999</v>
      </c>
    </row>
    <row r="1608" spans="1:19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Info'!$A$2:$B$501,2,FALSE)</f>
        <v>Toby</v>
      </c>
      <c r="H1608" s="6" t="str">
        <f>VLOOKUP(F1608,'Customer Info'!$A$2:$C$501,3,FALSE)</f>
        <v>Gnade</v>
      </c>
      <c r="I1608" s="6" t="str">
        <f>VLOOKUP(F1608,'Customer Info'!$A$2:$E$501,5,FALSE)</f>
        <v>Bhopal</v>
      </c>
      <c r="J1608" s="22">
        <v>729</v>
      </c>
      <c r="K1608" s="22">
        <v>689</v>
      </c>
      <c r="L1608" s="2">
        <v>7</v>
      </c>
      <c r="M1608" s="7">
        <f t="shared" si="120"/>
        <v>5474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-371</v>
      </c>
      <c r="R1608" s="2" t="s">
        <v>28</v>
      </c>
      <c r="S1608" s="23">
        <f t="shared" si="124"/>
        <v>363.72</v>
      </c>
    </row>
    <row r="1609" spans="1:19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Info'!$A$2:$B$501,2,FALSE)</f>
        <v>Becky</v>
      </c>
      <c r="H1609" s="6" t="str">
        <f>VLOOKUP(F1609,'Customer Info'!$A$2:$C$501,3,FALSE)</f>
        <v>Castell</v>
      </c>
      <c r="I1609" s="6" t="str">
        <f>VLOOKUP(F1609,'Customer Info'!$A$2:$E$501,5,FALSE)</f>
        <v>Berlin</v>
      </c>
      <c r="J1609" s="22">
        <v>1385</v>
      </c>
      <c r="K1609" s="22">
        <v>1295</v>
      </c>
      <c r="L1609" s="2">
        <v>6</v>
      </c>
      <c r="M1609" s="7">
        <f t="shared" si="120"/>
        <v>8274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36</v>
      </c>
      <c r="R1609" s="2" t="s">
        <v>50</v>
      </c>
      <c r="S1609" s="23">
        <f t="shared" si="124"/>
        <v>587.58000000000004</v>
      </c>
    </row>
    <row r="1610" spans="1:19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Info'!$A$2:$B$501,2,FALSE)</f>
        <v>John</v>
      </c>
      <c r="H1610" s="6" t="str">
        <f>VLOOKUP(F1610,'Customer Info'!$A$2:$C$501,3,FALSE)</f>
        <v>Huston</v>
      </c>
      <c r="I1610" s="6" t="str">
        <f>VLOOKUP(F1610,'Customer Info'!$A$2:$E$501,5,FALSE)</f>
        <v>Jena</v>
      </c>
      <c r="J1610" s="22">
        <v>1518</v>
      </c>
      <c r="K1610" s="22">
        <v>1392</v>
      </c>
      <c r="L1610" s="2">
        <v>2</v>
      </c>
      <c r="M1610" s="7">
        <f t="shared" si="120"/>
        <v>2918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118</v>
      </c>
      <c r="R1610" s="2" t="s">
        <v>28</v>
      </c>
      <c r="S1610" s="23">
        <f t="shared" si="124"/>
        <v>155.15</v>
      </c>
    </row>
    <row r="1611" spans="1:19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Info'!$A$2:$B$501,2,FALSE)</f>
        <v>Brooke</v>
      </c>
      <c r="H1611" s="6" t="str">
        <f>VLOOKUP(F1611,'Customer Info'!$A$2:$C$501,3,FALSE)</f>
        <v>Gillingham</v>
      </c>
      <c r="I1611" s="6" t="str">
        <f>VLOOKUP(F1611,'Customer Info'!$A$2:$E$501,5,FALSE)</f>
        <v>Weimar</v>
      </c>
      <c r="J1611" s="22">
        <v>127</v>
      </c>
      <c r="K1611" s="22">
        <v>116</v>
      </c>
      <c r="L1611" s="2">
        <v>1</v>
      </c>
      <c r="M1611" s="7">
        <f t="shared" ref="M1611:M1674" si="125">(K1611+O1611)*L1611</f>
        <v>146</v>
      </c>
      <c r="N1611" s="7">
        <f t="shared" ref="N1611:N1674" si="126">J1611*L1611</f>
        <v>127</v>
      </c>
      <c r="O1611" s="2">
        <v>30</v>
      </c>
      <c r="P1611" s="8">
        <f t="shared" ref="P1611:P1674" si="127">(N1611+O1611)</f>
        <v>157</v>
      </c>
      <c r="Q1611" s="8">
        <f t="shared" ref="Q1611:Q1674" si="128">N1611-M1611</f>
        <v>-19</v>
      </c>
      <c r="R1611" s="2" t="s">
        <v>50</v>
      </c>
      <c r="S1611" s="23">
        <f t="shared" ref="S1611:S1674" si="129">IF(P1611&lt;=0,P1611*0.02,IF(P1611&lt;=5000,P1611*0.05,IF(P1611&lt;=25000,P1611*0.07,IF(P1611&lt;=50000,P1611*0.09,IF(P1611&lt;=100000,P1611*0.12,IF(P1611&lt;=250000,P1611*0.15," "))))))</f>
        <v>7.8500000000000005</v>
      </c>
    </row>
    <row r="1612" spans="1:19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Info'!$A$2:$B$501,2,FALSE)</f>
        <v>Rachel</v>
      </c>
      <c r="H1612" s="6" t="str">
        <f>VLOOKUP(F1612,'Customer Info'!$A$2:$C$501,3,FALSE)</f>
        <v>Payne</v>
      </c>
      <c r="I1612" s="6" t="str">
        <f>VLOOKUP(F1612,'Customer Info'!$A$2:$E$501,5,FALSE)</f>
        <v>Fuzhou</v>
      </c>
      <c r="J1612" s="22">
        <v>3176</v>
      </c>
      <c r="K1612" s="22">
        <v>3116</v>
      </c>
      <c r="L1612" s="2">
        <v>6</v>
      </c>
      <c r="M1612" s="7">
        <f t="shared" si="125"/>
        <v>19110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-54</v>
      </c>
      <c r="R1612" s="2" t="s">
        <v>50</v>
      </c>
      <c r="S1612" s="23">
        <f t="shared" si="129"/>
        <v>1338.7500000000002</v>
      </c>
    </row>
    <row r="1613" spans="1:19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Info'!$A$2:$B$501,2,FALSE)</f>
        <v>Darren</v>
      </c>
      <c r="H1613" s="6" t="str">
        <f>VLOOKUP(F1613,'Customer Info'!$A$2:$C$501,3,FALSE)</f>
        <v>Powers</v>
      </c>
      <c r="I1613" s="6" t="str">
        <f>VLOOKUP(F1613,'Customer Info'!$A$2:$E$501,5,FALSE)</f>
        <v>Depok</v>
      </c>
      <c r="J1613" s="22">
        <v>68</v>
      </c>
      <c r="K1613" s="22">
        <v>63</v>
      </c>
      <c r="L1613" s="2">
        <v>3</v>
      </c>
      <c r="M1613" s="7">
        <f t="shared" si="125"/>
        <v>219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-15</v>
      </c>
      <c r="R1613" s="2" t="s">
        <v>50</v>
      </c>
      <c r="S1613" s="23">
        <f t="shared" si="129"/>
        <v>10.700000000000001</v>
      </c>
    </row>
    <row r="1614" spans="1:19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Info'!$A$2:$B$501,2,FALSE)</f>
        <v>Logan</v>
      </c>
      <c r="H1614" s="6" t="str">
        <f>VLOOKUP(F1614,'Customer Info'!$A$2:$C$501,3,FALSE)</f>
        <v>Currie</v>
      </c>
      <c r="I1614" s="6" t="str">
        <f>VLOOKUP(F1614,'Customer Info'!$A$2:$E$501,5,FALSE)</f>
        <v>Amravati</v>
      </c>
      <c r="J1614" s="22">
        <v>1623</v>
      </c>
      <c r="K1614" s="22">
        <v>1546</v>
      </c>
      <c r="L1614" s="2">
        <v>3</v>
      </c>
      <c r="M1614" s="7">
        <f t="shared" si="125"/>
        <v>4896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-27</v>
      </c>
      <c r="R1614" s="2" t="s">
        <v>28</v>
      </c>
      <c r="S1614" s="23">
        <f t="shared" si="129"/>
        <v>247.75</v>
      </c>
    </row>
    <row r="1615" spans="1:19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Info'!$A$2:$B$501,2,FALSE)</f>
        <v>Cari</v>
      </c>
      <c r="H1615" s="6" t="str">
        <f>VLOOKUP(F1615,'Customer Info'!$A$2:$C$501,3,FALSE)</f>
        <v>MacIntyre</v>
      </c>
      <c r="I1615" s="6" t="str">
        <f>VLOOKUP(F1615,'Customer Info'!$A$2:$E$501,5,FALSE)</f>
        <v>Freiburg</v>
      </c>
      <c r="J1615" s="22">
        <v>2228</v>
      </c>
      <c r="K1615" s="22">
        <v>2143</v>
      </c>
      <c r="L1615" s="2">
        <v>7</v>
      </c>
      <c r="M1615" s="7">
        <f t="shared" si="125"/>
        <v>15379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217</v>
      </c>
      <c r="R1615" s="2" t="s">
        <v>50</v>
      </c>
      <c r="S1615" s="23">
        <f t="shared" si="129"/>
        <v>1095.5</v>
      </c>
    </row>
    <row r="1616" spans="1:19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Info'!$A$2:$B$501,2,FALSE)</f>
        <v>Dave</v>
      </c>
      <c r="H1616" s="6" t="str">
        <f>VLOOKUP(F1616,'Customer Info'!$A$2:$C$501,3,FALSE)</f>
        <v>Hallsten</v>
      </c>
      <c r="I1616" s="6" t="str">
        <f>VLOOKUP(F1616,'Customer Info'!$A$2:$E$501,5,FALSE)</f>
        <v>Melbourne</v>
      </c>
      <c r="J1616" s="22">
        <v>4714</v>
      </c>
      <c r="K1616" s="22">
        <v>4323</v>
      </c>
      <c r="L1616" s="2">
        <v>3</v>
      </c>
      <c r="M1616" s="7">
        <f t="shared" si="125"/>
        <v>13224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918</v>
      </c>
      <c r="R1616" s="2" t="s">
        <v>50</v>
      </c>
      <c r="S1616" s="23">
        <f t="shared" si="129"/>
        <v>995.8900000000001</v>
      </c>
    </row>
    <row r="1617" spans="1:19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Info'!$A$2:$B$501,2,FALSE)</f>
        <v>Thomas</v>
      </c>
      <c r="H1617" s="6" t="str">
        <f>VLOOKUP(F1617,'Customer Info'!$A$2:$C$501,3,FALSE)</f>
        <v>Brumley</v>
      </c>
      <c r="I1617" s="6" t="str">
        <f>VLOOKUP(F1617,'Customer Info'!$A$2:$E$501,5,FALSE)</f>
        <v>Launceston</v>
      </c>
      <c r="J1617" s="22">
        <v>1911</v>
      </c>
      <c r="K1617" s="22">
        <v>1785</v>
      </c>
      <c r="L1617" s="2">
        <v>2</v>
      </c>
      <c r="M1617" s="7">
        <f t="shared" si="125"/>
        <v>3750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72</v>
      </c>
      <c r="R1617" s="2" t="s">
        <v>50</v>
      </c>
      <c r="S1617" s="23">
        <f t="shared" si="129"/>
        <v>195.60000000000002</v>
      </c>
    </row>
    <row r="1618" spans="1:19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Info'!$A$2:$B$501,2,FALSE)</f>
        <v>Charles</v>
      </c>
      <c r="H1618" s="6" t="str">
        <f>VLOOKUP(F1618,'Customer Info'!$A$2:$C$501,3,FALSE)</f>
        <v>Sheldon</v>
      </c>
      <c r="I1618" s="6" t="str">
        <f>VLOOKUP(F1618,'Customer Info'!$A$2:$E$501,5,FALSE)</f>
        <v>Jakarta</v>
      </c>
      <c r="J1618" s="22">
        <v>2960</v>
      </c>
      <c r="K1618" s="22">
        <v>2635</v>
      </c>
      <c r="L1618" s="2">
        <v>2</v>
      </c>
      <c r="M1618" s="7">
        <f t="shared" si="125"/>
        <v>5424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496</v>
      </c>
      <c r="R1618" s="2" t="s">
        <v>28</v>
      </c>
      <c r="S1618" s="23">
        <f t="shared" si="129"/>
        <v>419.79</v>
      </c>
    </row>
    <row r="1619" spans="1:19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Info'!$A$2:$B$501,2,FALSE)</f>
        <v>Filia</v>
      </c>
      <c r="H1619" s="6" t="str">
        <f>VLOOKUP(F1619,'Customer Info'!$A$2:$C$501,3,FALSE)</f>
        <v>McAdams</v>
      </c>
      <c r="I1619" s="6" t="str">
        <f>VLOOKUP(F1619,'Customer Info'!$A$2:$E$501,5,FALSE)</f>
        <v>Lucknow</v>
      </c>
      <c r="J1619" s="22">
        <v>36057</v>
      </c>
      <c r="K1619" s="22">
        <v>34028</v>
      </c>
      <c r="L1619" s="2">
        <v>2</v>
      </c>
      <c r="M1619" s="7">
        <f t="shared" si="125"/>
        <v>68226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3888</v>
      </c>
      <c r="R1619" s="2" t="s">
        <v>28</v>
      </c>
      <c r="S1619" s="23">
        <f t="shared" si="129"/>
        <v>8663.8799999999992</v>
      </c>
    </row>
    <row r="1620" spans="1:19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Info'!$A$2:$B$501,2,FALSE)</f>
        <v>Logan</v>
      </c>
      <c r="H1620" s="6" t="str">
        <f>VLOOKUP(F1620,'Customer Info'!$A$2:$C$501,3,FALSE)</f>
        <v>Currie</v>
      </c>
      <c r="I1620" s="6" t="str">
        <f>VLOOKUP(F1620,'Customer Info'!$A$2:$E$501,5,FALSE)</f>
        <v>Anshan</v>
      </c>
      <c r="J1620" s="22">
        <v>69</v>
      </c>
      <c r="K1620" s="22">
        <v>64</v>
      </c>
      <c r="L1620" s="2">
        <v>3</v>
      </c>
      <c r="M1620" s="7">
        <f t="shared" si="125"/>
        <v>222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-15</v>
      </c>
      <c r="R1620" s="2" t="s">
        <v>28</v>
      </c>
      <c r="S1620" s="23">
        <f t="shared" si="129"/>
        <v>10.850000000000001</v>
      </c>
    </row>
    <row r="1621" spans="1:19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Info'!$A$2:$B$501,2,FALSE)</f>
        <v>Quincy</v>
      </c>
      <c r="H1621" s="6" t="str">
        <f>VLOOKUP(F1621,'Customer Info'!$A$2:$C$501,3,FALSE)</f>
        <v>Jones</v>
      </c>
      <c r="I1621" s="6" t="str">
        <f>VLOOKUP(F1621,'Customer Info'!$A$2:$E$501,5,FALSE)</f>
        <v>Gold Coast</v>
      </c>
      <c r="J1621" s="22">
        <v>6611</v>
      </c>
      <c r="K1621" s="22">
        <v>5943</v>
      </c>
      <c r="L1621" s="2">
        <v>6</v>
      </c>
      <c r="M1621" s="7">
        <f t="shared" si="125"/>
        <v>36078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3588</v>
      </c>
      <c r="R1621" s="2" t="s">
        <v>50</v>
      </c>
      <c r="S1621" s="23">
        <f t="shared" si="129"/>
        <v>3576.24</v>
      </c>
    </row>
    <row r="1622" spans="1:19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Info'!$A$2:$B$501,2,FALSE)</f>
        <v>Anemone</v>
      </c>
      <c r="H1622" s="6" t="str">
        <f>VLOOKUP(F1622,'Customer Info'!$A$2:$C$501,3,FALSE)</f>
        <v>Ratner</v>
      </c>
      <c r="I1622" s="6" t="str">
        <f>VLOOKUP(F1622,'Customer Info'!$A$2:$E$501,5,FALSE)</f>
        <v>Berlin</v>
      </c>
      <c r="J1622" s="22">
        <v>978</v>
      </c>
      <c r="K1622" s="22">
        <v>922</v>
      </c>
      <c r="L1622" s="2">
        <v>1</v>
      </c>
      <c r="M1622" s="7">
        <f t="shared" si="125"/>
        <v>976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2</v>
      </c>
      <c r="R1622" s="2" t="s">
        <v>28</v>
      </c>
      <c r="S1622" s="23">
        <f t="shared" si="129"/>
        <v>51.6</v>
      </c>
    </row>
    <row r="1623" spans="1:19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Info'!$A$2:$B$501,2,FALSE)</f>
        <v>Brian</v>
      </c>
      <c r="H1623" s="6" t="str">
        <f>VLOOKUP(F1623,'Customer Info'!$A$2:$C$501,3,FALSE)</f>
        <v>Dahlen</v>
      </c>
      <c r="I1623" s="6" t="str">
        <f>VLOOKUP(F1623,'Customer Info'!$A$2:$E$501,5,FALSE)</f>
        <v>Shantou</v>
      </c>
      <c r="J1623" s="22">
        <v>2960</v>
      </c>
      <c r="K1623" s="22">
        <v>2635</v>
      </c>
      <c r="L1623" s="2">
        <v>4</v>
      </c>
      <c r="M1623" s="7">
        <f t="shared" si="125"/>
        <v>10792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1048</v>
      </c>
      <c r="R1623" s="2" t="s">
        <v>50</v>
      </c>
      <c r="S1623" s="23">
        <f t="shared" si="129"/>
        <v>833.21</v>
      </c>
    </row>
    <row r="1624" spans="1:19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Info'!$A$2:$B$501,2,FALSE)</f>
        <v>Sara</v>
      </c>
      <c r="H1624" s="6" t="str">
        <f>VLOOKUP(F1624,'Customer Info'!$A$2:$C$501,3,FALSE)</f>
        <v>Luxemburg</v>
      </c>
      <c r="I1624" s="6" t="str">
        <f>VLOOKUP(F1624,'Customer Info'!$A$2:$E$501,5,FALSE)</f>
        <v>Luoyang</v>
      </c>
      <c r="J1624" s="22">
        <v>8448</v>
      </c>
      <c r="K1624" s="22">
        <v>7822</v>
      </c>
      <c r="L1624" s="2">
        <v>3</v>
      </c>
      <c r="M1624" s="7">
        <f t="shared" si="125"/>
        <v>23604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1740</v>
      </c>
      <c r="R1624" s="2" t="s">
        <v>28</v>
      </c>
      <c r="S1624" s="23">
        <f t="shared" si="129"/>
        <v>2285.1</v>
      </c>
    </row>
    <row r="1625" spans="1:19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Info'!$A$2:$B$501,2,FALSE)</f>
        <v>Patricia</v>
      </c>
      <c r="H1625" s="6" t="str">
        <f>VLOOKUP(F1625,'Customer Info'!$A$2:$C$501,3,FALSE)</f>
        <v>Hirasaki</v>
      </c>
      <c r="I1625" s="6" t="str">
        <f>VLOOKUP(F1625,'Customer Info'!$A$2:$E$501,5,FALSE)</f>
        <v>Pimpri</v>
      </c>
      <c r="J1625" s="22">
        <v>6060</v>
      </c>
      <c r="K1625" s="22">
        <v>6002</v>
      </c>
      <c r="L1625" s="2">
        <v>2</v>
      </c>
      <c r="M1625" s="7">
        <f t="shared" si="125"/>
        <v>12112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8</v>
      </c>
      <c r="R1625" s="2" t="s">
        <v>26</v>
      </c>
      <c r="S1625" s="23">
        <f t="shared" si="129"/>
        <v>852.18000000000006</v>
      </c>
    </row>
    <row r="1626" spans="1:19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Info'!$A$2:$B$501,2,FALSE)</f>
        <v>Michelle</v>
      </c>
      <c r="H1626" s="6" t="str">
        <f>VLOOKUP(F1626,'Customer Info'!$A$2:$C$501,3,FALSE)</f>
        <v>Arnett</v>
      </c>
      <c r="I1626" s="6" t="str">
        <f>VLOOKUP(F1626,'Customer Info'!$A$2:$E$501,5,FALSE)</f>
        <v>Yancheng</v>
      </c>
      <c r="J1626" s="22">
        <v>139</v>
      </c>
      <c r="K1626" s="22">
        <v>130</v>
      </c>
      <c r="L1626" s="2">
        <v>4</v>
      </c>
      <c r="M1626" s="7">
        <f t="shared" si="125"/>
        <v>640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-84</v>
      </c>
      <c r="R1626" s="2" t="s">
        <v>50</v>
      </c>
      <c r="S1626" s="23">
        <f t="shared" si="129"/>
        <v>29.3</v>
      </c>
    </row>
    <row r="1627" spans="1:19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Info'!$A$2:$B$501,2,FALSE)</f>
        <v>Rachel</v>
      </c>
      <c r="H1627" s="6" t="str">
        <f>VLOOKUP(F1627,'Customer Info'!$A$2:$C$501,3,FALSE)</f>
        <v>Payne</v>
      </c>
      <c r="I1627" s="6" t="str">
        <f>VLOOKUP(F1627,'Customer Info'!$A$2:$E$501,5,FALSE)</f>
        <v>Caloundra</v>
      </c>
      <c r="J1627" s="22">
        <v>7232</v>
      </c>
      <c r="K1627" s="22">
        <v>6753</v>
      </c>
      <c r="L1627" s="2">
        <v>2</v>
      </c>
      <c r="M1627" s="7">
        <f t="shared" si="125"/>
        <v>13650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814</v>
      </c>
      <c r="R1627" s="2" t="s">
        <v>28</v>
      </c>
      <c r="S1627" s="23">
        <f t="shared" si="129"/>
        <v>1017.5200000000001</v>
      </c>
    </row>
    <row r="1628" spans="1:19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Info'!$A$2:$B$501,2,FALSE)</f>
        <v>Art</v>
      </c>
      <c r="H1628" s="6" t="str">
        <f>VLOOKUP(F1628,'Customer Info'!$A$2:$C$501,3,FALSE)</f>
        <v>Foster</v>
      </c>
      <c r="I1628" s="6" t="str">
        <f>VLOOKUP(F1628,'Customer Info'!$A$2:$E$501,5,FALSE)</f>
        <v>Devonport</v>
      </c>
      <c r="J1628" s="22">
        <v>27691</v>
      </c>
      <c r="K1628" s="22">
        <v>25616</v>
      </c>
      <c r="L1628" s="2">
        <v>6</v>
      </c>
      <c r="M1628" s="7">
        <f t="shared" si="125"/>
        <v>154188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11958</v>
      </c>
      <c r="R1628" s="2" t="s">
        <v>26</v>
      </c>
      <c r="S1628" s="23">
        <f t="shared" si="129"/>
        <v>24934.2</v>
      </c>
    </row>
    <row r="1629" spans="1:19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Info'!$A$2:$B$501,2,FALSE)</f>
        <v>Yana</v>
      </c>
      <c r="H1629" s="6" t="str">
        <f>VLOOKUP(F1629,'Customer Info'!$A$2:$C$501,3,FALSE)</f>
        <v>Sorensen</v>
      </c>
      <c r="I1629" s="6" t="str">
        <f>VLOOKUP(F1629,'Customer Info'!$A$2:$E$501,5,FALSE)</f>
        <v>Hangzhou</v>
      </c>
      <c r="J1629" s="22">
        <v>2981</v>
      </c>
      <c r="K1629" s="22">
        <v>2870</v>
      </c>
      <c r="L1629" s="2">
        <v>4</v>
      </c>
      <c r="M1629" s="7">
        <f t="shared" si="125"/>
        <v>11720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204</v>
      </c>
      <c r="R1629" s="2" t="s">
        <v>50</v>
      </c>
      <c r="S1629" s="23">
        <f t="shared" si="129"/>
        <v>838.88000000000011</v>
      </c>
    </row>
    <row r="1630" spans="1:19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Info'!$A$2:$B$501,2,FALSE)</f>
        <v>Rachel</v>
      </c>
      <c r="H1630" s="6" t="str">
        <f>VLOOKUP(F1630,'Customer Info'!$A$2:$C$501,3,FALSE)</f>
        <v>Payne</v>
      </c>
      <c r="I1630" s="6" t="str">
        <f>VLOOKUP(F1630,'Customer Info'!$A$2:$E$501,5,FALSE)</f>
        <v>Mianyang</v>
      </c>
      <c r="J1630" s="22">
        <v>2333</v>
      </c>
      <c r="K1630" s="22">
        <v>2060</v>
      </c>
      <c r="L1630" s="2">
        <v>3</v>
      </c>
      <c r="M1630" s="7">
        <f t="shared" si="125"/>
        <v>6375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624</v>
      </c>
      <c r="R1630" s="2" t="s">
        <v>28</v>
      </c>
      <c r="S1630" s="23">
        <f t="shared" si="129"/>
        <v>494.48000000000008</v>
      </c>
    </row>
    <row r="1631" spans="1:19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Info'!$A$2:$B$501,2,FALSE)</f>
        <v>Benjamin</v>
      </c>
      <c r="H1631" s="6" t="str">
        <f>VLOOKUP(F1631,'Customer Info'!$A$2:$C$501,3,FALSE)</f>
        <v>Patterson</v>
      </c>
      <c r="I1631" s="6" t="str">
        <f>VLOOKUP(F1631,'Customer Info'!$A$2:$E$501,5,FALSE)</f>
        <v>Wollongong</v>
      </c>
      <c r="J1631" s="22">
        <v>4577</v>
      </c>
      <c r="K1631" s="22">
        <v>4285</v>
      </c>
      <c r="L1631" s="2">
        <v>1</v>
      </c>
      <c r="M1631" s="7">
        <f t="shared" si="125"/>
        <v>4307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270</v>
      </c>
      <c r="R1631" s="2" t="s">
        <v>50</v>
      </c>
      <c r="S1631" s="23">
        <f t="shared" si="129"/>
        <v>229.95000000000002</v>
      </c>
    </row>
    <row r="1632" spans="1:19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Info'!$A$2:$B$501,2,FALSE)</f>
        <v>Dianna</v>
      </c>
      <c r="H1632" s="6" t="str">
        <f>VLOOKUP(F1632,'Customer Info'!$A$2:$C$501,3,FALSE)</f>
        <v>Wilson</v>
      </c>
      <c r="I1632" s="6" t="str">
        <f>VLOOKUP(F1632,'Customer Info'!$A$2:$E$501,5,FALSE)</f>
        <v>Gold Coast</v>
      </c>
      <c r="J1632" s="22">
        <v>1925</v>
      </c>
      <c r="K1632" s="22">
        <v>1834</v>
      </c>
      <c r="L1632" s="2">
        <v>1</v>
      </c>
      <c r="M1632" s="7">
        <f t="shared" si="125"/>
        <v>1866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59</v>
      </c>
      <c r="R1632" s="2" t="s">
        <v>50</v>
      </c>
      <c r="S1632" s="23">
        <f t="shared" si="129"/>
        <v>97.850000000000009</v>
      </c>
    </row>
    <row r="1633" spans="1:19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Info'!$A$2:$B$501,2,FALSE)</f>
        <v>Ben</v>
      </c>
      <c r="H1633" s="6" t="str">
        <f>VLOOKUP(F1633,'Customer Info'!$A$2:$C$501,3,FALSE)</f>
        <v>Wallace</v>
      </c>
      <c r="I1633" s="6" t="str">
        <f>VLOOKUP(F1633,'Customer Info'!$A$2:$E$501,5,FALSE)</f>
        <v>Shanghai</v>
      </c>
      <c r="J1633" s="22">
        <v>2078</v>
      </c>
      <c r="K1633" s="22">
        <v>1871</v>
      </c>
      <c r="L1633" s="2">
        <v>5</v>
      </c>
      <c r="M1633" s="7">
        <f t="shared" si="125"/>
        <v>9600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790</v>
      </c>
      <c r="R1633" s="2" t="s">
        <v>50</v>
      </c>
      <c r="S1633" s="23">
        <f t="shared" si="129"/>
        <v>730.73</v>
      </c>
    </row>
    <row r="1634" spans="1:19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Info'!$A$2:$B$501,2,FALSE)</f>
        <v>Andrew</v>
      </c>
      <c r="H1634" s="6" t="str">
        <f>VLOOKUP(F1634,'Customer Info'!$A$2:$C$501,3,FALSE)</f>
        <v>Gjertsen</v>
      </c>
      <c r="I1634" s="6" t="str">
        <f>VLOOKUP(F1634,'Customer Info'!$A$2:$E$501,5,FALSE)</f>
        <v>Hamburg</v>
      </c>
      <c r="J1634" s="22">
        <v>193</v>
      </c>
      <c r="K1634" s="22">
        <v>173</v>
      </c>
      <c r="L1634" s="2">
        <v>2</v>
      </c>
      <c r="M1634" s="7">
        <f t="shared" si="125"/>
        <v>406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-20</v>
      </c>
      <c r="R1634" s="2" t="s">
        <v>50</v>
      </c>
      <c r="S1634" s="23">
        <f t="shared" si="129"/>
        <v>20.8</v>
      </c>
    </row>
    <row r="1635" spans="1:19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Info'!$A$2:$B$501,2,FALSE)</f>
        <v>Sylvia</v>
      </c>
      <c r="H1635" s="6" t="str">
        <f>VLOOKUP(F1635,'Customer Info'!$A$2:$C$501,3,FALSE)</f>
        <v>Foulston</v>
      </c>
      <c r="I1635" s="6" t="str">
        <f>VLOOKUP(F1635,'Customer Info'!$A$2:$E$501,5,FALSE)</f>
        <v>Ludwigsburg</v>
      </c>
      <c r="J1635" s="22">
        <v>140</v>
      </c>
      <c r="K1635" s="22">
        <v>137</v>
      </c>
      <c r="L1635" s="2">
        <v>3</v>
      </c>
      <c r="M1635" s="7">
        <f t="shared" si="125"/>
        <v>501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-81</v>
      </c>
      <c r="R1635" s="2" t="s">
        <v>28</v>
      </c>
      <c r="S1635" s="23">
        <f t="shared" si="129"/>
        <v>22.5</v>
      </c>
    </row>
    <row r="1636" spans="1:19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Info'!$A$2:$B$501,2,FALSE)</f>
        <v>Troy</v>
      </c>
      <c r="H1636" s="6" t="str">
        <f>VLOOKUP(F1636,'Customer Info'!$A$2:$C$501,3,FALSE)</f>
        <v>Blackwell</v>
      </c>
      <c r="I1636" s="6" t="str">
        <f>VLOOKUP(F1636,'Customer Info'!$A$2:$E$501,5,FALSE)</f>
        <v>Krefeld</v>
      </c>
      <c r="J1636" s="22">
        <v>3321</v>
      </c>
      <c r="K1636" s="22">
        <v>2989</v>
      </c>
      <c r="L1636" s="2">
        <v>14</v>
      </c>
      <c r="M1636" s="7">
        <f t="shared" si="125"/>
        <v>43204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3290</v>
      </c>
      <c r="R1636" s="2" t="s">
        <v>28</v>
      </c>
      <c r="S1636" s="23">
        <f t="shared" si="129"/>
        <v>4193.1899999999996</v>
      </c>
    </row>
    <row r="1637" spans="1:19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Info'!$A$2:$B$501,2,FALSE)</f>
        <v>Max</v>
      </c>
      <c r="H1637" s="6" t="str">
        <f>VLOOKUP(F1637,'Customer Info'!$A$2:$C$501,3,FALSE)</f>
        <v>Ludwig</v>
      </c>
      <c r="I1637" s="6" t="str">
        <f>VLOOKUP(F1637,'Customer Info'!$A$2:$E$501,5,FALSE)</f>
        <v>Newcastle</v>
      </c>
      <c r="J1637" s="22">
        <v>1321</v>
      </c>
      <c r="K1637" s="22">
        <v>1211</v>
      </c>
      <c r="L1637" s="2">
        <v>1</v>
      </c>
      <c r="M1637" s="7">
        <f t="shared" si="125"/>
        <v>1249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72</v>
      </c>
      <c r="R1637" s="2" t="s">
        <v>28</v>
      </c>
      <c r="S1637" s="23">
        <f t="shared" si="129"/>
        <v>67.95</v>
      </c>
    </row>
    <row r="1638" spans="1:19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Info'!$A$2:$B$501,2,FALSE)</f>
        <v>Andrew</v>
      </c>
      <c r="H1638" s="6" t="str">
        <f>VLOOKUP(F1638,'Customer Info'!$A$2:$C$501,3,FALSE)</f>
        <v>Gjertsen</v>
      </c>
      <c r="I1638" s="6" t="str">
        <f>VLOOKUP(F1638,'Customer Info'!$A$2:$E$501,5,FALSE)</f>
        <v>Hamburg</v>
      </c>
      <c r="J1638" s="22">
        <v>7658</v>
      </c>
      <c r="K1638" s="22">
        <v>7026</v>
      </c>
      <c r="L1638" s="2">
        <v>3</v>
      </c>
      <c r="M1638" s="7">
        <f t="shared" si="125"/>
        <v>21138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1836</v>
      </c>
      <c r="R1638" s="2" t="s">
        <v>28</v>
      </c>
      <c r="S1638" s="23">
        <f t="shared" si="129"/>
        <v>1609.5800000000002</v>
      </c>
    </row>
    <row r="1639" spans="1:19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Info'!$A$2:$B$501,2,FALSE)</f>
        <v>Linda</v>
      </c>
      <c r="H1639" s="6" t="str">
        <f>VLOOKUP(F1639,'Customer Info'!$A$2:$C$501,3,FALSE)</f>
        <v>Southworth</v>
      </c>
      <c r="I1639" s="6" t="str">
        <f>VLOOKUP(F1639,'Customer Info'!$A$2:$E$501,5,FALSE)</f>
        <v>Brisbane</v>
      </c>
      <c r="J1639" s="22">
        <v>6768</v>
      </c>
      <c r="K1639" s="22">
        <v>6512</v>
      </c>
      <c r="L1639" s="2">
        <v>4</v>
      </c>
      <c r="M1639" s="7">
        <f t="shared" si="125"/>
        <v>26432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640</v>
      </c>
      <c r="R1639" s="2" t="s">
        <v>28</v>
      </c>
      <c r="S1639" s="23">
        <f t="shared" si="129"/>
        <v>2445.12</v>
      </c>
    </row>
    <row r="1640" spans="1:19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Info'!$A$2:$B$501,2,FALSE)</f>
        <v>Robert</v>
      </c>
      <c r="H1640" s="6" t="str">
        <f>VLOOKUP(F1640,'Customer Info'!$A$2:$C$501,3,FALSE)</f>
        <v>Waldorf</v>
      </c>
      <c r="I1640" s="6" t="str">
        <f>VLOOKUP(F1640,'Customer Info'!$A$2:$E$501,5,FALSE)</f>
        <v>Emden</v>
      </c>
      <c r="J1640" s="22">
        <v>1576</v>
      </c>
      <c r="K1640" s="22">
        <v>1531</v>
      </c>
      <c r="L1640" s="2">
        <v>4</v>
      </c>
      <c r="M1640" s="7">
        <f t="shared" si="125"/>
        <v>6440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-136</v>
      </c>
      <c r="R1640" s="2" t="s">
        <v>28</v>
      </c>
      <c r="S1640" s="23">
        <f t="shared" si="129"/>
        <v>446.81000000000006</v>
      </c>
    </row>
    <row r="1641" spans="1:19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Info'!$A$2:$B$501,2,FALSE)</f>
        <v>Claire</v>
      </c>
      <c r="H1641" s="6" t="str">
        <f>VLOOKUP(F1641,'Customer Info'!$A$2:$C$501,3,FALSE)</f>
        <v>Gute</v>
      </c>
      <c r="I1641" s="6" t="str">
        <f>VLOOKUP(F1641,'Customer Info'!$A$2:$E$501,5,FALSE)</f>
        <v>Shenzhen</v>
      </c>
      <c r="J1641" s="22">
        <v>63</v>
      </c>
      <c r="K1641" s="22">
        <v>59</v>
      </c>
      <c r="L1641" s="2">
        <v>3</v>
      </c>
      <c r="M1641" s="7">
        <f t="shared" si="125"/>
        <v>207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-18</v>
      </c>
      <c r="R1641" s="2" t="s">
        <v>50</v>
      </c>
      <c r="S1641" s="23">
        <f t="shared" si="129"/>
        <v>9.9500000000000011</v>
      </c>
    </row>
    <row r="1642" spans="1:19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Info'!$A$2:$B$501,2,FALSE)</f>
        <v>Victor</v>
      </c>
      <c r="H1642" s="6" t="str">
        <f>VLOOKUP(F1642,'Customer Info'!$A$2:$C$501,3,FALSE)</f>
        <v>Preis</v>
      </c>
      <c r="I1642" s="6" t="str">
        <f>VLOOKUP(F1642,'Customer Info'!$A$2:$E$501,5,FALSE)</f>
        <v>Melbourne</v>
      </c>
      <c r="J1642" s="22">
        <v>1651</v>
      </c>
      <c r="K1642" s="22">
        <v>1604</v>
      </c>
      <c r="L1642" s="2">
        <v>2</v>
      </c>
      <c r="M1642" s="7">
        <f t="shared" si="125"/>
        <v>3274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28</v>
      </c>
      <c r="R1642" s="2" t="s">
        <v>28</v>
      </c>
      <c r="S1642" s="23">
        <f t="shared" si="129"/>
        <v>166.75</v>
      </c>
    </row>
    <row r="1643" spans="1:19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Info'!$A$2:$B$501,2,FALSE)</f>
        <v>Ivan</v>
      </c>
      <c r="H1643" s="6" t="str">
        <f>VLOOKUP(F1643,'Customer Info'!$A$2:$C$501,3,FALSE)</f>
        <v>Gibson</v>
      </c>
      <c r="I1643" s="6" t="str">
        <f>VLOOKUP(F1643,'Customer Info'!$A$2:$E$501,5,FALSE)</f>
        <v>Perth</v>
      </c>
      <c r="J1643" s="22">
        <v>214</v>
      </c>
      <c r="K1643" s="22">
        <v>200</v>
      </c>
      <c r="L1643" s="2">
        <v>4</v>
      </c>
      <c r="M1643" s="7">
        <f t="shared" si="125"/>
        <v>896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-40</v>
      </c>
      <c r="R1643" s="2" t="s">
        <v>28</v>
      </c>
      <c r="S1643" s="23">
        <f t="shared" si="129"/>
        <v>44</v>
      </c>
    </row>
    <row r="1644" spans="1:19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Info'!$A$2:$B$501,2,FALSE)</f>
        <v>Erica</v>
      </c>
      <c r="H1644" s="6" t="str">
        <f>VLOOKUP(F1644,'Customer Info'!$A$2:$C$501,3,FALSE)</f>
        <v>Hackney</v>
      </c>
      <c r="I1644" s="6" t="str">
        <f>VLOOKUP(F1644,'Customer Info'!$A$2:$E$501,5,FALSE)</f>
        <v>Adelaide</v>
      </c>
      <c r="J1644" s="22">
        <v>2697</v>
      </c>
      <c r="K1644" s="22">
        <v>2498</v>
      </c>
      <c r="L1644" s="2">
        <v>3</v>
      </c>
      <c r="M1644" s="7">
        <f t="shared" si="125"/>
        <v>7767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324</v>
      </c>
      <c r="R1644" s="2" t="s">
        <v>28</v>
      </c>
      <c r="S1644" s="23">
        <f t="shared" si="129"/>
        <v>572.74</v>
      </c>
    </row>
    <row r="1645" spans="1:19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Info'!$A$2:$B$501,2,FALSE)</f>
        <v>Dave</v>
      </c>
      <c r="H1645" s="6" t="str">
        <f>VLOOKUP(F1645,'Customer Info'!$A$2:$C$501,3,FALSE)</f>
        <v>Hallsten</v>
      </c>
      <c r="I1645" s="6" t="str">
        <f>VLOOKUP(F1645,'Customer Info'!$A$2:$E$501,5,FALSE)</f>
        <v>Melbourne</v>
      </c>
      <c r="J1645" s="22">
        <v>1568</v>
      </c>
      <c r="K1645" s="22">
        <v>1495</v>
      </c>
      <c r="L1645" s="2">
        <v>4</v>
      </c>
      <c r="M1645" s="7">
        <f t="shared" si="125"/>
        <v>6272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0</v>
      </c>
      <c r="R1645" s="2" t="s">
        <v>28</v>
      </c>
      <c r="S1645" s="23">
        <f t="shared" si="129"/>
        <v>444.15000000000003</v>
      </c>
    </row>
    <row r="1646" spans="1:19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Info'!$A$2:$B$501,2,FALSE)</f>
        <v>Troy</v>
      </c>
      <c r="H1646" s="6" t="str">
        <f>VLOOKUP(F1646,'Customer Info'!$A$2:$C$501,3,FALSE)</f>
        <v>Blackwell</v>
      </c>
      <c r="I1646" s="6" t="str">
        <f>VLOOKUP(F1646,'Customer Info'!$A$2:$E$501,5,FALSE)</f>
        <v>Akola</v>
      </c>
      <c r="J1646" s="22">
        <v>2907</v>
      </c>
      <c r="K1646" s="22">
        <v>2667</v>
      </c>
      <c r="L1646" s="2">
        <v>4</v>
      </c>
      <c r="M1646" s="7">
        <f t="shared" si="125"/>
        <v>10880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748</v>
      </c>
      <c r="R1646" s="2" t="s">
        <v>28</v>
      </c>
      <c r="S1646" s="23">
        <f t="shared" si="129"/>
        <v>817.67000000000007</v>
      </c>
    </row>
    <row r="1647" spans="1:19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Info'!$A$2:$B$501,2,FALSE)</f>
        <v>Julie</v>
      </c>
      <c r="H1647" s="6" t="str">
        <f>VLOOKUP(F1647,'Customer Info'!$A$2:$C$501,3,FALSE)</f>
        <v>Creighton</v>
      </c>
      <c r="I1647" s="6" t="str">
        <f>VLOOKUP(F1647,'Customer Info'!$A$2:$E$501,5,FALSE)</f>
        <v>Bandung</v>
      </c>
      <c r="J1647" s="22">
        <v>60</v>
      </c>
      <c r="K1647" s="22">
        <v>56</v>
      </c>
      <c r="L1647" s="2">
        <v>1</v>
      </c>
      <c r="M1647" s="7">
        <f t="shared" si="125"/>
        <v>66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-6</v>
      </c>
      <c r="R1647" s="2" t="s">
        <v>28</v>
      </c>
      <c r="S1647" s="23">
        <f t="shared" si="129"/>
        <v>3.5</v>
      </c>
    </row>
    <row r="1648" spans="1:19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Info'!$A$2:$B$501,2,FALSE)</f>
        <v>Bradley</v>
      </c>
      <c r="H1648" s="6" t="str">
        <f>VLOOKUP(F1648,'Customer Info'!$A$2:$C$501,3,FALSE)</f>
        <v>Nguyen</v>
      </c>
      <c r="I1648" s="6" t="str">
        <f>VLOOKUP(F1648,'Customer Info'!$A$2:$E$501,5,FALSE)</f>
        <v>Shenzhen</v>
      </c>
      <c r="J1648" s="22">
        <v>6012</v>
      </c>
      <c r="K1648" s="22">
        <v>5677</v>
      </c>
      <c r="L1648" s="2">
        <v>6</v>
      </c>
      <c r="M1648" s="7">
        <f t="shared" si="125"/>
        <v>34302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1770</v>
      </c>
      <c r="R1648" s="2" t="s">
        <v>50</v>
      </c>
      <c r="S1648" s="23">
        <f t="shared" si="129"/>
        <v>3250.08</v>
      </c>
    </row>
    <row r="1649" spans="1:19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Info'!$A$2:$B$501,2,FALSE)</f>
        <v>Maureen</v>
      </c>
      <c r="H1649" s="6" t="str">
        <f>VLOOKUP(F1649,'Customer Info'!$A$2:$C$501,3,FALSE)</f>
        <v>Fritzler</v>
      </c>
      <c r="I1649" s="6" t="str">
        <f>VLOOKUP(F1649,'Customer Info'!$A$2:$E$501,5,FALSE)</f>
        <v>BadenBaden</v>
      </c>
      <c r="J1649" s="22">
        <v>2778</v>
      </c>
      <c r="K1649" s="22">
        <v>2573</v>
      </c>
      <c r="L1649" s="2">
        <v>2</v>
      </c>
      <c r="M1649" s="7">
        <f t="shared" si="125"/>
        <v>5346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210</v>
      </c>
      <c r="R1649" s="2" t="s">
        <v>50</v>
      </c>
      <c r="S1649" s="23">
        <f t="shared" si="129"/>
        <v>395.92</v>
      </c>
    </row>
    <row r="1650" spans="1:19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Info'!$A$2:$B$501,2,FALSE)</f>
        <v>Sarah</v>
      </c>
      <c r="H1650" s="6" t="str">
        <f>VLOOKUP(F1650,'Customer Info'!$A$2:$C$501,3,FALSE)</f>
        <v>Foster</v>
      </c>
      <c r="I1650" s="6" t="str">
        <f>VLOOKUP(F1650,'Customer Info'!$A$2:$E$501,5,FALSE)</f>
        <v>Harbin</v>
      </c>
      <c r="J1650" s="22">
        <v>78</v>
      </c>
      <c r="K1650" s="22">
        <v>74</v>
      </c>
      <c r="L1650" s="2">
        <v>6</v>
      </c>
      <c r="M1650" s="7">
        <f t="shared" si="125"/>
        <v>504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-36</v>
      </c>
      <c r="R1650" s="2" t="s">
        <v>50</v>
      </c>
      <c r="S1650" s="23">
        <f t="shared" si="129"/>
        <v>23.900000000000002</v>
      </c>
    </row>
    <row r="1651" spans="1:19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Info'!$A$2:$B$501,2,FALSE)</f>
        <v>Cassandra</v>
      </c>
      <c r="H1651" s="6" t="str">
        <f>VLOOKUP(F1651,'Customer Info'!$A$2:$C$501,3,FALSE)</f>
        <v>Brandow</v>
      </c>
      <c r="I1651" s="6" t="str">
        <f>VLOOKUP(F1651,'Customer Info'!$A$2:$E$501,5,FALSE)</f>
        <v>Hamburg</v>
      </c>
      <c r="J1651" s="22">
        <v>743</v>
      </c>
      <c r="K1651" s="22">
        <v>694</v>
      </c>
      <c r="L1651" s="2">
        <v>3</v>
      </c>
      <c r="M1651" s="7">
        <f t="shared" si="125"/>
        <v>2181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48</v>
      </c>
      <c r="R1651" s="2" t="s">
        <v>28</v>
      </c>
      <c r="S1651" s="23">
        <f t="shared" si="129"/>
        <v>113.10000000000001</v>
      </c>
    </row>
    <row r="1652" spans="1:19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Info'!$A$2:$B$501,2,FALSE)</f>
        <v>Brad</v>
      </c>
      <c r="H1652" s="6" t="str">
        <f>VLOOKUP(F1652,'Customer Info'!$A$2:$C$501,3,FALSE)</f>
        <v>Eason</v>
      </c>
      <c r="I1652" s="6" t="str">
        <f>VLOOKUP(F1652,'Customer Info'!$A$2:$E$501,5,FALSE)</f>
        <v>Bogor</v>
      </c>
      <c r="J1652" s="22">
        <v>2007</v>
      </c>
      <c r="K1652" s="22">
        <v>1839</v>
      </c>
      <c r="L1652" s="2">
        <v>5</v>
      </c>
      <c r="M1652" s="7">
        <f t="shared" si="125"/>
        <v>9540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495</v>
      </c>
      <c r="R1652" s="2" t="s">
        <v>26</v>
      </c>
      <c r="S1652" s="23">
        <f t="shared" si="129"/>
        <v>707.28000000000009</v>
      </c>
    </row>
    <row r="1653" spans="1:19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Info'!$A$2:$B$501,2,FALSE)</f>
        <v>Thomas</v>
      </c>
      <c r="H1653" s="6" t="str">
        <f>VLOOKUP(F1653,'Customer Info'!$A$2:$C$501,3,FALSE)</f>
        <v>Brumley</v>
      </c>
      <c r="I1653" s="6" t="str">
        <f>VLOOKUP(F1653,'Customer Info'!$A$2:$E$501,5,FALSE)</f>
        <v>Launceston</v>
      </c>
      <c r="J1653" s="22">
        <v>4577</v>
      </c>
      <c r="K1653" s="22">
        <v>4280</v>
      </c>
      <c r="L1653" s="2">
        <v>1</v>
      </c>
      <c r="M1653" s="7">
        <f t="shared" si="125"/>
        <v>4316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261</v>
      </c>
      <c r="R1653" s="2" t="s">
        <v>28</v>
      </c>
      <c r="S1653" s="23">
        <f t="shared" si="129"/>
        <v>230.65</v>
      </c>
    </row>
    <row r="1654" spans="1:19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Info'!$A$2:$B$501,2,FALSE)</f>
        <v>Bryan</v>
      </c>
      <c r="H1654" s="6" t="str">
        <f>VLOOKUP(F1654,'Customer Info'!$A$2:$C$501,3,FALSE)</f>
        <v>Spruell</v>
      </c>
      <c r="I1654" s="6" t="str">
        <f>VLOOKUP(F1654,'Customer Info'!$A$2:$E$501,5,FALSE)</f>
        <v>Bekasi</v>
      </c>
      <c r="J1654" s="22">
        <v>8967</v>
      </c>
      <c r="K1654" s="22">
        <v>8151</v>
      </c>
      <c r="L1654" s="2">
        <v>2</v>
      </c>
      <c r="M1654" s="7">
        <f t="shared" si="125"/>
        <v>16378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1556</v>
      </c>
      <c r="R1654" s="2" t="s">
        <v>28</v>
      </c>
      <c r="S1654" s="23">
        <f t="shared" si="129"/>
        <v>1258.0400000000002</v>
      </c>
    </row>
    <row r="1655" spans="1:19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Info'!$A$2:$B$501,2,FALSE)</f>
        <v>Adam</v>
      </c>
      <c r="H1655" s="6" t="str">
        <f>VLOOKUP(F1655,'Customer Info'!$A$2:$C$501,3,FALSE)</f>
        <v>Bellavance</v>
      </c>
      <c r="I1655" s="6" t="str">
        <f>VLOOKUP(F1655,'Customer Info'!$A$2:$E$501,5,FALSE)</f>
        <v>Medan</v>
      </c>
      <c r="J1655" s="22">
        <v>1453</v>
      </c>
      <c r="K1655" s="22">
        <v>1411</v>
      </c>
      <c r="L1655" s="2">
        <v>3</v>
      </c>
      <c r="M1655" s="7">
        <f t="shared" si="125"/>
        <v>4329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30</v>
      </c>
      <c r="R1655" s="2" t="s">
        <v>28</v>
      </c>
      <c r="S1655" s="23">
        <f t="shared" si="129"/>
        <v>219.55</v>
      </c>
    </row>
    <row r="1656" spans="1:19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Info'!$A$2:$B$501,2,FALSE)</f>
        <v>Cassandra</v>
      </c>
      <c r="H1656" s="6" t="str">
        <f>VLOOKUP(F1656,'Customer Info'!$A$2:$C$501,3,FALSE)</f>
        <v>Brandow</v>
      </c>
      <c r="I1656" s="6" t="str">
        <f>VLOOKUP(F1656,'Customer Info'!$A$2:$E$501,5,FALSE)</f>
        <v>Hamburg</v>
      </c>
      <c r="J1656" s="22">
        <v>900</v>
      </c>
      <c r="K1656" s="22">
        <v>834</v>
      </c>
      <c r="L1656" s="2">
        <v>8</v>
      </c>
      <c r="M1656" s="7">
        <f t="shared" si="125"/>
        <v>6928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272</v>
      </c>
      <c r="R1656" s="2" t="s">
        <v>56</v>
      </c>
      <c r="S1656" s="23">
        <f t="shared" si="129"/>
        <v>506.24000000000007</v>
      </c>
    </row>
    <row r="1657" spans="1:19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Info'!$A$2:$B$501,2,FALSE)</f>
        <v>Cari</v>
      </c>
      <c r="H1657" s="6" t="str">
        <f>VLOOKUP(F1657,'Customer Info'!$A$2:$C$501,3,FALSE)</f>
        <v>Schnelling</v>
      </c>
      <c r="I1657" s="6" t="str">
        <f>VLOOKUP(F1657,'Customer Info'!$A$2:$E$501,5,FALSE)</f>
        <v>Agra</v>
      </c>
      <c r="J1657" s="22">
        <v>73</v>
      </c>
      <c r="K1657" s="22">
        <v>65</v>
      </c>
      <c r="L1657" s="2">
        <v>1</v>
      </c>
      <c r="M1657" s="7">
        <f t="shared" si="125"/>
        <v>75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-2</v>
      </c>
      <c r="R1657" s="2" t="s">
        <v>28</v>
      </c>
      <c r="S1657" s="23">
        <f t="shared" si="129"/>
        <v>4.1500000000000004</v>
      </c>
    </row>
    <row r="1658" spans="1:19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Info'!$A$2:$B$501,2,FALSE)</f>
        <v>Giulietta</v>
      </c>
      <c r="H1658" s="6" t="str">
        <f>VLOOKUP(F1658,'Customer Info'!$A$2:$C$501,3,FALSE)</f>
        <v>Weimer</v>
      </c>
      <c r="I1658" s="6" t="str">
        <f>VLOOKUP(F1658,'Customer Info'!$A$2:$E$501,5,FALSE)</f>
        <v>Suihua</v>
      </c>
      <c r="J1658" s="22">
        <v>765</v>
      </c>
      <c r="K1658" s="22">
        <v>701</v>
      </c>
      <c r="L1658" s="2">
        <v>2</v>
      </c>
      <c r="M1658" s="7">
        <f t="shared" si="125"/>
        <v>1576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-46</v>
      </c>
      <c r="R1658" s="2" t="s">
        <v>56</v>
      </c>
      <c r="S1658" s="23">
        <f t="shared" si="129"/>
        <v>80.850000000000009</v>
      </c>
    </row>
    <row r="1659" spans="1:19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Info'!$A$2:$B$501,2,FALSE)</f>
        <v>Emily</v>
      </c>
      <c r="H1659" s="6" t="str">
        <f>VLOOKUP(F1659,'Customer Info'!$A$2:$C$501,3,FALSE)</f>
        <v>Burns</v>
      </c>
      <c r="I1659" s="6" t="str">
        <f>VLOOKUP(F1659,'Customer Info'!$A$2:$E$501,5,FALSE)</f>
        <v>Adelaide</v>
      </c>
      <c r="J1659" s="22">
        <v>3054</v>
      </c>
      <c r="K1659" s="22">
        <v>2721</v>
      </c>
      <c r="L1659" s="2">
        <v>1</v>
      </c>
      <c r="M1659" s="7">
        <f t="shared" si="125"/>
        <v>2773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281</v>
      </c>
      <c r="R1659" s="2" t="s">
        <v>50</v>
      </c>
      <c r="S1659" s="23">
        <f t="shared" si="129"/>
        <v>155.30000000000001</v>
      </c>
    </row>
    <row r="1660" spans="1:19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Info'!$A$2:$B$501,2,FALSE)</f>
        <v>Tom</v>
      </c>
      <c r="H1660" s="6" t="str">
        <f>VLOOKUP(F1660,'Customer Info'!$A$2:$C$501,3,FALSE)</f>
        <v>Stivers</v>
      </c>
      <c r="I1660" s="6" t="str">
        <f>VLOOKUP(F1660,'Customer Info'!$A$2:$E$501,5,FALSE)</f>
        <v>Guangzhou</v>
      </c>
      <c r="J1660" s="22">
        <v>2787</v>
      </c>
      <c r="K1660" s="22">
        <v>2681</v>
      </c>
      <c r="L1660" s="2">
        <v>3</v>
      </c>
      <c r="M1660" s="7">
        <f t="shared" si="125"/>
        <v>8220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141</v>
      </c>
      <c r="R1660" s="2" t="s">
        <v>50</v>
      </c>
      <c r="S1660" s="23">
        <f t="shared" si="129"/>
        <v>589.40000000000009</v>
      </c>
    </row>
    <row r="1661" spans="1:19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Info'!$A$2:$B$501,2,FALSE)</f>
        <v>Patricia</v>
      </c>
      <c r="H1661" s="6" t="str">
        <f>VLOOKUP(F1661,'Customer Info'!$A$2:$C$501,3,FALSE)</f>
        <v>Hirasaki</v>
      </c>
      <c r="I1661" s="6" t="str">
        <f>VLOOKUP(F1661,'Customer Info'!$A$2:$E$501,5,FALSE)</f>
        <v>Pimpri</v>
      </c>
      <c r="J1661" s="22">
        <v>177</v>
      </c>
      <c r="K1661" s="22">
        <v>169</v>
      </c>
      <c r="L1661" s="2">
        <v>2</v>
      </c>
      <c r="M1661" s="7">
        <f t="shared" si="125"/>
        <v>398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-44</v>
      </c>
      <c r="R1661" s="2" t="s">
        <v>28</v>
      </c>
      <c r="S1661" s="23">
        <f t="shared" si="129"/>
        <v>19.200000000000003</v>
      </c>
    </row>
    <row r="1662" spans="1:19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Info'!$A$2:$B$501,2,FALSE)</f>
        <v>Brian</v>
      </c>
      <c r="H1662" s="6" t="str">
        <f>VLOOKUP(F1662,'Customer Info'!$A$2:$C$501,3,FALSE)</f>
        <v>DeCherney</v>
      </c>
      <c r="I1662" s="6" t="str">
        <f>VLOOKUP(F1662,'Customer Info'!$A$2:$E$501,5,FALSE)</f>
        <v>Kendari</v>
      </c>
      <c r="J1662" s="22">
        <v>1906</v>
      </c>
      <c r="K1662" s="22">
        <v>1798</v>
      </c>
      <c r="L1662" s="2">
        <v>6</v>
      </c>
      <c r="M1662" s="7">
        <f t="shared" si="125"/>
        <v>11226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210</v>
      </c>
      <c r="R1662" s="2" t="s">
        <v>50</v>
      </c>
      <c r="S1662" s="23">
        <f t="shared" si="129"/>
        <v>805.63000000000011</v>
      </c>
    </row>
    <row r="1663" spans="1:19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Info'!$A$2:$B$501,2,FALSE)</f>
        <v>Marina</v>
      </c>
      <c r="H1663" s="6" t="str">
        <f>VLOOKUP(F1663,'Customer Info'!$A$2:$C$501,3,FALSE)</f>
        <v>Lichtenstein</v>
      </c>
      <c r="I1663" s="6" t="str">
        <f>VLOOKUP(F1663,'Customer Info'!$A$2:$E$501,5,FALSE)</f>
        <v>Denpasar</v>
      </c>
      <c r="J1663" s="22">
        <v>695</v>
      </c>
      <c r="K1663" s="22">
        <v>661</v>
      </c>
      <c r="L1663" s="2">
        <v>2</v>
      </c>
      <c r="M1663" s="7">
        <f t="shared" si="125"/>
        <v>1512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-122</v>
      </c>
      <c r="R1663" s="2" t="s">
        <v>28</v>
      </c>
      <c r="S1663" s="23">
        <f t="shared" si="129"/>
        <v>74.25</v>
      </c>
    </row>
    <row r="1664" spans="1:19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Info'!$A$2:$B$501,2,FALSE)</f>
        <v>Tamara</v>
      </c>
      <c r="H1664" s="6" t="str">
        <f>VLOOKUP(F1664,'Customer Info'!$A$2:$C$501,3,FALSE)</f>
        <v>Chand</v>
      </c>
      <c r="I1664" s="6" t="str">
        <f>VLOOKUP(F1664,'Customer Info'!$A$2:$E$501,5,FALSE)</f>
        <v>Canberra</v>
      </c>
      <c r="J1664" s="22">
        <v>1790</v>
      </c>
      <c r="K1664" s="22">
        <v>1706</v>
      </c>
      <c r="L1664" s="2">
        <v>5</v>
      </c>
      <c r="M1664" s="7">
        <f t="shared" si="125"/>
        <v>8820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130</v>
      </c>
      <c r="R1664" s="2" t="s">
        <v>50</v>
      </c>
      <c r="S1664" s="23">
        <f t="shared" si="129"/>
        <v>630.56000000000006</v>
      </c>
    </row>
    <row r="1665" spans="1:19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Info'!$A$2:$B$501,2,FALSE)</f>
        <v>Emily</v>
      </c>
      <c r="H1665" s="6" t="str">
        <f>VLOOKUP(F1665,'Customer Info'!$A$2:$C$501,3,FALSE)</f>
        <v>Burns</v>
      </c>
      <c r="I1665" s="6" t="str">
        <f>VLOOKUP(F1665,'Customer Info'!$A$2:$E$501,5,FALSE)</f>
        <v>Adelaide</v>
      </c>
      <c r="J1665" s="22">
        <v>1318</v>
      </c>
      <c r="K1665" s="22">
        <v>1209</v>
      </c>
      <c r="L1665" s="2">
        <v>1</v>
      </c>
      <c r="M1665" s="7">
        <f t="shared" si="125"/>
        <v>1242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76</v>
      </c>
      <c r="R1665" s="2" t="s">
        <v>50</v>
      </c>
      <c r="S1665" s="23">
        <f t="shared" si="129"/>
        <v>67.55</v>
      </c>
    </row>
    <row r="1666" spans="1:19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Info'!$A$2:$B$501,2,FALSE)</f>
        <v>Ritsa</v>
      </c>
      <c r="H1666" s="6" t="str">
        <f>VLOOKUP(F1666,'Customer Info'!$A$2:$C$501,3,FALSE)</f>
        <v>Hightower</v>
      </c>
      <c r="I1666" s="6" t="str">
        <f>VLOOKUP(F1666,'Customer Info'!$A$2:$E$501,5,FALSE)</f>
        <v>Hamburg</v>
      </c>
      <c r="J1666" s="22">
        <v>1441</v>
      </c>
      <c r="K1666" s="22">
        <v>1360</v>
      </c>
      <c r="L1666" s="2">
        <v>4</v>
      </c>
      <c r="M1666" s="7">
        <f t="shared" si="125"/>
        <v>5640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124</v>
      </c>
      <c r="R1666" s="2" t="s">
        <v>28</v>
      </c>
      <c r="S1666" s="23">
        <f t="shared" si="129"/>
        <v>406.98</v>
      </c>
    </row>
    <row r="1667" spans="1:19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Info'!$A$2:$B$501,2,FALSE)</f>
        <v>Steven</v>
      </c>
      <c r="H1667" s="6" t="str">
        <f>VLOOKUP(F1667,'Customer Info'!$A$2:$C$501,3,FALSE)</f>
        <v>Cartwright</v>
      </c>
      <c r="I1667" s="6" t="str">
        <f>VLOOKUP(F1667,'Customer Info'!$A$2:$E$501,5,FALSE)</f>
        <v>Newcastle</v>
      </c>
      <c r="J1667" s="22">
        <v>38328</v>
      </c>
      <c r="K1667" s="22">
        <v>35164</v>
      </c>
      <c r="L1667" s="2">
        <v>3</v>
      </c>
      <c r="M1667" s="7">
        <f t="shared" si="125"/>
        <v>105648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9336</v>
      </c>
      <c r="R1667" s="2" t="s">
        <v>50</v>
      </c>
      <c r="S1667" s="23">
        <f t="shared" si="129"/>
        <v>17255.399999999998</v>
      </c>
    </row>
    <row r="1668" spans="1:19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Info'!$A$2:$B$501,2,FALSE)</f>
        <v>Mike</v>
      </c>
      <c r="H1668" s="6" t="str">
        <f>VLOOKUP(F1668,'Customer Info'!$A$2:$C$501,3,FALSE)</f>
        <v>Vittorini</v>
      </c>
      <c r="I1668" s="6" t="str">
        <f>VLOOKUP(F1668,'Customer Info'!$A$2:$E$501,5,FALSE)</f>
        <v>Naihati</v>
      </c>
      <c r="J1668" s="22">
        <v>1058</v>
      </c>
      <c r="K1668" s="22">
        <v>989</v>
      </c>
      <c r="L1668" s="2">
        <v>1</v>
      </c>
      <c r="M1668" s="7">
        <f t="shared" si="125"/>
        <v>1048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10</v>
      </c>
      <c r="R1668" s="2" t="s">
        <v>28</v>
      </c>
      <c r="S1668" s="23">
        <f t="shared" si="129"/>
        <v>55.85</v>
      </c>
    </row>
    <row r="1669" spans="1:19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Info'!$A$2:$B$501,2,FALSE)</f>
        <v>Pauline</v>
      </c>
      <c r="H1669" s="6" t="str">
        <f>VLOOKUP(F1669,'Customer Info'!$A$2:$C$501,3,FALSE)</f>
        <v>Chand</v>
      </c>
      <c r="I1669" s="6" t="str">
        <f>VLOOKUP(F1669,'Customer Info'!$A$2:$E$501,5,FALSE)</f>
        <v>Perth</v>
      </c>
      <c r="J1669" s="22">
        <v>7691</v>
      </c>
      <c r="K1669" s="22">
        <v>7255</v>
      </c>
      <c r="L1669" s="2">
        <v>2</v>
      </c>
      <c r="M1669" s="7">
        <f t="shared" si="125"/>
        <v>14552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830</v>
      </c>
      <c r="R1669" s="2" t="s">
        <v>26</v>
      </c>
      <c r="S1669" s="23">
        <f t="shared" si="129"/>
        <v>1078.21</v>
      </c>
    </row>
    <row r="1670" spans="1:19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Info'!$A$2:$B$501,2,FALSE)</f>
        <v>Craig</v>
      </c>
      <c r="H1670" s="6" t="str">
        <f>VLOOKUP(F1670,'Customer Info'!$A$2:$C$501,3,FALSE)</f>
        <v>Leslie</v>
      </c>
      <c r="I1670" s="6" t="str">
        <f>VLOOKUP(F1670,'Customer Info'!$A$2:$E$501,5,FALSE)</f>
        <v>Wetzlar</v>
      </c>
      <c r="J1670" s="22">
        <v>1774</v>
      </c>
      <c r="K1670" s="22">
        <v>1642</v>
      </c>
      <c r="L1670" s="2">
        <v>1</v>
      </c>
      <c r="M1670" s="7">
        <f t="shared" si="125"/>
        <v>1696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78</v>
      </c>
      <c r="R1670" s="2" t="s">
        <v>28</v>
      </c>
      <c r="S1670" s="23">
        <f t="shared" si="129"/>
        <v>91.4</v>
      </c>
    </row>
    <row r="1671" spans="1:19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Info'!$A$2:$B$501,2,FALSE)</f>
        <v>Julia</v>
      </c>
      <c r="H1671" s="6" t="str">
        <f>VLOOKUP(F1671,'Customer Info'!$A$2:$C$501,3,FALSE)</f>
        <v>Dunbar</v>
      </c>
      <c r="I1671" s="6" t="str">
        <f>VLOOKUP(F1671,'Customer Info'!$A$2:$E$501,5,FALSE)</f>
        <v>Cologne</v>
      </c>
      <c r="J1671" s="22">
        <v>645</v>
      </c>
      <c r="K1671" s="22">
        <v>565</v>
      </c>
      <c r="L1671" s="2">
        <v>1</v>
      </c>
      <c r="M1671" s="7">
        <f t="shared" si="125"/>
        <v>632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13</v>
      </c>
      <c r="R1671" s="2" t="s">
        <v>28</v>
      </c>
      <c r="S1671" s="23">
        <f t="shared" si="129"/>
        <v>35.6</v>
      </c>
    </row>
    <row r="1672" spans="1:19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Info'!$A$2:$B$501,2,FALSE)</f>
        <v>Michael</v>
      </c>
      <c r="H1672" s="6" t="str">
        <f>VLOOKUP(F1672,'Customer Info'!$A$2:$C$501,3,FALSE)</f>
        <v>Nguyen</v>
      </c>
      <c r="I1672" s="6" t="str">
        <f>VLOOKUP(F1672,'Customer Info'!$A$2:$E$501,5,FALSE)</f>
        <v>Berlin</v>
      </c>
      <c r="J1672" s="22">
        <v>7691</v>
      </c>
      <c r="K1672" s="22">
        <v>7255</v>
      </c>
      <c r="L1672" s="2">
        <v>3</v>
      </c>
      <c r="M1672" s="7">
        <f t="shared" si="125"/>
        <v>21906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1167</v>
      </c>
      <c r="R1672" s="2" t="s">
        <v>56</v>
      </c>
      <c r="S1672" s="23">
        <f t="shared" si="129"/>
        <v>1618.4</v>
      </c>
    </row>
    <row r="1673" spans="1:19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Info'!$A$2:$B$501,2,FALSE)</f>
        <v>Bradley</v>
      </c>
      <c r="H1673" s="6" t="str">
        <f>VLOOKUP(F1673,'Customer Info'!$A$2:$C$501,3,FALSE)</f>
        <v>Nguyen</v>
      </c>
      <c r="I1673" s="6" t="str">
        <f>VLOOKUP(F1673,'Customer Info'!$A$2:$E$501,5,FALSE)</f>
        <v>Shenzhen</v>
      </c>
      <c r="J1673" s="22">
        <v>6337</v>
      </c>
      <c r="K1673" s="22">
        <v>6215</v>
      </c>
      <c r="L1673" s="2">
        <v>3</v>
      </c>
      <c r="M1673" s="7">
        <f t="shared" si="125"/>
        <v>18810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201</v>
      </c>
      <c r="R1673" s="2" t="s">
        <v>28</v>
      </c>
      <c r="S1673" s="23">
        <f t="shared" si="129"/>
        <v>1334.6200000000001</v>
      </c>
    </row>
    <row r="1674" spans="1:19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Info'!$A$2:$B$501,2,FALSE)</f>
        <v>Carlos</v>
      </c>
      <c r="H1674" s="6" t="str">
        <f>VLOOKUP(F1674,'Customer Info'!$A$2:$C$501,3,FALSE)</f>
        <v>Soltero</v>
      </c>
      <c r="I1674" s="6" t="str">
        <f>VLOOKUP(F1674,'Customer Info'!$A$2:$E$501,5,FALSE)</f>
        <v>Wodonga</v>
      </c>
      <c r="J1674" s="22">
        <v>1623</v>
      </c>
      <c r="K1674" s="22">
        <v>1546</v>
      </c>
      <c r="L1674" s="2">
        <v>4</v>
      </c>
      <c r="M1674" s="7">
        <f t="shared" si="125"/>
        <v>6396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96</v>
      </c>
      <c r="R1674" s="2" t="s">
        <v>28</v>
      </c>
      <c r="S1674" s="23">
        <f t="shared" si="129"/>
        <v>458.15000000000003</v>
      </c>
    </row>
    <row r="1675" spans="1:19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Info'!$A$2:$B$501,2,FALSE)</f>
        <v>Kean</v>
      </c>
      <c r="H1675" s="6" t="str">
        <f>VLOOKUP(F1675,'Customer Info'!$A$2:$C$501,3,FALSE)</f>
        <v>Takahito</v>
      </c>
      <c r="I1675" s="6" t="str">
        <f>VLOOKUP(F1675,'Customer Info'!$A$2:$E$501,5,FALSE)</f>
        <v>Jakarta</v>
      </c>
      <c r="J1675" s="22">
        <v>90</v>
      </c>
      <c r="K1675" s="22">
        <v>81</v>
      </c>
      <c r="L1675" s="2">
        <v>2</v>
      </c>
      <c r="M1675" s="7">
        <f t="shared" ref="M1675:M1738" si="130">(K1675+O1675)*L1675</f>
        <v>182</v>
      </c>
      <c r="N1675" s="7">
        <f t="shared" ref="N1675:N1738" si="131">J1675*L1675</f>
        <v>180</v>
      </c>
      <c r="O1675" s="2">
        <v>10</v>
      </c>
      <c r="P1675" s="8">
        <f t="shared" ref="P1675:P1738" si="132">(N1675+O1675)</f>
        <v>190</v>
      </c>
      <c r="Q1675" s="8">
        <f t="shared" ref="Q1675:Q1738" si="133">N1675-M1675</f>
        <v>-2</v>
      </c>
      <c r="R1675" s="2" t="s">
        <v>26</v>
      </c>
      <c r="S1675" s="23">
        <f t="shared" ref="S1675:S1738" si="134">IF(P1675&lt;=0,P1675*0.02,IF(P1675&lt;=5000,P1675*0.05,IF(P1675&lt;=25000,P1675*0.07,IF(P1675&lt;=50000,P1675*0.09,IF(P1675&lt;=100000,P1675*0.12,IF(P1675&lt;=250000,P1675*0.15," "))))))</f>
        <v>9.5</v>
      </c>
    </row>
    <row r="1676" spans="1:19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Info'!$A$2:$B$501,2,FALSE)</f>
        <v>Emily</v>
      </c>
      <c r="H1676" s="6" t="str">
        <f>VLOOKUP(F1676,'Customer Info'!$A$2:$C$501,3,FALSE)</f>
        <v>Ducich</v>
      </c>
      <c r="I1676" s="6" t="str">
        <f>VLOOKUP(F1676,'Customer Info'!$A$2:$E$501,5,FALSE)</f>
        <v>Lohne</v>
      </c>
      <c r="J1676" s="22">
        <v>29378</v>
      </c>
      <c r="K1676" s="22">
        <v>26912</v>
      </c>
      <c r="L1676" s="2">
        <v>5</v>
      </c>
      <c r="M1676" s="7">
        <f t="shared" si="130"/>
        <v>135060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11830</v>
      </c>
      <c r="R1676" s="2" t="s">
        <v>56</v>
      </c>
      <c r="S1676" s="23">
        <f t="shared" si="134"/>
        <v>22048.5</v>
      </c>
    </row>
    <row r="1677" spans="1:19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Info'!$A$2:$B$501,2,FALSE)</f>
        <v>Alice</v>
      </c>
      <c r="H1677" s="6" t="str">
        <f>VLOOKUP(F1677,'Customer Info'!$A$2:$C$501,3,FALSE)</f>
        <v>McCarthy</v>
      </c>
      <c r="I1677" s="6" t="str">
        <f>VLOOKUP(F1677,'Customer Info'!$A$2:$E$501,5,FALSE)</f>
        <v>Berlin</v>
      </c>
      <c r="J1677" s="22">
        <v>1399</v>
      </c>
      <c r="K1677" s="22">
        <v>1333</v>
      </c>
      <c r="L1677" s="2">
        <v>4</v>
      </c>
      <c r="M1677" s="7">
        <f t="shared" si="130"/>
        <v>5508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88</v>
      </c>
      <c r="R1677" s="2" t="s">
        <v>28</v>
      </c>
      <c r="S1677" s="23">
        <f t="shared" si="134"/>
        <v>394.8</v>
      </c>
    </row>
    <row r="1678" spans="1:19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Info'!$A$2:$B$501,2,FALSE)</f>
        <v>Justin</v>
      </c>
      <c r="H1678" s="6" t="str">
        <f>VLOOKUP(F1678,'Customer Info'!$A$2:$C$501,3,FALSE)</f>
        <v>Hirsh</v>
      </c>
      <c r="I1678" s="6" t="str">
        <f>VLOOKUP(F1678,'Customer Info'!$A$2:$E$501,5,FALSE)</f>
        <v>Shangzhi</v>
      </c>
      <c r="J1678" s="22">
        <v>139</v>
      </c>
      <c r="K1678" s="22">
        <v>133</v>
      </c>
      <c r="L1678" s="2">
        <v>3</v>
      </c>
      <c r="M1678" s="7">
        <f t="shared" si="130"/>
        <v>489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-72</v>
      </c>
      <c r="R1678" s="2" t="s">
        <v>28</v>
      </c>
      <c r="S1678" s="23">
        <f t="shared" si="134"/>
        <v>22.35</v>
      </c>
    </row>
    <row r="1679" spans="1:19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Info'!$A$2:$B$501,2,FALSE)</f>
        <v>Tamara</v>
      </c>
      <c r="H1679" s="6" t="str">
        <f>VLOOKUP(F1679,'Customer Info'!$A$2:$C$501,3,FALSE)</f>
        <v>Willingham</v>
      </c>
      <c r="I1679" s="6" t="str">
        <f>VLOOKUP(F1679,'Customer Info'!$A$2:$E$501,5,FALSE)</f>
        <v>Sindelfingen</v>
      </c>
      <c r="J1679" s="22">
        <v>7141</v>
      </c>
      <c r="K1679" s="22">
        <v>6541</v>
      </c>
      <c r="L1679" s="2">
        <v>9</v>
      </c>
      <c r="M1679" s="7">
        <f t="shared" si="130"/>
        <v>59274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4995</v>
      </c>
      <c r="R1679" s="2" t="s">
        <v>50</v>
      </c>
      <c r="S1679" s="23">
        <f t="shared" si="134"/>
        <v>7717.6799999999994</v>
      </c>
    </row>
    <row r="1680" spans="1:19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Info'!$A$2:$B$501,2,FALSE)</f>
        <v>Anemone</v>
      </c>
      <c r="H1680" s="6" t="str">
        <f>VLOOKUP(F1680,'Customer Info'!$A$2:$C$501,3,FALSE)</f>
        <v>Ratner</v>
      </c>
      <c r="I1680" s="6" t="str">
        <f>VLOOKUP(F1680,'Customer Info'!$A$2:$E$501,5,FALSE)</f>
        <v>Pune</v>
      </c>
      <c r="J1680" s="22">
        <v>187</v>
      </c>
      <c r="K1680" s="22">
        <v>176</v>
      </c>
      <c r="L1680" s="2">
        <v>2</v>
      </c>
      <c r="M1680" s="7">
        <f t="shared" si="130"/>
        <v>412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-38</v>
      </c>
      <c r="R1680" s="2" t="s">
        <v>28</v>
      </c>
      <c r="S1680" s="23">
        <f t="shared" si="134"/>
        <v>20.200000000000003</v>
      </c>
    </row>
    <row r="1681" spans="1:19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Info'!$A$2:$B$501,2,FALSE)</f>
        <v>Alice</v>
      </c>
      <c r="H1681" s="6" t="str">
        <f>VLOOKUP(F1681,'Customer Info'!$A$2:$C$501,3,FALSE)</f>
        <v>McCarthy</v>
      </c>
      <c r="I1681" s="6" t="str">
        <f>VLOOKUP(F1681,'Customer Info'!$A$2:$E$501,5,FALSE)</f>
        <v>Berlin</v>
      </c>
      <c r="J1681" s="22">
        <v>5848</v>
      </c>
      <c r="K1681" s="22">
        <v>5214</v>
      </c>
      <c r="L1681" s="2">
        <v>3</v>
      </c>
      <c r="M1681" s="7">
        <f t="shared" si="130"/>
        <v>15705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1839</v>
      </c>
      <c r="R1681" s="2" t="s">
        <v>28</v>
      </c>
      <c r="S1681" s="23">
        <f t="shared" si="134"/>
        <v>1229.5500000000002</v>
      </c>
    </row>
    <row r="1682" spans="1:19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Info'!$A$2:$B$501,2,FALSE)</f>
        <v>John</v>
      </c>
      <c r="H1682" s="6" t="str">
        <f>VLOOKUP(F1682,'Customer Info'!$A$2:$C$501,3,FALSE)</f>
        <v>Grady</v>
      </c>
      <c r="I1682" s="6" t="str">
        <f>VLOOKUP(F1682,'Customer Info'!$A$2:$E$501,5,FALSE)</f>
        <v>Mianyang</v>
      </c>
      <c r="J1682" s="22">
        <v>1512</v>
      </c>
      <c r="K1682" s="22">
        <v>1497</v>
      </c>
      <c r="L1682" s="2">
        <v>2</v>
      </c>
      <c r="M1682" s="7">
        <f t="shared" si="130"/>
        <v>3186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-162</v>
      </c>
      <c r="R1682" s="2" t="s">
        <v>50</v>
      </c>
      <c r="S1682" s="23">
        <f t="shared" si="134"/>
        <v>156</v>
      </c>
    </row>
    <row r="1683" spans="1:19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Info'!$A$2:$B$501,2,FALSE)</f>
        <v>Nick</v>
      </c>
      <c r="H1683" s="6" t="str">
        <f>VLOOKUP(F1683,'Customer Info'!$A$2:$C$501,3,FALSE)</f>
        <v>Zandusky</v>
      </c>
      <c r="I1683" s="6" t="str">
        <f>VLOOKUP(F1683,'Customer Info'!$A$2:$E$501,5,FALSE)</f>
        <v>Surabaya</v>
      </c>
      <c r="J1683" s="22">
        <v>62</v>
      </c>
      <c r="K1683" s="22">
        <v>58</v>
      </c>
      <c r="L1683" s="2">
        <v>4</v>
      </c>
      <c r="M1683" s="7">
        <f t="shared" si="130"/>
        <v>272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-24</v>
      </c>
      <c r="R1683" s="2" t="s">
        <v>50</v>
      </c>
      <c r="S1683" s="23">
        <f t="shared" si="134"/>
        <v>12.9</v>
      </c>
    </row>
    <row r="1684" spans="1:19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Info'!$A$2:$B$501,2,FALSE)</f>
        <v>Michael</v>
      </c>
      <c r="H1684" s="6" t="str">
        <f>VLOOKUP(F1684,'Customer Info'!$A$2:$C$501,3,FALSE)</f>
        <v>Moore</v>
      </c>
      <c r="I1684" s="6" t="str">
        <f>VLOOKUP(F1684,'Customer Info'!$A$2:$E$501,5,FALSE)</f>
        <v>Vadodara</v>
      </c>
      <c r="J1684" s="22">
        <v>1103</v>
      </c>
      <c r="K1684" s="22">
        <v>1030</v>
      </c>
      <c r="L1684" s="2">
        <v>3</v>
      </c>
      <c r="M1684" s="7">
        <f t="shared" si="130"/>
        <v>3231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78</v>
      </c>
      <c r="R1684" s="2" t="s">
        <v>26</v>
      </c>
      <c r="S1684" s="23">
        <f t="shared" si="134"/>
        <v>167.8</v>
      </c>
    </row>
    <row r="1685" spans="1:19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Info'!$A$2:$B$501,2,FALSE)</f>
        <v>Sarah</v>
      </c>
      <c r="H1685" s="6" t="str">
        <f>VLOOKUP(F1685,'Customer Info'!$A$2:$C$501,3,FALSE)</f>
        <v>Bern</v>
      </c>
      <c r="I1685" s="6" t="str">
        <f>VLOOKUP(F1685,'Customer Info'!$A$2:$E$501,5,FALSE)</f>
        <v>Wollongong</v>
      </c>
      <c r="J1685" s="22">
        <v>138</v>
      </c>
      <c r="K1685" s="22">
        <v>128</v>
      </c>
      <c r="L1685" s="2">
        <v>2</v>
      </c>
      <c r="M1685" s="7">
        <f t="shared" si="130"/>
        <v>316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-40</v>
      </c>
      <c r="R1685" s="2" t="s">
        <v>28</v>
      </c>
      <c r="S1685" s="23">
        <f t="shared" si="134"/>
        <v>15.3</v>
      </c>
    </row>
    <row r="1686" spans="1:19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Info'!$A$2:$B$501,2,FALSE)</f>
        <v>Jesus</v>
      </c>
      <c r="H1686" s="6" t="str">
        <f>VLOOKUP(F1686,'Customer Info'!$A$2:$C$501,3,FALSE)</f>
        <v>Ocampo</v>
      </c>
      <c r="I1686" s="6" t="str">
        <f>VLOOKUP(F1686,'Customer Info'!$A$2:$E$501,5,FALSE)</f>
        <v>Herten</v>
      </c>
      <c r="J1686" s="22">
        <v>456</v>
      </c>
      <c r="K1686" s="22">
        <v>430</v>
      </c>
      <c r="L1686" s="2">
        <v>2</v>
      </c>
      <c r="M1686" s="7">
        <f t="shared" si="130"/>
        <v>924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-12</v>
      </c>
      <c r="R1686" s="2" t="s">
        <v>28</v>
      </c>
      <c r="S1686" s="23">
        <f t="shared" si="134"/>
        <v>47.2</v>
      </c>
    </row>
    <row r="1687" spans="1:19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Info'!$A$2:$B$501,2,FALSE)</f>
        <v>Harry</v>
      </c>
      <c r="H1687" s="6" t="str">
        <f>VLOOKUP(F1687,'Customer Info'!$A$2:$C$501,3,FALSE)</f>
        <v>Marie</v>
      </c>
      <c r="I1687" s="6" t="str">
        <f>VLOOKUP(F1687,'Customer Info'!$A$2:$E$501,5,FALSE)</f>
        <v>Dortmund</v>
      </c>
      <c r="J1687" s="22">
        <v>144</v>
      </c>
      <c r="K1687" s="22">
        <v>132</v>
      </c>
      <c r="L1687" s="2">
        <v>5</v>
      </c>
      <c r="M1687" s="7">
        <f t="shared" si="130"/>
        <v>810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-90</v>
      </c>
      <c r="R1687" s="2" t="s">
        <v>28</v>
      </c>
      <c r="S1687" s="23">
        <f t="shared" si="134"/>
        <v>37.5</v>
      </c>
    </row>
    <row r="1688" spans="1:19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Info'!$A$2:$B$501,2,FALSE)</f>
        <v>Christina</v>
      </c>
      <c r="H1688" s="6" t="str">
        <f>VLOOKUP(F1688,'Customer Info'!$A$2:$C$501,3,FALSE)</f>
        <v>VanderZanden</v>
      </c>
      <c r="I1688" s="6" t="str">
        <f>VLOOKUP(F1688,'Customer Info'!$A$2:$E$501,5,FALSE)</f>
        <v>Gold Coast</v>
      </c>
      <c r="J1688" s="22">
        <v>2478</v>
      </c>
      <c r="K1688" s="22">
        <v>2406</v>
      </c>
      <c r="L1688" s="2">
        <v>5</v>
      </c>
      <c r="M1688" s="7">
        <f t="shared" si="130"/>
        <v>12425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-35</v>
      </c>
      <c r="R1688" s="2" t="s">
        <v>50</v>
      </c>
      <c r="S1688" s="23">
        <f t="shared" si="134"/>
        <v>872.83</v>
      </c>
    </row>
    <row r="1689" spans="1:19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Info'!$A$2:$B$501,2,FALSE)</f>
        <v>Anemone</v>
      </c>
      <c r="H1689" s="6" t="str">
        <f>VLOOKUP(F1689,'Customer Info'!$A$2:$C$501,3,FALSE)</f>
        <v>Ratner</v>
      </c>
      <c r="I1689" s="6" t="str">
        <f>VLOOKUP(F1689,'Customer Info'!$A$2:$E$501,5,FALSE)</f>
        <v>Berlin</v>
      </c>
      <c r="J1689" s="22">
        <v>119</v>
      </c>
      <c r="K1689" s="22">
        <v>112</v>
      </c>
      <c r="L1689" s="2">
        <v>8</v>
      </c>
      <c r="M1689" s="7">
        <f t="shared" si="130"/>
        <v>1136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-184</v>
      </c>
      <c r="R1689" s="2" t="s">
        <v>28</v>
      </c>
      <c r="S1689" s="23">
        <f t="shared" si="134"/>
        <v>49.1</v>
      </c>
    </row>
    <row r="1690" spans="1:19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Info'!$A$2:$B$501,2,FALSE)</f>
        <v>Pamela</v>
      </c>
      <c r="H1690" s="6" t="str">
        <f>VLOOKUP(F1690,'Customer Info'!$A$2:$C$501,3,FALSE)</f>
        <v>Stobb</v>
      </c>
      <c r="I1690" s="6" t="str">
        <f>VLOOKUP(F1690,'Customer Info'!$A$2:$E$501,5,FALSE)</f>
        <v>Berlin</v>
      </c>
      <c r="J1690" s="22">
        <v>7943</v>
      </c>
      <c r="K1690" s="22">
        <v>7790</v>
      </c>
      <c r="L1690" s="2">
        <v>1</v>
      </c>
      <c r="M1690" s="7">
        <f t="shared" si="130"/>
        <v>7887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56</v>
      </c>
      <c r="R1690" s="2" t="s">
        <v>28</v>
      </c>
      <c r="S1690" s="23">
        <f t="shared" si="134"/>
        <v>562.80000000000007</v>
      </c>
    </row>
    <row r="1691" spans="1:19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Info'!$A$2:$B$501,2,FALSE)</f>
        <v>Dan</v>
      </c>
      <c r="H1691" s="6" t="str">
        <f>VLOOKUP(F1691,'Customer Info'!$A$2:$C$501,3,FALSE)</f>
        <v>Campbell</v>
      </c>
      <c r="I1691" s="6" t="str">
        <f>VLOOKUP(F1691,'Customer Info'!$A$2:$E$501,5,FALSE)</f>
        <v>Perth</v>
      </c>
      <c r="J1691" s="22">
        <v>1887</v>
      </c>
      <c r="K1691" s="22">
        <v>1763</v>
      </c>
      <c r="L1691" s="2">
        <v>12</v>
      </c>
      <c r="M1691" s="7">
        <f t="shared" si="130"/>
        <v>22284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360</v>
      </c>
      <c r="R1691" s="2" t="s">
        <v>50</v>
      </c>
      <c r="S1691" s="23">
        <f t="shared" si="134"/>
        <v>1591.66</v>
      </c>
    </row>
    <row r="1692" spans="1:19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Info'!$A$2:$B$501,2,FALSE)</f>
        <v>Dave</v>
      </c>
      <c r="H1692" s="6" t="str">
        <f>VLOOKUP(F1692,'Customer Info'!$A$2:$C$501,3,FALSE)</f>
        <v>Hallsten</v>
      </c>
      <c r="I1692" s="6" t="str">
        <f>VLOOKUP(F1692,'Customer Info'!$A$2:$E$501,5,FALSE)</f>
        <v>Melbourne</v>
      </c>
      <c r="J1692" s="22">
        <v>1358</v>
      </c>
      <c r="K1692" s="22">
        <v>1294</v>
      </c>
      <c r="L1692" s="2">
        <v>5</v>
      </c>
      <c r="M1692" s="7">
        <f t="shared" si="130"/>
        <v>6885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-95</v>
      </c>
      <c r="R1692" s="2" t="s">
        <v>28</v>
      </c>
      <c r="S1692" s="23">
        <f t="shared" si="134"/>
        <v>481.11000000000007</v>
      </c>
    </row>
    <row r="1693" spans="1:19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Info'!$A$2:$B$501,2,FALSE)</f>
        <v>Laurel</v>
      </c>
      <c r="H1693" s="6" t="str">
        <f>VLOOKUP(F1693,'Customer Info'!$A$2:$C$501,3,FALSE)</f>
        <v>Beltran</v>
      </c>
      <c r="I1693" s="6" t="str">
        <f>VLOOKUP(F1693,'Customer Info'!$A$2:$E$501,5,FALSE)</f>
        <v>Wuppertal</v>
      </c>
      <c r="J1693" s="22">
        <v>2733</v>
      </c>
      <c r="K1693" s="22">
        <v>2579</v>
      </c>
      <c r="L1693" s="2">
        <v>8</v>
      </c>
      <c r="M1693" s="7">
        <f t="shared" si="130"/>
        <v>21040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824</v>
      </c>
      <c r="R1693" s="2" t="s">
        <v>26</v>
      </c>
      <c r="S1693" s="23">
        <f t="shared" si="134"/>
        <v>1534.0500000000002</v>
      </c>
    </row>
    <row r="1694" spans="1:19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Info'!$A$2:$B$501,2,FALSE)</f>
        <v>Tim</v>
      </c>
      <c r="H1694" s="6" t="str">
        <f>VLOOKUP(F1694,'Customer Info'!$A$2:$C$501,3,FALSE)</f>
        <v>Brockman</v>
      </c>
      <c r="I1694" s="6" t="str">
        <f>VLOOKUP(F1694,'Customer Info'!$A$2:$E$501,5,FALSE)</f>
        <v>Toowoomba</v>
      </c>
      <c r="J1694" s="22">
        <v>1568</v>
      </c>
      <c r="K1694" s="22">
        <v>1495</v>
      </c>
      <c r="L1694" s="2">
        <v>2</v>
      </c>
      <c r="M1694" s="7">
        <f t="shared" si="130"/>
        <v>3138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-2</v>
      </c>
      <c r="R1694" s="2" t="s">
        <v>28</v>
      </c>
      <c r="S1694" s="23">
        <f t="shared" si="134"/>
        <v>160.5</v>
      </c>
    </row>
    <row r="1695" spans="1:19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Info'!$A$2:$B$501,2,FALSE)</f>
        <v>Mick</v>
      </c>
      <c r="H1695" s="6" t="str">
        <f>VLOOKUP(F1695,'Customer Info'!$A$2:$C$501,3,FALSE)</f>
        <v>Brown</v>
      </c>
      <c r="I1695" s="6" t="str">
        <f>VLOOKUP(F1695,'Customer Info'!$A$2:$E$501,5,FALSE)</f>
        <v>Shenzhen</v>
      </c>
      <c r="J1695" s="22">
        <v>825</v>
      </c>
      <c r="K1695" s="22">
        <v>793</v>
      </c>
      <c r="L1695" s="2">
        <v>6</v>
      </c>
      <c r="M1695" s="7">
        <f t="shared" si="130"/>
        <v>5058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-108</v>
      </c>
      <c r="R1695" s="2" t="s">
        <v>50</v>
      </c>
      <c r="S1695" s="23">
        <f t="shared" si="134"/>
        <v>250</v>
      </c>
    </row>
    <row r="1696" spans="1:19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Info'!$A$2:$B$501,2,FALSE)</f>
        <v>Fred</v>
      </c>
      <c r="H1696" s="6" t="str">
        <f>VLOOKUP(F1696,'Customer Info'!$A$2:$C$501,3,FALSE)</f>
        <v>Wasserman</v>
      </c>
      <c r="I1696" s="6" t="str">
        <f>VLOOKUP(F1696,'Customer Info'!$A$2:$E$501,5,FALSE)</f>
        <v>Willich</v>
      </c>
      <c r="J1696" s="22">
        <v>63</v>
      </c>
      <c r="K1696" s="22">
        <v>59</v>
      </c>
      <c r="L1696" s="2">
        <v>2</v>
      </c>
      <c r="M1696" s="7">
        <f t="shared" si="130"/>
        <v>138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-12</v>
      </c>
      <c r="R1696" s="2" t="s">
        <v>28</v>
      </c>
      <c r="S1696" s="23">
        <f t="shared" si="134"/>
        <v>6.8000000000000007</v>
      </c>
    </row>
    <row r="1697" spans="1:19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Info'!$A$2:$B$501,2,FALSE)</f>
        <v>Alice</v>
      </c>
      <c r="H1697" s="6" t="str">
        <f>VLOOKUP(F1697,'Customer Info'!$A$2:$C$501,3,FALSE)</f>
        <v>McCarthy</v>
      </c>
      <c r="I1697" s="6" t="str">
        <f>VLOOKUP(F1697,'Customer Info'!$A$2:$E$501,5,FALSE)</f>
        <v>Berlin</v>
      </c>
      <c r="J1697" s="22">
        <v>81</v>
      </c>
      <c r="K1697" s="22">
        <v>77</v>
      </c>
      <c r="L1697" s="2">
        <v>5</v>
      </c>
      <c r="M1697" s="7">
        <f t="shared" si="130"/>
        <v>435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-30</v>
      </c>
      <c r="R1697" s="2" t="s">
        <v>28</v>
      </c>
      <c r="S1697" s="23">
        <f t="shared" si="134"/>
        <v>20.75</v>
      </c>
    </row>
    <row r="1698" spans="1:19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Info'!$A$2:$B$501,2,FALSE)</f>
        <v>Natalie</v>
      </c>
      <c r="H1698" s="6" t="str">
        <f>VLOOKUP(F1698,'Customer Info'!$A$2:$C$501,3,FALSE)</f>
        <v>Webber</v>
      </c>
      <c r="I1698" s="6" t="str">
        <f>VLOOKUP(F1698,'Customer Info'!$A$2:$E$501,5,FALSE)</f>
        <v>Ningbo</v>
      </c>
      <c r="J1698" s="22">
        <v>21226</v>
      </c>
      <c r="K1698" s="22">
        <v>20615</v>
      </c>
      <c r="L1698" s="2">
        <v>5</v>
      </c>
      <c r="M1698" s="7">
        <f t="shared" si="130"/>
        <v>103270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2860</v>
      </c>
      <c r="R1698" s="2" t="s">
        <v>26</v>
      </c>
      <c r="S1698" s="23">
        <f t="shared" si="134"/>
        <v>15925.349999999999</v>
      </c>
    </row>
    <row r="1699" spans="1:19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Info'!$A$2:$B$501,2,FALSE)</f>
        <v>Becky</v>
      </c>
      <c r="H1699" s="6" t="str">
        <f>VLOOKUP(F1699,'Customer Info'!$A$2:$C$501,3,FALSE)</f>
        <v>Pak</v>
      </c>
      <c r="I1699" s="6" t="str">
        <f>VLOOKUP(F1699,'Customer Info'!$A$2:$E$501,5,FALSE)</f>
        <v>Geelong</v>
      </c>
      <c r="J1699" s="22">
        <v>1060</v>
      </c>
      <c r="K1699" s="22">
        <v>964</v>
      </c>
      <c r="L1699" s="2">
        <v>1</v>
      </c>
      <c r="M1699" s="7">
        <f t="shared" si="130"/>
        <v>1007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53</v>
      </c>
      <c r="R1699" s="2" t="s">
        <v>28</v>
      </c>
      <c r="S1699" s="23">
        <f t="shared" si="134"/>
        <v>55.150000000000006</v>
      </c>
    </row>
    <row r="1700" spans="1:19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Info'!$A$2:$B$501,2,FALSE)</f>
        <v>Brad</v>
      </c>
      <c r="H1700" s="6" t="str">
        <f>VLOOKUP(F1700,'Customer Info'!$A$2:$C$501,3,FALSE)</f>
        <v>Thomas</v>
      </c>
      <c r="I1700" s="6" t="str">
        <f>VLOOKUP(F1700,'Customer Info'!$A$2:$E$501,5,FALSE)</f>
        <v>Udaipur</v>
      </c>
      <c r="J1700" s="22">
        <v>2243</v>
      </c>
      <c r="K1700" s="22">
        <v>2000</v>
      </c>
      <c r="L1700" s="2">
        <v>4</v>
      </c>
      <c r="M1700" s="7">
        <f t="shared" si="130"/>
        <v>8240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732</v>
      </c>
      <c r="R1700" s="2" t="s">
        <v>28</v>
      </c>
      <c r="S1700" s="23">
        <f t="shared" si="134"/>
        <v>632.24</v>
      </c>
    </row>
    <row r="1701" spans="1:19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Info'!$A$2:$B$501,2,FALSE)</f>
        <v>Randy</v>
      </c>
      <c r="H1701" s="6" t="str">
        <f>VLOOKUP(F1701,'Customer Info'!$A$2:$C$501,3,FALSE)</f>
        <v>Bradley</v>
      </c>
      <c r="I1701" s="6" t="str">
        <f>VLOOKUP(F1701,'Customer Info'!$A$2:$E$501,5,FALSE)</f>
        <v>Wollongong</v>
      </c>
      <c r="J1701" s="22">
        <v>165</v>
      </c>
      <c r="K1701" s="22">
        <v>149</v>
      </c>
      <c r="L1701" s="2">
        <v>10</v>
      </c>
      <c r="M1701" s="7">
        <f t="shared" si="130"/>
        <v>1790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-140</v>
      </c>
      <c r="R1701" s="2" t="s">
        <v>28</v>
      </c>
      <c r="S1701" s="23">
        <f t="shared" si="134"/>
        <v>84</v>
      </c>
    </row>
    <row r="1702" spans="1:19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Info'!$A$2:$B$501,2,FALSE)</f>
        <v>Debra</v>
      </c>
      <c r="H1702" s="6" t="str">
        <f>VLOOKUP(F1702,'Customer Info'!$A$2:$C$501,3,FALSE)</f>
        <v>Catini</v>
      </c>
      <c r="I1702" s="6" t="str">
        <f>VLOOKUP(F1702,'Customer Info'!$A$2:$E$501,5,FALSE)</f>
        <v>Brisbane</v>
      </c>
      <c r="J1702" s="22">
        <v>5906</v>
      </c>
      <c r="K1702" s="22">
        <v>5266</v>
      </c>
      <c r="L1702" s="2">
        <v>2</v>
      </c>
      <c r="M1702" s="7">
        <f t="shared" si="130"/>
        <v>10724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1088</v>
      </c>
      <c r="R1702" s="2" t="s">
        <v>56</v>
      </c>
      <c r="S1702" s="23">
        <f t="shared" si="134"/>
        <v>833.56000000000006</v>
      </c>
    </row>
    <row r="1703" spans="1:19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Info'!$A$2:$B$501,2,FALSE)</f>
        <v>Bill</v>
      </c>
      <c r="H1703" s="6" t="str">
        <f>VLOOKUP(F1703,'Customer Info'!$A$2:$C$501,3,FALSE)</f>
        <v>Donatelli</v>
      </c>
      <c r="I1703" s="6" t="str">
        <f>VLOOKUP(F1703,'Customer Info'!$A$2:$E$501,5,FALSE)</f>
        <v>Kamarhati</v>
      </c>
      <c r="J1703" s="22">
        <v>516</v>
      </c>
      <c r="K1703" s="22">
        <v>473</v>
      </c>
      <c r="L1703" s="2">
        <v>4</v>
      </c>
      <c r="M1703" s="7">
        <f t="shared" si="130"/>
        <v>2096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-32</v>
      </c>
      <c r="R1703" s="2" t="s">
        <v>28</v>
      </c>
      <c r="S1703" s="23">
        <f t="shared" si="134"/>
        <v>105.75</v>
      </c>
    </row>
    <row r="1704" spans="1:19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Info'!$A$2:$B$501,2,FALSE)</f>
        <v>Alex</v>
      </c>
      <c r="H1704" s="6" t="str">
        <f>VLOOKUP(F1704,'Customer Info'!$A$2:$C$501,3,FALSE)</f>
        <v>Grayson</v>
      </c>
      <c r="I1704" s="6" t="str">
        <f>VLOOKUP(F1704,'Customer Info'!$A$2:$E$501,5,FALSE)</f>
        <v>Anyang</v>
      </c>
      <c r="J1704" s="22">
        <v>2249</v>
      </c>
      <c r="K1704" s="22">
        <v>2102</v>
      </c>
      <c r="L1704" s="2">
        <v>3</v>
      </c>
      <c r="M1704" s="7">
        <f t="shared" si="130"/>
        <v>6606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141</v>
      </c>
      <c r="R1704" s="2" t="s">
        <v>28</v>
      </c>
      <c r="S1704" s="23">
        <f t="shared" si="134"/>
        <v>479.29</v>
      </c>
    </row>
    <row r="1705" spans="1:19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Info'!$A$2:$B$501,2,FALSE)</f>
        <v>Sheri</v>
      </c>
      <c r="H1705" s="6" t="str">
        <f>VLOOKUP(F1705,'Customer Info'!$A$2:$C$501,3,FALSE)</f>
        <v>Gordon</v>
      </c>
      <c r="I1705" s="6" t="str">
        <f>VLOOKUP(F1705,'Customer Info'!$A$2:$E$501,5,FALSE)</f>
        <v>Bogor</v>
      </c>
      <c r="J1705" s="22">
        <v>511</v>
      </c>
      <c r="K1705" s="22">
        <v>477</v>
      </c>
      <c r="L1705" s="2">
        <v>4</v>
      </c>
      <c r="M1705" s="7">
        <f t="shared" si="130"/>
        <v>2044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0</v>
      </c>
      <c r="R1705" s="2" t="s">
        <v>26</v>
      </c>
      <c r="S1705" s="23">
        <f t="shared" si="134"/>
        <v>103.9</v>
      </c>
    </row>
    <row r="1706" spans="1:19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Info'!$A$2:$B$501,2,FALSE)</f>
        <v>Sarah</v>
      </c>
      <c r="H1706" s="6" t="str">
        <f>VLOOKUP(F1706,'Customer Info'!$A$2:$C$501,3,FALSE)</f>
        <v>Foster</v>
      </c>
      <c r="I1706" s="6" t="str">
        <f>VLOOKUP(F1706,'Customer Info'!$A$2:$E$501,5,FALSE)</f>
        <v>Harbin</v>
      </c>
      <c r="J1706" s="22">
        <v>165</v>
      </c>
      <c r="K1706" s="22">
        <v>149</v>
      </c>
      <c r="L1706" s="2">
        <v>7</v>
      </c>
      <c r="M1706" s="7">
        <f t="shared" si="130"/>
        <v>1253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-98</v>
      </c>
      <c r="R1706" s="2" t="s">
        <v>28</v>
      </c>
      <c r="S1706" s="23">
        <f t="shared" si="134"/>
        <v>59.25</v>
      </c>
    </row>
    <row r="1707" spans="1:19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Info'!$A$2:$B$501,2,FALSE)</f>
        <v>Sanjit</v>
      </c>
      <c r="H1707" s="6" t="str">
        <f>VLOOKUP(F1707,'Customer Info'!$A$2:$C$501,3,FALSE)</f>
        <v>Jacobs</v>
      </c>
      <c r="I1707" s="6" t="str">
        <f>VLOOKUP(F1707,'Customer Info'!$A$2:$E$501,5,FALSE)</f>
        <v>Munich</v>
      </c>
      <c r="J1707" s="22">
        <v>2228</v>
      </c>
      <c r="K1707" s="22">
        <v>2143</v>
      </c>
      <c r="L1707" s="2">
        <v>1</v>
      </c>
      <c r="M1707" s="7">
        <f t="shared" si="130"/>
        <v>2170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58</v>
      </c>
      <c r="R1707" s="2" t="s">
        <v>28</v>
      </c>
      <c r="S1707" s="23">
        <f t="shared" si="134"/>
        <v>112.75</v>
      </c>
    </row>
    <row r="1708" spans="1:19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Info'!$A$2:$B$501,2,FALSE)</f>
        <v>Robert</v>
      </c>
      <c r="H1708" s="6" t="str">
        <f>VLOOKUP(F1708,'Customer Info'!$A$2:$C$501,3,FALSE)</f>
        <v>Dilbeck</v>
      </c>
      <c r="I1708" s="6" t="str">
        <f>VLOOKUP(F1708,'Customer Info'!$A$2:$E$501,5,FALSE)</f>
        <v>Melton</v>
      </c>
      <c r="J1708" s="22">
        <v>1358</v>
      </c>
      <c r="K1708" s="22">
        <v>1294</v>
      </c>
      <c r="L1708" s="2">
        <v>1</v>
      </c>
      <c r="M1708" s="7">
        <f t="shared" si="130"/>
        <v>1352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6</v>
      </c>
      <c r="R1708" s="2" t="s">
        <v>28</v>
      </c>
      <c r="S1708" s="23">
        <f t="shared" si="134"/>
        <v>70.8</v>
      </c>
    </row>
    <row r="1709" spans="1:19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Info'!$A$2:$B$501,2,FALSE)</f>
        <v>Laurel</v>
      </c>
      <c r="H1709" s="6" t="str">
        <f>VLOOKUP(F1709,'Customer Info'!$A$2:$C$501,3,FALSE)</f>
        <v>Workman</v>
      </c>
      <c r="I1709" s="6" t="str">
        <f>VLOOKUP(F1709,'Customer Info'!$A$2:$E$501,5,FALSE)</f>
        <v>Leipzig</v>
      </c>
      <c r="J1709" s="22">
        <v>726</v>
      </c>
      <c r="K1709" s="22">
        <v>646</v>
      </c>
      <c r="L1709" s="2">
        <v>3</v>
      </c>
      <c r="M1709" s="7">
        <f t="shared" si="130"/>
        <v>2163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15</v>
      </c>
      <c r="R1709" s="2" t="s">
        <v>28</v>
      </c>
      <c r="S1709" s="23">
        <f t="shared" si="134"/>
        <v>112.65</v>
      </c>
    </row>
    <row r="1710" spans="1:19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Info'!$A$2:$B$501,2,FALSE)</f>
        <v>Adrian</v>
      </c>
      <c r="H1710" s="6" t="str">
        <f>VLOOKUP(F1710,'Customer Info'!$A$2:$C$501,3,FALSE)</f>
        <v>Barton</v>
      </c>
      <c r="I1710" s="6" t="str">
        <f>VLOOKUP(F1710,'Customer Info'!$A$2:$E$501,5,FALSE)</f>
        <v>Wetzlar</v>
      </c>
      <c r="J1710" s="22">
        <v>8433</v>
      </c>
      <c r="K1710" s="22">
        <v>7801</v>
      </c>
      <c r="L1710" s="2">
        <v>5</v>
      </c>
      <c r="M1710" s="7">
        <f t="shared" si="130"/>
        <v>39305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2860</v>
      </c>
      <c r="R1710" s="2" t="s">
        <v>50</v>
      </c>
      <c r="S1710" s="23">
        <f t="shared" si="134"/>
        <v>3800.25</v>
      </c>
    </row>
    <row r="1711" spans="1:19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Info'!$A$2:$B$501,2,FALSE)</f>
        <v>Ted</v>
      </c>
      <c r="H1711" s="6" t="str">
        <f>VLOOKUP(F1711,'Customer Info'!$A$2:$C$501,3,FALSE)</f>
        <v>Trevino</v>
      </c>
      <c r="I1711" s="6" t="str">
        <f>VLOOKUP(F1711,'Customer Info'!$A$2:$E$501,5,FALSE)</f>
        <v>Gold Coast</v>
      </c>
      <c r="J1711" s="22">
        <v>1834</v>
      </c>
      <c r="K1711" s="22">
        <v>1716</v>
      </c>
      <c r="L1711" s="2">
        <v>2</v>
      </c>
      <c r="M1711" s="7">
        <f t="shared" si="130"/>
        <v>3486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182</v>
      </c>
      <c r="R1711" s="2" t="s">
        <v>50</v>
      </c>
      <c r="S1711" s="23">
        <f t="shared" si="134"/>
        <v>184.75</v>
      </c>
    </row>
    <row r="1712" spans="1:19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Info'!$A$2:$B$501,2,FALSE)</f>
        <v>Sylvia</v>
      </c>
      <c r="H1712" s="6" t="str">
        <f>VLOOKUP(F1712,'Customer Info'!$A$2:$C$501,3,FALSE)</f>
        <v>Foulston</v>
      </c>
      <c r="I1712" s="6" t="str">
        <f>VLOOKUP(F1712,'Customer Info'!$A$2:$E$501,5,FALSE)</f>
        <v>Ludwigsburg</v>
      </c>
      <c r="J1712" s="22">
        <v>56</v>
      </c>
      <c r="K1712" s="22">
        <v>54</v>
      </c>
      <c r="L1712" s="2">
        <v>2</v>
      </c>
      <c r="M1712" s="7">
        <f t="shared" si="130"/>
        <v>128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-16</v>
      </c>
      <c r="R1712" s="2" t="s">
        <v>50</v>
      </c>
      <c r="S1712" s="23">
        <f t="shared" si="134"/>
        <v>6.1000000000000005</v>
      </c>
    </row>
    <row r="1713" spans="1:19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Info'!$A$2:$B$501,2,FALSE)</f>
        <v>Tom</v>
      </c>
      <c r="H1713" s="6" t="str">
        <f>VLOOKUP(F1713,'Customer Info'!$A$2:$C$501,3,FALSE)</f>
        <v>Boeckenhauer</v>
      </c>
      <c r="I1713" s="6" t="str">
        <f>VLOOKUP(F1713,'Customer Info'!$A$2:$E$501,5,FALSE)</f>
        <v>Neunkirchen</v>
      </c>
      <c r="J1713" s="22">
        <v>681</v>
      </c>
      <c r="K1713" s="22">
        <v>642</v>
      </c>
      <c r="L1713" s="2">
        <v>3</v>
      </c>
      <c r="M1713" s="7">
        <f t="shared" si="130"/>
        <v>2157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-114</v>
      </c>
      <c r="R1713" s="2" t="s">
        <v>50</v>
      </c>
      <c r="S1713" s="23">
        <f t="shared" si="134"/>
        <v>106</v>
      </c>
    </row>
    <row r="1714" spans="1:19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Info'!$A$2:$B$501,2,FALSE)</f>
        <v>Adam</v>
      </c>
      <c r="H1714" s="6" t="str">
        <f>VLOOKUP(F1714,'Customer Info'!$A$2:$C$501,3,FALSE)</f>
        <v>Bellavance</v>
      </c>
      <c r="I1714" s="6" t="str">
        <f>VLOOKUP(F1714,'Customer Info'!$A$2:$E$501,5,FALSE)</f>
        <v>Medan</v>
      </c>
      <c r="J1714" s="22">
        <v>71</v>
      </c>
      <c r="K1714" s="22">
        <v>64</v>
      </c>
      <c r="L1714" s="2">
        <v>9</v>
      </c>
      <c r="M1714" s="7">
        <f t="shared" si="130"/>
        <v>666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-27</v>
      </c>
      <c r="R1714" s="2" t="s">
        <v>50</v>
      </c>
      <c r="S1714" s="23">
        <f t="shared" si="134"/>
        <v>32.450000000000003</v>
      </c>
    </row>
    <row r="1715" spans="1:19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Info'!$A$2:$B$501,2,FALSE)</f>
        <v>Nicole</v>
      </c>
      <c r="H1715" s="6" t="str">
        <f>VLOOKUP(F1715,'Customer Info'!$A$2:$C$501,3,FALSE)</f>
        <v>Fjeld</v>
      </c>
      <c r="I1715" s="6" t="str">
        <f>VLOOKUP(F1715,'Customer Info'!$A$2:$E$501,5,FALSE)</f>
        <v>Berlin</v>
      </c>
      <c r="J1715" s="22">
        <v>392</v>
      </c>
      <c r="K1715" s="22">
        <v>356</v>
      </c>
      <c r="L1715" s="2">
        <v>3</v>
      </c>
      <c r="M1715" s="7">
        <f t="shared" si="130"/>
        <v>1281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-105</v>
      </c>
      <c r="R1715" s="2" t="s">
        <v>28</v>
      </c>
      <c r="S1715" s="23">
        <f t="shared" si="134"/>
        <v>62.35</v>
      </c>
    </row>
    <row r="1716" spans="1:19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Info'!$A$2:$B$501,2,FALSE)</f>
        <v>Hunter</v>
      </c>
      <c r="H1716" s="6" t="str">
        <f>VLOOKUP(F1716,'Customer Info'!$A$2:$C$501,3,FALSE)</f>
        <v>Glantz</v>
      </c>
      <c r="I1716" s="6" t="str">
        <f>VLOOKUP(F1716,'Customer Info'!$A$2:$E$501,5,FALSE)</f>
        <v>Panihati</v>
      </c>
      <c r="J1716" s="22">
        <v>129</v>
      </c>
      <c r="K1716" s="22">
        <v>118</v>
      </c>
      <c r="L1716" s="2">
        <v>3</v>
      </c>
      <c r="M1716" s="7">
        <f t="shared" si="130"/>
        <v>444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-57</v>
      </c>
      <c r="R1716" s="2" t="s">
        <v>28</v>
      </c>
      <c r="S1716" s="23">
        <f t="shared" si="134"/>
        <v>20.85</v>
      </c>
    </row>
    <row r="1717" spans="1:19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Info'!$A$2:$B$501,2,FALSE)</f>
        <v>John</v>
      </c>
      <c r="H1717" s="6" t="str">
        <f>VLOOKUP(F1717,'Customer Info'!$A$2:$C$501,3,FALSE)</f>
        <v>Castell</v>
      </c>
      <c r="I1717" s="6" t="str">
        <f>VLOOKUP(F1717,'Customer Info'!$A$2:$E$501,5,FALSE)</f>
        <v>Jakarta</v>
      </c>
      <c r="J1717" s="22">
        <v>2501</v>
      </c>
      <c r="K1717" s="22">
        <v>2361</v>
      </c>
      <c r="L1717" s="2">
        <v>5</v>
      </c>
      <c r="M1717" s="7">
        <f t="shared" si="130"/>
        <v>12090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415</v>
      </c>
      <c r="R1717" s="2" t="s">
        <v>28</v>
      </c>
      <c r="S1717" s="23">
        <f t="shared" si="134"/>
        <v>879.34</v>
      </c>
    </row>
    <row r="1718" spans="1:19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Info'!$A$2:$B$501,2,FALSE)</f>
        <v>Maureen</v>
      </c>
      <c r="H1718" s="6" t="str">
        <f>VLOOKUP(F1718,'Customer Info'!$A$2:$C$501,3,FALSE)</f>
        <v>Gastineau</v>
      </c>
      <c r="I1718" s="6" t="str">
        <f>VLOOKUP(F1718,'Customer Info'!$A$2:$E$501,5,FALSE)</f>
        <v>Melton</v>
      </c>
      <c r="J1718" s="22">
        <v>7943</v>
      </c>
      <c r="K1718" s="22">
        <v>7790</v>
      </c>
      <c r="L1718" s="2">
        <v>1</v>
      </c>
      <c r="M1718" s="7">
        <f t="shared" si="130"/>
        <v>7829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114</v>
      </c>
      <c r="R1718" s="2" t="s">
        <v>26</v>
      </c>
      <c r="S1718" s="23">
        <f t="shared" si="134"/>
        <v>558.74</v>
      </c>
    </row>
    <row r="1719" spans="1:19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Info'!$A$2:$B$501,2,FALSE)</f>
        <v>Brenda</v>
      </c>
      <c r="H1719" s="6" t="str">
        <f>VLOOKUP(F1719,'Customer Info'!$A$2:$C$501,3,FALSE)</f>
        <v>Bowman</v>
      </c>
      <c r="I1719" s="6" t="str">
        <f>VLOOKUP(F1719,'Customer Info'!$A$2:$E$501,5,FALSE)</f>
        <v>Perth</v>
      </c>
      <c r="J1719" s="22">
        <v>5051</v>
      </c>
      <c r="K1719" s="22">
        <v>4634</v>
      </c>
      <c r="L1719" s="2">
        <v>6</v>
      </c>
      <c r="M1719" s="7">
        <f t="shared" si="130"/>
        <v>28338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1968</v>
      </c>
      <c r="R1719" s="2" t="s">
        <v>50</v>
      </c>
      <c r="S1719" s="23">
        <f t="shared" si="134"/>
        <v>2735.5499999999997</v>
      </c>
    </row>
    <row r="1720" spans="1:19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Info'!$A$2:$B$501,2,FALSE)</f>
        <v>Gary</v>
      </c>
      <c r="H1720" s="6" t="str">
        <f>VLOOKUP(F1720,'Customer Info'!$A$2:$C$501,3,FALSE)</f>
        <v>Mitchum</v>
      </c>
      <c r="I1720" s="6" t="str">
        <f>VLOOKUP(F1720,'Customer Info'!$A$2:$E$501,5,FALSE)</f>
        <v>Mildura</v>
      </c>
      <c r="J1720" s="22">
        <v>542</v>
      </c>
      <c r="K1720" s="22">
        <v>492</v>
      </c>
      <c r="L1720" s="2">
        <v>1</v>
      </c>
      <c r="M1720" s="7">
        <f t="shared" si="130"/>
        <v>579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-37</v>
      </c>
      <c r="R1720" s="2" t="s">
        <v>28</v>
      </c>
      <c r="S1720" s="23">
        <f t="shared" si="134"/>
        <v>31.450000000000003</v>
      </c>
    </row>
    <row r="1721" spans="1:19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Info'!$A$2:$B$501,2,FALSE)</f>
        <v>Darrin</v>
      </c>
      <c r="H1721" s="6" t="str">
        <f>VLOOKUP(F1721,'Customer Info'!$A$2:$C$501,3,FALSE)</f>
        <v>Sayre</v>
      </c>
      <c r="I1721" s="6" t="str">
        <f>VLOOKUP(F1721,'Customer Info'!$A$2:$E$501,5,FALSE)</f>
        <v>Duisburg</v>
      </c>
      <c r="J1721" s="22">
        <v>130</v>
      </c>
      <c r="K1721" s="22">
        <v>122</v>
      </c>
      <c r="L1721" s="2">
        <v>2</v>
      </c>
      <c r="M1721" s="7">
        <f t="shared" si="130"/>
        <v>304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-44</v>
      </c>
      <c r="R1721" s="2" t="s">
        <v>28</v>
      </c>
      <c r="S1721" s="23">
        <f t="shared" si="134"/>
        <v>14.5</v>
      </c>
    </row>
    <row r="1722" spans="1:19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Info'!$A$2:$B$501,2,FALSE)</f>
        <v>Hilary</v>
      </c>
      <c r="H1722" s="6" t="str">
        <f>VLOOKUP(F1722,'Customer Info'!$A$2:$C$501,3,FALSE)</f>
        <v>Holden</v>
      </c>
      <c r="I1722" s="6" t="str">
        <f>VLOOKUP(F1722,'Customer Info'!$A$2:$E$501,5,FALSE)</f>
        <v>Mysore</v>
      </c>
      <c r="J1722" s="22">
        <v>2958</v>
      </c>
      <c r="K1722" s="22">
        <v>2743</v>
      </c>
      <c r="L1722" s="2">
        <v>2</v>
      </c>
      <c r="M1722" s="7">
        <f t="shared" si="130"/>
        <v>5538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378</v>
      </c>
      <c r="R1722" s="2" t="s">
        <v>50</v>
      </c>
      <c r="S1722" s="23">
        <f t="shared" si="134"/>
        <v>415.94000000000005</v>
      </c>
    </row>
    <row r="1723" spans="1:19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Info'!$A$2:$B$501,2,FALSE)</f>
        <v>Tom</v>
      </c>
      <c r="H1723" s="6" t="str">
        <f>VLOOKUP(F1723,'Customer Info'!$A$2:$C$501,3,FALSE)</f>
        <v>Stivers</v>
      </c>
      <c r="I1723" s="6" t="str">
        <f>VLOOKUP(F1723,'Customer Info'!$A$2:$E$501,5,FALSE)</f>
        <v>Guangzhou</v>
      </c>
      <c r="J1723" s="22">
        <v>1568</v>
      </c>
      <c r="K1723" s="22">
        <v>1495</v>
      </c>
      <c r="L1723" s="2">
        <v>2</v>
      </c>
      <c r="M1723" s="7">
        <f t="shared" si="130"/>
        <v>3120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16</v>
      </c>
      <c r="R1723" s="2" t="s">
        <v>50</v>
      </c>
      <c r="S1723" s="23">
        <f t="shared" si="134"/>
        <v>160.05000000000001</v>
      </c>
    </row>
    <row r="1724" spans="1:19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Info'!$A$2:$B$501,2,FALSE)</f>
        <v>Fred</v>
      </c>
      <c r="H1724" s="6" t="str">
        <f>VLOOKUP(F1724,'Customer Info'!$A$2:$C$501,3,FALSE)</f>
        <v>Wasserman</v>
      </c>
      <c r="I1724" s="6" t="str">
        <f>VLOOKUP(F1724,'Customer Info'!$A$2:$E$501,5,FALSE)</f>
        <v>Willich</v>
      </c>
      <c r="J1724" s="22">
        <v>1798</v>
      </c>
      <c r="K1724" s="22">
        <v>1650</v>
      </c>
      <c r="L1724" s="2">
        <v>3</v>
      </c>
      <c r="M1724" s="7">
        <f t="shared" si="130"/>
        <v>5103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291</v>
      </c>
      <c r="R1724" s="2" t="s">
        <v>28</v>
      </c>
      <c r="S1724" s="23">
        <f t="shared" si="134"/>
        <v>381.15000000000003</v>
      </c>
    </row>
    <row r="1725" spans="1:19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Info'!$A$2:$B$501,2,FALSE)</f>
        <v>Barry</v>
      </c>
      <c r="H1725" s="6" t="str">
        <f>VLOOKUP(F1725,'Customer Info'!$A$2:$C$501,3,FALSE)</f>
        <v>Franzšsisch</v>
      </c>
      <c r="I1725" s="6" t="str">
        <f>VLOOKUP(F1725,'Customer Info'!$A$2:$E$501,5,FALSE)</f>
        <v>Bendigo</v>
      </c>
      <c r="J1725" s="22">
        <v>1983</v>
      </c>
      <c r="K1725" s="22">
        <v>1908</v>
      </c>
      <c r="L1725" s="2">
        <v>4</v>
      </c>
      <c r="M1725" s="7">
        <f t="shared" si="130"/>
        <v>7784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148</v>
      </c>
      <c r="R1725" s="2" t="s">
        <v>50</v>
      </c>
      <c r="S1725" s="23">
        <f t="shared" si="134"/>
        <v>557.90000000000009</v>
      </c>
    </row>
    <row r="1726" spans="1:19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Info'!$A$2:$B$501,2,FALSE)</f>
        <v>Sanjit</v>
      </c>
      <c r="H1726" s="6" t="str">
        <f>VLOOKUP(F1726,'Customer Info'!$A$2:$C$501,3,FALSE)</f>
        <v>Jacobs</v>
      </c>
      <c r="I1726" s="6" t="str">
        <f>VLOOKUP(F1726,'Customer Info'!$A$2:$E$501,5,FALSE)</f>
        <v>Munich</v>
      </c>
      <c r="J1726" s="22">
        <v>7960</v>
      </c>
      <c r="K1726" s="22">
        <v>7375</v>
      </c>
      <c r="L1726" s="2">
        <v>6</v>
      </c>
      <c r="M1726" s="7">
        <f t="shared" si="130"/>
        <v>44628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3132</v>
      </c>
      <c r="R1726" s="2" t="s">
        <v>50</v>
      </c>
      <c r="S1726" s="23">
        <f t="shared" si="134"/>
        <v>4304.07</v>
      </c>
    </row>
    <row r="1727" spans="1:19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Info'!$A$2:$B$501,2,FALSE)</f>
        <v>Shirley</v>
      </c>
      <c r="H1727" s="6" t="str">
        <f>VLOOKUP(F1727,'Customer Info'!$A$2:$C$501,3,FALSE)</f>
        <v>Schmidt</v>
      </c>
      <c r="I1727" s="6" t="str">
        <f>VLOOKUP(F1727,'Customer Info'!$A$2:$E$501,5,FALSE)</f>
        <v>Bijapur</v>
      </c>
      <c r="J1727" s="22">
        <v>210</v>
      </c>
      <c r="K1727" s="22">
        <v>191</v>
      </c>
      <c r="L1727" s="2">
        <v>13</v>
      </c>
      <c r="M1727" s="7">
        <f t="shared" si="130"/>
        <v>2808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-78</v>
      </c>
      <c r="R1727" s="2" t="s">
        <v>28</v>
      </c>
      <c r="S1727" s="23">
        <f t="shared" si="134"/>
        <v>137.75</v>
      </c>
    </row>
    <row r="1728" spans="1:19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Info'!$A$2:$B$501,2,FALSE)</f>
        <v>Craig</v>
      </c>
      <c r="H1728" s="6" t="str">
        <f>VLOOKUP(F1728,'Customer Info'!$A$2:$C$501,3,FALSE)</f>
        <v>Leslie</v>
      </c>
      <c r="I1728" s="6" t="str">
        <f>VLOOKUP(F1728,'Customer Info'!$A$2:$E$501,5,FALSE)</f>
        <v>Wetzlar</v>
      </c>
      <c r="J1728" s="22">
        <v>877</v>
      </c>
      <c r="K1728" s="22">
        <v>788</v>
      </c>
      <c r="L1728" s="2">
        <v>3</v>
      </c>
      <c r="M1728" s="7">
        <f t="shared" si="130"/>
        <v>2484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147</v>
      </c>
      <c r="R1728" s="2" t="s">
        <v>50</v>
      </c>
      <c r="S1728" s="23">
        <f t="shared" si="134"/>
        <v>133.55000000000001</v>
      </c>
    </row>
    <row r="1729" spans="1:19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Info'!$A$2:$B$501,2,FALSE)</f>
        <v>Mick</v>
      </c>
      <c r="H1729" s="6" t="str">
        <f>VLOOKUP(F1729,'Customer Info'!$A$2:$C$501,3,FALSE)</f>
        <v>Crebagga</v>
      </c>
      <c r="I1729" s="6" t="str">
        <f>VLOOKUP(F1729,'Customer Info'!$A$2:$E$501,5,FALSE)</f>
        <v>Banjarmasin</v>
      </c>
      <c r="J1729" s="22">
        <v>8379</v>
      </c>
      <c r="K1729" s="22">
        <v>8061</v>
      </c>
      <c r="L1729" s="2">
        <v>2</v>
      </c>
      <c r="M1729" s="7">
        <f t="shared" si="130"/>
        <v>16314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444</v>
      </c>
      <c r="R1729" s="2" t="s">
        <v>50</v>
      </c>
      <c r="S1729" s="23">
        <f t="shared" si="134"/>
        <v>1179.7800000000002</v>
      </c>
    </row>
    <row r="1730" spans="1:19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Info'!$A$2:$B$501,2,FALSE)</f>
        <v>Philisse</v>
      </c>
      <c r="H1730" s="6" t="str">
        <f>VLOOKUP(F1730,'Customer Info'!$A$2:$C$501,3,FALSE)</f>
        <v>Overcash</v>
      </c>
      <c r="I1730" s="6" t="str">
        <f>VLOOKUP(F1730,'Customer Info'!$A$2:$E$501,5,FALSE)</f>
        <v>Potsdam</v>
      </c>
      <c r="J1730" s="22">
        <v>1906</v>
      </c>
      <c r="K1730" s="22">
        <v>1798</v>
      </c>
      <c r="L1730" s="2">
        <v>1</v>
      </c>
      <c r="M1730" s="7">
        <f t="shared" si="130"/>
        <v>1878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28</v>
      </c>
      <c r="R1730" s="2" t="s">
        <v>28</v>
      </c>
      <c r="S1730" s="23">
        <f t="shared" si="134"/>
        <v>99.300000000000011</v>
      </c>
    </row>
    <row r="1731" spans="1:19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Info'!$A$2:$B$501,2,FALSE)</f>
        <v>Brad</v>
      </c>
      <c r="H1731" s="6" t="str">
        <f>VLOOKUP(F1731,'Customer Info'!$A$2:$C$501,3,FALSE)</f>
        <v>Thomas</v>
      </c>
      <c r="I1731" s="6" t="str">
        <f>VLOOKUP(F1731,'Customer Info'!$A$2:$E$501,5,FALSE)</f>
        <v>Udaipur</v>
      </c>
      <c r="J1731" s="22">
        <v>918</v>
      </c>
      <c r="K1731" s="22">
        <v>859</v>
      </c>
      <c r="L1731" s="2">
        <v>7</v>
      </c>
      <c r="M1731" s="7">
        <f t="shared" si="130"/>
        <v>6181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245</v>
      </c>
      <c r="R1731" s="2" t="s">
        <v>50</v>
      </c>
      <c r="S1731" s="23">
        <f t="shared" si="134"/>
        <v>451.50000000000006</v>
      </c>
    </row>
    <row r="1732" spans="1:19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Info'!$A$2:$B$501,2,FALSE)</f>
        <v>Sylvia</v>
      </c>
      <c r="H1732" s="6" t="str">
        <f>VLOOKUP(F1732,'Customer Info'!$A$2:$C$501,3,FALSE)</f>
        <v>Foulston</v>
      </c>
      <c r="I1732" s="6" t="str">
        <f>VLOOKUP(F1732,'Customer Info'!$A$2:$E$501,5,FALSE)</f>
        <v>Ludwigsburg</v>
      </c>
      <c r="J1732" s="22">
        <v>3341</v>
      </c>
      <c r="K1732" s="22">
        <v>3152</v>
      </c>
      <c r="L1732" s="2">
        <v>1</v>
      </c>
      <c r="M1732" s="7">
        <f t="shared" si="130"/>
        <v>3200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141</v>
      </c>
      <c r="R1732" s="2" t="s">
        <v>28</v>
      </c>
      <c r="S1732" s="23">
        <f t="shared" si="134"/>
        <v>169.45000000000002</v>
      </c>
    </row>
    <row r="1733" spans="1:19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Info'!$A$2:$B$501,2,FALSE)</f>
        <v>Eileen</v>
      </c>
      <c r="H1733" s="6" t="str">
        <f>VLOOKUP(F1733,'Customer Info'!$A$2:$C$501,3,FALSE)</f>
        <v>Kiefer</v>
      </c>
      <c r="I1733" s="6" t="str">
        <f>VLOOKUP(F1733,'Customer Info'!$A$2:$E$501,5,FALSE)</f>
        <v>Cologne</v>
      </c>
      <c r="J1733" s="22">
        <v>1545</v>
      </c>
      <c r="K1733" s="22">
        <v>1486</v>
      </c>
      <c r="L1733" s="2">
        <v>5</v>
      </c>
      <c r="M1733" s="7">
        <f t="shared" si="130"/>
        <v>7920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-195</v>
      </c>
      <c r="R1733" s="2" t="s">
        <v>28</v>
      </c>
      <c r="S1733" s="23">
        <f t="shared" si="134"/>
        <v>547.61</v>
      </c>
    </row>
    <row r="1734" spans="1:19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Info'!$A$2:$B$501,2,FALSE)</f>
        <v>Erica</v>
      </c>
      <c r="H1734" s="6" t="str">
        <f>VLOOKUP(F1734,'Customer Info'!$A$2:$C$501,3,FALSE)</f>
        <v>Hernandez</v>
      </c>
      <c r="I1734" s="6" t="str">
        <f>VLOOKUP(F1734,'Customer Info'!$A$2:$E$501,5,FALSE)</f>
        <v>Gold Coast</v>
      </c>
      <c r="J1734" s="22">
        <v>511</v>
      </c>
      <c r="K1734" s="22">
        <v>477</v>
      </c>
      <c r="L1734" s="2">
        <v>2</v>
      </c>
      <c r="M1734" s="7">
        <f t="shared" si="130"/>
        <v>1076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-54</v>
      </c>
      <c r="R1734" s="2" t="s">
        <v>28</v>
      </c>
      <c r="S1734" s="23">
        <f t="shared" si="134"/>
        <v>54.150000000000006</v>
      </c>
    </row>
    <row r="1735" spans="1:19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Info'!$A$2:$B$501,2,FALSE)</f>
        <v>Darrin</v>
      </c>
      <c r="H1735" s="6" t="str">
        <f>VLOOKUP(F1735,'Customer Info'!$A$2:$C$501,3,FALSE)</f>
        <v>Martin</v>
      </c>
      <c r="I1735" s="6" t="str">
        <f>VLOOKUP(F1735,'Customer Info'!$A$2:$E$501,5,FALSE)</f>
        <v>Berlin</v>
      </c>
      <c r="J1735" s="22">
        <v>7021</v>
      </c>
      <c r="K1735" s="22">
        <v>6686</v>
      </c>
      <c r="L1735" s="2">
        <v>4</v>
      </c>
      <c r="M1735" s="7">
        <f t="shared" si="130"/>
        <v>26848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1236</v>
      </c>
      <c r="R1735" s="2" t="s">
        <v>28</v>
      </c>
      <c r="S1735" s="23">
        <f t="shared" si="134"/>
        <v>2529.9</v>
      </c>
    </row>
    <row r="1736" spans="1:19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Info'!$A$2:$B$501,2,FALSE)</f>
        <v>Thomas</v>
      </c>
      <c r="H1736" s="6" t="str">
        <f>VLOOKUP(F1736,'Customer Info'!$A$2:$C$501,3,FALSE)</f>
        <v>Seio</v>
      </c>
      <c r="I1736" s="6" t="str">
        <f>VLOOKUP(F1736,'Customer Info'!$A$2:$E$501,5,FALSE)</f>
        <v>Melbourne</v>
      </c>
      <c r="J1736" s="22">
        <v>183</v>
      </c>
      <c r="K1736" s="22">
        <v>168</v>
      </c>
      <c r="L1736" s="2">
        <v>2</v>
      </c>
      <c r="M1736" s="7">
        <f t="shared" si="130"/>
        <v>396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-30</v>
      </c>
      <c r="R1736" s="2" t="s">
        <v>50</v>
      </c>
      <c r="S1736" s="23">
        <f t="shared" si="134"/>
        <v>19.8</v>
      </c>
    </row>
    <row r="1737" spans="1:19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Info'!$A$2:$B$501,2,FALSE)</f>
        <v>Peter</v>
      </c>
      <c r="H1737" s="6" t="str">
        <f>VLOOKUP(F1737,'Customer Info'!$A$2:$C$501,3,FALSE)</f>
        <v>BŸhler</v>
      </c>
      <c r="I1737" s="6" t="str">
        <f>VLOOKUP(F1737,'Customer Info'!$A$2:$E$501,5,FALSE)</f>
        <v>Wolfsburg</v>
      </c>
      <c r="J1737" s="22">
        <v>505</v>
      </c>
      <c r="K1737" s="22">
        <v>463</v>
      </c>
      <c r="L1737" s="2">
        <v>7</v>
      </c>
      <c r="M1737" s="7">
        <f t="shared" si="130"/>
        <v>3738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-203</v>
      </c>
      <c r="R1737" s="2" t="s">
        <v>56</v>
      </c>
      <c r="S1737" s="23">
        <f t="shared" si="134"/>
        <v>180.3</v>
      </c>
    </row>
    <row r="1738" spans="1:19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Info'!$A$2:$B$501,2,FALSE)</f>
        <v>Dave</v>
      </c>
      <c r="H1738" s="6" t="str">
        <f>VLOOKUP(F1738,'Customer Info'!$A$2:$C$501,3,FALSE)</f>
        <v>Hallsten</v>
      </c>
      <c r="I1738" s="6" t="str">
        <f>VLOOKUP(F1738,'Customer Info'!$A$2:$E$501,5,FALSE)</f>
        <v>Coimbatore</v>
      </c>
      <c r="J1738" s="22">
        <v>2228</v>
      </c>
      <c r="K1738" s="22">
        <v>2143</v>
      </c>
      <c r="L1738" s="2">
        <v>4</v>
      </c>
      <c r="M1738" s="7">
        <f t="shared" si="130"/>
        <v>8736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176</v>
      </c>
      <c r="R1738" s="2" t="s">
        <v>28</v>
      </c>
      <c r="S1738" s="23">
        <f t="shared" si="134"/>
        <v>626.71</v>
      </c>
    </row>
    <row r="1739" spans="1:19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Info'!$A$2:$B$501,2,FALSE)</f>
        <v>Julia</v>
      </c>
      <c r="H1739" s="6" t="str">
        <f>VLOOKUP(F1739,'Customer Info'!$A$2:$C$501,3,FALSE)</f>
        <v>Barnett</v>
      </c>
      <c r="I1739" s="6" t="str">
        <f>VLOOKUP(F1739,'Customer Info'!$A$2:$E$501,5,FALSE)</f>
        <v>Zhuhai</v>
      </c>
      <c r="J1739" s="22">
        <v>1533</v>
      </c>
      <c r="K1739" s="22">
        <v>1406</v>
      </c>
      <c r="L1739" s="2">
        <v>2</v>
      </c>
      <c r="M1739" s="7">
        <f t="shared" ref="M1739:M1802" si="135">(K1739+O1739)*L1739</f>
        <v>2856</v>
      </c>
      <c r="N1739" s="7">
        <f t="shared" ref="N1739:N1802" si="136">J1739*L1739</f>
        <v>3066</v>
      </c>
      <c r="O1739" s="2">
        <v>22</v>
      </c>
      <c r="P1739" s="8">
        <f t="shared" ref="P1739:P1802" si="137">(N1739+O1739)</f>
        <v>3088</v>
      </c>
      <c r="Q1739" s="8">
        <f t="shared" ref="Q1739:Q1802" si="138">N1739-M1739</f>
        <v>210</v>
      </c>
      <c r="R1739" s="2" t="s">
        <v>56</v>
      </c>
      <c r="S1739" s="23">
        <f t="shared" ref="S1739:S1802" si="139">IF(P1739&lt;=0,P1739*0.02,IF(P1739&lt;=5000,P1739*0.05,IF(P1739&lt;=25000,P1739*0.07,IF(P1739&lt;=50000,P1739*0.09,IF(P1739&lt;=100000,P1739*0.12,IF(P1739&lt;=250000,P1739*0.15," "))))))</f>
        <v>154.4</v>
      </c>
    </row>
    <row r="1740" spans="1:19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Info'!$A$2:$B$501,2,FALSE)</f>
        <v>Evan</v>
      </c>
      <c r="H1740" s="6" t="str">
        <f>VLOOKUP(F1740,'Customer Info'!$A$2:$C$501,3,FALSE)</f>
        <v>Bailliet</v>
      </c>
      <c r="I1740" s="6" t="str">
        <f>VLOOKUP(F1740,'Customer Info'!$A$2:$E$501,5,FALSE)</f>
        <v>Brisbane</v>
      </c>
      <c r="J1740" s="22">
        <v>1305</v>
      </c>
      <c r="K1740" s="22">
        <v>1197</v>
      </c>
      <c r="L1740" s="2">
        <v>2</v>
      </c>
      <c r="M1740" s="7">
        <f t="shared" si="135"/>
        <v>2542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68</v>
      </c>
      <c r="R1740" s="2" t="s">
        <v>28</v>
      </c>
      <c r="S1740" s="23">
        <f t="shared" si="139"/>
        <v>134.20000000000002</v>
      </c>
    </row>
    <row r="1741" spans="1:19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Info'!$A$2:$B$501,2,FALSE)</f>
        <v>Gary</v>
      </c>
      <c r="H1741" s="6" t="str">
        <f>VLOOKUP(F1741,'Customer Info'!$A$2:$C$501,3,FALSE)</f>
        <v>Mitchum</v>
      </c>
      <c r="I1741" s="6" t="str">
        <f>VLOOKUP(F1741,'Customer Info'!$A$2:$E$501,5,FALSE)</f>
        <v>Mildura</v>
      </c>
      <c r="J1741" s="22">
        <v>69</v>
      </c>
      <c r="K1741" s="22">
        <v>64</v>
      </c>
      <c r="L1741" s="2">
        <v>4</v>
      </c>
      <c r="M1741" s="7">
        <f t="shared" si="135"/>
        <v>296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-20</v>
      </c>
      <c r="R1741" s="2" t="s">
        <v>50</v>
      </c>
      <c r="S1741" s="23">
        <f t="shared" si="139"/>
        <v>14.3</v>
      </c>
    </row>
    <row r="1742" spans="1:19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Info'!$A$2:$B$501,2,FALSE)</f>
        <v>Roger</v>
      </c>
      <c r="H1742" s="6" t="str">
        <f>VLOOKUP(F1742,'Customer Info'!$A$2:$C$501,3,FALSE)</f>
        <v>Barcio</v>
      </c>
      <c r="I1742" s="6" t="str">
        <f>VLOOKUP(F1742,'Customer Info'!$A$2:$E$501,5,FALSE)</f>
        <v>Bremen</v>
      </c>
      <c r="J1742" s="22">
        <v>25155</v>
      </c>
      <c r="K1742" s="22">
        <v>23753</v>
      </c>
      <c r="L1742" s="2">
        <v>2</v>
      </c>
      <c r="M1742" s="7">
        <f t="shared" si="135"/>
        <v>47560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2750</v>
      </c>
      <c r="R1742" s="2" t="s">
        <v>28</v>
      </c>
      <c r="S1742" s="23">
        <f t="shared" si="139"/>
        <v>6040.44</v>
      </c>
    </row>
    <row r="1743" spans="1:19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Info'!$A$2:$B$501,2,FALSE)</f>
        <v>Kristina</v>
      </c>
      <c r="H1743" s="6" t="str">
        <f>VLOOKUP(F1743,'Customer Info'!$A$2:$C$501,3,FALSE)</f>
        <v>Nunn</v>
      </c>
      <c r="I1743" s="6" t="str">
        <f>VLOOKUP(F1743,'Customer Info'!$A$2:$E$501,5,FALSE)</f>
        <v>Sydney</v>
      </c>
      <c r="J1743" s="22">
        <v>60</v>
      </c>
      <c r="K1743" s="22">
        <v>55</v>
      </c>
      <c r="L1743" s="2">
        <v>3</v>
      </c>
      <c r="M1743" s="7">
        <f t="shared" si="135"/>
        <v>195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-15</v>
      </c>
      <c r="R1743" s="2" t="s">
        <v>28</v>
      </c>
      <c r="S1743" s="23">
        <f t="shared" si="139"/>
        <v>9.5</v>
      </c>
    </row>
    <row r="1744" spans="1:19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Info'!$A$2:$B$501,2,FALSE)</f>
        <v>Adam</v>
      </c>
      <c r="H1744" s="6" t="str">
        <f>VLOOKUP(F1744,'Customer Info'!$A$2:$C$501,3,FALSE)</f>
        <v>Bellavance</v>
      </c>
      <c r="I1744" s="6" t="str">
        <f>VLOOKUP(F1744,'Customer Info'!$A$2:$E$501,5,FALSE)</f>
        <v>Medan</v>
      </c>
      <c r="J1744" s="22">
        <v>3288</v>
      </c>
      <c r="K1744" s="22">
        <v>3041</v>
      </c>
      <c r="L1744" s="2">
        <v>2</v>
      </c>
      <c r="M1744" s="7">
        <f t="shared" si="135"/>
        <v>6256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320</v>
      </c>
      <c r="R1744" s="2" t="s">
        <v>28</v>
      </c>
      <c r="S1744" s="23">
        <f t="shared" si="139"/>
        <v>466.41</v>
      </c>
    </row>
    <row r="1745" spans="1:19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Info'!$A$2:$B$501,2,FALSE)</f>
        <v>Max</v>
      </c>
      <c r="H1745" s="6" t="str">
        <f>VLOOKUP(F1745,'Customer Info'!$A$2:$C$501,3,FALSE)</f>
        <v>Ludwig</v>
      </c>
      <c r="I1745" s="6" t="str">
        <f>VLOOKUP(F1745,'Customer Info'!$A$2:$E$501,5,FALSE)</f>
        <v>Cirebon</v>
      </c>
      <c r="J1745" s="22">
        <v>1318</v>
      </c>
      <c r="K1745" s="22">
        <v>1209</v>
      </c>
      <c r="L1745" s="2">
        <v>2</v>
      </c>
      <c r="M1745" s="7">
        <f t="shared" si="135"/>
        <v>2606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30</v>
      </c>
      <c r="R1745" s="2" t="s">
        <v>26</v>
      </c>
      <c r="S1745" s="23">
        <f t="shared" si="139"/>
        <v>136.5</v>
      </c>
    </row>
    <row r="1746" spans="1:19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Info'!$A$2:$B$501,2,FALSE)</f>
        <v>Delfina</v>
      </c>
      <c r="H1746" s="6" t="str">
        <f>VLOOKUP(F1746,'Customer Info'!$A$2:$C$501,3,FALSE)</f>
        <v>Latchford</v>
      </c>
      <c r="I1746" s="6" t="str">
        <f>VLOOKUP(F1746,'Customer Info'!$A$2:$E$501,5,FALSE)</f>
        <v>Yogyakarta</v>
      </c>
      <c r="J1746" s="22">
        <v>693</v>
      </c>
      <c r="K1746" s="22">
        <v>667</v>
      </c>
      <c r="L1746" s="2">
        <v>4</v>
      </c>
      <c r="M1746" s="7">
        <f t="shared" si="135"/>
        <v>2988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-216</v>
      </c>
      <c r="R1746" s="2" t="s">
        <v>28</v>
      </c>
      <c r="S1746" s="23">
        <f t="shared" si="139"/>
        <v>142.6</v>
      </c>
    </row>
    <row r="1747" spans="1:19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Info'!$A$2:$B$501,2,FALSE)</f>
        <v>Craig</v>
      </c>
      <c r="H1747" s="6" t="str">
        <f>VLOOKUP(F1747,'Customer Info'!$A$2:$C$501,3,FALSE)</f>
        <v>Carreira</v>
      </c>
      <c r="I1747" s="6" t="str">
        <f>VLOOKUP(F1747,'Customer Info'!$A$2:$E$501,5,FALSE)</f>
        <v>Worms</v>
      </c>
      <c r="J1747" s="22">
        <v>165</v>
      </c>
      <c r="K1747" s="22">
        <v>149</v>
      </c>
      <c r="L1747" s="2">
        <v>2</v>
      </c>
      <c r="M1747" s="7">
        <f t="shared" si="135"/>
        <v>358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-28</v>
      </c>
      <c r="R1747" s="2" t="s">
        <v>50</v>
      </c>
      <c r="S1747" s="23">
        <f t="shared" si="139"/>
        <v>18</v>
      </c>
    </row>
    <row r="1748" spans="1:19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Info'!$A$2:$B$501,2,FALSE)</f>
        <v>Laurel</v>
      </c>
      <c r="H1748" s="6" t="str">
        <f>VLOOKUP(F1748,'Customer Info'!$A$2:$C$501,3,FALSE)</f>
        <v>Beltran</v>
      </c>
      <c r="I1748" s="6" t="str">
        <f>VLOOKUP(F1748,'Customer Info'!$A$2:$E$501,5,FALSE)</f>
        <v>Wuppertal</v>
      </c>
      <c r="J1748" s="22">
        <v>1482</v>
      </c>
      <c r="K1748" s="22">
        <v>1453</v>
      </c>
      <c r="L1748" s="2">
        <v>1</v>
      </c>
      <c r="M1748" s="7">
        <f t="shared" si="135"/>
        <v>1528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-46</v>
      </c>
      <c r="R1748" s="2" t="s">
        <v>28</v>
      </c>
      <c r="S1748" s="23">
        <f t="shared" si="139"/>
        <v>77.850000000000009</v>
      </c>
    </row>
    <row r="1749" spans="1:19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Info'!$A$2:$B$501,2,FALSE)</f>
        <v>Jack</v>
      </c>
      <c r="H1749" s="6" t="str">
        <f>VLOOKUP(F1749,'Customer Info'!$A$2:$C$501,3,FALSE)</f>
        <v>Lebron</v>
      </c>
      <c r="I1749" s="6" t="str">
        <f>VLOOKUP(F1749,'Customer Info'!$A$2:$E$501,5,FALSE)</f>
        <v>Erftstadt</v>
      </c>
      <c r="J1749" s="22">
        <v>5894</v>
      </c>
      <c r="K1749" s="22">
        <v>5621</v>
      </c>
      <c r="L1749" s="2">
        <v>6</v>
      </c>
      <c r="M1749" s="7">
        <f t="shared" si="135"/>
        <v>33876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1488</v>
      </c>
      <c r="R1749" s="2" t="s">
        <v>28</v>
      </c>
      <c r="S1749" s="23">
        <f t="shared" si="139"/>
        <v>3185.0099999999998</v>
      </c>
    </row>
    <row r="1750" spans="1:19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Info'!$A$2:$B$501,2,FALSE)</f>
        <v>Becky</v>
      </c>
      <c r="H1750" s="6" t="str">
        <f>VLOOKUP(F1750,'Customer Info'!$A$2:$C$501,3,FALSE)</f>
        <v>Pak</v>
      </c>
      <c r="I1750" s="6" t="str">
        <f>VLOOKUP(F1750,'Customer Info'!$A$2:$E$501,5,FALSE)</f>
        <v>Geelong</v>
      </c>
      <c r="J1750" s="22">
        <v>393</v>
      </c>
      <c r="K1750" s="22">
        <v>374</v>
      </c>
      <c r="L1750" s="2">
        <v>2</v>
      </c>
      <c r="M1750" s="7">
        <f t="shared" si="135"/>
        <v>802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-16</v>
      </c>
      <c r="R1750" s="2" t="s">
        <v>50</v>
      </c>
      <c r="S1750" s="23">
        <f t="shared" si="139"/>
        <v>40.650000000000006</v>
      </c>
    </row>
    <row r="1751" spans="1:19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Info'!$A$2:$B$501,2,FALSE)</f>
        <v>Heather</v>
      </c>
      <c r="H1751" s="6" t="str">
        <f>VLOOKUP(F1751,'Customer Info'!$A$2:$C$501,3,FALSE)</f>
        <v>Kirkland</v>
      </c>
      <c r="I1751" s="6" t="str">
        <f>VLOOKUP(F1751,'Customer Info'!$A$2:$E$501,5,FALSE)</f>
        <v>Luoyang</v>
      </c>
      <c r="J1751" s="22">
        <v>1637</v>
      </c>
      <c r="K1751" s="22">
        <v>1591</v>
      </c>
      <c r="L1751" s="2">
        <v>3</v>
      </c>
      <c r="M1751" s="7">
        <f t="shared" si="135"/>
        <v>4887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24</v>
      </c>
      <c r="R1751" s="2" t="s">
        <v>28</v>
      </c>
      <c r="S1751" s="23">
        <f t="shared" si="139"/>
        <v>247.45000000000002</v>
      </c>
    </row>
    <row r="1752" spans="1:19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Info'!$A$2:$B$501,2,FALSE)</f>
        <v>Rachel</v>
      </c>
      <c r="H1752" s="6" t="str">
        <f>VLOOKUP(F1752,'Customer Info'!$A$2:$C$501,3,FALSE)</f>
        <v>Payne</v>
      </c>
      <c r="I1752" s="6" t="str">
        <f>VLOOKUP(F1752,'Customer Info'!$A$2:$E$501,5,FALSE)</f>
        <v>Raipur</v>
      </c>
      <c r="J1752" s="22">
        <v>1125</v>
      </c>
      <c r="K1752" s="22">
        <v>1040</v>
      </c>
      <c r="L1752" s="2">
        <v>1</v>
      </c>
      <c r="M1752" s="7">
        <f t="shared" si="135"/>
        <v>1083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42</v>
      </c>
      <c r="R1752" s="2" t="s">
        <v>26</v>
      </c>
      <c r="S1752" s="23">
        <f t="shared" si="139"/>
        <v>58.400000000000006</v>
      </c>
    </row>
    <row r="1753" spans="1:19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Info'!$A$2:$B$501,2,FALSE)</f>
        <v>Laurel</v>
      </c>
      <c r="H1753" s="6" t="str">
        <f>VLOOKUP(F1753,'Customer Info'!$A$2:$C$501,3,FALSE)</f>
        <v>Elliston</v>
      </c>
      <c r="I1753" s="6" t="str">
        <f>VLOOKUP(F1753,'Customer Info'!$A$2:$E$501,5,FALSE)</f>
        <v>Tasikmalaya</v>
      </c>
      <c r="J1753" s="22">
        <v>4704</v>
      </c>
      <c r="K1753" s="22">
        <v>4361</v>
      </c>
      <c r="L1753" s="2">
        <v>1</v>
      </c>
      <c r="M1753" s="7">
        <f t="shared" si="135"/>
        <v>4391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313</v>
      </c>
      <c r="R1753" s="2" t="s">
        <v>28</v>
      </c>
      <c r="S1753" s="23">
        <f t="shared" si="139"/>
        <v>236.70000000000002</v>
      </c>
    </row>
    <row r="1754" spans="1:19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Info'!$A$2:$B$501,2,FALSE)</f>
        <v>Sanjit</v>
      </c>
      <c r="H1754" s="6" t="str">
        <f>VLOOKUP(F1754,'Customer Info'!$A$2:$C$501,3,FALSE)</f>
        <v>Jacobs</v>
      </c>
      <c r="I1754" s="6" t="str">
        <f>VLOOKUP(F1754,'Customer Info'!$A$2:$E$501,5,FALSE)</f>
        <v>Munich</v>
      </c>
      <c r="J1754" s="22">
        <v>1651</v>
      </c>
      <c r="K1754" s="22">
        <v>1604</v>
      </c>
      <c r="L1754" s="2">
        <v>5</v>
      </c>
      <c r="M1754" s="7">
        <f t="shared" si="135"/>
        <v>8355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-100</v>
      </c>
      <c r="R1754" s="2" t="s">
        <v>28</v>
      </c>
      <c r="S1754" s="23">
        <f t="shared" si="139"/>
        <v>582.54000000000008</v>
      </c>
    </row>
    <row r="1755" spans="1:19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Info'!$A$2:$B$501,2,FALSE)</f>
        <v>Thomas</v>
      </c>
      <c r="H1755" s="6" t="str">
        <f>VLOOKUP(F1755,'Customer Info'!$A$2:$C$501,3,FALSE)</f>
        <v>Seio</v>
      </c>
      <c r="I1755" s="6" t="str">
        <f>VLOOKUP(F1755,'Customer Info'!$A$2:$E$501,5,FALSE)</f>
        <v>Melbourne</v>
      </c>
      <c r="J1755" s="22">
        <v>8738</v>
      </c>
      <c r="K1755" s="22">
        <v>8162</v>
      </c>
      <c r="L1755" s="2">
        <v>3</v>
      </c>
      <c r="M1755" s="7">
        <f t="shared" si="135"/>
        <v>24705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1509</v>
      </c>
      <c r="R1755" s="2" t="s">
        <v>28</v>
      </c>
      <c r="S1755" s="23">
        <f t="shared" si="139"/>
        <v>2365.83</v>
      </c>
    </row>
    <row r="1756" spans="1:19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Info'!$A$2:$B$501,2,FALSE)</f>
        <v>Max</v>
      </c>
      <c r="H1756" s="6" t="str">
        <f>VLOOKUP(F1756,'Customer Info'!$A$2:$C$501,3,FALSE)</f>
        <v>Ludwig</v>
      </c>
      <c r="I1756" s="6" t="str">
        <f>VLOOKUP(F1756,'Customer Info'!$A$2:$E$501,5,FALSE)</f>
        <v>Cirebon</v>
      </c>
      <c r="J1756" s="22">
        <v>2418</v>
      </c>
      <c r="K1756" s="22">
        <v>2282</v>
      </c>
      <c r="L1756" s="2">
        <v>3</v>
      </c>
      <c r="M1756" s="7">
        <f t="shared" si="135"/>
        <v>7143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111</v>
      </c>
      <c r="R1756" s="2" t="s">
        <v>50</v>
      </c>
      <c r="S1756" s="23">
        <f t="shared" si="139"/>
        <v>514.71</v>
      </c>
    </row>
    <row r="1757" spans="1:19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Info'!$A$2:$B$501,2,FALSE)</f>
        <v>Cathy</v>
      </c>
      <c r="H1757" s="6" t="str">
        <f>VLOOKUP(F1757,'Customer Info'!$A$2:$C$501,3,FALSE)</f>
        <v>Hwang</v>
      </c>
      <c r="I1757" s="6" t="str">
        <f>VLOOKUP(F1757,'Customer Info'!$A$2:$E$501,5,FALSE)</f>
        <v>Ballarat</v>
      </c>
      <c r="J1757" s="22">
        <v>2540</v>
      </c>
      <c r="K1757" s="22">
        <v>2397</v>
      </c>
      <c r="L1757" s="2">
        <v>3</v>
      </c>
      <c r="M1757" s="7">
        <f t="shared" si="135"/>
        <v>7452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168</v>
      </c>
      <c r="R1757" s="2" t="s">
        <v>28</v>
      </c>
      <c r="S1757" s="23">
        <f t="shared" si="139"/>
        <v>539.49</v>
      </c>
    </row>
    <row r="1758" spans="1:19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Info'!$A$2:$B$501,2,FALSE)</f>
        <v>Erica</v>
      </c>
      <c r="H1758" s="6" t="str">
        <f>VLOOKUP(F1758,'Customer Info'!$A$2:$C$501,3,FALSE)</f>
        <v>Smith</v>
      </c>
      <c r="I1758" s="6" t="str">
        <f>VLOOKUP(F1758,'Customer Info'!$A$2:$E$501,5,FALSE)</f>
        <v>Halle</v>
      </c>
      <c r="J1758" s="22">
        <v>666</v>
      </c>
      <c r="K1758" s="22">
        <v>641</v>
      </c>
      <c r="L1758" s="2">
        <v>1</v>
      </c>
      <c r="M1758" s="7">
        <f t="shared" si="135"/>
        <v>676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-10</v>
      </c>
      <c r="R1758" s="2" t="s">
        <v>28</v>
      </c>
      <c r="S1758" s="23">
        <f t="shared" si="139"/>
        <v>35.050000000000004</v>
      </c>
    </row>
    <row r="1759" spans="1:19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Info'!$A$2:$B$501,2,FALSE)</f>
        <v>Sheri</v>
      </c>
      <c r="H1759" s="6" t="str">
        <f>VLOOKUP(F1759,'Customer Info'!$A$2:$C$501,3,FALSE)</f>
        <v>Gordon</v>
      </c>
      <c r="I1759" s="6" t="str">
        <f>VLOOKUP(F1759,'Customer Info'!$A$2:$E$501,5,FALSE)</f>
        <v>Bogor</v>
      </c>
      <c r="J1759" s="22">
        <v>516</v>
      </c>
      <c r="K1759" s="22">
        <v>473</v>
      </c>
      <c r="L1759" s="2">
        <v>2</v>
      </c>
      <c r="M1759" s="7">
        <f t="shared" si="135"/>
        <v>1128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-96</v>
      </c>
      <c r="R1759" s="2" t="s">
        <v>28</v>
      </c>
      <c r="S1759" s="23">
        <f t="shared" si="139"/>
        <v>56.150000000000006</v>
      </c>
    </row>
    <row r="1760" spans="1:19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Info'!$A$2:$B$501,2,FALSE)</f>
        <v>David</v>
      </c>
      <c r="H1760" s="6" t="str">
        <f>VLOOKUP(F1760,'Customer Info'!$A$2:$C$501,3,FALSE)</f>
        <v>Smith</v>
      </c>
      <c r="I1760" s="6" t="str">
        <f>VLOOKUP(F1760,'Customer Info'!$A$2:$E$501,5,FALSE)</f>
        <v>Surat</v>
      </c>
      <c r="J1760" s="22">
        <v>520</v>
      </c>
      <c r="K1760" s="22">
        <v>477</v>
      </c>
      <c r="L1760" s="2">
        <v>1</v>
      </c>
      <c r="M1760" s="7">
        <f t="shared" si="135"/>
        <v>536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-16</v>
      </c>
      <c r="R1760" s="2" t="s">
        <v>28</v>
      </c>
      <c r="S1760" s="23">
        <f t="shared" si="139"/>
        <v>28.950000000000003</v>
      </c>
    </row>
    <row r="1761" spans="1:19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Info'!$A$2:$B$501,2,FALSE)</f>
        <v>Vivek</v>
      </c>
      <c r="H1761" s="6" t="str">
        <f>VLOOKUP(F1761,'Customer Info'!$A$2:$C$501,3,FALSE)</f>
        <v>Sundaresam</v>
      </c>
      <c r="I1761" s="6" t="str">
        <f>VLOOKUP(F1761,'Customer Info'!$A$2:$E$501,5,FALSE)</f>
        <v>Hamburg</v>
      </c>
      <c r="J1761" s="22">
        <v>626</v>
      </c>
      <c r="K1761" s="22">
        <v>559</v>
      </c>
      <c r="L1761" s="2">
        <v>6</v>
      </c>
      <c r="M1761" s="7">
        <f t="shared" si="135"/>
        <v>3798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-42</v>
      </c>
      <c r="R1761" s="2" t="s">
        <v>50</v>
      </c>
      <c r="S1761" s="23">
        <f t="shared" si="139"/>
        <v>191.5</v>
      </c>
    </row>
    <row r="1762" spans="1:19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Info'!$A$2:$B$501,2,FALSE)</f>
        <v>Harold</v>
      </c>
      <c r="H1762" s="6" t="str">
        <f>VLOOKUP(F1762,'Customer Info'!$A$2:$C$501,3,FALSE)</f>
        <v>Dahlen</v>
      </c>
      <c r="I1762" s="6" t="str">
        <f>VLOOKUP(F1762,'Customer Info'!$A$2:$E$501,5,FALSE)</f>
        <v>Jakarta</v>
      </c>
      <c r="J1762" s="22">
        <v>809</v>
      </c>
      <c r="K1762" s="22">
        <v>770</v>
      </c>
      <c r="L1762" s="2">
        <v>2</v>
      </c>
      <c r="M1762" s="7">
        <f t="shared" si="135"/>
        <v>1674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-56</v>
      </c>
      <c r="R1762" s="2" t="s">
        <v>50</v>
      </c>
      <c r="S1762" s="23">
        <f t="shared" si="139"/>
        <v>84.25</v>
      </c>
    </row>
    <row r="1763" spans="1:19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Info'!$A$2:$B$501,2,FALSE)</f>
        <v>Thomas</v>
      </c>
      <c r="H1763" s="6" t="str">
        <f>VLOOKUP(F1763,'Customer Info'!$A$2:$C$501,3,FALSE)</f>
        <v>Boland</v>
      </c>
      <c r="I1763" s="6" t="str">
        <f>VLOOKUP(F1763,'Customer Info'!$A$2:$E$501,5,FALSE)</f>
        <v>Surabaya</v>
      </c>
      <c r="J1763" s="22">
        <v>8160</v>
      </c>
      <c r="K1763" s="22">
        <v>7475</v>
      </c>
      <c r="L1763" s="2">
        <v>1</v>
      </c>
      <c r="M1763" s="7">
        <f t="shared" si="135"/>
        <v>7542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618</v>
      </c>
      <c r="R1763" s="2" t="s">
        <v>28</v>
      </c>
      <c r="S1763" s="23">
        <f t="shared" si="139"/>
        <v>575.8900000000001</v>
      </c>
    </row>
    <row r="1764" spans="1:19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Info'!$A$2:$B$501,2,FALSE)</f>
        <v>Eric</v>
      </c>
      <c r="H1764" s="6" t="str">
        <f>VLOOKUP(F1764,'Customer Info'!$A$2:$C$501,3,FALSE)</f>
        <v>Barreto</v>
      </c>
      <c r="I1764" s="6" t="str">
        <f>VLOOKUP(F1764,'Customer Info'!$A$2:$E$501,5,FALSE)</f>
        <v>Liaoyang</v>
      </c>
      <c r="J1764" s="22">
        <v>835</v>
      </c>
      <c r="K1764" s="22">
        <v>796</v>
      </c>
      <c r="L1764" s="2">
        <v>2</v>
      </c>
      <c r="M1764" s="7">
        <f t="shared" si="135"/>
        <v>1648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22</v>
      </c>
      <c r="R1764" s="2" t="s">
        <v>28</v>
      </c>
      <c r="S1764" s="23">
        <f t="shared" si="139"/>
        <v>84.9</v>
      </c>
    </row>
    <row r="1765" spans="1:19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Info'!$A$2:$B$501,2,FALSE)</f>
        <v>Debra</v>
      </c>
      <c r="H1765" s="6" t="str">
        <f>VLOOKUP(F1765,'Customer Info'!$A$2:$C$501,3,FALSE)</f>
        <v>Catini</v>
      </c>
      <c r="I1765" s="6" t="str">
        <f>VLOOKUP(F1765,'Customer Info'!$A$2:$E$501,5,FALSE)</f>
        <v>Brisbane</v>
      </c>
      <c r="J1765" s="22">
        <v>63</v>
      </c>
      <c r="K1765" s="22">
        <v>58</v>
      </c>
      <c r="L1765" s="2">
        <v>2</v>
      </c>
      <c r="M1765" s="7">
        <f t="shared" si="135"/>
        <v>136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-10</v>
      </c>
      <c r="R1765" s="2" t="s">
        <v>28</v>
      </c>
      <c r="S1765" s="23">
        <f t="shared" si="139"/>
        <v>6.8000000000000007</v>
      </c>
    </row>
    <row r="1766" spans="1:19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Info'!$A$2:$B$501,2,FALSE)</f>
        <v>Darren</v>
      </c>
      <c r="H1766" s="6" t="str">
        <f>VLOOKUP(F1766,'Customer Info'!$A$2:$C$501,3,FALSE)</f>
        <v>Budd</v>
      </c>
      <c r="I1766" s="6" t="str">
        <f>VLOOKUP(F1766,'Customer Info'!$A$2:$E$501,5,FALSE)</f>
        <v>Jakarta</v>
      </c>
      <c r="J1766" s="22">
        <v>8026</v>
      </c>
      <c r="K1766" s="22">
        <v>7572</v>
      </c>
      <c r="L1766" s="2">
        <v>4</v>
      </c>
      <c r="M1766" s="7">
        <f t="shared" si="135"/>
        <v>30560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1544</v>
      </c>
      <c r="R1766" s="2" t="s">
        <v>28</v>
      </c>
      <c r="S1766" s="23">
        <f t="shared" si="139"/>
        <v>2895.48</v>
      </c>
    </row>
    <row r="1767" spans="1:19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Info'!$A$2:$B$501,2,FALSE)</f>
        <v>Max</v>
      </c>
      <c r="H1767" s="6" t="str">
        <f>VLOOKUP(F1767,'Customer Info'!$A$2:$C$501,3,FALSE)</f>
        <v>Ludwig</v>
      </c>
      <c r="I1767" s="6" t="str">
        <f>VLOOKUP(F1767,'Customer Info'!$A$2:$E$501,5,FALSE)</f>
        <v>Newcastle</v>
      </c>
      <c r="J1767" s="22">
        <v>3224</v>
      </c>
      <c r="K1767" s="22">
        <v>2901</v>
      </c>
      <c r="L1767" s="2">
        <v>1</v>
      </c>
      <c r="M1767" s="7">
        <f t="shared" si="135"/>
        <v>2934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290</v>
      </c>
      <c r="R1767" s="2" t="s">
        <v>28</v>
      </c>
      <c r="S1767" s="23">
        <f t="shared" si="139"/>
        <v>162.85000000000002</v>
      </c>
    </row>
    <row r="1768" spans="1:19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Info'!$A$2:$B$501,2,FALSE)</f>
        <v>Christine</v>
      </c>
      <c r="H1768" s="6" t="str">
        <f>VLOOKUP(F1768,'Customer Info'!$A$2:$C$501,3,FALSE)</f>
        <v>Abelman</v>
      </c>
      <c r="I1768" s="6" t="str">
        <f>VLOOKUP(F1768,'Customer Info'!$A$2:$E$501,5,FALSE)</f>
        <v>Nasik</v>
      </c>
      <c r="J1768" s="22">
        <v>1358</v>
      </c>
      <c r="K1768" s="22">
        <v>1257</v>
      </c>
      <c r="L1768" s="2">
        <v>4</v>
      </c>
      <c r="M1768" s="7">
        <f t="shared" si="135"/>
        <v>5372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60</v>
      </c>
      <c r="R1768" s="2" t="s">
        <v>50</v>
      </c>
      <c r="S1768" s="23">
        <f t="shared" si="139"/>
        <v>386.26000000000005</v>
      </c>
    </row>
    <row r="1769" spans="1:19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Info'!$A$2:$B$501,2,FALSE)</f>
        <v>Philisse</v>
      </c>
      <c r="H1769" s="6" t="str">
        <f>VLOOKUP(F1769,'Customer Info'!$A$2:$C$501,3,FALSE)</f>
        <v>Overcash</v>
      </c>
      <c r="I1769" s="6" t="str">
        <f>VLOOKUP(F1769,'Customer Info'!$A$2:$E$501,5,FALSE)</f>
        <v>Potsdam</v>
      </c>
      <c r="J1769" s="22">
        <v>1704</v>
      </c>
      <c r="K1769" s="22">
        <v>1624</v>
      </c>
      <c r="L1769" s="2">
        <v>5</v>
      </c>
      <c r="M1769" s="7">
        <f t="shared" si="135"/>
        <v>8255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265</v>
      </c>
      <c r="R1769" s="2" t="s">
        <v>28</v>
      </c>
      <c r="S1769" s="23">
        <f t="shared" si="139"/>
        <v>598.29000000000008</v>
      </c>
    </row>
    <row r="1770" spans="1:19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Info'!$A$2:$B$501,2,FALSE)</f>
        <v>James</v>
      </c>
      <c r="H1770" s="6" t="str">
        <f>VLOOKUP(F1770,'Customer Info'!$A$2:$C$501,3,FALSE)</f>
        <v>Lanier</v>
      </c>
      <c r="I1770" s="6" t="str">
        <f>VLOOKUP(F1770,'Customer Info'!$A$2:$E$501,5,FALSE)</f>
        <v>Dortmund</v>
      </c>
      <c r="J1770" s="22">
        <v>135</v>
      </c>
      <c r="K1770" s="22">
        <v>129</v>
      </c>
      <c r="L1770" s="2">
        <v>2</v>
      </c>
      <c r="M1770" s="7">
        <f t="shared" si="135"/>
        <v>318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-48</v>
      </c>
      <c r="R1770" s="2" t="s">
        <v>28</v>
      </c>
      <c r="S1770" s="23">
        <f t="shared" si="139"/>
        <v>15</v>
      </c>
    </row>
    <row r="1771" spans="1:19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Info'!$A$2:$B$501,2,FALSE)</f>
        <v>Bobby</v>
      </c>
      <c r="H1771" s="6" t="str">
        <f>VLOOKUP(F1771,'Customer Info'!$A$2:$C$501,3,FALSE)</f>
        <v>Odegard</v>
      </c>
      <c r="I1771" s="6" t="str">
        <f>VLOOKUP(F1771,'Customer Info'!$A$2:$E$501,5,FALSE)</f>
        <v>Adelaide</v>
      </c>
      <c r="J1771" s="22">
        <v>162</v>
      </c>
      <c r="K1771" s="22">
        <v>148</v>
      </c>
      <c r="L1771" s="2">
        <v>5</v>
      </c>
      <c r="M1771" s="7">
        <f t="shared" si="135"/>
        <v>890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-80</v>
      </c>
      <c r="R1771" s="2" t="s">
        <v>28</v>
      </c>
      <c r="S1771" s="23">
        <f t="shared" si="139"/>
        <v>42</v>
      </c>
    </row>
    <row r="1772" spans="1:19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Info'!$A$2:$B$501,2,FALSE)</f>
        <v>Victoria</v>
      </c>
      <c r="H1772" s="6" t="str">
        <f>VLOOKUP(F1772,'Customer Info'!$A$2:$C$501,3,FALSE)</f>
        <v>Brennan</v>
      </c>
      <c r="I1772" s="6" t="str">
        <f>VLOOKUP(F1772,'Customer Info'!$A$2:$E$501,5,FALSE)</f>
        <v>Mangalore</v>
      </c>
      <c r="J1772" s="22">
        <v>1568</v>
      </c>
      <c r="K1772" s="22">
        <v>1495</v>
      </c>
      <c r="L1772" s="2">
        <v>4</v>
      </c>
      <c r="M1772" s="7">
        <f t="shared" si="135"/>
        <v>6368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-96</v>
      </c>
      <c r="R1772" s="2" t="s">
        <v>28</v>
      </c>
      <c r="S1772" s="23">
        <f t="shared" si="139"/>
        <v>445.83000000000004</v>
      </c>
    </row>
    <row r="1773" spans="1:19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Info'!$A$2:$B$501,2,FALSE)</f>
        <v>Alan</v>
      </c>
      <c r="H1773" s="6" t="str">
        <f>VLOOKUP(F1773,'Customer Info'!$A$2:$C$501,3,FALSE)</f>
        <v>Schoenberger</v>
      </c>
      <c r="I1773" s="6" t="str">
        <f>VLOOKUP(F1773,'Customer Info'!$A$2:$E$501,5,FALSE)</f>
        <v>Anshan</v>
      </c>
      <c r="J1773" s="22">
        <v>2706</v>
      </c>
      <c r="K1773" s="22">
        <v>2553</v>
      </c>
      <c r="L1773" s="2">
        <v>2</v>
      </c>
      <c r="M1773" s="7">
        <f t="shared" si="135"/>
        <v>5168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244</v>
      </c>
      <c r="R1773" s="2" t="s">
        <v>28</v>
      </c>
      <c r="S1773" s="23">
        <f t="shared" si="139"/>
        <v>381.01000000000005</v>
      </c>
    </row>
    <row r="1774" spans="1:19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Info'!$A$2:$B$501,2,FALSE)</f>
        <v>Erin</v>
      </c>
      <c r="H1774" s="6" t="str">
        <f>VLOOKUP(F1774,'Customer Info'!$A$2:$C$501,3,FALSE)</f>
        <v>Smith</v>
      </c>
      <c r="I1774" s="6" t="str">
        <f>VLOOKUP(F1774,'Customer Info'!$A$2:$E$501,5,FALSE)</f>
        <v>Yuci</v>
      </c>
      <c r="J1774" s="22">
        <v>135</v>
      </c>
      <c r="K1774" s="22">
        <v>126</v>
      </c>
      <c r="L1774" s="2">
        <v>3</v>
      </c>
      <c r="M1774" s="7">
        <f t="shared" si="135"/>
        <v>468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-63</v>
      </c>
      <c r="R1774" s="2" t="s">
        <v>28</v>
      </c>
      <c r="S1774" s="23">
        <f t="shared" si="139"/>
        <v>21.75</v>
      </c>
    </row>
    <row r="1775" spans="1:19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Info'!$A$2:$B$501,2,FALSE)</f>
        <v>Xylona</v>
      </c>
      <c r="H1775" s="6" t="str">
        <f>VLOOKUP(F1775,'Customer Info'!$A$2:$C$501,3,FALSE)</f>
        <v>Preis</v>
      </c>
      <c r="I1775" s="6" t="str">
        <f>VLOOKUP(F1775,'Customer Info'!$A$2:$E$501,5,FALSE)</f>
        <v>Suining</v>
      </c>
      <c r="J1775" s="22">
        <v>1071</v>
      </c>
      <c r="K1775" s="22">
        <v>1010</v>
      </c>
      <c r="L1775" s="2">
        <v>5</v>
      </c>
      <c r="M1775" s="7">
        <f t="shared" si="135"/>
        <v>5425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-70</v>
      </c>
      <c r="R1775" s="2" t="s">
        <v>28</v>
      </c>
      <c r="S1775" s="23">
        <f t="shared" si="139"/>
        <v>380.1</v>
      </c>
    </row>
    <row r="1776" spans="1:19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Info'!$A$2:$B$501,2,FALSE)</f>
        <v>Valerie</v>
      </c>
      <c r="H1776" s="6" t="str">
        <f>VLOOKUP(F1776,'Customer Info'!$A$2:$C$501,3,FALSE)</f>
        <v>Takahito</v>
      </c>
      <c r="I1776" s="6" t="str">
        <f>VLOOKUP(F1776,'Customer Info'!$A$2:$E$501,5,FALSE)</f>
        <v>Surat</v>
      </c>
      <c r="J1776" s="22">
        <v>125</v>
      </c>
      <c r="K1776" s="22">
        <v>113</v>
      </c>
      <c r="L1776" s="2">
        <v>7</v>
      </c>
      <c r="M1776" s="7">
        <f t="shared" si="135"/>
        <v>1001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-126</v>
      </c>
      <c r="R1776" s="2" t="s">
        <v>28</v>
      </c>
      <c r="S1776" s="23">
        <f t="shared" si="139"/>
        <v>45.25</v>
      </c>
    </row>
    <row r="1777" spans="1:19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Info'!$A$2:$B$501,2,FALSE)</f>
        <v>Aaron</v>
      </c>
      <c r="H1777" s="6" t="str">
        <f>VLOOKUP(F1777,'Customer Info'!$A$2:$C$501,3,FALSE)</f>
        <v>Hawkins</v>
      </c>
      <c r="I1777" s="6" t="str">
        <f>VLOOKUP(F1777,'Customer Info'!$A$2:$E$501,5,FALSE)</f>
        <v>Minden</v>
      </c>
      <c r="J1777" s="22">
        <v>2418</v>
      </c>
      <c r="K1777" s="22">
        <v>2282</v>
      </c>
      <c r="L1777" s="2">
        <v>5</v>
      </c>
      <c r="M1777" s="7">
        <f t="shared" si="135"/>
        <v>11550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540</v>
      </c>
      <c r="R1777" s="2" t="s">
        <v>28</v>
      </c>
      <c r="S1777" s="23">
        <f t="shared" si="139"/>
        <v>848.2600000000001</v>
      </c>
    </row>
    <row r="1778" spans="1:19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Info'!$A$2:$B$501,2,FALSE)</f>
        <v>Peter</v>
      </c>
      <c r="H1778" s="6" t="str">
        <f>VLOOKUP(F1778,'Customer Info'!$A$2:$C$501,3,FALSE)</f>
        <v>BŸhler</v>
      </c>
      <c r="I1778" s="6" t="str">
        <f>VLOOKUP(F1778,'Customer Info'!$A$2:$E$501,5,FALSE)</f>
        <v>Dresden</v>
      </c>
      <c r="J1778" s="22">
        <v>1601</v>
      </c>
      <c r="K1778" s="22">
        <v>1510</v>
      </c>
      <c r="L1778" s="2">
        <v>6</v>
      </c>
      <c r="M1778" s="7">
        <f t="shared" si="135"/>
        <v>9582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24</v>
      </c>
      <c r="R1778" s="2" t="s">
        <v>28</v>
      </c>
      <c r="S1778" s="23">
        <f t="shared" si="139"/>
        <v>678.5100000000001</v>
      </c>
    </row>
    <row r="1779" spans="1:19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Info'!$A$2:$B$501,2,FALSE)</f>
        <v>Susan</v>
      </c>
      <c r="H1779" s="6" t="str">
        <f>VLOOKUP(F1779,'Customer Info'!$A$2:$C$501,3,FALSE)</f>
        <v>Pistek</v>
      </c>
      <c r="I1779" s="6" t="str">
        <f>VLOOKUP(F1779,'Customer Info'!$A$2:$E$501,5,FALSE)</f>
        <v>Padang</v>
      </c>
      <c r="J1779" s="22">
        <v>167</v>
      </c>
      <c r="K1779" s="22">
        <v>152</v>
      </c>
      <c r="L1779" s="2">
        <v>4</v>
      </c>
      <c r="M1779" s="7">
        <f t="shared" si="135"/>
        <v>728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-60</v>
      </c>
      <c r="R1779" s="2" t="s">
        <v>28</v>
      </c>
      <c r="S1779" s="23">
        <f t="shared" si="139"/>
        <v>34.9</v>
      </c>
    </row>
    <row r="1780" spans="1:19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Info'!$A$2:$B$501,2,FALSE)</f>
        <v>Harold</v>
      </c>
      <c r="H1780" s="6" t="str">
        <f>VLOOKUP(F1780,'Customer Info'!$A$2:$C$501,3,FALSE)</f>
        <v>Dahlen</v>
      </c>
      <c r="I1780" s="6" t="str">
        <f>VLOOKUP(F1780,'Customer Info'!$A$2:$E$501,5,FALSE)</f>
        <v>Jakarta</v>
      </c>
      <c r="J1780" s="22">
        <v>1997</v>
      </c>
      <c r="K1780" s="22">
        <v>1816</v>
      </c>
      <c r="L1780" s="2">
        <v>3</v>
      </c>
      <c r="M1780" s="7">
        <f t="shared" si="135"/>
        <v>5550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441</v>
      </c>
      <c r="R1780" s="2" t="s">
        <v>28</v>
      </c>
      <c r="S1780" s="23">
        <f t="shared" si="139"/>
        <v>421.75000000000006</v>
      </c>
    </row>
    <row r="1781" spans="1:19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Info'!$A$2:$B$501,2,FALSE)</f>
        <v>Darrin</v>
      </c>
      <c r="H1781" s="6" t="str">
        <f>VLOOKUP(F1781,'Customer Info'!$A$2:$C$501,3,FALSE)</f>
        <v>Martin</v>
      </c>
      <c r="I1781" s="6" t="str">
        <f>VLOOKUP(F1781,'Customer Info'!$A$2:$E$501,5,FALSE)</f>
        <v>Berlin</v>
      </c>
      <c r="J1781" s="22">
        <v>2965</v>
      </c>
      <c r="K1781" s="22">
        <v>2694</v>
      </c>
      <c r="L1781" s="2">
        <v>3</v>
      </c>
      <c r="M1781" s="7">
        <f t="shared" si="135"/>
        <v>8232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663</v>
      </c>
      <c r="R1781" s="2" t="s">
        <v>28</v>
      </c>
      <c r="S1781" s="23">
        <f t="shared" si="139"/>
        <v>626.15000000000009</v>
      </c>
    </row>
    <row r="1782" spans="1:19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Info'!$A$2:$B$501,2,FALSE)</f>
        <v>Rick</v>
      </c>
      <c r="H1782" s="6" t="str">
        <f>VLOOKUP(F1782,'Customer Info'!$A$2:$C$501,3,FALSE)</f>
        <v>Duston</v>
      </c>
      <c r="I1782" s="6" t="str">
        <f>VLOOKUP(F1782,'Customer Info'!$A$2:$E$501,5,FALSE)</f>
        <v>Bhiwandi</v>
      </c>
      <c r="J1782" s="22">
        <v>8026</v>
      </c>
      <c r="K1782" s="22">
        <v>7572</v>
      </c>
      <c r="L1782" s="2">
        <v>13</v>
      </c>
      <c r="M1782" s="7">
        <f t="shared" si="135"/>
        <v>99164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5174</v>
      </c>
      <c r="R1782" s="2" t="s">
        <v>28</v>
      </c>
      <c r="S1782" s="23">
        <f t="shared" si="139"/>
        <v>15659.099999999999</v>
      </c>
    </row>
    <row r="1783" spans="1:19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Info'!$A$2:$B$501,2,FALSE)</f>
        <v>Dianna</v>
      </c>
      <c r="H1783" s="6" t="str">
        <f>VLOOKUP(F1783,'Customer Info'!$A$2:$C$501,3,FALSE)</f>
        <v>Vittorini</v>
      </c>
      <c r="I1783" s="6" t="str">
        <f>VLOOKUP(F1783,'Customer Info'!$A$2:$E$501,5,FALSE)</f>
        <v>Gold Coast</v>
      </c>
      <c r="J1783" s="22">
        <v>3091</v>
      </c>
      <c r="K1783" s="22">
        <v>2889</v>
      </c>
      <c r="L1783" s="2">
        <v>2</v>
      </c>
      <c r="M1783" s="7">
        <f t="shared" si="135"/>
        <v>5966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216</v>
      </c>
      <c r="R1783" s="2" t="s">
        <v>56</v>
      </c>
      <c r="S1783" s="23">
        <f t="shared" si="139"/>
        <v>439.32000000000005</v>
      </c>
    </row>
    <row r="1784" spans="1:19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Info'!$A$2:$B$501,2,FALSE)</f>
        <v>Mike</v>
      </c>
      <c r="H1784" s="6" t="str">
        <f>VLOOKUP(F1784,'Customer Info'!$A$2:$C$501,3,FALSE)</f>
        <v>Pelletier</v>
      </c>
      <c r="I1784" s="6" t="str">
        <f>VLOOKUP(F1784,'Customer Info'!$A$2:$E$501,5,FALSE)</f>
        <v>Gorakhpur</v>
      </c>
      <c r="J1784" s="22">
        <v>7658</v>
      </c>
      <c r="K1784" s="22">
        <v>7026</v>
      </c>
      <c r="L1784" s="2">
        <v>6</v>
      </c>
      <c r="M1784" s="7">
        <f t="shared" si="135"/>
        <v>42348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3600</v>
      </c>
      <c r="R1784" s="2" t="s">
        <v>28</v>
      </c>
      <c r="S1784" s="23">
        <f t="shared" si="139"/>
        <v>4138.2</v>
      </c>
    </row>
    <row r="1785" spans="1:19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Info'!$A$2:$B$501,2,FALSE)</f>
        <v>Lindsay</v>
      </c>
      <c r="H1785" s="6" t="str">
        <f>VLOOKUP(F1785,'Customer Info'!$A$2:$C$501,3,FALSE)</f>
        <v>Shagiari</v>
      </c>
      <c r="I1785" s="6" t="str">
        <f>VLOOKUP(F1785,'Customer Info'!$A$2:$E$501,5,FALSE)</f>
        <v>Canberra</v>
      </c>
      <c r="J1785" s="22">
        <v>63</v>
      </c>
      <c r="K1785" s="22">
        <v>59</v>
      </c>
      <c r="L1785" s="2">
        <v>6</v>
      </c>
      <c r="M1785" s="7">
        <f t="shared" si="135"/>
        <v>414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-36</v>
      </c>
      <c r="R1785" s="2" t="s">
        <v>50</v>
      </c>
      <c r="S1785" s="23">
        <f t="shared" si="139"/>
        <v>19.400000000000002</v>
      </c>
    </row>
    <row r="1786" spans="1:19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Info'!$A$2:$B$501,2,FALSE)</f>
        <v>Steven</v>
      </c>
      <c r="H1786" s="6" t="str">
        <f>VLOOKUP(F1786,'Customer Info'!$A$2:$C$501,3,FALSE)</f>
        <v>Cartwright</v>
      </c>
      <c r="I1786" s="6" t="str">
        <f>VLOOKUP(F1786,'Customer Info'!$A$2:$E$501,5,FALSE)</f>
        <v>Newcastle</v>
      </c>
      <c r="J1786" s="22">
        <v>9033</v>
      </c>
      <c r="K1786" s="22">
        <v>8132</v>
      </c>
      <c r="L1786" s="2">
        <v>6</v>
      </c>
      <c r="M1786" s="7">
        <f t="shared" si="135"/>
        <v>49350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4848</v>
      </c>
      <c r="R1786" s="2" t="s">
        <v>50</v>
      </c>
      <c r="S1786" s="23">
        <f t="shared" si="139"/>
        <v>6514.92</v>
      </c>
    </row>
    <row r="1787" spans="1:19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Info'!$A$2:$B$501,2,FALSE)</f>
        <v>Joy</v>
      </c>
      <c r="H1787" s="6" t="str">
        <f>VLOOKUP(F1787,'Customer Info'!$A$2:$C$501,3,FALSE)</f>
        <v>Bell</v>
      </c>
      <c r="I1787" s="6" t="str">
        <f>VLOOKUP(F1787,'Customer Info'!$A$2:$E$501,5,FALSE)</f>
        <v>Tongchuan</v>
      </c>
      <c r="J1787" s="22">
        <v>36057</v>
      </c>
      <c r="K1787" s="22">
        <v>34028</v>
      </c>
      <c r="L1787" s="2">
        <v>2</v>
      </c>
      <c r="M1787" s="7">
        <f t="shared" si="135"/>
        <v>68130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3984</v>
      </c>
      <c r="R1787" s="2" t="s">
        <v>28</v>
      </c>
      <c r="S1787" s="23">
        <f t="shared" si="139"/>
        <v>8658.119999999999</v>
      </c>
    </row>
    <row r="1788" spans="1:19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Info'!$A$2:$B$501,2,FALSE)</f>
        <v>Dionis</v>
      </c>
      <c r="H1788" s="6" t="str">
        <f>VLOOKUP(F1788,'Customer Info'!$A$2:$C$501,3,FALSE)</f>
        <v>Lloyd</v>
      </c>
      <c r="I1788" s="6" t="str">
        <f>VLOOKUP(F1788,'Customer Info'!$A$2:$E$501,5,FALSE)</f>
        <v>Kamarhati</v>
      </c>
      <c r="J1788" s="22">
        <v>3321</v>
      </c>
      <c r="K1788" s="22">
        <v>2989</v>
      </c>
      <c r="L1788" s="2">
        <v>2</v>
      </c>
      <c r="M1788" s="7">
        <f t="shared" si="135"/>
        <v>6160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482</v>
      </c>
      <c r="R1788" s="2" t="s">
        <v>50</v>
      </c>
      <c r="S1788" s="23">
        <f t="shared" si="139"/>
        <v>471.31000000000006</v>
      </c>
    </row>
    <row r="1789" spans="1:19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Info'!$A$2:$B$501,2,FALSE)</f>
        <v>Christopher</v>
      </c>
      <c r="H1789" s="6" t="str">
        <f>VLOOKUP(F1789,'Customer Info'!$A$2:$C$501,3,FALSE)</f>
        <v>Martinez</v>
      </c>
      <c r="I1789" s="6" t="str">
        <f>VLOOKUP(F1789,'Customer Info'!$A$2:$E$501,5,FALSE)</f>
        <v>Qingdao</v>
      </c>
      <c r="J1789" s="22">
        <v>7065</v>
      </c>
      <c r="K1789" s="22">
        <v>6545</v>
      </c>
      <c r="L1789" s="2">
        <v>2</v>
      </c>
      <c r="M1789" s="7">
        <f t="shared" si="135"/>
        <v>13182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948</v>
      </c>
      <c r="R1789" s="2" t="s">
        <v>28</v>
      </c>
      <c r="S1789" s="23">
        <f t="shared" si="139"/>
        <v>992.32</v>
      </c>
    </row>
    <row r="1790" spans="1:19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Info'!$A$2:$B$501,2,FALSE)</f>
        <v>Ralph</v>
      </c>
      <c r="H1790" s="6" t="str">
        <f>VLOOKUP(F1790,'Customer Info'!$A$2:$C$501,3,FALSE)</f>
        <v>Arnett</v>
      </c>
      <c r="I1790" s="6" t="str">
        <f>VLOOKUP(F1790,'Customer Info'!$A$2:$E$501,5,FALSE)</f>
        <v>Wolfsburg</v>
      </c>
      <c r="J1790" s="22">
        <v>27691</v>
      </c>
      <c r="K1790" s="22">
        <v>25616</v>
      </c>
      <c r="L1790" s="2">
        <v>6</v>
      </c>
      <c r="M1790" s="7">
        <f t="shared" si="135"/>
        <v>154038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12108</v>
      </c>
      <c r="R1790" s="2" t="s">
        <v>50</v>
      </c>
      <c r="S1790" s="23">
        <f t="shared" si="139"/>
        <v>24930.45</v>
      </c>
    </row>
    <row r="1791" spans="1:19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Info'!$A$2:$B$501,2,FALSE)</f>
        <v>Daniel</v>
      </c>
      <c r="H1791" s="6" t="str">
        <f>VLOOKUP(F1791,'Customer Info'!$A$2:$C$501,3,FALSE)</f>
        <v>Raglin</v>
      </c>
      <c r="I1791" s="6" t="str">
        <f>VLOOKUP(F1791,'Customer Info'!$A$2:$E$501,5,FALSE)</f>
        <v>Gold Coast</v>
      </c>
      <c r="J1791" s="22">
        <v>147</v>
      </c>
      <c r="K1791" s="22">
        <v>138</v>
      </c>
      <c r="L1791" s="2">
        <v>1</v>
      </c>
      <c r="M1791" s="7">
        <f t="shared" si="135"/>
        <v>168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-21</v>
      </c>
      <c r="R1791" s="2" t="s">
        <v>26</v>
      </c>
      <c r="S1791" s="23">
        <f t="shared" si="139"/>
        <v>8.85</v>
      </c>
    </row>
    <row r="1792" spans="1:19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Info'!$A$2:$B$501,2,FALSE)</f>
        <v>Adrian</v>
      </c>
      <c r="H1792" s="6" t="str">
        <f>VLOOKUP(F1792,'Customer Info'!$A$2:$C$501,3,FALSE)</f>
        <v>Barton</v>
      </c>
      <c r="I1792" s="6" t="str">
        <f>VLOOKUP(F1792,'Customer Info'!$A$2:$E$501,5,FALSE)</f>
        <v>Zigong</v>
      </c>
      <c r="J1792" s="22">
        <v>851</v>
      </c>
      <c r="K1792" s="22">
        <v>773</v>
      </c>
      <c r="L1792" s="2">
        <v>9</v>
      </c>
      <c r="M1792" s="7">
        <f t="shared" si="135"/>
        <v>7758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-99</v>
      </c>
      <c r="R1792" s="2" t="s">
        <v>50</v>
      </c>
      <c r="S1792" s="23">
        <f t="shared" si="139"/>
        <v>542.36</v>
      </c>
    </row>
    <row r="1793" spans="1:19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Info'!$A$2:$B$501,2,FALSE)</f>
        <v>Kelly</v>
      </c>
      <c r="H1793" s="6" t="str">
        <f>VLOOKUP(F1793,'Customer Info'!$A$2:$C$501,3,FALSE)</f>
        <v>Collister</v>
      </c>
      <c r="I1793" s="6" t="str">
        <f>VLOOKUP(F1793,'Customer Info'!$A$2:$E$501,5,FALSE)</f>
        <v>Sydney</v>
      </c>
      <c r="J1793" s="22">
        <v>69</v>
      </c>
      <c r="K1793" s="22">
        <v>63</v>
      </c>
      <c r="L1793" s="2">
        <v>2</v>
      </c>
      <c r="M1793" s="7">
        <f t="shared" si="135"/>
        <v>146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-8</v>
      </c>
      <c r="R1793" s="2" t="s">
        <v>28</v>
      </c>
      <c r="S1793" s="23">
        <f t="shared" si="139"/>
        <v>7.4</v>
      </c>
    </row>
    <row r="1794" spans="1:19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Info'!$A$2:$B$501,2,FALSE)</f>
        <v>Brendan</v>
      </c>
      <c r="H1794" s="6" t="str">
        <f>VLOOKUP(F1794,'Customer Info'!$A$2:$C$501,3,FALSE)</f>
        <v>Murry</v>
      </c>
      <c r="I1794" s="6" t="str">
        <f>VLOOKUP(F1794,'Customer Info'!$A$2:$E$501,5,FALSE)</f>
        <v>Schwerin</v>
      </c>
      <c r="J1794" s="22">
        <v>2960</v>
      </c>
      <c r="K1794" s="22">
        <v>2635</v>
      </c>
      <c r="L1794" s="2">
        <v>6</v>
      </c>
      <c r="M1794" s="7">
        <f t="shared" si="135"/>
        <v>16044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1716</v>
      </c>
      <c r="R1794" s="2" t="s">
        <v>28</v>
      </c>
      <c r="S1794" s="23">
        <f t="shared" si="139"/>
        <v>1245.93</v>
      </c>
    </row>
    <row r="1795" spans="1:19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Info'!$A$2:$B$501,2,FALSE)</f>
        <v>Tom</v>
      </c>
      <c r="H1795" s="6" t="str">
        <f>VLOOKUP(F1795,'Customer Info'!$A$2:$C$501,3,FALSE)</f>
        <v>Zandusky</v>
      </c>
      <c r="I1795" s="6" t="str">
        <f>VLOOKUP(F1795,'Customer Info'!$A$2:$E$501,5,FALSE)</f>
        <v>Hobart</v>
      </c>
      <c r="J1795" s="22">
        <v>3091</v>
      </c>
      <c r="K1795" s="22">
        <v>2889</v>
      </c>
      <c r="L1795" s="2">
        <v>9</v>
      </c>
      <c r="M1795" s="7">
        <f t="shared" si="135"/>
        <v>26766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1053</v>
      </c>
      <c r="R1795" s="2" t="s">
        <v>28</v>
      </c>
      <c r="S1795" s="23">
        <f t="shared" si="139"/>
        <v>2511.36</v>
      </c>
    </row>
    <row r="1796" spans="1:19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Info'!$A$2:$B$501,2,FALSE)</f>
        <v>Toby</v>
      </c>
      <c r="H1796" s="6" t="str">
        <f>VLOOKUP(F1796,'Customer Info'!$A$2:$C$501,3,FALSE)</f>
        <v>Carlisle</v>
      </c>
      <c r="I1796" s="6" t="str">
        <f>VLOOKUP(F1796,'Customer Info'!$A$2:$E$501,5,FALSE)</f>
        <v>Depok</v>
      </c>
      <c r="J1796" s="22">
        <v>60</v>
      </c>
      <c r="K1796" s="22">
        <v>55</v>
      </c>
      <c r="L1796" s="2">
        <v>2</v>
      </c>
      <c r="M1796" s="7">
        <f t="shared" si="135"/>
        <v>130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-10</v>
      </c>
      <c r="R1796" s="2" t="s">
        <v>28</v>
      </c>
      <c r="S1796" s="23">
        <f t="shared" si="139"/>
        <v>6.5</v>
      </c>
    </row>
    <row r="1797" spans="1:19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Info'!$A$2:$B$501,2,FALSE)</f>
        <v>Adrian</v>
      </c>
      <c r="H1797" s="6" t="str">
        <f>VLOOKUP(F1797,'Customer Info'!$A$2:$C$501,3,FALSE)</f>
        <v>Barton</v>
      </c>
      <c r="I1797" s="6" t="str">
        <f>VLOOKUP(F1797,'Customer Info'!$A$2:$E$501,5,FALSE)</f>
        <v>Zigong</v>
      </c>
      <c r="J1797" s="22">
        <v>4577</v>
      </c>
      <c r="K1797" s="22">
        <v>4280</v>
      </c>
      <c r="L1797" s="2">
        <v>2</v>
      </c>
      <c r="M1797" s="7">
        <f t="shared" si="135"/>
        <v>8712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442</v>
      </c>
      <c r="R1797" s="2" t="s">
        <v>56</v>
      </c>
      <c r="S1797" s="23">
        <f t="shared" si="139"/>
        <v>646.1</v>
      </c>
    </row>
    <row r="1798" spans="1:19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Info'!$A$2:$B$501,2,FALSE)</f>
        <v>Carol</v>
      </c>
      <c r="H1798" s="6" t="str">
        <f>VLOOKUP(F1798,'Customer Info'!$A$2:$C$501,3,FALSE)</f>
        <v>Adams</v>
      </c>
      <c r="I1798" s="6" t="str">
        <f>VLOOKUP(F1798,'Customer Info'!$A$2:$E$501,5,FALSE)</f>
        <v>Cairns</v>
      </c>
      <c r="J1798" s="22">
        <v>6864</v>
      </c>
      <c r="K1798" s="22">
        <v>6667</v>
      </c>
      <c r="L1798" s="2">
        <v>3</v>
      </c>
      <c r="M1798" s="7">
        <f t="shared" si="135"/>
        <v>20070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522</v>
      </c>
      <c r="R1798" s="2" t="s">
        <v>28</v>
      </c>
      <c r="S1798" s="23">
        <f t="shared" si="139"/>
        <v>1443.0500000000002</v>
      </c>
    </row>
    <row r="1799" spans="1:19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Info'!$A$2:$B$501,2,FALSE)</f>
        <v>Gary</v>
      </c>
      <c r="H1799" s="6" t="str">
        <f>VLOOKUP(F1799,'Customer Info'!$A$2:$C$501,3,FALSE)</f>
        <v>Hansen</v>
      </c>
      <c r="I1799" s="6" t="str">
        <f>VLOOKUP(F1799,'Customer Info'!$A$2:$E$501,5,FALSE)</f>
        <v>Dewas</v>
      </c>
      <c r="J1799" s="22">
        <v>119</v>
      </c>
      <c r="K1799" s="22">
        <v>112</v>
      </c>
      <c r="L1799" s="2">
        <v>2</v>
      </c>
      <c r="M1799" s="7">
        <f t="shared" si="135"/>
        <v>284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-46</v>
      </c>
      <c r="R1799" s="2" t="s">
        <v>50</v>
      </c>
      <c r="S1799" s="23">
        <f t="shared" si="139"/>
        <v>13.4</v>
      </c>
    </row>
    <row r="1800" spans="1:19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Info'!$A$2:$B$501,2,FALSE)</f>
        <v>Bill</v>
      </c>
      <c r="H1800" s="6" t="str">
        <f>VLOOKUP(F1800,'Customer Info'!$A$2:$C$501,3,FALSE)</f>
        <v>Stewart</v>
      </c>
      <c r="I1800" s="6" t="str">
        <f>VLOOKUP(F1800,'Customer Info'!$A$2:$E$501,5,FALSE)</f>
        <v>Wenling</v>
      </c>
      <c r="J1800" s="22">
        <v>140</v>
      </c>
      <c r="K1800" s="22">
        <v>137</v>
      </c>
      <c r="L1800" s="2">
        <v>5</v>
      </c>
      <c r="M1800" s="7">
        <f t="shared" si="135"/>
        <v>835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-135</v>
      </c>
      <c r="R1800" s="2" t="s">
        <v>50</v>
      </c>
      <c r="S1800" s="23">
        <f t="shared" si="139"/>
        <v>36.5</v>
      </c>
    </row>
    <row r="1801" spans="1:19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Info'!$A$2:$B$501,2,FALSE)</f>
        <v>Kelly</v>
      </c>
      <c r="H1801" s="6" t="str">
        <f>VLOOKUP(F1801,'Customer Info'!$A$2:$C$501,3,FALSE)</f>
        <v>Collister</v>
      </c>
      <c r="I1801" s="6" t="str">
        <f>VLOOKUP(F1801,'Customer Info'!$A$2:$E$501,5,FALSE)</f>
        <v>Sydney</v>
      </c>
      <c r="J1801" s="22">
        <v>2681</v>
      </c>
      <c r="K1801" s="22">
        <v>2458</v>
      </c>
      <c r="L1801" s="2">
        <v>1</v>
      </c>
      <c r="M1801" s="7">
        <f t="shared" si="135"/>
        <v>2510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171</v>
      </c>
      <c r="R1801" s="2" t="s">
        <v>28</v>
      </c>
      <c r="S1801" s="23">
        <f t="shared" si="139"/>
        <v>136.65</v>
      </c>
    </row>
    <row r="1802" spans="1:19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Info'!$A$2:$B$501,2,FALSE)</f>
        <v>Aaron</v>
      </c>
      <c r="H1802" s="6" t="str">
        <f>VLOOKUP(F1802,'Customer Info'!$A$2:$C$501,3,FALSE)</f>
        <v>Hawkins</v>
      </c>
      <c r="I1802" s="6" t="str">
        <f>VLOOKUP(F1802,'Customer Info'!$A$2:$E$501,5,FALSE)</f>
        <v>Minden</v>
      </c>
      <c r="J1802" s="22">
        <v>1292</v>
      </c>
      <c r="K1802" s="22">
        <v>1185</v>
      </c>
      <c r="L1802" s="2">
        <v>2</v>
      </c>
      <c r="M1802" s="7">
        <f t="shared" si="135"/>
        <v>2566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18</v>
      </c>
      <c r="R1802" s="2" t="s">
        <v>28</v>
      </c>
      <c r="S1802" s="23">
        <f t="shared" si="139"/>
        <v>134.1</v>
      </c>
    </row>
    <row r="1803" spans="1:19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Info'!$A$2:$B$501,2,FALSE)</f>
        <v>Julie</v>
      </c>
      <c r="H1803" s="6" t="str">
        <f>VLOOKUP(F1803,'Customer Info'!$A$2:$C$501,3,FALSE)</f>
        <v>Creighton</v>
      </c>
      <c r="I1803" s="6" t="str">
        <f>VLOOKUP(F1803,'Customer Info'!$A$2:$E$501,5,FALSE)</f>
        <v>Ballarat</v>
      </c>
      <c r="J1803" s="22">
        <v>2200</v>
      </c>
      <c r="K1803" s="22">
        <v>2020</v>
      </c>
      <c r="L1803" s="2">
        <v>3</v>
      </c>
      <c r="M1803" s="7">
        <f t="shared" ref="M1803:M1866" si="140">(K1803+O1803)*L1803</f>
        <v>6255</v>
      </c>
      <c r="N1803" s="7">
        <f t="shared" ref="N1803:N1866" si="141">J1803*L1803</f>
        <v>6600</v>
      </c>
      <c r="O1803" s="2">
        <v>65</v>
      </c>
      <c r="P1803" s="8">
        <f t="shared" ref="P1803:P1866" si="142">(N1803+O1803)</f>
        <v>6665</v>
      </c>
      <c r="Q1803" s="8">
        <f t="shared" ref="Q1803:Q1866" si="143">N1803-M1803</f>
        <v>345</v>
      </c>
      <c r="R1803" s="2" t="s">
        <v>50</v>
      </c>
      <c r="S1803" s="23">
        <f t="shared" ref="S1803:S1866" si="144">IF(P1803&lt;=0,P1803*0.02,IF(P1803&lt;=5000,P1803*0.05,IF(P1803&lt;=25000,P1803*0.07,IF(P1803&lt;=50000,P1803*0.09,IF(P1803&lt;=100000,P1803*0.12,IF(P1803&lt;=250000,P1803*0.15," "))))))</f>
        <v>466.55000000000007</v>
      </c>
    </row>
    <row r="1804" spans="1:19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Info'!$A$2:$B$501,2,FALSE)</f>
        <v>Neoma</v>
      </c>
      <c r="H1804" s="6" t="str">
        <f>VLOOKUP(F1804,'Customer Info'!$A$2:$C$501,3,FALSE)</f>
        <v>Murray</v>
      </c>
      <c r="I1804" s="6" t="str">
        <f>VLOOKUP(F1804,'Customer Info'!$A$2:$E$501,5,FALSE)</f>
        <v>Guwahati</v>
      </c>
      <c r="J1804" s="22">
        <v>193</v>
      </c>
      <c r="K1804" s="22">
        <v>173</v>
      </c>
      <c r="L1804" s="2">
        <v>3</v>
      </c>
      <c r="M1804" s="7">
        <f t="shared" si="140"/>
        <v>609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-30</v>
      </c>
      <c r="R1804" s="2" t="s">
        <v>28</v>
      </c>
      <c r="S1804" s="23">
        <f t="shared" si="144"/>
        <v>30.450000000000003</v>
      </c>
    </row>
    <row r="1805" spans="1:19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Info'!$A$2:$B$501,2,FALSE)</f>
        <v>Nick</v>
      </c>
      <c r="H1805" s="6" t="str">
        <f>VLOOKUP(F1805,'Customer Info'!$A$2:$C$501,3,FALSE)</f>
        <v>Zandusky</v>
      </c>
      <c r="I1805" s="6" t="str">
        <f>VLOOKUP(F1805,'Customer Info'!$A$2:$E$501,5,FALSE)</f>
        <v>Surabaya</v>
      </c>
      <c r="J1805" s="22">
        <v>2228</v>
      </c>
      <c r="K1805" s="22">
        <v>2143</v>
      </c>
      <c r="L1805" s="2">
        <v>3</v>
      </c>
      <c r="M1805" s="7">
        <f t="shared" si="140"/>
        <v>6501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183</v>
      </c>
      <c r="R1805" s="2" t="s">
        <v>28</v>
      </c>
      <c r="S1805" s="23">
        <f t="shared" si="144"/>
        <v>469.56000000000006</v>
      </c>
    </row>
    <row r="1806" spans="1:19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Info'!$A$2:$B$501,2,FALSE)</f>
        <v>Logan</v>
      </c>
      <c r="H1806" s="6" t="str">
        <f>VLOOKUP(F1806,'Customer Info'!$A$2:$C$501,3,FALSE)</f>
        <v>Currie</v>
      </c>
      <c r="I1806" s="6" t="str">
        <f>VLOOKUP(F1806,'Customer Info'!$A$2:$E$501,5,FALSE)</f>
        <v>Amravati</v>
      </c>
      <c r="J1806" s="22">
        <v>2271</v>
      </c>
      <c r="K1806" s="22">
        <v>2144</v>
      </c>
      <c r="L1806" s="2">
        <v>2</v>
      </c>
      <c r="M1806" s="7">
        <f t="shared" si="140"/>
        <v>4444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98</v>
      </c>
      <c r="R1806" s="2" t="s">
        <v>50</v>
      </c>
      <c r="S1806" s="23">
        <f t="shared" si="144"/>
        <v>231</v>
      </c>
    </row>
    <row r="1807" spans="1:19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Info'!$A$2:$B$501,2,FALSE)</f>
        <v>Denise</v>
      </c>
      <c r="H1807" s="6" t="str">
        <f>VLOOKUP(F1807,'Customer Info'!$A$2:$C$501,3,FALSE)</f>
        <v>Leinenbach</v>
      </c>
      <c r="I1807" s="6" t="str">
        <f>VLOOKUP(F1807,'Customer Info'!$A$2:$E$501,5,FALSE)</f>
        <v>Bhiwandi</v>
      </c>
      <c r="J1807" s="22">
        <v>1306</v>
      </c>
      <c r="K1807" s="22">
        <v>1197</v>
      </c>
      <c r="L1807" s="2">
        <v>2</v>
      </c>
      <c r="M1807" s="7">
        <f t="shared" si="140"/>
        <v>2594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18</v>
      </c>
      <c r="R1807" s="2" t="s">
        <v>28</v>
      </c>
      <c r="S1807" s="23">
        <f t="shared" si="144"/>
        <v>135.6</v>
      </c>
    </row>
    <row r="1808" spans="1:19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Info'!$A$2:$B$501,2,FALSE)</f>
        <v>Jim</v>
      </c>
      <c r="H1808" s="6" t="str">
        <f>VLOOKUP(F1808,'Customer Info'!$A$2:$C$501,3,FALSE)</f>
        <v>Epp</v>
      </c>
      <c r="I1808" s="6" t="str">
        <f>VLOOKUP(F1808,'Customer Info'!$A$2:$E$501,5,FALSE)</f>
        <v>Qingdao</v>
      </c>
      <c r="J1808" s="22">
        <v>851</v>
      </c>
      <c r="K1808" s="22">
        <v>773</v>
      </c>
      <c r="L1808" s="2">
        <v>2</v>
      </c>
      <c r="M1808" s="7">
        <f t="shared" si="140"/>
        <v>1726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-24</v>
      </c>
      <c r="R1808" s="2" t="s">
        <v>28</v>
      </c>
      <c r="S1808" s="23">
        <f t="shared" si="144"/>
        <v>89.600000000000009</v>
      </c>
    </row>
    <row r="1809" spans="1:19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Info'!$A$2:$B$501,2,FALSE)</f>
        <v>Mick</v>
      </c>
      <c r="H1809" s="6" t="str">
        <f>VLOOKUP(F1809,'Customer Info'!$A$2:$C$501,3,FALSE)</f>
        <v>Brown</v>
      </c>
      <c r="I1809" s="6" t="str">
        <f>VLOOKUP(F1809,'Customer Info'!$A$2:$E$501,5,FALSE)</f>
        <v>Frankfurt</v>
      </c>
      <c r="J1809" s="22">
        <v>4904</v>
      </c>
      <c r="K1809" s="22">
        <v>4499</v>
      </c>
      <c r="L1809" s="2">
        <v>1</v>
      </c>
      <c r="M1809" s="7">
        <f t="shared" si="140"/>
        <v>4539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365</v>
      </c>
      <c r="R1809" s="2" t="s">
        <v>28</v>
      </c>
      <c r="S1809" s="23">
        <f t="shared" si="144"/>
        <v>247.20000000000002</v>
      </c>
    </row>
    <row r="1810" spans="1:19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Info'!$A$2:$B$501,2,FALSE)</f>
        <v>Hunter</v>
      </c>
      <c r="H1810" s="6" t="str">
        <f>VLOOKUP(F1810,'Customer Info'!$A$2:$C$501,3,FALSE)</f>
        <v>Lopez</v>
      </c>
      <c r="I1810" s="6" t="str">
        <f>VLOOKUP(F1810,'Customer Info'!$A$2:$E$501,5,FALSE)</f>
        <v>Cuttack</v>
      </c>
      <c r="J1810" s="22">
        <v>61</v>
      </c>
      <c r="K1810" s="22">
        <v>56</v>
      </c>
      <c r="L1810" s="2">
        <v>8</v>
      </c>
      <c r="M1810" s="7">
        <f t="shared" si="140"/>
        <v>528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-40</v>
      </c>
      <c r="R1810" s="2" t="s">
        <v>28</v>
      </c>
      <c r="S1810" s="23">
        <f t="shared" si="144"/>
        <v>24.900000000000002</v>
      </c>
    </row>
    <row r="1811" spans="1:19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Info'!$A$2:$B$501,2,FALSE)</f>
        <v>Tom</v>
      </c>
      <c r="H1811" s="6" t="str">
        <f>VLOOKUP(F1811,'Customer Info'!$A$2:$C$501,3,FALSE)</f>
        <v>Prescott</v>
      </c>
      <c r="I1811" s="6" t="str">
        <f>VLOOKUP(F1811,'Customer Info'!$A$2:$E$501,5,FALSE)</f>
        <v>Bokaro</v>
      </c>
      <c r="J1811" s="22">
        <v>932</v>
      </c>
      <c r="K1811" s="22">
        <v>838</v>
      </c>
      <c r="L1811" s="2">
        <v>5</v>
      </c>
      <c r="M1811" s="7">
        <f t="shared" si="140"/>
        <v>4595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65</v>
      </c>
      <c r="R1811" s="2" t="s">
        <v>28</v>
      </c>
      <c r="S1811" s="23">
        <f t="shared" si="144"/>
        <v>237.05</v>
      </c>
    </row>
    <row r="1812" spans="1:19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Info'!$A$2:$B$501,2,FALSE)</f>
        <v>Michelle</v>
      </c>
      <c r="H1812" s="6" t="str">
        <f>VLOOKUP(F1812,'Customer Info'!$A$2:$C$501,3,FALSE)</f>
        <v>Arnett</v>
      </c>
      <c r="I1812" s="6" t="str">
        <f>VLOOKUP(F1812,'Customer Info'!$A$2:$E$501,5,FALSE)</f>
        <v>Yancheng</v>
      </c>
      <c r="J1812" s="22">
        <v>1205</v>
      </c>
      <c r="K1812" s="22">
        <v>1159</v>
      </c>
      <c r="L1812" s="2">
        <v>1</v>
      </c>
      <c r="M1812" s="7">
        <f t="shared" si="140"/>
        <v>1245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-40</v>
      </c>
      <c r="R1812" s="2" t="s">
        <v>28</v>
      </c>
      <c r="S1812" s="23">
        <f t="shared" si="144"/>
        <v>64.55</v>
      </c>
    </row>
    <row r="1813" spans="1:19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Info'!$A$2:$B$501,2,FALSE)</f>
        <v>Ivan</v>
      </c>
      <c r="H1813" s="6" t="str">
        <f>VLOOKUP(F1813,'Customer Info'!$A$2:$C$501,3,FALSE)</f>
        <v>Gibson</v>
      </c>
      <c r="I1813" s="6" t="str">
        <f>VLOOKUP(F1813,'Customer Info'!$A$2:$E$501,5,FALSE)</f>
        <v>Shanghai</v>
      </c>
      <c r="J1813" s="22">
        <v>2222</v>
      </c>
      <c r="K1813" s="22">
        <v>2081</v>
      </c>
      <c r="L1813" s="2">
        <v>5</v>
      </c>
      <c r="M1813" s="7">
        <f t="shared" si="140"/>
        <v>10745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365</v>
      </c>
      <c r="R1813" s="2" t="s">
        <v>50</v>
      </c>
      <c r="S1813" s="23">
        <f t="shared" si="144"/>
        <v>782.46</v>
      </c>
    </row>
    <row r="1814" spans="1:19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Info'!$A$2:$B$501,2,FALSE)</f>
        <v>Troy</v>
      </c>
      <c r="H1814" s="6" t="str">
        <f>VLOOKUP(F1814,'Customer Info'!$A$2:$C$501,3,FALSE)</f>
        <v>Blackwell</v>
      </c>
      <c r="I1814" s="6" t="str">
        <f>VLOOKUP(F1814,'Customer Info'!$A$2:$E$501,5,FALSE)</f>
        <v>Akola</v>
      </c>
      <c r="J1814" s="22">
        <v>2864</v>
      </c>
      <c r="K1814" s="22">
        <v>2754</v>
      </c>
      <c r="L1814" s="2">
        <v>5</v>
      </c>
      <c r="M1814" s="7">
        <f t="shared" si="140"/>
        <v>13915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405</v>
      </c>
      <c r="R1814" s="2" t="s">
        <v>28</v>
      </c>
      <c r="S1814" s="23">
        <f t="shared" si="144"/>
        <v>1004.4300000000001</v>
      </c>
    </row>
    <row r="1815" spans="1:19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Info'!$A$2:$B$501,2,FALSE)</f>
        <v>Mitch</v>
      </c>
      <c r="H1815" s="6" t="str">
        <f>VLOOKUP(F1815,'Customer Info'!$A$2:$C$501,3,FALSE)</f>
        <v>Willingham</v>
      </c>
      <c r="I1815" s="6" t="str">
        <f>VLOOKUP(F1815,'Customer Info'!$A$2:$E$501,5,FALSE)</f>
        <v>Berlin</v>
      </c>
      <c r="J1815" s="22">
        <v>2829</v>
      </c>
      <c r="K1815" s="22">
        <v>2596</v>
      </c>
      <c r="L1815" s="2">
        <v>3</v>
      </c>
      <c r="M1815" s="7">
        <f t="shared" si="140"/>
        <v>8073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414</v>
      </c>
      <c r="R1815" s="2" t="s">
        <v>28</v>
      </c>
      <c r="S1815" s="23">
        <f t="shared" si="144"/>
        <v>600.74</v>
      </c>
    </row>
    <row r="1816" spans="1:19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Info'!$A$2:$B$501,2,FALSE)</f>
        <v>Giulietta</v>
      </c>
      <c r="H1816" s="6" t="str">
        <f>VLOOKUP(F1816,'Customer Info'!$A$2:$C$501,3,FALSE)</f>
        <v>Weimer</v>
      </c>
      <c r="I1816" s="6" t="str">
        <f>VLOOKUP(F1816,'Customer Info'!$A$2:$E$501,5,FALSE)</f>
        <v>Suihua</v>
      </c>
      <c r="J1816" s="22">
        <v>404</v>
      </c>
      <c r="K1816" s="22">
        <v>371</v>
      </c>
      <c r="L1816" s="2">
        <v>2</v>
      </c>
      <c r="M1816" s="7">
        <f t="shared" si="140"/>
        <v>922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-114</v>
      </c>
      <c r="R1816" s="2" t="s">
        <v>28</v>
      </c>
      <c r="S1816" s="23">
        <f t="shared" si="144"/>
        <v>44.900000000000006</v>
      </c>
    </row>
    <row r="1817" spans="1:19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Info'!$A$2:$B$501,2,FALSE)</f>
        <v>Bill</v>
      </c>
      <c r="H1817" s="6" t="str">
        <f>VLOOKUP(F1817,'Customer Info'!$A$2:$C$501,3,FALSE)</f>
        <v>Donatelli</v>
      </c>
      <c r="I1817" s="6" t="str">
        <f>VLOOKUP(F1817,'Customer Info'!$A$2:$E$501,5,FALSE)</f>
        <v>Kamarhati</v>
      </c>
      <c r="J1817" s="22">
        <v>4808</v>
      </c>
      <c r="K1817" s="22">
        <v>4453</v>
      </c>
      <c r="L1817" s="2">
        <v>2</v>
      </c>
      <c r="M1817" s="7">
        <f t="shared" si="140"/>
        <v>8982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634</v>
      </c>
      <c r="R1817" s="2" t="s">
        <v>50</v>
      </c>
      <c r="S1817" s="23">
        <f t="shared" si="144"/>
        <v>675.78000000000009</v>
      </c>
    </row>
    <row r="1818" spans="1:19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Info'!$A$2:$B$501,2,FALSE)</f>
        <v>Steve</v>
      </c>
      <c r="H1818" s="6" t="str">
        <f>VLOOKUP(F1818,'Customer Info'!$A$2:$C$501,3,FALSE)</f>
        <v>Carroll</v>
      </c>
      <c r="I1818" s="6" t="str">
        <f>VLOOKUP(F1818,'Customer Info'!$A$2:$E$501,5,FALSE)</f>
        <v>Qingdao</v>
      </c>
      <c r="J1818" s="22">
        <v>1906</v>
      </c>
      <c r="K1818" s="22">
        <v>1798</v>
      </c>
      <c r="L1818" s="2">
        <v>2</v>
      </c>
      <c r="M1818" s="7">
        <f t="shared" si="140"/>
        <v>3654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158</v>
      </c>
      <c r="R1818" s="2" t="s">
        <v>50</v>
      </c>
      <c r="S1818" s="23">
        <f t="shared" si="144"/>
        <v>192.05</v>
      </c>
    </row>
    <row r="1819" spans="1:19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Info'!$A$2:$B$501,2,FALSE)</f>
        <v>Emily</v>
      </c>
      <c r="H1819" s="6" t="str">
        <f>VLOOKUP(F1819,'Customer Info'!$A$2:$C$501,3,FALSE)</f>
        <v>Ducich</v>
      </c>
      <c r="I1819" s="6" t="str">
        <f>VLOOKUP(F1819,'Customer Info'!$A$2:$E$501,5,FALSE)</f>
        <v>Lohne</v>
      </c>
      <c r="J1819" s="22">
        <v>458</v>
      </c>
      <c r="K1819" s="22">
        <v>419</v>
      </c>
      <c r="L1819" s="2">
        <v>2</v>
      </c>
      <c r="M1819" s="7">
        <f t="shared" si="140"/>
        <v>982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-66</v>
      </c>
      <c r="R1819" s="2" t="s">
        <v>28</v>
      </c>
      <c r="S1819" s="23">
        <f t="shared" si="144"/>
        <v>49.400000000000006</v>
      </c>
    </row>
    <row r="1820" spans="1:19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Info'!$A$2:$B$501,2,FALSE)</f>
        <v>Benjamin</v>
      </c>
      <c r="H1820" s="6" t="str">
        <f>VLOOKUP(F1820,'Customer Info'!$A$2:$C$501,3,FALSE)</f>
        <v>Patterson</v>
      </c>
      <c r="I1820" s="6" t="str">
        <f>VLOOKUP(F1820,'Customer Info'!$A$2:$E$501,5,FALSE)</f>
        <v>Tamworth</v>
      </c>
      <c r="J1820" s="22">
        <v>175</v>
      </c>
      <c r="K1820" s="22">
        <v>158</v>
      </c>
      <c r="L1820" s="2">
        <v>2</v>
      </c>
      <c r="M1820" s="7">
        <f t="shared" si="140"/>
        <v>376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-26</v>
      </c>
      <c r="R1820" s="2" t="s">
        <v>28</v>
      </c>
      <c r="S1820" s="23">
        <f t="shared" si="144"/>
        <v>19</v>
      </c>
    </row>
    <row r="1821" spans="1:19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Info'!$A$2:$B$501,2,FALSE)</f>
        <v>Delfina</v>
      </c>
      <c r="H1821" s="6" t="str">
        <f>VLOOKUP(F1821,'Customer Info'!$A$2:$C$501,3,FALSE)</f>
        <v>Latchford</v>
      </c>
      <c r="I1821" s="6" t="str">
        <f>VLOOKUP(F1821,'Customer Info'!$A$2:$E$501,5,FALSE)</f>
        <v>Yogyakarta</v>
      </c>
      <c r="J1821" s="22">
        <v>6598</v>
      </c>
      <c r="K1821" s="22">
        <v>6346</v>
      </c>
      <c r="L1821" s="2">
        <v>3</v>
      </c>
      <c r="M1821" s="7">
        <f t="shared" si="140"/>
        <v>19173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621</v>
      </c>
      <c r="R1821" s="2" t="s">
        <v>50</v>
      </c>
      <c r="S1821" s="23">
        <f t="shared" si="144"/>
        <v>1388.7300000000002</v>
      </c>
    </row>
    <row r="1822" spans="1:19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Info'!$A$2:$B$501,2,FALSE)</f>
        <v>Barry</v>
      </c>
      <c r="H1822" s="6" t="str">
        <f>VLOOKUP(F1822,'Customer Info'!$A$2:$C$501,3,FALSE)</f>
        <v>Blumstein</v>
      </c>
      <c r="I1822" s="6" t="str">
        <f>VLOOKUP(F1822,'Customer Info'!$A$2:$E$501,5,FALSE)</f>
        <v>Gold Coast</v>
      </c>
      <c r="J1822" s="22">
        <v>2644</v>
      </c>
      <c r="K1822" s="22">
        <v>2425</v>
      </c>
      <c r="L1822" s="2">
        <v>3</v>
      </c>
      <c r="M1822" s="7">
        <f t="shared" si="140"/>
        <v>7446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486</v>
      </c>
      <c r="R1822" s="2" t="s">
        <v>28</v>
      </c>
      <c r="S1822" s="23">
        <f t="shared" si="144"/>
        <v>559.23</v>
      </c>
    </row>
    <row r="1823" spans="1:19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Info'!$A$2:$B$501,2,FALSE)</f>
        <v>Toby</v>
      </c>
      <c r="H1823" s="6" t="str">
        <f>VLOOKUP(F1823,'Customer Info'!$A$2:$C$501,3,FALSE)</f>
        <v>Carlisle</v>
      </c>
      <c r="I1823" s="6" t="str">
        <f>VLOOKUP(F1823,'Customer Info'!$A$2:$E$501,5,FALSE)</f>
        <v>Depok</v>
      </c>
      <c r="J1823" s="22">
        <v>1809</v>
      </c>
      <c r="K1823" s="22">
        <v>1691</v>
      </c>
      <c r="L1823" s="2">
        <v>7</v>
      </c>
      <c r="M1823" s="7">
        <f t="shared" si="140"/>
        <v>12194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469</v>
      </c>
      <c r="R1823" s="2" t="s">
        <v>28</v>
      </c>
      <c r="S1823" s="23">
        <f t="shared" si="144"/>
        <v>889.98000000000013</v>
      </c>
    </row>
    <row r="1824" spans="1:19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Info'!$A$2:$B$501,2,FALSE)</f>
        <v>Dana</v>
      </c>
      <c r="H1824" s="6" t="str">
        <f>VLOOKUP(F1824,'Customer Info'!$A$2:$C$501,3,FALSE)</f>
        <v>Kaydos</v>
      </c>
      <c r="I1824" s="6" t="str">
        <f>VLOOKUP(F1824,'Customer Info'!$A$2:$E$501,5,FALSE)</f>
        <v>Nagercoil</v>
      </c>
      <c r="J1824" s="22">
        <v>941</v>
      </c>
      <c r="K1824" s="22">
        <v>905</v>
      </c>
      <c r="L1824" s="2">
        <v>5</v>
      </c>
      <c r="M1824" s="7">
        <f t="shared" si="140"/>
        <v>4985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-280</v>
      </c>
      <c r="R1824" s="2" t="s">
        <v>28</v>
      </c>
      <c r="S1824" s="23">
        <f t="shared" si="144"/>
        <v>239.85000000000002</v>
      </c>
    </row>
    <row r="1825" spans="1:19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Info'!$A$2:$B$501,2,FALSE)</f>
        <v>Troy</v>
      </c>
      <c r="H1825" s="6" t="str">
        <f>VLOOKUP(F1825,'Customer Info'!$A$2:$C$501,3,FALSE)</f>
        <v>Staebel</v>
      </c>
      <c r="I1825" s="6" t="str">
        <f>VLOOKUP(F1825,'Customer Info'!$A$2:$E$501,5,FALSE)</f>
        <v>Depok</v>
      </c>
      <c r="J1825" s="22">
        <v>6951</v>
      </c>
      <c r="K1825" s="22">
        <v>6620</v>
      </c>
      <c r="L1825" s="2">
        <v>4</v>
      </c>
      <c r="M1825" s="7">
        <f t="shared" si="140"/>
        <v>26584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1220</v>
      </c>
      <c r="R1825" s="2" t="s">
        <v>28</v>
      </c>
      <c r="S1825" s="23">
        <f t="shared" si="144"/>
        <v>2504.6999999999998</v>
      </c>
    </row>
    <row r="1826" spans="1:19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Info'!$A$2:$B$501,2,FALSE)</f>
        <v>Toby</v>
      </c>
      <c r="H1826" s="6" t="str">
        <f>VLOOKUP(F1826,'Customer Info'!$A$2:$C$501,3,FALSE)</f>
        <v>Swindell</v>
      </c>
      <c r="I1826" s="6" t="str">
        <f>VLOOKUP(F1826,'Customer Info'!$A$2:$E$501,5,FALSE)</f>
        <v>Ninghai</v>
      </c>
      <c r="J1826" s="22">
        <v>1210</v>
      </c>
      <c r="K1826" s="22">
        <v>1164</v>
      </c>
      <c r="L1826" s="2">
        <v>1</v>
      </c>
      <c r="M1826" s="7">
        <f t="shared" si="140"/>
        <v>1200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10</v>
      </c>
      <c r="R1826" s="2" t="s">
        <v>50</v>
      </c>
      <c r="S1826" s="23">
        <f t="shared" si="144"/>
        <v>62.300000000000004</v>
      </c>
    </row>
    <row r="1827" spans="1:19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Info'!$A$2:$B$501,2,FALSE)</f>
        <v>Michael</v>
      </c>
      <c r="H1827" s="6" t="str">
        <f>VLOOKUP(F1827,'Customer Info'!$A$2:$C$501,3,FALSE)</f>
        <v>Moore</v>
      </c>
      <c r="I1827" s="6" t="str">
        <f>VLOOKUP(F1827,'Customer Info'!$A$2:$E$501,5,FALSE)</f>
        <v>Melbourne</v>
      </c>
      <c r="J1827" s="22">
        <v>1498</v>
      </c>
      <c r="K1827" s="22">
        <v>1335</v>
      </c>
      <c r="L1827" s="2">
        <v>2</v>
      </c>
      <c r="M1827" s="7">
        <f t="shared" si="140"/>
        <v>2812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184</v>
      </c>
      <c r="R1827" s="2" t="s">
        <v>28</v>
      </c>
      <c r="S1827" s="23">
        <f t="shared" si="144"/>
        <v>153.35</v>
      </c>
    </row>
    <row r="1828" spans="1:19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Info'!$A$2:$B$501,2,FALSE)</f>
        <v>Mitch</v>
      </c>
      <c r="H1828" s="6" t="str">
        <f>VLOOKUP(F1828,'Customer Info'!$A$2:$C$501,3,FALSE)</f>
        <v>Willingham</v>
      </c>
      <c r="I1828" s="6" t="str">
        <f>VLOOKUP(F1828,'Customer Info'!$A$2:$E$501,5,FALSE)</f>
        <v>Surakarta</v>
      </c>
      <c r="J1828" s="22">
        <v>1763</v>
      </c>
      <c r="K1828" s="22">
        <v>1602</v>
      </c>
      <c r="L1828" s="2">
        <v>3</v>
      </c>
      <c r="M1828" s="7">
        <f t="shared" si="140"/>
        <v>4917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372</v>
      </c>
      <c r="R1828" s="2" t="s">
        <v>50</v>
      </c>
      <c r="S1828" s="23">
        <f t="shared" si="144"/>
        <v>372.82000000000005</v>
      </c>
    </row>
    <row r="1829" spans="1:19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Info'!$A$2:$B$501,2,FALSE)</f>
        <v>Thomas</v>
      </c>
      <c r="H1829" s="6" t="str">
        <f>VLOOKUP(F1829,'Customer Info'!$A$2:$C$501,3,FALSE)</f>
        <v>Boland</v>
      </c>
      <c r="I1829" s="6" t="str">
        <f>VLOOKUP(F1829,'Customer Info'!$A$2:$E$501,5,FALSE)</f>
        <v>Surabaya</v>
      </c>
      <c r="J1829" s="22">
        <v>6087</v>
      </c>
      <c r="K1829" s="22">
        <v>5808</v>
      </c>
      <c r="L1829" s="2">
        <v>3</v>
      </c>
      <c r="M1829" s="7">
        <f t="shared" si="140"/>
        <v>17724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537</v>
      </c>
      <c r="R1829" s="2" t="s">
        <v>28</v>
      </c>
      <c r="S1829" s="23">
        <f t="shared" si="144"/>
        <v>1285.2700000000002</v>
      </c>
    </row>
    <row r="1830" spans="1:19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Info'!$A$2:$B$501,2,FALSE)</f>
        <v>Ann</v>
      </c>
      <c r="H1830" s="6" t="str">
        <f>VLOOKUP(F1830,'Customer Info'!$A$2:$C$501,3,FALSE)</f>
        <v>Chong</v>
      </c>
      <c r="I1830" s="6" t="str">
        <f>VLOOKUP(F1830,'Customer Info'!$A$2:$E$501,5,FALSE)</f>
        <v>Sydney</v>
      </c>
      <c r="J1830" s="22">
        <v>1605</v>
      </c>
      <c r="K1830" s="22">
        <v>1530</v>
      </c>
      <c r="L1830" s="2">
        <v>5</v>
      </c>
      <c r="M1830" s="7">
        <f t="shared" si="140"/>
        <v>8140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-115</v>
      </c>
      <c r="R1830" s="2" t="s">
        <v>28</v>
      </c>
      <c r="S1830" s="23">
        <f t="shared" si="144"/>
        <v>568.61</v>
      </c>
    </row>
    <row r="1831" spans="1:19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Info'!$A$2:$B$501,2,FALSE)</f>
        <v>Stefania</v>
      </c>
      <c r="H1831" s="6" t="str">
        <f>VLOOKUP(F1831,'Customer Info'!$A$2:$C$501,3,FALSE)</f>
        <v>Perrino</v>
      </c>
      <c r="I1831" s="6" t="str">
        <f>VLOOKUP(F1831,'Customer Info'!$A$2:$E$501,5,FALSE)</f>
        <v>Albury</v>
      </c>
      <c r="J1831" s="22">
        <v>674</v>
      </c>
      <c r="K1831" s="22">
        <v>629</v>
      </c>
      <c r="L1831" s="2">
        <v>4</v>
      </c>
      <c r="M1831" s="7">
        <f t="shared" si="140"/>
        <v>2740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-44</v>
      </c>
      <c r="R1831" s="2" t="s">
        <v>28</v>
      </c>
      <c r="S1831" s="23">
        <f t="shared" si="144"/>
        <v>137.6</v>
      </c>
    </row>
    <row r="1832" spans="1:19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Info'!$A$2:$B$501,2,FALSE)</f>
        <v>Neil</v>
      </c>
      <c r="H1832" s="6" t="str">
        <f>VLOOKUP(F1832,'Customer Info'!$A$2:$C$501,3,FALSE)</f>
        <v>Knudson</v>
      </c>
      <c r="I1832" s="6" t="str">
        <f>VLOOKUP(F1832,'Customer Info'!$A$2:$E$501,5,FALSE)</f>
        <v>Malang</v>
      </c>
      <c r="J1832" s="22">
        <v>743</v>
      </c>
      <c r="K1832" s="22">
        <v>694</v>
      </c>
      <c r="L1832" s="2">
        <v>1</v>
      </c>
      <c r="M1832" s="7">
        <f t="shared" si="140"/>
        <v>726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17</v>
      </c>
      <c r="R1832" s="2" t="s">
        <v>26</v>
      </c>
      <c r="S1832" s="23">
        <f t="shared" si="144"/>
        <v>38.75</v>
      </c>
    </row>
    <row r="1833" spans="1:19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Info'!$A$2:$B$501,2,FALSE)</f>
        <v>Thea</v>
      </c>
      <c r="H1833" s="6" t="str">
        <f>VLOOKUP(F1833,'Customer Info'!$A$2:$C$501,3,FALSE)</f>
        <v>Hudgings</v>
      </c>
      <c r="I1833" s="6" t="str">
        <f>VLOOKUP(F1833,'Customer Info'!$A$2:$E$501,5,FALSE)</f>
        <v>Anshan</v>
      </c>
      <c r="J1833" s="22">
        <v>60</v>
      </c>
      <c r="K1833" s="22">
        <v>57</v>
      </c>
      <c r="L1833" s="2">
        <v>2</v>
      </c>
      <c r="M1833" s="7">
        <f t="shared" si="140"/>
        <v>134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-14</v>
      </c>
      <c r="R1833" s="2" t="s">
        <v>56</v>
      </c>
      <c r="S1833" s="23">
        <f t="shared" si="144"/>
        <v>6.5</v>
      </c>
    </row>
    <row r="1834" spans="1:19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Info'!$A$2:$B$501,2,FALSE)</f>
        <v>Dionis</v>
      </c>
      <c r="H1834" s="6" t="str">
        <f>VLOOKUP(F1834,'Customer Info'!$A$2:$C$501,3,FALSE)</f>
        <v>Lloyd</v>
      </c>
      <c r="I1834" s="6" t="str">
        <f>VLOOKUP(F1834,'Customer Info'!$A$2:$E$501,5,FALSE)</f>
        <v>Kamarhati</v>
      </c>
      <c r="J1834" s="22">
        <v>175</v>
      </c>
      <c r="K1834" s="22">
        <v>162</v>
      </c>
      <c r="L1834" s="2">
        <v>4</v>
      </c>
      <c r="M1834" s="7">
        <f t="shared" si="140"/>
        <v>768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-68</v>
      </c>
      <c r="R1834" s="2" t="s">
        <v>50</v>
      </c>
      <c r="S1834" s="23">
        <f t="shared" si="144"/>
        <v>36.5</v>
      </c>
    </row>
    <row r="1835" spans="1:19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Info'!$A$2:$B$501,2,FALSE)</f>
        <v>Bill</v>
      </c>
      <c r="H1835" s="6" t="str">
        <f>VLOOKUP(F1835,'Customer Info'!$A$2:$C$501,3,FALSE)</f>
        <v>Eplett</v>
      </c>
      <c r="I1835" s="6" t="str">
        <f>VLOOKUP(F1835,'Customer Info'!$A$2:$E$501,5,FALSE)</f>
        <v>Newcastle</v>
      </c>
      <c r="J1835" s="22">
        <v>214</v>
      </c>
      <c r="K1835" s="22">
        <v>200</v>
      </c>
      <c r="L1835" s="2">
        <v>1</v>
      </c>
      <c r="M1835" s="7">
        <f t="shared" si="140"/>
        <v>288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-74</v>
      </c>
      <c r="R1835" s="2" t="s">
        <v>28</v>
      </c>
      <c r="S1835" s="23">
        <f t="shared" si="144"/>
        <v>15.100000000000001</v>
      </c>
    </row>
    <row r="1836" spans="1:19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Info'!$A$2:$B$501,2,FALSE)</f>
        <v>Linda</v>
      </c>
      <c r="H1836" s="6" t="str">
        <f>VLOOKUP(F1836,'Customer Info'!$A$2:$C$501,3,FALSE)</f>
        <v>Southworth</v>
      </c>
      <c r="I1836" s="6" t="str">
        <f>VLOOKUP(F1836,'Customer Info'!$A$2:$E$501,5,FALSE)</f>
        <v>Brisbane</v>
      </c>
      <c r="J1836" s="22">
        <v>3256</v>
      </c>
      <c r="K1836" s="22">
        <v>3044</v>
      </c>
      <c r="L1836" s="2">
        <v>3</v>
      </c>
      <c r="M1836" s="7">
        <f t="shared" si="140"/>
        <v>9234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534</v>
      </c>
      <c r="R1836" s="2" t="s">
        <v>50</v>
      </c>
      <c r="S1836" s="23">
        <f t="shared" si="144"/>
        <v>686.1400000000001</v>
      </c>
    </row>
    <row r="1837" spans="1:19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Info'!$A$2:$B$501,2,FALSE)</f>
        <v>Hunter</v>
      </c>
      <c r="H1837" s="6" t="str">
        <f>VLOOKUP(F1837,'Customer Info'!$A$2:$C$501,3,FALSE)</f>
        <v>Lopez</v>
      </c>
      <c r="I1837" s="6" t="str">
        <f>VLOOKUP(F1837,'Customer Info'!$A$2:$E$501,5,FALSE)</f>
        <v>Cuttack</v>
      </c>
      <c r="J1837" s="22">
        <v>691</v>
      </c>
      <c r="K1837" s="22">
        <v>627</v>
      </c>
      <c r="L1837" s="2">
        <v>5</v>
      </c>
      <c r="M1837" s="7">
        <f t="shared" si="140"/>
        <v>3300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155</v>
      </c>
      <c r="R1837" s="2" t="s">
        <v>50</v>
      </c>
      <c r="S1837" s="23">
        <f t="shared" si="144"/>
        <v>174.4</v>
      </c>
    </row>
    <row r="1838" spans="1:19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Info'!$A$2:$B$501,2,FALSE)</f>
        <v>Adam</v>
      </c>
      <c r="H1838" s="6" t="str">
        <f>VLOOKUP(F1838,'Customer Info'!$A$2:$C$501,3,FALSE)</f>
        <v>Bellavance</v>
      </c>
      <c r="I1838" s="6" t="str">
        <f>VLOOKUP(F1838,'Customer Info'!$A$2:$E$501,5,FALSE)</f>
        <v>Medan</v>
      </c>
      <c r="J1838" s="22">
        <v>36778</v>
      </c>
      <c r="K1838" s="22">
        <v>34709</v>
      </c>
      <c r="L1838" s="2">
        <v>7</v>
      </c>
      <c r="M1838" s="7">
        <f t="shared" si="140"/>
        <v>243474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13972</v>
      </c>
      <c r="R1838" s="2" t="s">
        <v>28</v>
      </c>
      <c r="S1838" s="23" t="str">
        <f t="shared" si="144"/>
        <v xml:space="preserve"> </v>
      </c>
    </row>
    <row r="1839" spans="1:19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Info'!$A$2:$B$501,2,FALSE)</f>
        <v>Tom</v>
      </c>
      <c r="H1839" s="6" t="str">
        <f>VLOOKUP(F1839,'Customer Info'!$A$2:$C$501,3,FALSE)</f>
        <v>Stivers</v>
      </c>
      <c r="I1839" s="6" t="str">
        <f>VLOOKUP(F1839,'Customer Info'!$A$2:$E$501,5,FALSE)</f>
        <v>Thane</v>
      </c>
      <c r="J1839" s="22">
        <v>59</v>
      </c>
      <c r="K1839" s="22">
        <v>55</v>
      </c>
      <c r="L1839" s="2">
        <v>5</v>
      </c>
      <c r="M1839" s="7">
        <f t="shared" si="140"/>
        <v>325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-30</v>
      </c>
      <c r="R1839" s="2" t="s">
        <v>28</v>
      </c>
      <c r="S1839" s="23">
        <f t="shared" si="144"/>
        <v>15.25</v>
      </c>
    </row>
    <row r="1840" spans="1:19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Info'!$A$2:$B$501,2,FALSE)</f>
        <v>Thomas</v>
      </c>
      <c r="H1840" s="6" t="str">
        <f>VLOOKUP(F1840,'Customer Info'!$A$2:$C$501,3,FALSE)</f>
        <v>Seio</v>
      </c>
      <c r="I1840" s="6" t="str">
        <f>VLOOKUP(F1840,'Customer Info'!$A$2:$E$501,5,FALSE)</f>
        <v>Melbourne</v>
      </c>
      <c r="J1840" s="22">
        <v>2951</v>
      </c>
      <c r="K1840" s="22">
        <v>2786</v>
      </c>
      <c r="L1840" s="2">
        <v>5</v>
      </c>
      <c r="M1840" s="7">
        <f t="shared" si="140"/>
        <v>14370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385</v>
      </c>
      <c r="R1840" s="2" t="s">
        <v>28</v>
      </c>
      <c r="S1840" s="23">
        <f t="shared" si="144"/>
        <v>1039.01</v>
      </c>
    </row>
    <row r="1841" spans="1:19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Info'!$A$2:$B$501,2,FALSE)</f>
        <v>Denny</v>
      </c>
      <c r="H1841" s="6" t="str">
        <f>VLOOKUP(F1841,'Customer Info'!$A$2:$C$501,3,FALSE)</f>
        <v>Ordway</v>
      </c>
      <c r="I1841" s="6" t="str">
        <f>VLOOKUP(F1841,'Customer Info'!$A$2:$E$501,5,FALSE)</f>
        <v>Berlin</v>
      </c>
      <c r="J1841" s="22">
        <v>4443</v>
      </c>
      <c r="K1841" s="22">
        <v>4079</v>
      </c>
      <c r="L1841" s="2">
        <v>1</v>
      </c>
      <c r="M1841" s="7">
        <f t="shared" si="140"/>
        <v>4116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327</v>
      </c>
      <c r="R1841" s="2" t="s">
        <v>28</v>
      </c>
      <c r="S1841" s="23">
        <f t="shared" si="144"/>
        <v>224</v>
      </c>
    </row>
    <row r="1842" spans="1:19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Info'!$A$2:$B$501,2,FALSE)</f>
        <v>Laurel</v>
      </c>
      <c r="H1842" s="6" t="str">
        <f>VLOOKUP(F1842,'Customer Info'!$A$2:$C$501,3,FALSE)</f>
        <v>Beltran</v>
      </c>
      <c r="I1842" s="6" t="str">
        <f>VLOOKUP(F1842,'Customer Info'!$A$2:$E$501,5,FALSE)</f>
        <v>Melbourne</v>
      </c>
      <c r="J1842" s="22">
        <v>2787</v>
      </c>
      <c r="K1842" s="22">
        <v>2681</v>
      </c>
      <c r="L1842" s="2">
        <v>1</v>
      </c>
      <c r="M1842" s="7">
        <f t="shared" si="140"/>
        <v>2734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53</v>
      </c>
      <c r="R1842" s="2" t="s">
        <v>28</v>
      </c>
      <c r="S1842" s="23">
        <f t="shared" si="144"/>
        <v>142</v>
      </c>
    </row>
    <row r="1843" spans="1:19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Info'!$A$2:$B$501,2,FALSE)</f>
        <v>Lindsay</v>
      </c>
      <c r="H1843" s="6" t="str">
        <f>VLOOKUP(F1843,'Customer Info'!$A$2:$C$501,3,FALSE)</f>
        <v>Shagiari</v>
      </c>
      <c r="I1843" s="6" t="str">
        <f>VLOOKUP(F1843,'Customer Info'!$A$2:$E$501,5,FALSE)</f>
        <v>Canberra</v>
      </c>
      <c r="J1843" s="22">
        <v>224</v>
      </c>
      <c r="K1843" s="22">
        <v>210</v>
      </c>
      <c r="L1843" s="2">
        <v>2</v>
      </c>
      <c r="M1843" s="7">
        <f t="shared" si="140"/>
        <v>494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-46</v>
      </c>
      <c r="R1843" s="2" t="s">
        <v>50</v>
      </c>
      <c r="S1843" s="23">
        <f t="shared" si="144"/>
        <v>24.25</v>
      </c>
    </row>
    <row r="1844" spans="1:19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Info'!$A$2:$B$501,2,FALSE)</f>
        <v>Aaron</v>
      </c>
      <c r="H1844" s="6" t="str">
        <f>VLOOKUP(F1844,'Customer Info'!$A$2:$C$501,3,FALSE)</f>
        <v>Smayling</v>
      </c>
      <c r="I1844" s="6" t="str">
        <f>VLOOKUP(F1844,'Customer Info'!$A$2:$E$501,5,FALSE)</f>
        <v>Dresden</v>
      </c>
      <c r="J1844" s="22">
        <v>2503</v>
      </c>
      <c r="K1844" s="22">
        <v>2454</v>
      </c>
      <c r="L1844" s="2">
        <v>1</v>
      </c>
      <c r="M1844" s="7">
        <f t="shared" si="140"/>
        <v>2524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-21</v>
      </c>
      <c r="R1844" s="2" t="s">
        <v>50</v>
      </c>
      <c r="S1844" s="23">
        <f t="shared" si="144"/>
        <v>128.65</v>
      </c>
    </row>
    <row r="1845" spans="1:19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Info'!$A$2:$B$501,2,FALSE)</f>
        <v>Gary</v>
      </c>
      <c r="H1845" s="6" t="str">
        <f>VLOOKUP(F1845,'Customer Info'!$A$2:$C$501,3,FALSE)</f>
        <v>Zandusky</v>
      </c>
      <c r="I1845" s="6" t="str">
        <f>VLOOKUP(F1845,'Customer Info'!$A$2:$E$501,5,FALSE)</f>
        <v>Gold Coast</v>
      </c>
      <c r="J1845" s="22">
        <v>141</v>
      </c>
      <c r="K1845" s="22">
        <v>131</v>
      </c>
      <c r="L1845" s="2">
        <v>2</v>
      </c>
      <c r="M1845" s="7">
        <f t="shared" si="140"/>
        <v>322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-40</v>
      </c>
      <c r="R1845" s="2" t="s">
        <v>26</v>
      </c>
      <c r="S1845" s="23">
        <f t="shared" si="144"/>
        <v>15.600000000000001</v>
      </c>
    </row>
    <row r="1846" spans="1:19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Info'!$A$2:$B$501,2,FALSE)</f>
        <v>Becky</v>
      </c>
      <c r="H1846" s="6" t="str">
        <f>VLOOKUP(F1846,'Customer Info'!$A$2:$C$501,3,FALSE)</f>
        <v>Pak</v>
      </c>
      <c r="I1846" s="6" t="str">
        <f>VLOOKUP(F1846,'Customer Info'!$A$2:$E$501,5,FALSE)</f>
        <v>Geelong</v>
      </c>
      <c r="J1846" s="22">
        <v>1983</v>
      </c>
      <c r="K1846" s="22">
        <v>1908</v>
      </c>
      <c r="L1846" s="2">
        <v>3</v>
      </c>
      <c r="M1846" s="7">
        <f t="shared" si="140"/>
        <v>5874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75</v>
      </c>
      <c r="R1846" s="2" t="s">
        <v>28</v>
      </c>
      <c r="S1846" s="23">
        <f t="shared" si="144"/>
        <v>419.93000000000006</v>
      </c>
    </row>
    <row r="1847" spans="1:19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Info'!$A$2:$B$501,2,FALSE)</f>
        <v>Andy</v>
      </c>
      <c r="H1847" s="6" t="str">
        <f>VLOOKUP(F1847,'Customer Info'!$A$2:$C$501,3,FALSE)</f>
        <v>Yotov</v>
      </c>
      <c r="I1847" s="6" t="str">
        <f>VLOOKUP(F1847,'Customer Info'!$A$2:$E$501,5,FALSE)</f>
        <v>Samarinda</v>
      </c>
      <c r="J1847" s="22">
        <v>1882</v>
      </c>
      <c r="K1847" s="22">
        <v>1792</v>
      </c>
      <c r="L1847" s="2">
        <v>1</v>
      </c>
      <c r="M1847" s="7">
        <f t="shared" si="140"/>
        <v>1868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14</v>
      </c>
      <c r="R1847" s="2" t="s">
        <v>28</v>
      </c>
      <c r="S1847" s="23">
        <f t="shared" si="144"/>
        <v>97.9</v>
      </c>
    </row>
    <row r="1848" spans="1:19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Info'!$A$2:$B$501,2,FALSE)</f>
        <v>Adam</v>
      </c>
      <c r="H1848" s="6" t="str">
        <f>VLOOKUP(F1848,'Customer Info'!$A$2:$C$501,3,FALSE)</f>
        <v>Bellavance</v>
      </c>
      <c r="I1848" s="6" t="str">
        <f>VLOOKUP(F1848,'Customer Info'!$A$2:$E$501,5,FALSE)</f>
        <v>Kwinana</v>
      </c>
      <c r="J1848" s="22">
        <v>224</v>
      </c>
      <c r="K1848" s="22">
        <v>210</v>
      </c>
      <c r="L1848" s="2">
        <v>1</v>
      </c>
      <c r="M1848" s="7">
        <f t="shared" si="140"/>
        <v>237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-13</v>
      </c>
      <c r="R1848" s="2" t="s">
        <v>28</v>
      </c>
      <c r="S1848" s="23">
        <f t="shared" si="144"/>
        <v>12.55</v>
      </c>
    </row>
    <row r="1849" spans="1:19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Info'!$A$2:$B$501,2,FALSE)</f>
        <v>Carol</v>
      </c>
      <c r="H1849" s="6" t="str">
        <f>VLOOKUP(F1849,'Customer Info'!$A$2:$C$501,3,FALSE)</f>
        <v>Adams</v>
      </c>
      <c r="I1849" s="6" t="str">
        <f>VLOOKUP(F1849,'Customer Info'!$A$2:$E$501,5,FALSE)</f>
        <v>Cairns</v>
      </c>
      <c r="J1849" s="22">
        <v>1441</v>
      </c>
      <c r="K1849" s="22">
        <v>1360</v>
      </c>
      <c r="L1849" s="2">
        <v>2</v>
      </c>
      <c r="M1849" s="7">
        <f t="shared" si="140"/>
        <v>2904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-22</v>
      </c>
      <c r="R1849" s="2" t="s">
        <v>50</v>
      </c>
      <c r="S1849" s="23">
        <f t="shared" si="144"/>
        <v>148.70000000000002</v>
      </c>
    </row>
    <row r="1850" spans="1:19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Info'!$A$2:$B$501,2,FALSE)</f>
        <v>Guy</v>
      </c>
      <c r="H1850" s="6" t="str">
        <f>VLOOKUP(F1850,'Customer Info'!$A$2:$C$501,3,FALSE)</f>
        <v>Phonely</v>
      </c>
      <c r="I1850" s="6" t="str">
        <f>VLOOKUP(F1850,'Customer Info'!$A$2:$E$501,5,FALSE)</f>
        <v>Jodhpur</v>
      </c>
      <c r="J1850" s="22">
        <v>1983</v>
      </c>
      <c r="K1850" s="22">
        <v>1908</v>
      </c>
      <c r="L1850" s="2">
        <v>4</v>
      </c>
      <c r="M1850" s="7">
        <f t="shared" si="140"/>
        <v>7796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136</v>
      </c>
      <c r="R1850" s="2" t="s">
        <v>50</v>
      </c>
      <c r="S1850" s="23">
        <f t="shared" si="144"/>
        <v>558.11</v>
      </c>
    </row>
    <row r="1851" spans="1:19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Info'!$A$2:$B$501,2,FALSE)</f>
        <v>Stefanie</v>
      </c>
      <c r="H1851" s="6" t="str">
        <f>VLOOKUP(F1851,'Customer Info'!$A$2:$C$501,3,FALSE)</f>
        <v>Holloman</v>
      </c>
      <c r="I1851" s="6" t="str">
        <f>VLOOKUP(F1851,'Customer Info'!$A$2:$E$501,5,FALSE)</f>
        <v>Durgapur</v>
      </c>
      <c r="J1851" s="22">
        <v>2200</v>
      </c>
      <c r="K1851" s="22">
        <v>2020</v>
      </c>
      <c r="L1851" s="2">
        <v>2</v>
      </c>
      <c r="M1851" s="7">
        <f t="shared" si="140"/>
        <v>4174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226</v>
      </c>
      <c r="R1851" s="2" t="s">
        <v>28</v>
      </c>
      <c r="S1851" s="23">
        <f t="shared" si="144"/>
        <v>223.35000000000002</v>
      </c>
    </row>
    <row r="1852" spans="1:19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Info'!$A$2:$B$501,2,FALSE)</f>
        <v>Kelly</v>
      </c>
      <c r="H1852" s="6" t="str">
        <f>VLOOKUP(F1852,'Customer Info'!$A$2:$C$501,3,FALSE)</f>
        <v>Collister</v>
      </c>
      <c r="I1852" s="6" t="str">
        <f>VLOOKUP(F1852,'Customer Info'!$A$2:$E$501,5,FALSE)</f>
        <v>Sydney</v>
      </c>
      <c r="J1852" s="22">
        <v>1222</v>
      </c>
      <c r="K1852" s="22">
        <v>1187</v>
      </c>
      <c r="L1852" s="2">
        <v>2</v>
      </c>
      <c r="M1852" s="7">
        <f t="shared" si="140"/>
        <v>2414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30</v>
      </c>
      <c r="R1852" s="2" t="s">
        <v>28</v>
      </c>
      <c r="S1852" s="23">
        <f t="shared" si="144"/>
        <v>123.2</v>
      </c>
    </row>
    <row r="1853" spans="1:19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Info'!$A$2:$B$501,2,FALSE)</f>
        <v>Yana</v>
      </c>
      <c r="H1853" s="6" t="str">
        <f>VLOOKUP(F1853,'Customer Info'!$A$2:$C$501,3,FALSE)</f>
        <v>Sorensen</v>
      </c>
      <c r="I1853" s="6" t="str">
        <f>VLOOKUP(F1853,'Customer Info'!$A$2:$E$501,5,FALSE)</f>
        <v>Hangzhou</v>
      </c>
      <c r="J1853" s="22">
        <v>2205</v>
      </c>
      <c r="K1853" s="22">
        <v>2061</v>
      </c>
      <c r="L1853" s="2">
        <v>4</v>
      </c>
      <c r="M1853" s="7">
        <f t="shared" si="140"/>
        <v>8584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236</v>
      </c>
      <c r="R1853" s="2" t="s">
        <v>50</v>
      </c>
      <c r="S1853" s="23">
        <f t="shared" si="144"/>
        <v>623.35</v>
      </c>
    </row>
    <row r="1854" spans="1:19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Info'!$A$2:$B$501,2,FALSE)</f>
        <v>Lisa</v>
      </c>
      <c r="H1854" s="6" t="str">
        <f>VLOOKUP(F1854,'Customer Info'!$A$2:$C$501,3,FALSE)</f>
        <v>DeCherney</v>
      </c>
      <c r="I1854" s="6" t="str">
        <f>VLOOKUP(F1854,'Customer Info'!$A$2:$E$501,5,FALSE)</f>
        <v>Ningbo</v>
      </c>
      <c r="J1854" s="22">
        <v>6012</v>
      </c>
      <c r="K1854" s="22">
        <v>5677</v>
      </c>
      <c r="L1854" s="2">
        <v>3</v>
      </c>
      <c r="M1854" s="7">
        <f t="shared" si="140"/>
        <v>17127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909</v>
      </c>
      <c r="R1854" s="2" t="s">
        <v>28</v>
      </c>
      <c r="S1854" s="23">
        <f t="shared" si="144"/>
        <v>1264.7600000000002</v>
      </c>
    </row>
    <row r="1855" spans="1:19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Info'!$A$2:$B$501,2,FALSE)</f>
        <v>Alex</v>
      </c>
      <c r="H1855" s="6" t="str">
        <f>VLOOKUP(F1855,'Customer Info'!$A$2:$C$501,3,FALSE)</f>
        <v>Avila</v>
      </c>
      <c r="I1855" s="6" t="str">
        <f>VLOOKUP(F1855,'Customer Info'!$A$2:$E$501,5,FALSE)</f>
        <v>Agra</v>
      </c>
      <c r="J1855" s="22">
        <v>4577</v>
      </c>
      <c r="K1855" s="22">
        <v>4280</v>
      </c>
      <c r="L1855" s="2">
        <v>2</v>
      </c>
      <c r="M1855" s="7">
        <f t="shared" si="140"/>
        <v>8758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396</v>
      </c>
      <c r="R1855" s="2" t="s">
        <v>28</v>
      </c>
      <c r="S1855" s="23">
        <f t="shared" si="144"/>
        <v>647.71</v>
      </c>
    </row>
    <row r="1856" spans="1:19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Info'!$A$2:$B$501,2,FALSE)</f>
        <v>Laurel</v>
      </c>
      <c r="H1856" s="6" t="str">
        <f>VLOOKUP(F1856,'Customer Info'!$A$2:$C$501,3,FALSE)</f>
        <v>Beltran</v>
      </c>
      <c r="I1856" s="6" t="str">
        <f>VLOOKUP(F1856,'Customer Info'!$A$2:$E$501,5,FALSE)</f>
        <v>Melbourne</v>
      </c>
      <c r="J1856" s="22">
        <v>101</v>
      </c>
      <c r="K1856" s="22">
        <v>98</v>
      </c>
      <c r="L1856" s="2">
        <v>2</v>
      </c>
      <c r="M1856" s="7">
        <f t="shared" si="140"/>
        <v>216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-14</v>
      </c>
      <c r="R1856" s="2" t="s">
        <v>28</v>
      </c>
      <c r="S1856" s="23">
        <f t="shared" si="144"/>
        <v>10.600000000000001</v>
      </c>
    </row>
    <row r="1857" spans="1:19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Info'!$A$2:$B$501,2,FALSE)</f>
        <v>Cynthia</v>
      </c>
      <c r="H1857" s="6" t="str">
        <f>VLOOKUP(F1857,'Customer Info'!$A$2:$C$501,3,FALSE)</f>
        <v>Delaney</v>
      </c>
      <c r="I1857" s="6" t="str">
        <f>VLOOKUP(F1857,'Customer Info'!$A$2:$E$501,5,FALSE)</f>
        <v>Wodonga</v>
      </c>
      <c r="J1857" s="22">
        <v>5882</v>
      </c>
      <c r="K1857" s="22">
        <v>5713</v>
      </c>
      <c r="L1857" s="2">
        <v>1</v>
      </c>
      <c r="M1857" s="7">
        <f t="shared" si="140"/>
        <v>5810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72</v>
      </c>
      <c r="R1857" s="2" t="s">
        <v>28</v>
      </c>
      <c r="S1857" s="23">
        <f t="shared" si="144"/>
        <v>418.53000000000003</v>
      </c>
    </row>
    <row r="1858" spans="1:19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Info'!$A$2:$B$501,2,FALSE)</f>
        <v>Mike</v>
      </c>
      <c r="H1858" s="6" t="str">
        <f>VLOOKUP(F1858,'Customer Info'!$A$2:$C$501,3,FALSE)</f>
        <v>Vittorini</v>
      </c>
      <c r="I1858" s="6" t="str">
        <f>VLOOKUP(F1858,'Customer Info'!$A$2:$E$501,5,FALSE)</f>
        <v>Naihati</v>
      </c>
      <c r="J1858" s="22">
        <v>1623</v>
      </c>
      <c r="K1858" s="22">
        <v>1546</v>
      </c>
      <c r="L1858" s="2">
        <v>7</v>
      </c>
      <c r="M1858" s="7">
        <f t="shared" si="140"/>
        <v>11438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-77</v>
      </c>
      <c r="R1858" s="2" t="s">
        <v>28</v>
      </c>
      <c r="S1858" s="23">
        <f t="shared" si="144"/>
        <v>801.43000000000006</v>
      </c>
    </row>
    <row r="1859" spans="1:19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Info'!$A$2:$B$501,2,FALSE)</f>
        <v>Anna</v>
      </c>
      <c r="H1859" s="6" t="str">
        <f>VLOOKUP(F1859,'Customer Info'!$A$2:$C$501,3,FALSE)</f>
        <v>Gayman</v>
      </c>
      <c r="I1859" s="6" t="str">
        <f>VLOOKUP(F1859,'Customer Info'!$A$2:$E$501,5,FALSE)</f>
        <v>Jakarta</v>
      </c>
      <c r="J1859" s="22">
        <v>173</v>
      </c>
      <c r="K1859" s="22">
        <v>155</v>
      </c>
      <c r="L1859" s="2">
        <v>1</v>
      </c>
      <c r="M1859" s="7">
        <f t="shared" si="140"/>
        <v>185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-12</v>
      </c>
      <c r="R1859" s="2" t="s">
        <v>28</v>
      </c>
      <c r="S1859" s="23">
        <f t="shared" si="144"/>
        <v>10.15</v>
      </c>
    </row>
    <row r="1860" spans="1:19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Info'!$A$2:$B$501,2,FALSE)</f>
        <v>Eric</v>
      </c>
      <c r="H1860" s="6" t="str">
        <f>VLOOKUP(F1860,'Customer Info'!$A$2:$C$501,3,FALSE)</f>
        <v>Barreto</v>
      </c>
      <c r="I1860" s="6" t="str">
        <f>VLOOKUP(F1860,'Customer Info'!$A$2:$E$501,5,FALSE)</f>
        <v>Liaoyang</v>
      </c>
      <c r="J1860" s="22">
        <v>142</v>
      </c>
      <c r="K1860" s="22">
        <v>134</v>
      </c>
      <c r="L1860" s="2">
        <v>1</v>
      </c>
      <c r="M1860" s="7">
        <f t="shared" si="140"/>
        <v>164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-22</v>
      </c>
      <c r="R1860" s="2" t="s">
        <v>28</v>
      </c>
      <c r="S1860" s="23">
        <f t="shared" si="144"/>
        <v>8.6</v>
      </c>
    </row>
    <row r="1861" spans="1:19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Info'!$A$2:$B$501,2,FALSE)</f>
        <v>Elpida</v>
      </c>
      <c r="H1861" s="6" t="str">
        <f>VLOOKUP(F1861,'Customer Info'!$A$2:$C$501,3,FALSE)</f>
        <v>Rittenbach</v>
      </c>
      <c r="I1861" s="6" t="str">
        <f>VLOOKUP(F1861,'Customer Info'!$A$2:$E$501,5,FALSE)</f>
        <v>Melbourne</v>
      </c>
      <c r="J1861" s="22">
        <v>1601</v>
      </c>
      <c r="K1861" s="22">
        <v>1510</v>
      </c>
      <c r="L1861" s="2">
        <v>7</v>
      </c>
      <c r="M1861" s="7">
        <f t="shared" si="140"/>
        <v>11109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98</v>
      </c>
      <c r="R1861" s="2" t="s">
        <v>28</v>
      </c>
      <c r="S1861" s="23">
        <f t="shared" si="144"/>
        <v>789.88000000000011</v>
      </c>
    </row>
    <row r="1862" spans="1:19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Info'!$A$2:$B$501,2,FALSE)</f>
        <v>Jack</v>
      </c>
      <c r="H1862" s="6" t="str">
        <f>VLOOKUP(F1862,'Customer Info'!$A$2:$C$501,3,FALSE)</f>
        <v>Garza</v>
      </c>
      <c r="I1862" s="6" t="str">
        <f>VLOOKUP(F1862,'Customer Info'!$A$2:$E$501,5,FALSE)</f>
        <v>Taiyuan</v>
      </c>
      <c r="J1862" s="22">
        <v>6027</v>
      </c>
      <c r="K1862" s="22">
        <v>5694</v>
      </c>
      <c r="L1862" s="2">
        <v>2</v>
      </c>
      <c r="M1862" s="7">
        <f t="shared" si="140"/>
        <v>11578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476</v>
      </c>
      <c r="R1862" s="2" t="s">
        <v>28</v>
      </c>
      <c r="S1862" s="23">
        <f t="shared" si="144"/>
        <v>850.43000000000006</v>
      </c>
    </row>
    <row r="1863" spans="1:19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Info'!$A$2:$B$501,2,FALSE)</f>
        <v>John</v>
      </c>
      <c r="H1863" s="6" t="str">
        <f>VLOOKUP(F1863,'Customer Info'!$A$2:$C$501,3,FALSE)</f>
        <v>Grady</v>
      </c>
      <c r="I1863" s="6" t="str">
        <f>VLOOKUP(F1863,'Customer Info'!$A$2:$E$501,5,FALSE)</f>
        <v>Mianyang</v>
      </c>
      <c r="J1863" s="22">
        <v>8026</v>
      </c>
      <c r="K1863" s="22">
        <v>7572</v>
      </c>
      <c r="L1863" s="2">
        <v>1</v>
      </c>
      <c r="M1863" s="7">
        <f t="shared" si="140"/>
        <v>7619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407</v>
      </c>
      <c r="R1863" s="2" t="s">
        <v>50</v>
      </c>
      <c r="S1863" s="23">
        <f t="shared" si="144"/>
        <v>565.11</v>
      </c>
    </row>
    <row r="1864" spans="1:19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Info'!$A$2:$B$501,2,FALSE)</f>
        <v>Darren</v>
      </c>
      <c r="H1864" s="6" t="str">
        <f>VLOOKUP(F1864,'Customer Info'!$A$2:$C$501,3,FALSE)</f>
        <v>Koutras</v>
      </c>
      <c r="I1864" s="6" t="str">
        <f>VLOOKUP(F1864,'Customer Info'!$A$2:$E$501,5,FALSE)</f>
        <v>Pune</v>
      </c>
      <c r="J1864" s="22">
        <v>92</v>
      </c>
      <c r="K1864" s="22">
        <v>85</v>
      </c>
      <c r="L1864" s="2">
        <v>3</v>
      </c>
      <c r="M1864" s="7">
        <f t="shared" si="140"/>
        <v>285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-9</v>
      </c>
      <c r="R1864" s="2" t="s">
        <v>28</v>
      </c>
      <c r="S1864" s="23">
        <f t="shared" si="144"/>
        <v>14.3</v>
      </c>
    </row>
    <row r="1865" spans="1:19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Info'!$A$2:$B$501,2,FALSE)</f>
        <v>Susan</v>
      </c>
      <c r="H1865" s="6" t="str">
        <f>VLOOKUP(F1865,'Customer Info'!$A$2:$C$501,3,FALSE)</f>
        <v>MacKendrick</v>
      </c>
      <c r="I1865" s="6" t="str">
        <f>VLOOKUP(F1865,'Customer Info'!$A$2:$E$501,5,FALSE)</f>
        <v>Brisbane</v>
      </c>
      <c r="J1865" s="22">
        <v>1637</v>
      </c>
      <c r="K1865" s="22">
        <v>1591</v>
      </c>
      <c r="L1865" s="2">
        <v>4</v>
      </c>
      <c r="M1865" s="7">
        <f t="shared" si="140"/>
        <v>6680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-132</v>
      </c>
      <c r="R1865" s="2" t="s">
        <v>28</v>
      </c>
      <c r="S1865" s="23">
        <f t="shared" si="144"/>
        <v>463.89000000000004</v>
      </c>
    </row>
    <row r="1866" spans="1:19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Info'!$A$2:$B$501,2,FALSE)</f>
        <v>Tony</v>
      </c>
      <c r="H1866" s="6" t="str">
        <f>VLOOKUP(F1866,'Customer Info'!$A$2:$C$501,3,FALSE)</f>
        <v>Sayre</v>
      </c>
      <c r="I1866" s="6" t="str">
        <f>VLOOKUP(F1866,'Customer Info'!$A$2:$E$501,5,FALSE)</f>
        <v>Wafangdian</v>
      </c>
      <c r="J1866" s="22">
        <v>691</v>
      </c>
      <c r="K1866" s="22">
        <v>627</v>
      </c>
      <c r="L1866" s="2">
        <v>7</v>
      </c>
      <c r="M1866" s="7">
        <f t="shared" si="140"/>
        <v>4928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-91</v>
      </c>
      <c r="R1866" s="2" t="s">
        <v>28</v>
      </c>
      <c r="S1866" s="23">
        <f t="shared" si="144"/>
        <v>245.70000000000002</v>
      </c>
    </row>
    <row r="1867" spans="1:19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Info'!$A$2:$B$501,2,FALSE)</f>
        <v>Ted</v>
      </c>
      <c r="H1867" s="6" t="str">
        <f>VLOOKUP(F1867,'Customer Info'!$A$2:$C$501,3,FALSE)</f>
        <v>Trevino</v>
      </c>
      <c r="I1867" s="6" t="str">
        <f>VLOOKUP(F1867,'Customer Info'!$A$2:$E$501,5,FALSE)</f>
        <v>Gold Coast</v>
      </c>
      <c r="J1867" s="22">
        <v>25155</v>
      </c>
      <c r="K1867" s="22">
        <v>23753</v>
      </c>
      <c r="L1867" s="2">
        <v>3</v>
      </c>
      <c r="M1867" s="7">
        <f t="shared" ref="M1867:M1930" si="145">(K1867+O1867)*L1867</f>
        <v>71367</v>
      </c>
      <c r="N1867" s="7">
        <f t="shared" ref="N1867:N1930" si="146">J1867*L1867</f>
        <v>75465</v>
      </c>
      <c r="O1867" s="2">
        <v>36</v>
      </c>
      <c r="P1867" s="8">
        <f t="shared" ref="P1867:P1930" si="147">(N1867+O1867)</f>
        <v>75501</v>
      </c>
      <c r="Q1867" s="8">
        <f t="shared" ref="Q1867:Q1930" si="148">N1867-M1867</f>
        <v>4098</v>
      </c>
      <c r="R1867" s="2" t="s">
        <v>28</v>
      </c>
      <c r="S1867" s="23">
        <f t="shared" ref="S1867:S1930" si="149">IF(P1867&lt;=0,P1867*0.02,IF(P1867&lt;=5000,P1867*0.05,IF(P1867&lt;=25000,P1867*0.07,IF(P1867&lt;=50000,P1867*0.09,IF(P1867&lt;=100000,P1867*0.12,IF(P1867&lt;=250000,P1867*0.15," "))))))</f>
        <v>9060.119999999999</v>
      </c>
    </row>
    <row r="1868" spans="1:19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Info'!$A$2:$B$501,2,FALSE)</f>
        <v>Charles</v>
      </c>
      <c r="H1868" s="6" t="str">
        <f>VLOOKUP(F1868,'Customer Info'!$A$2:$C$501,3,FALSE)</f>
        <v>Sheldon</v>
      </c>
      <c r="I1868" s="6" t="str">
        <f>VLOOKUP(F1868,'Customer Info'!$A$2:$E$501,5,FALSE)</f>
        <v>Brisbane</v>
      </c>
      <c r="J1868" s="22">
        <v>6027</v>
      </c>
      <c r="K1868" s="22">
        <v>5694</v>
      </c>
      <c r="L1868" s="2">
        <v>1</v>
      </c>
      <c r="M1868" s="7">
        <f t="shared" si="145"/>
        <v>5738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289</v>
      </c>
      <c r="R1868" s="2" t="s">
        <v>56</v>
      </c>
      <c r="S1868" s="23">
        <f t="shared" si="149"/>
        <v>424.97</v>
      </c>
    </row>
    <row r="1869" spans="1:19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Info'!$A$2:$B$501,2,FALSE)</f>
        <v>Brooke</v>
      </c>
      <c r="H1869" s="6" t="str">
        <f>VLOOKUP(F1869,'Customer Info'!$A$2:$C$501,3,FALSE)</f>
        <v>Gillingham</v>
      </c>
      <c r="I1869" s="6" t="str">
        <f>VLOOKUP(F1869,'Customer Info'!$A$2:$E$501,5,FALSE)</f>
        <v>Sunbury</v>
      </c>
      <c r="J1869" s="22">
        <v>206</v>
      </c>
      <c r="K1869" s="22">
        <v>189</v>
      </c>
      <c r="L1869" s="2">
        <v>1</v>
      </c>
      <c r="M1869" s="7">
        <f t="shared" si="145"/>
        <v>219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-13</v>
      </c>
      <c r="R1869" s="2" t="s">
        <v>28</v>
      </c>
      <c r="S1869" s="23">
        <f t="shared" si="149"/>
        <v>11.8</v>
      </c>
    </row>
    <row r="1870" spans="1:19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Info'!$A$2:$B$501,2,FALSE)</f>
        <v>Claudia</v>
      </c>
      <c r="H1870" s="6" t="str">
        <f>VLOOKUP(F1870,'Customer Info'!$A$2:$C$501,3,FALSE)</f>
        <v>Bergmann</v>
      </c>
      <c r="I1870" s="6" t="str">
        <f>VLOOKUP(F1870,'Customer Info'!$A$2:$E$501,5,FALSE)</f>
        <v>Aschaffenburg</v>
      </c>
      <c r="J1870" s="22">
        <v>8617</v>
      </c>
      <c r="K1870" s="22">
        <v>7900</v>
      </c>
      <c r="L1870" s="2">
        <v>2</v>
      </c>
      <c r="M1870" s="7">
        <f t="shared" si="145"/>
        <v>15928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1306</v>
      </c>
      <c r="R1870" s="2" t="s">
        <v>26</v>
      </c>
      <c r="S1870" s="23">
        <f t="shared" si="149"/>
        <v>1210.8600000000001</v>
      </c>
    </row>
    <row r="1871" spans="1:19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Info'!$A$2:$B$501,2,FALSE)</f>
        <v>Emily</v>
      </c>
      <c r="H1871" s="6" t="str">
        <f>VLOOKUP(F1871,'Customer Info'!$A$2:$C$501,3,FALSE)</f>
        <v>Burns</v>
      </c>
      <c r="I1871" s="6" t="str">
        <f>VLOOKUP(F1871,'Customer Info'!$A$2:$E$501,5,FALSE)</f>
        <v>Adelaide</v>
      </c>
      <c r="J1871" s="22">
        <v>827</v>
      </c>
      <c r="K1871" s="22">
        <v>788</v>
      </c>
      <c r="L1871" s="2">
        <v>3</v>
      </c>
      <c r="M1871" s="7">
        <f t="shared" si="145"/>
        <v>2637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-156</v>
      </c>
      <c r="R1871" s="2" t="s">
        <v>28</v>
      </c>
      <c r="S1871" s="23">
        <f t="shared" si="149"/>
        <v>128.6</v>
      </c>
    </row>
    <row r="1872" spans="1:19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Info'!$A$2:$B$501,2,FALSE)</f>
        <v>Gary</v>
      </c>
      <c r="H1872" s="6" t="str">
        <f>VLOOKUP(F1872,'Customer Info'!$A$2:$C$501,3,FALSE)</f>
        <v>Zandusky</v>
      </c>
      <c r="I1872" s="6" t="str">
        <f>VLOOKUP(F1872,'Customer Info'!$A$2:$E$501,5,FALSE)</f>
        <v>Aligarh</v>
      </c>
      <c r="J1872" s="22">
        <v>465</v>
      </c>
      <c r="K1872" s="22">
        <v>439</v>
      </c>
      <c r="L1872" s="2">
        <v>9</v>
      </c>
      <c r="M1872" s="7">
        <f t="shared" si="145"/>
        <v>4671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-486</v>
      </c>
      <c r="R1872" s="2" t="s">
        <v>50</v>
      </c>
      <c r="S1872" s="23">
        <f t="shared" si="149"/>
        <v>213.25</v>
      </c>
    </row>
    <row r="1873" spans="1:19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Info'!$A$2:$B$501,2,FALSE)</f>
        <v>Jennifer</v>
      </c>
      <c r="H1873" s="6" t="str">
        <f>VLOOKUP(F1873,'Customer Info'!$A$2:$C$501,3,FALSE)</f>
        <v>Halladay</v>
      </c>
      <c r="I1873" s="6" t="str">
        <f>VLOOKUP(F1873,'Customer Info'!$A$2:$E$501,5,FALSE)</f>
        <v>Krefeld</v>
      </c>
      <c r="J1873" s="22">
        <v>2808</v>
      </c>
      <c r="K1873" s="22">
        <v>2674</v>
      </c>
      <c r="L1873" s="2">
        <v>3</v>
      </c>
      <c r="M1873" s="7">
        <f t="shared" si="145"/>
        <v>8280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144</v>
      </c>
      <c r="R1873" s="2" t="s">
        <v>26</v>
      </c>
      <c r="S1873" s="23">
        <f t="shared" si="149"/>
        <v>595.70000000000005</v>
      </c>
    </row>
    <row r="1874" spans="1:19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Info'!$A$2:$B$501,2,FALSE)</f>
        <v>John</v>
      </c>
      <c r="H1874" s="6" t="str">
        <f>VLOOKUP(F1874,'Customer Info'!$A$2:$C$501,3,FALSE)</f>
        <v>Grady</v>
      </c>
      <c r="I1874" s="6" t="str">
        <f>VLOOKUP(F1874,'Customer Info'!$A$2:$E$501,5,FALSE)</f>
        <v>Mianyang</v>
      </c>
      <c r="J1874" s="22">
        <v>1635</v>
      </c>
      <c r="K1874" s="22">
        <v>1573</v>
      </c>
      <c r="L1874" s="2">
        <v>5</v>
      </c>
      <c r="M1874" s="7">
        <f t="shared" si="145"/>
        <v>8310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-135</v>
      </c>
      <c r="R1874" s="2" t="s">
        <v>50</v>
      </c>
      <c r="S1874" s="23">
        <f t="shared" si="149"/>
        <v>578.48</v>
      </c>
    </row>
    <row r="1875" spans="1:19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Info'!$A$2:$B$501,2,FALSE)</f>
        <v>David</v>
      </c>
      <c r="H1875" s="6" t="str">
        <f>VLOOKUP(F1875,'Customer Info'!$A$2:$C$501,3,FALSE)</f>
        <v>Kendrick</v>
      </c>
      <c r="I1875" s="6" t="str">
        <f>VLOOKUP(F1875,'Customer Info'!$A$2:$E$501,5,FALSE)</f>
        <v>Kunming</v>
      </c>
      <c r="J1875" s="22">
        <v>1901</v>
      </c>
      <c r="K1875" s="22">
        <v>1810</v>
      </c>
      <c r="L1875" s="2">
        <v>2</v>
      </c>
      <c r="M1875" s="7">
        <f t="shared" si="145"/>
        <v>3676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126</v>
      </c>
      <c r="R1875" s="2" t="s">
        <v>28</v>
      </c>
      <c r="S1875" s="23">
        <f t="shared" si="149"/>
        <v>191.5</v>
      </c>
    </row>
    <row r="1876" spans="1:19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Info'!$A$2:$B$501,2,FALSE)</f>
        <v>Meg</v>
      </c>
      <c r="H1876" s="6" t="str">
        <f>VLOOKUP(F1876,'Customer Info'!$A$2:$C$501,3,FALSE)</f>
        <v>Tillman</v>
      </c>
      <c r="I1876" s="6" t="str">
        <f>VLOOKUP(F1876,'Customer Info'!$A$2:$E$501,5,FALSE)</f>
        <v>Melbourne</v>
      </c>
      <c r="J1876" s="22">
        <v>28522</v>
      </c>
      <c r="K1876" s="22">
        <v>26384</v>
      </c>
      <c r="L1876" s="2">
        <v>2</v>
      </c>
      <c r="M1876" s="7">
        <f t="shared" si="145"/>
        <v>52966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4078</v>
      </c>
      <c r="R1876" s="2" t="s">
        <v>28</v>
      </c>
      <c r="S1876" s="23">
        <f t="shared" si="149"/>
        <v>6857.16</v>
      </c>
    </row>
    <row r="1877" spans="1:19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Info'!$A$2:$B$501,2,FALSE)</f>
        <v>Roger</v>
      </c>
      <c r="H1877" s="6" t="str">
        <f>VLOOKUP(F1877,'Customer Info'!$A$2:$C$501,3,FALSE)</f>
        <v>Barcio</v>
      </c>
      <c r="I1877" s="6" t="str">
        <f>VLOOKUP(F1877,'Customer Info'!$A$2:$E$501,5,FALSE)</f>
        <v>Celle</v>
      </c>
      <c r="J1877" s="22">
        <v>923</v>
      </c>
      <c r="K1877" s="22">
        <v>879</v>
      </c>
      <c r="L1877" s="2">
        <v>2</v>
      </c>
      <c r="M1877" s="7">
        <f t="shared" si="145"/>
        <v>1878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-32</v>
      </c>
      <c r="R1877" s="2" t="s">
        <v>50</v>
      </c>
      <c r="S1877" s="23">
        <f t="shared" si="149"/>
        <v>95.300000000000011</v>
      </c>
    </row>
    <row r="1878" spans="1:19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Info'!$A$2:$B$501,2,FALSE)</f>
        <v>Philip</v>
      </c>
      <c r="H1878" s="6" t="str">
        <f>VLOOKUP(F1878,'Customer Info'!$A$2:$C$501,3,FALSE)</f>
        <v>Brown</v>
      </c>
      <c r="I1878" s="6" t="str">
        <f>VLOOKUP(F1878,'Customer Info'!$A$2:$E$501,5,FALSE)</f>
        <v>Binjai</v>
      </c>
      <c r="J1878" s="22">
        <v>4737</v>
      </c>
      <c r="K1878" s="22">
        <v>4473</v>
      </c>
      <c r="L1878" s="2">
        <v>1</v>
      </c>
      <c r="M1878" s="7">
        <f t="shared" si="145"/>
        <v>4536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201</v>
      </c>
      <c r="R1878" s="2" t="s">
        <v>28</v>
      </c>
      <c r="S1878" s="23">
        <f t="shared" si="149"/>
        <v>240</v>
      </c>
    </row>
    <row r="1879" spans="1:19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Info'!$A$2:$B$501,2,FALSE)</f>
        <v>Dave</v>
      </c>
      <c r="H1879" s="6" t="str">
        <f>VLOOKUP(F1879,'Customer Info'!$A$2:$C$501,3,FALSE)</f>
        <v>Poirier</v>
      </c>
      <c r="I1879" s="6" t="str">
        <f>VLOOKUP(F1879,'Customer Info'!$A$2:$E$501,5,FALSE)</f>
        <v>Suizhou</v>
      </c>
      <c r="J1879" s="22">
        <v>2342</v>
      </c>
      <c r="K1879" s="22">
        <v>2210</v>
      </c>
      <c r="L1879" s="2">
        <v>3</v>
      </c>
      <c r="M1879" s="7">
        <f t="shared" si="145"/>
        <v>6732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294</v>
      </c>
      <c r="R1879" s="2" t="s">
        <v>50</v>
      </c>
      <c r="S1879" s="23">
        <f t="shared" si="149"/>
        <v>494.20000000000005</v>
      </c>
    </row>
    <row r="1880" spans="1:19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Info'!$A$2:$B$501,2,FALSE)</f>
        <v>Duane</v>
      </c>
      <c r="H1880" s="6" t="str">
        <f>VLOOKUP(F1880,'Customer Info'!$A$2:$C$501,3,FALSE)</f>
        <v>Huffman</v>
      </c>
      <c r="I1880" s="6" t="str">
        <f>VLOOKUP(F1880,'Customer Info'!$A$2:$E$501,5,FALSE)</f>
        <v>Perth</v>
      </c>
      <c r="J1880" s="22">
        <v>2007</v>
      </c>
      <c r="K1880" s="22">
        <v>1839</v>
      </c>
      <c r="L1880" s="2">
        <v>3</v>
      </c>
      <c r="M1880" s="7">
        <f t="shared" si="145"/>
        <v>5640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381</v>
      </c>
      <c r="R1880" s="2" t="s">
        <v>28</v>
      </c>
      <c r="S1880" s="23">
        <f t="shared" si="149"/>
        <v>424.34000000000003</v>
      </c>
    </row>
    <row r="1881" spans="1:19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Info'!$A$2:$B$501,2,FALSE)</f>
        <v>Daniel</v>
      </c>
      <c r="H1881" s="6" t="str">
        <f>VLOOKUP(F1881,'Customer Info'!$A$2:$C$501,3,FALSE)</f>
        <v>Raglin</v>
      </c>
      <c r="I1881" s="6" t="str">
        <f>VLOOKUP(F1881,'Customer Info'!$A$2:$E$501,5,FALSE)</f>
        <v>Gold Coast</v>
      </c>
      <c r="J1881" s="22">
        <v>1210</v>
      </c>
      <c r="K1881" s="22">
        <v>1164</v>
      </c>
      <c r="L1881" s="2">
        <v>4</v>
      </c>
      <c r="M1881" s="7">
        <f t="shared" si="145"/>
        <v>4820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20</v>
      </c>
      <c r="R1881" s="2" t="s">
        <v>28</v>
      </c>
      <c r="S1881" s="23">
        <f t="shared" si="149"/>
        <v>244.05</v>
      </c>
    </row>
    <row r="1882" spans="1:19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Info'!$A$2:$B$501,2,FALSE)</f>
        <v>David</v>
      </c>
      <c r="H1882" s="6" t="str">
        <f>VLOOKUP(F1882,'Customer Info'!$A$2:$C$501,3,FALSE)</f>
        <v>Philippe</v>
      </c>
      <c r="I1882" s="6" t="str">
        <f>VLOOKUP(F1882,'Customer Info'!$A$2:$E$501,5,FALSE)</f>
        <v>Hamburg</v>
      </c>
      <c r="J1882" s="22">
        <v>666</v>
      </c>
      <c r="K1882" s="22">
        <v>641</v>
      </c>
      <c r="L1882" s="2">
        <v>7</v>
      </c>
      <c r="M1882" s="7">
        <f t="shared" si="145"/>
        <v>4732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-70</v>
      </c>
      <c r="R1882" s="2" t="s">
        <v>28</v>
      </c>
      <c r="S1882" s="23">
        <f t="shared" si="149"/>
        <v>234.85000000000002</v>
      </c>
    </row>
    <row r="1883" spans="1:19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Info'!$A$2:$B$501,2,FALSE)</f>
        <v>Victoria</v>
      </c>
      <c r="H1883" s="6" t="str">
        <f>VLOOKUP(F1883,'Customer Info'!$A$2:$C$501,3,FALSE)</f>
        <v>Brennan</v>
      </c>
      <c r="I1883" s="6" t="str">
        <f>VLOOKUP(F1883,'Customer Info'!$A$2:$E$501,5,FALSE)</f>
        <v>Canberra</v>
      </c>
      <c r="J1883" s="22">
        <v>7623</v>
      </c>
      <c r="K1883" s="22">
        <v>7064</v>
      </c>
      <c r="L1883" s="2">
        <v>1</v>
      </c>
      <c r="M1883" s="7">
        <f t="shared" si="145"/>
        <v>7121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502</v>
      </c>
      <c r="R1883" s="2" t="s">
        <v>28</v>
      </c>
      <c r="S1883" s="23">
        <f t="shared" si="149"/>
        <v>537.6</v>
      </c>
    </row>
    <row r="1884" spans="1:19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Info'!$A$2:$B$501,2,FALSE)</f>
        <v>Toby</v>
      </c>
      <c r="H1884" s="6" t="str">
        <f>VLOOKUP(F1884,'Customer Info'!$A$2:$C$501,3,FALSE)</f>
        <v>Gnade</v>
      </c>
      <c r="I1884" s="6" t="str">
        <f>VLOOKUP(F1884,'Customer Info'!$A$2:$E$501,5,FALSE)</f>
        <v>Wagga Wagga</v>
      </c>
      <c r="J1884" s="22">
        <v>7361</v>
      </c>
      <c r="K1884" s="22">
        <v>6887</v>
      </c>
      <c r="L1884" s="2">
        <v>2</v>
      </c>
      <c r="M1884" s="7">
        <f t="shared" si="145"/>
        <v>13970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752</v>
      </c>
      <c r="R1884" s="2" t="s">
        <v>28</v>
      </c>
      <c r="S1884" s="23">
        <f t="shared" si="149"/>
        <v>1037.4000000000001</v>
      </c>
    </row>
    <row r="1885" spans="1:19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Info'!$A$2:$B$501,2,FALSE)</f>
        <v>Liz</v>
      </c>
      <c r="H1885" s="6" t="str">
        <f>VLOOKUP(F1885,'Customer Info'!$A$2:$C$501,3,FALSE)</f>
        <v>Pelletier</v>
      </c>
      <c r="I1885" s="6" t="str">
        <f>VLOOKUP(F1885,'Customer Info'!$A$2:$E$501,5,FALSE)</f>
        <v>Zigong</v>
      </c>
      <c r="J1885" s="22">
        <v>2960</v>
      </c>
      <c r="K1885" s="22">
        <v>2635</v>
      </c>
      <c r="L1885" s="2">
        <v>2</v>
      </c>
      <c r="M1885" s="7">
        <f t="shared" si="145"/>
        <v>5434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486</v>
      </c>
      <c r="R1885" s="2" t="s">
        <v>28</v>
      </c>
      <c r="S1885" s="23">
        <f t="shared" si="149"/>
        <v>420.14000000000004</v>
      </c>
    </row>
    <row r="1886" spans="1:19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Info'!$A$2:$B$501,2,FALSE)</f>
        <v>Pauline</v>
      </c>
      <c r="H1886" s="6" t="str">
        <f>VLOOKUP(F1886,'Customer Info'!$A$2:$C$501,3,FALSE)</f>
        <v>Chand</v>
      </c>
      <c r="I1886" s="6" t="str">
        <f>VLOOKUP(F1886,'Customer Info'!$A$2:$E$501,5,FALSE)</f>
        <v>Perth</v>
      </c>
      <c r="J1886" s="22">
        <v>2365</v>
      </c>
      <c r="K1886" s="22">
        <v>2232</v>
      </c>
      <c r="L1886" s="2">
        <v>5</v>
      </c>
      <c r="M1886" s="7">
        <f t="shared" si="145"/>
        <v>11335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490</v>
      </c>
      <c r="R1886" s="2" t="s">
        <v>28</v>
      </c>
      <c r="S1886" s="23">
        <f t="shared" si="149"/>
        <v>830.2</v>
      </c>
    </row>
    <row r="1887" spans="1:19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Info'!$A$2:$B$501,2,FALSE)</f>
        <v>Kelly</v>
      </c>
      <c r="H1887" s="6" t="str">
        <f>VLOOKUP(F1887,'Customer Info'!$A$2:$C$501,3,FALSE)</f>
        <v>Collister</v>
      </c>
      <c r="I1887" s="6" t="str">
        <f>VLOOKUP(F1887,'Customer Info'!$A$2:$E$501,5,FALSE)</f>
        <v>Tangshan</v>
      </c>
      <c r="J1887" s="22">
        <v>2250</v>
      </c>
      <c r="K1887" s="22">
        <v>2207</v>
      </c>
      <c r="L1887" s="2">
        <v>3</v>
      </c>
      <c r="M1887" s="7">
        <f t="shared" si="145"/>
        <v>6894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-144</v>
      </c>
      <c r="R1887" s="2" t="s">
        <v>28</v>
      </c>
      <c r="S1887" s="23">
        <f t="shared" si="149"/>
        <v>478.87000000000006</v>
      </c>
    </row>
    <row r="1888" spans="1:19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Info'!$A$2:$B$501,2,FALSE)</f>
        <v>Laurel</v>
      </c>
      <c r="H1888" s="6" t="str">
        <f>VLOOKUP(F1888,'Customer Info'!$A$2:$C$501,3,FALSE)</f>
        <v>Beltran</v>
      </c>
      <c r="I1888" s="6" t="str">
        <f>VLOOKUP(F1888,'Customer Info'!$A$2:$E$501,5,FALSE)</f>
        <v>Melbourne</v>
      </c>
      <c r="J1888" s="22">
        <v>1576</v>
      </c>
      <c r="K1888" s="22">
        <v>1531</v>
      </c>
      <c r="L1888" s="2">
        <v>2</v>
      </c>
      <c r="M1888" s="7">
        <f t="shared" si="145"/>
        <v>3188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-36</v>
      </c>
      <c r="R1888" s="2" t="s">
        <v>50</v>
      </c>
      <c r="S1888" s="23">
        <f t="shared" si="149"/>
        <v>160.75</v>
      </c>
    </row>
    <row r="1889" spans="1:19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Info'!$A$2:$B$501,2,FALSE)</f>
        <v>Peter</v>
      </c>
      <c r="H1889" s="6" t="str">
        <f>VLOOKUP(F1889,'Customer Info'!$A$2:$C$501,3,FALSE)</f>
        <v>BŸhler</v>
      </c>
      <c r="I1889" s="6" t="str">
        <f>VLOOKUP(F1889,'Customer Info'!$A$2:$E$501,5,FALSE)</f>
        <v>Wolfsburg</v>
      </c>
      <c r="J1889" s="22">
        <v>1364</v>
      </c>
      <c r="K1889" s="22">
        <v>1274</v>
      </c>
      <c r="L1889" s="2">
        <v>1</v>
      </c>
      <c r="M1889" s="7">
        <f t="shared" si="145"/>
        <v>1324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40</v>
      </c>
      <c r="R1889" s="2" t="s">
        <v>28</v>
      </c>
      <c r="S1889" s="23">
        <f t="shared" si="149"/>
        <v>70.7</v>
      </c>
    </row>
    <row r="1890" spans="1:19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Info'!$A$2:$B$501,2,FALSE)</f>
        <v>Lynn</v>
      </c>
      <c r="H1890" s="6" t="str">
        <f>VLOOKUP(F1890,'Customer Info'!$A$2:$C$501,3,FALSE)</f>
        <v>Smith</v>
      </c>
      <c r="I1890" s="6" t="str">
        <f>VLOOKUP(F1890,'Customer Info'!$A$2:$E$501,5,FALSE)</f>
        <v>Guiping</v>
      </c>
      <c r="J1890" s="22">
        <v>2981</v>
      </c>
      <c r="K1890" s="22">
        <v>2870</v>
      </c>
      <c r="L1890" s="2">
        <v>4</v>
      </c>
      <c r="M1890" s="7">
        <f t="shared" si="145"/>
        <v>11820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104</v>
      </c>
      <c r="R1890" s="2" t="s">
        <v>28</v>
      </c>
      <c r="S1890" s="23">
        <f t="shared" si="149"/>
        <v>840.63000000000011</v>
      </c>
    </row>
    <row r="1891" spans="1:19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Info'!$A$2:$B$501,2,FALSE)</f>
        <v>Mike</v>
      </c>
      <c r="H1891" s="6" t="str">
        <f>VLOOKUP(F1891,'Customer Info'!$A$2:$C$501,3,FALSE)</f>
        <v>Vittorini</v>
      </c>
      <c r="I1891" s="6" t="str">
        <f>VLOOKUP(F1891,'Customer Info'!$A$2:$E$501,5,FALSE)</f>
        <v>Naihati</v>
      </c>
      <c r="J1891" s="22">
        <v>3256</v>
      </c>
      <c r="K1891" s="22">
        <v>3044</v>
      </c>
      <c r="L1891" s="2">
        <v>5</v>
      </c>
      <c r="M1891" s="7">
        <f t="shared" si="145"/>
        <v>15470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810</v>
      </c>
      <c r="R1891" s="2" t="s">
        <v>50</v>
      </c>
      <c r="S1891" s="23">
        <f t="shared" si="149"/>
        <v>1143.1000000000001</v>
      </c>
    </row>
    <row r="1892" spans="1:19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Info'!$A$2:$B$501,2,FALSE)</f>
        <v>Stewart</v>
      </c>
      <c r="H1892" s="6" t="str">
        <f>VLOOKUP(F1892,'Customer Info'!$A$2:$C$501,3,FALSE)</f>
        <v>Visinsky</v>
      </c>
      <c r="I1892" s="6" t="str">
        <f>VLOOKUP(F1892,'Customer Info'!$A$2:$E$501,5,FALSE)</f>
        <v>Shenyang</v>
      </c>
      <c r="J1892" s="22">
        <v>1637</v>
      </c>
      <c r="K1892" s="22">
        <v>1591</v>
      </c>
      <c r="L1892" s="2">
        <v>2</v>
      </c>
      <c r="M1892" s="7">
        <f t="shared" si="145"/>
        <v>3256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18</v>
      </c>
      <c r="R1892" s="2" t="s">
        <v>50</v>
      </c>
      <c r="S1892" s="23">
        <f t="shared" si="149"/>
        <v>165.55</v>
      </c>
    </row>
    <row r="1893" spans="1:19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Info'!$A$2:$B$501,2,FALSE)</f>
        <v>Julia</v>
      </c>
      <c r="H1893" s="6" t="str">
        <f>VLOOKUP(F1893,'Customer Info'!$A$2:$C$501,3,FALSE)</f>
        <v>Dunbar</v>
      </c>
      <c r="I1893" s="6" t="str">
        <f>VLOOKUP(F1893,'Customer Info'!$A$2:$E$501,5,FALSE)</f>
        <v>Cologne</v>
      </c>
      <c r="J1893" s="22">
        <v>128</v>
      </c>
      <c r="K1893" s="22">
        <v>115</v>
      </c>
      <c r="L1893" s="2">
        <v>3</v>
      </c>
      <c r="M1893" s="7">
        <f t="shared" si="145"/>
        <v>435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-51</v>
      </c>
      <c r="R1893" s="2" t="s">
        <v>28</v>
      </c>
      <c r="S1893" s="23">
        <f t="shared" si="149"/>
        <v>20.700000000000003</v>
      </c>
    </row>
    <row r="1894" spans="1:19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Info'!$A$2:$B$501,2,FALSE)</f>
        <v>Lynn</v>
      </c>
      <c r="H1894" s="6" t="str">
        <f>VLOOKUP(F1894,'Customer Info'!$A$2:$C$501,3,FALSE)</f>
        <v>Smith</v>
      </c>
      <c r="I1894" s="6" t="str">
        <f>VLOOKUP(F1894,'Customer Info'!$A$2:$E$501,5,FALSE)</f>
        <v>Kanpur</v>
      </c>
      <c r="J1894" s="22">
        <v>177</v>
      </c>
      <c r="K1894" s="22">
        <v>169</v>
      </c>
      <c r="L1894" s="2">
        <v>5</v>
      </c>
      <c r="M1894" s="7">
        <f t="shared" si="145"/>
        <v>995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-110</v>
      </c>
      <c r="R1894" s="2" t="s">
        <v>26</v>
      </c>
      <c r="S1894" s="23">
        <f t="shared" si="149"/>
        <v>45.75</v>
      </c>
    </row>
    <row r="1895" spans="1:19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Info'!$A$2:$B$501,2,FALSE)</f>
        <v>Stuart</v>
      </c>
      <c r="H1895" s="6" t="str">
        <f>VLOOKUP(F1895,'Customer Info'!$A$2:$C$501,3,FALSE)</f>
        <v>Calhoun</v>
      </c>
      <c r="I1895" s="6" t="str">
        <f>VLOOKUP(F1895,'Customer Info'!$A$2:$E$501,5,FALSE)</f>
        <v>Nowra</v>
      </c>
      <c r="J1895" s="22">
        <v>151</v>
      </c>
      <c r="K1895" s="22">
        <v>139</v>
      </c>
      <c r="L1895" s="2">
        <v>5</v>
      </c>
      <c r="M1895" s="7">
        <f t="shared" si="145"/>
        <v>845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-90</v>
      </c>
      <c r="R1895" s="2" t="s">
        <v>28</v>
      </c>
      <c r="S1895" s="23">
        <f t="shared" si="149"/>
        <v>39.25</v>
      </c>
    </row>
    <row r="1896" spans="1:19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Info'!$A$2:$B$501,2,FALSE)</f>
        <v>Mick</v>
      </c>
      <c r="H1896" s="6" t="str">
        <f>VLOOKUP(F1896,'Customer Info'!$A$2:$C$501,3,FALSE)</f>
        <v>Crebagga</v>
      </c>
      <c r="I1896" s="6" t="str">
        <f>VLOOKUP(F1896,'Customer Info'!$A$2:$E$501,5,FALSE)</f>
        <v>Banjarmasin</v>
      </c>
      <c r="J1896" s="22">
        <v>135</v>
      </c>
      <c r="K1896" s="22">
        <v>129</v>
      </c>
      <c r="L1896" s="2">
        <v>2</v>
      </c>
      <c r="M1896" s="7">
        <f t="shared" si="145"/>
        <v>318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-48</v>
      </c>
      <c r="R1896" s="2" t="s">
        <v>56</v>
      </c>
      <c r="S1896" s="23">
        <f t="shared" si="149"/>
        <v>15</v>
      </c>
    </row>
    <row r="1897" spans="1:19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Info'!$A$2:$B$501,2,FALSE)</f>
        <v>Thea</v>
      </c>
      <c r="H1897" s="6" t="str">
        <f>VLOOKUP(F1897,'Customer Info'!$A$2:$C$501,3,FALSE)</f>
        <v>Hudgings</v>
      </c>
      <c r="I1897" s="6" t="str">
        <f>VLOOKUP(F1897,'Customer Info'!$A$2:$E$501,5,FALSE)</f>
        <v>Anshan</v>
      </c>
      <c r="J1897" s="22">
        <v>1700</v>
      </c>
      <c r="K1897" s="22">
        <v>1620</v>
      </c>
      <c r="L1897" s="2">
        <v>4</v>
      </c>
      <c r="M1897" s="7">
        <f t="shared" si="145"/>
        <v>6780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20</v>
      </c>
      <c r="R1897" s="2" t="s">
        <v>28</v>
      </c>
      <c r="S1897" s="23">
        <f t="shared" si="149"/>
        <v>481.25000000000006</v>
      </c>
    </row>
    <row r="1898" spans="1:19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Info'!$A$2:$B$501,2,FALSE)</f>
        <v>Ryan</v>
      </c>
      <c r="H1898" s="6" t="str">
        <f>VLOOKUP(F1898,'Customer Info'!$A$2:$C$501,3,FALSE)</f>
        <v>Crowe</v>
      </c>
      <c r="I1898" s="6" t="str">
        <f>VLOOKUP(F1898,'Customer Info'!$A$2:$E$501,5,FALSE)</f>
        <v>Kanpur</v>
      </c>
      <c r="J1898" s="22">
        <v>63</v>
      </c>
      <c r="K1898" s="22">
        <v>58</v>
      </c>
      <c r="L1898" s="2">
        <v>3</v>
      </c>
      <c r="M1898" s="7">
        <f t="shared" si="145"/>
        <v>204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-15</v>
      </c>
      <c r="R1898" s="2" t="s">
        <v>50</v>
      </c>
      <c r="S1898" s="23">
        <f t="shared" si="149"/>
        <v>9.9500000000000011</v>
      </c>
    </row>
    <row r="1899" spans="1:19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Info'!$A$2:$B$501,2,FALSE)</f>
        <v>Mark</v>
      </c>
      <c r="H1899" s="6" t="str">
        <f>VLOOKUP(F1899,'Customer Info'!$A$2:$C$501,3,FALSE)</f>
        <v>Packer</v>
      </c>
      <c r="I1899" s="6" t="str">
        <f>VLOOKUP(F1899,'Customer Info'!$A$2:$E$501,5,FALSE)</f>
        <v>Perth</v>
      </c>
      <c r="J1899" s="22">
        <v>7534</v>
      </c>
      <c r="K1899" s="22">
        <v>7106</v>
      </c>
      <c r="L1899" s="2">
        <v>1</v>
      </c>
      <c r="M1899" s="7">
        <f t="shared" si="145"/>
        <v>7140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394</v>
      </c>
      <c r="R1899" s="2" t="s">
        <v>28</v>
      </c>
      <c r="S1899" s="23">
        <f t="shared" si="149"/>
        <v>529.7600000000001</v>
      </c>
    </row>
    <row r="1900" spans="1:19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Info'!$A$2:$B$501,2,FALSE)</f>
        <v>Sung</v>
      </c>
      <c r="H1900" s="6" t="str">
        <f>VLOOKUP(F1900,'Customer Info'!$A$2:$C$501,3,FALSE)</f>
        <v>Pak</v>
      </c>
      <c r="I1900" s="6" t="str">
        <f>VLOOKUP(F1900,'Customer Info'!$A$2:$E$501,5,FALSE)</f>
        <v>Chaozhou</v>
      </c>
      <c r="J1900" s="22">
        <v>179</v>
      </c>
      <c r="K1900" s="22">
        <v>166</v>
      </c>
      <c r="L1900" s="2">
        <v>1</v>
      </c>
      <c r="M1900" s="7">
        <f t="shared" si="145"/>
        <v>196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-17</v>
      </c>
      <c r="R1900" s="2" t="s">
        <v>28</v>
      </c>
      <c r="S1900" s="23">
        <f t="shared" si="149"/>
        <v>10.450000000000001</v>
      </c>
    </row>
    <row r="1901" spans="1:19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Info'!$A$2:$B$501,2,FALSE)</f>
        <v>Becky</v>
      </c>
      <c r="H1901" s="6" t="str">
        <f>VLOOKUP(F1901,'Customer Info'!$A$2:$C$501,3,FALSE)</f>
        <v>Castell</v>
      </c>
      <c r="I1901" s="6" t="str">
        <f>VLOOKUP(F1901,'Customer Info'!$A$2:$E$501,5,FALSE)</f>
        <v>Berlin</v>
      </c>
      <c r="J1901" s="22">
        <v>1125</v>
      </c>
      <c r="K1901" s="22">
        <v>1040</v>
      </c>
      <c r="L1901" s="2">
        <v>2</v>
      </c>
      <c r="M1901" s="7">
        <f t="shared" si="145"/>
        <v>2222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28</v>
      </c>
      <c r="R1901" s="2" t="s">
        <v>28</v>
      </c>
      <c r="S1901" s="23">
        <f t="shared" si="149"/>
        <v>116.05000000000001</v>
      </c>
    </row>
    <row r="1902" spans="1:19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Info'!$A$2:$B$501,2,FALSE)</f>
        <v>Joy</v>
      </c>
      <c r="H1902" s="6" t="str">
        <f>VLOOKUP(F1902,'Customer Info'!$A$2:$C$501,3,FALSE)</f>
        <v>Daniels</v>
      </c>
      <c r="I1902" s="6" t="str">
        <f>VLOOKUP(F1902,'Customer Info'!$A$2:$E$501,5,FALSE)</f>
        <v>Cairns</v>
      </c>
      <c r="J1902" s="22">
        <v>8202</v>
      </c>
      <c r="K1902" s="22">
        <v>7594</v>
      </c>
      <c r="L1902" s="2">
        <v>4</v>
      </c>
      <c r="M1902" s="7">
        <f t="shared" si="145"/>
        <v>30600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2208</v>
      </c>
      <c r="R1902" s="2" t="s">
        <v>50</v>
      </c>
      <c r="S1902" s="23">
        <f t="shared" si="149"/>
        <v>2957.7599999999998</v>
      </c>
    </row>
    <row r="1903" spans="1:19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Info'!$A$2:$B$501,2,FALSE)</f>
        <v>Julie</v>
      </c>
      <c r="H1903" s="6" t="str">
        <f>VLOOKUP(F1903,'Customer Info'!$A$2:$C$501,3,FALSE)</f>
        <v>Creighton</v>
      </c>
      <c r="I1903" s="6" t="str">
        <f>VLOOKUP(F1903,'Customer Info'!$A$2:$E$501,5,FALSE)</f>
        <v>Bandung</v>
      </c>
      <c r="J1903" s="22">
        <v>148</v>
      </c>
      <c r="K1903" s="22">
        <v>136</v>
      </c>
      <c r="L1903" s="2">
        <v>4</v>
      </c>
      <c r="M1903" s="7">
        <f t="shared" si="145"/>
        <v>664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-72</v>
      </c>
      <c r="R1903" s="2" t="s">
        <v>28</v>
      </c>
      <c r="S1903" s="23">
        <f t="shared" si="149"/>
        <v>31.1</v>
      </c>
    </row>
    <row r="1904" spans="1:19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Info'!$A$2:$B$501,2,FALSE)</f>
        <v>Eugene</v>
      </c>
      <c r="H1904" s="6" t="str">
        <f>VLOOKUP(F1904,'Customer Info'!$A$2:$C$501,3,FALSE)</f>
        <v>Hildebrand</v>
      </c>
      <c r="I1904" s="6" t="str">
        <f>VLOOKUP(F1904,'Customer Info'!$A$2:$E$501,5,FALSE)</f>
        <v>Coffs Harbour</v>
      </c>
      <c r="J1904" s="22">
        <v>1533</v>
      </c>
      <c r="K1904" s="22">
        <v>1406</v>
      </c>
      <c r="L1904" s="2">
        <v>3</v>
      </c>
      <c r="M1904" s="7">
        <f t="shared" si="145"/>
        <v>4443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156</v>
      </c>
      <c r="R1904" s="2" t="s">
        <v>28</v>
      </c>
      <c r="S1904" s="23">
        <f t="shared" si="149"/>
        <v>233.70000000000002</v>
      </c>
    </row>
    <row r="1905" spans="1:19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Info'!$A$2:$B$501,2,FALSE)</f>
        <v>Logan</v>
      </c>
      <c r="H1905" s="6" t="str">
        <f>VLOOKUP(F1905,'Customer Info'!$A$2:$C$501,3,FALSE)</f>
        <v>Currie</v>
      </c>
      <c r="I1905" s="6" t="str">
        <f>VLOOKUP(F1905,'Customer Info'!$A$2:$E$501,5,FALSE)</f>
        <v>Anshan</v>
      </c>
      <c r="J1905" s="22">
        <v>1372</v>
      </c>
      <c r="K1905" s="22">
        <v>1308</v>
      </c>
      <c r="L1905" s="2">
        <v>1</v>
      </c>
      <c r="M1905" s="7">
        <f t="shared" si="145"/>
        <v>1329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43</v>
      </c>
      <c r="R1905" s="2" t="s">
        <v>26</v>
      </c>
      <c r="S1905" s="23">
        <f t="shared" si="149"/>
        <v>69.650000000000006</v>
      </c>
    </row>
    <row r="1906" spans="1:19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Info'!$A$2:$B$501,2,FALSE)</f>
        <v>Logan</v>
      </c>
      <c r="H1906" s="6" t="str">
        <f>VLOOKUP(F1906,'Customer Info'!$A$2:$C$501,3,FALSE)</f>
        <v>Haushalter</v>
      </c>
      <c r="I1906" s="6" t="str">
        <f>VLOOKUP(F1906,'Customer Info'!$A$2:$E$501,5,FALSE)</f>
        <v>Canberra</v>
      </c>
      <c r="J1906" s="22">
        <v>27691</v>
      </c>
      <c r="K1906" s="22">
        <v>25616</v>
      </c>
      <c r="L1906" s="2">
        <v>2</v>
      </c>
      <c r="M1906" s="7">
        <f t="shared" si="145"/>
        <v>51370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4012</v>
      </c>
      <c r="R1906" s="2" t="s">
        <v>28</v>
      </c>
      <c r="S1906" s="23">
        <f t="shared" si="149"/>
        <v>6654.12</v>
      </c>
    </row>
    <row r="1907" spans="1:19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Info'!$A$2:$B$501,2,FALSE)</f>
        <v>Thomas</v>
      </c>
      <c r="H1907" s="6" t="str">
        <f>VLOOKUP(F1907,'Customer Info'!$A$2:$C$501,3,FALSE)</f>
        <v>Boland</v>
      </c>
      <c r="I1907" s="6" t="str">
        <f>VLOOKUP(F1907,'Customer Info'!$A$2:$E$501,5,FALSE)</f>
        <v>Newcastle</v>
      </c>
      <c r="J1907" s="22">
        <v>1605</v>
      </c>
      <c r="K1907" s="22">
        <v>1487</v>
      </c>
      <c r="L1907" s="2">
        <v>6</v>
      </c>
      <c r="M1907" s="7">
        <f t="shared" si="145"/>
        <v>9084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546</v>
      </c>
      <c r="R1907" s="2" t="s">
        <v>50</v>
      </c>
      <c r="S1907" s="23">
        <f t="shared" si="149"/>
        <v>675.99</v>
      </c>
    </row>
    <row r="1908" spans="1:19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Info'!$A$2:$B$501,2,FALSE)</f>
        <v>Sara</v>
      </c>
      <c r="H1908" s="6" t="str">
        <f>VLOOKUP(F1908,'Customer Info'!$A$2:$C$501,3,FALSE)</f>
        <v>Luxemburg</v>
      </c>
      <c r="I1908" s="6" t="str">
        <f>VLOOKUP(F1908,'Customer Info'!$A$2:$E$501,5,FALSE)</f>
        <v>Luoyang</v>
      </c>
      <c r="J1908" s="22">
        <v>474</v>
      </c>
      <c r="K1908" s="22">
        <v>443</v>
      </c>
      <c r="L1908" s="2">
        <v>3</v>
      </c>
      <c r="M1908" s="7">
        <f t="shared" si="145"/>
        <v>1407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15</v>
      </c>
      <c r="R1908" s="2" t="s">
        <v>28</v>
      </c>
      <c r="S1908" s="23">
        <f t="shared" si="149"/>
        <v>72.400000000000006</v>
      </c>
    </row>
    <row r="1909" spans="1:19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Info'!$A$2:$B$501,2,FALSE)</f>
        <v>Shahid</v>
      </c>
      <c r="H1909" s="6" t="str">
        <f>VLOOKUP(F1909,'Customer Info'!$A$2:$C$501,3,FALSE)</f>
        <v>Collister</v>
      </c>
      <c r="I1909" s="6" t="str">
        <f>VLOOKUP(F1909,'Customer Info'!$A$2:$E$501,5,FALSE)</f>
        <v>Leipzig</v>
      </c>
      <c r="J1909" s="22">
        <v>2627</v>
      </c>
      <c r="K1909" s="22">
        <v>2528</v>
      </c>
      <c r="L1909" s="2">
        <v>1</v>
      </c>
      <c r="M1909" s="7">
        <f t="shared" si="145"/>
        <v>2623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4</v>
      </c>
      <c r="R1909" s="2" t="s">
        <v>28</v>
      </c>
      <c r="S1909" s="23">
        <f t="shared" si="149"/>
        <v>136.1</v>
      </c>
    </row>
    <row r="1910" spans="1:19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Info'!$A$2:$B$501,2,FALSE)</f>
        <v>Kristina</v>
      </c>
      <c r="H1910" s="6" t="str">
        <f>VLOOKUP(F1910,'Customer Info'!$A$2:$C$501,3,FALSE)</f>
        <v>Nunn</v>
      </c>
      <c r="I1910" s="6" t="str">
        <f>VLOOKUP(F1910,'Customer Info'!$A$2:$E$501,5,FALSE)</f>
        <v>Sydney</v>
      </c>
      <c r="J1910" s="22">
        <v>1859</v>
      </c>
      <c r="K1910" s="22">
        <v>1755</v>
      </c>
      <c r="L1910" s="2">
        <v>8</v>
      </c>
      <c r="M1910" s="7">
        <f t="shared" si="145"/>
        <v>14264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608</v>
      </c>
      <c r="R1910" s="2" t="s">
        <v>28</v>
      </c>
      <c r="S1910" s="23">
        <f t="shared" si="149"/>
        <v>1043</v>
      </c>
    </row>
    <row r="1911" spans="1:19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Info'!$A$2:$B$501,2,FALSE)</f>
        <v>Bruce</v>
      </c>
      <c r="H1911" s="6" t="str">
        <f>VLOOKUP(F1911,'Customer Info'!$A$2:$C$501,3,FALSE)</f>
        <v>Geld</v>
      </c>
      <c r="I1911" s="6" t="str">
        <f>VLOOKUP(F1911,'Customer Info'!$A$2:$E$501,5,FALSE)</f>
        <v>Wollongong</v>
      </c>
      <c r="J1911" s="22">
        <v>139</v>
      </c>
      <c r="K1911" s="22">
        <v>133</v>
      </c>
      <c r="L1911" s="2">
        <v>3</v>
      </c>
      <c r="M1911" s="7">
        <f t="shared" si="145"/>
        <v>489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-72</v>
      </c>
      <c r="R1911" s="2" t="s">
        <v>28</v>
      </c>
      <c r="S1911" s="23">
        <f t="shared" si="149"/>
        <v>22.35</v>
      </c>
    </row>
    <row r="1912" spans="1:19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Info'!$A$2:$B$501,2,FALSE)</f>
        <v>Stefanie</v>
      </c>
      <c r="H1912" s="6" t="str">
        <f>VLOOKUP(F1912,'Customer Info'!$A$2:$C$501,3,FALSE)</f>
        <v>Holloman</v>
      </c>
      <c r="I1912" s="6" t="str">
        <f>VLOOKUP(F1912,'Customer Info'!$A$2:$E$501,5,FALSE)</f>
        <v>Durgapur</v>
      </c>
      <c r="J1912" s="22">
        <v>1790</v>
      </c>
      <c r="K1912" s="22">
        <v>1706</v>
      </c>
      <c r="L1912" s="2">
        <v>4</v>
      </c>
      <c r="M1912" s="7">
        <f t="shared" si="145"/>
        <v>7200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-40</v>
      </c>
      <c r="R1912" s="2" t="s">
        <v>26</v>
      </c>
      <c r="S1912" s="23">
        <f t="shared" si="149"/>
        <v>507.78000000000003</v>
      </c>
    </row>
    <row r="1913" spans="1:19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Info'!$A$2:$B$501,2,FALSE)</f>
        <v>Dennis</v>
      </c>
      <c r="H1913" s="6" t="str">
        <f>VLOOKUP(F1913,'Customer Info'!$A$2:$C$501,3,FALSE)</f>
        <v>Pardue</v>
      </c>
      <c r="I1913" s="6" t="str">
        <f>VLOOKUP(F1913,'Customer Info'!$A$2:$E$501,5,FALSE)</f>
        <v>Pekalongan</v>
      </c>
      <c r="J1913" s="22">
        <v>1405</v>
      </c>
      <c r="K1913" s="22">
        <v>1287</v>
      </c>
      <c r="L1913" s="2">
        <v>4</v>
      </c>
      <c r="M1913" s="7">
        <f t="shared" si="145"/>
        <v>5340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280</v>
      </c>
      <c r="R1913" s="2" t="s">
        <v>28</v>
      </c>
      <c r="S1913" s="23">
        <f t="shared" si="149"/>
        <v>396.76000000000005</v>
      </c>
    </row>
    <row r="1914" spans="1:19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Info'!$A$2:$B$501,2,FALSE)</f>
        <v>Matt</v>
      </c>
      <c r="H1914" s="6" t="str">
        <f>VLOOKUP(F1914,'Customer Info'!$A$2:$C$501,3,FALSE)</f>
        <v>Collins</v>
      </c>
      <c r="I1914" s="6" t="str">
        <f>VLOOKUP(F1914,'Customer Info'!$A$2:$E$501,5,FALSE)</f>
        <v>Mumbai</v>
      </c>
      <c r="J1914" s="22">
        <v>726</v>
      </c>
      <c r="K1914" s="22">
        <v>646</v>
      </c>
      <c r="L1914" s="2">
        <v>3</v>
      </c>
      <c r="M1914" s="7">
        <f t="shared" si="145"/>
        <v>2163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15</v>
      </c>
      <c r="R1914" s="2" t="s">
        <v>28</v>
      </c>
      <c r="S1914" s="23">
        <f t="shared" si="149"/>
        <v>112.65</v>
      </c>
    </row>
    <row r="1915" spans="1:19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Info'!$A$2:$B$501,2,FALSE)</f>
        <v>Toby</v>
      </c>
      <c r="H1915" s="6" t="str">
        <f>VLOOKUP(F1915,'Customer Info'!$A$2:$C$501,3,FALSE)</f>
        <v>Braunhardt</v>
      </c>
      <c r="I1915" s="6" t="str">
        <f>VLOOKUP(F1915,'Customer Info'!$A$2:$E$501,5,FALSE)</f>
        <v>Perth</v>
      </c>
      <c r="J1915" s="22">
        <v>2244</v>
      </c>
      <c r="K1915" s="22">
        <v>2143</v>
      </c>
      <c r="L1915" s="2">
        <v>1</v>
      </c>
      <c r="M1915" s="7">
        <f t="shared" si="145"/>
        <v>2182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62</v>
      </c>
      <c r="R1915" s="2" t="s">
        <v>50</v>
      </c>
      <c r="S1915" s="23">
        <f t="shared" si="149"/>
        <v>114.15</v>
      </c>
    </row>
    <row r="1916" spans="1:19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Info'!$A$2:$B$501,2,FALSE)</f>
        <v>Tony</v>
      </c>
      <c r="H1916" s="6" t="str">
        <f>VLOOKUP(F1916,'Customer Info'!$A$2:$C$501,3,FALSE)</f>
        <v>Sayre</v>
      </c>
      <c r="I1916" s="6" t="str">
        <f>VLOOKUP(F1916,'Customer Info'!$A$2:$E$501,5,FALSE)</f>
        <v>Wafangdian</v>
      </c>
      <c r="J1916" s="22">
        <v>7212</v>
      </c>
      <c r="K1916" s="22">
        <v>6737</v>
      </c>
      <c r="L1916" s="2">
        <v>1</v>
      </c>
      <c r="M1916" s="7">
        <f t="shared" si="145"/>
        <v>6761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451</v>
      </c>
      <c r="R1916" s="2" t="s">
        <v>50</v>
      </c>
      <c r="S1916" s="23">
        <f t="shared" si="149"/>
        <v>506.52000000000004</v>
      </c>
    </row>
    <row r="1917" spans="1:19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Info'!$A$2:$B$501,2,FALSE)</f>
        <v>Ivan</v>
      </c>
      <c r="H1917" s="6" t="str">
        <f>VLOOKUP(F1917,'Customer Info'!$A$2:$C$501,3,FALSE)</f>
        <v>Gibson</v>
      </c>
      <c r="I1917" s="6" t="str">
        <f>VLOOKUP(F1917,'Customer Info'!$A$2:$E$501,5,FALSE)</f>
        <v>Shanghai</v>
      </c>
      <c r="J1917" s="22">
        <v>1039</v>
      </c>
      <c r="K1917" s="22">
        <v>954</v>
      </c>
      <c r="L1917" s="2">
        <v>2</v>
      </c>
      <c r="M1917" s="7">
        <f t="shared" si="145"/>
        <v>2078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0</v>
      </c>
      <c r="R1917" s="2" t="s">
        <v>28</v>
      </c>
      <c r="S1917" s="23">
        <f t="shared" si="149"/>
        <v>108.15</v>
      </c>
    </row>
    <row r="1918" spans="1:19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Info'!$A$2:$B$501,2,FALSE)</f>
        <v>Barry</v>
      </c>
      <c r="H1918" s="6" t="str">
        <f>VLOOKUP(F1918,'Customer Info'!$A$2:$C$501,3,FALSE)</f>
        <v>Franzšsisch</v>
      </c>
      <c r="I1918" s="6" t="str">
        <f>VLOOKUP(F1918,'Customer Info'!$A$2:$E$501,5,FALSE)</f>
        <v>Canberra</v>
      </c>
      <c r="J1918" s="22">
        <v>8433</v>
      </c>
      <c r="K1918" s="22">
        <v>7801</v>
      </c>
      <c r="L1918" s="2">
        <v>4</v>
      </c>
      <c r="M1918" s="7">
        <f t="shared" si="145"/>
        <v>31340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2392</v>
      </c>
      <c r="R1918" s="2" t="s">
        <v>26</v>
      </c>
      <c r="S1918" s="23">
        <f t="shared" si="149"/>
        <v>3038.94</v>
      </c>
    </row>
    <row r="1919" spans="1:19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Info'!$A$2:$B$501,2,FALSE)</f>
        <v>Thais</v>
      </c>
      <c r="H1919" s="6" t="str">
        <f>VLOOKUP(F1919,'Customer Info'!$A$2:$C$501,3,FALSE)</f>
        <v>Sissman</v>
      </c>
      <c r="I1919" s="6" t="str">
        <f>VLOOKUP(F1919,'Customer Info'!$A$2:$E$501,5,FALSE)</f>
        <v>Essen</v>
      </c>
      <c r="J1919" s="22">
        <v>92</v>
      </c>
      <c r="K1919" s="22">
        <v>82</v>
      </c>
      <c r="L1919" s="2">
        <v>1</v>
      </c>
      <c r="M1919" s="7">
        <f t="shared" si="145"/>
        <v>92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0</v>
      </c>
      <c r="R1919" s="2" t="s">
        <v>50</v>
      </c>
      <c r="S1919" s="23">
        <f t="shared" si="149"/>
        <v>5.1000000000000005</v>
      </c>
    </row>
    <row r="1920" spans="1:19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Info'!$A$2:$B$501,2,FALSE)</f>
        <v>Lynn</v>
      </c>
      <c r="H1920" s="6" t="str">
        <f>VLOOKUP(F1920,'Customer Info'!$A$2:$C$501,3,FALSE)</f>
        <v>Smith</v>
      </c>
      <c r="I1920" s="6" t="str">
        <f>VLOOKUP(F1920,'Customer Info'!$A$2:$E$501,5,FALSE)</f>
        <v>Kanpur</v>
      </c>
      <c r="J1920" s="22">
        <v>224</v>
      </c>
      <c r="K1920" s="22">
        <v>210</v>
      </c>
      <c r="L1920" s="2">
        <v>8</v>
      </c>
      <c r="M1920" s="7">
        <f t="shared" si="145"/>
        <v>1840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-48</v>
      </c>
      <c r="R1920" s="2" t="s">
        <v>50</v>
      </c>
      <c r="S1920" s="23">
        <f t="shared" si="149"/>
        <v>90.600000000000009</v>
      </c>
    </row>
    <row r="1921" spans="1:19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Info'!$A$2:$B$501,2,FALSE)</f>
        <v>Brooke</v>
      </c>
      <c r="H1921" s="6" t="str">
        <f>VLOOKUP(F1921,'Customer Info'!$A$2:$C$501,3,FALSE)</f>
        <v>Gillingham</v>
      </c>
      <c r="I1921" s="6" t="str">
        <f>VLOOKUP(F1921,'Customer Info'!$A$2:$E$501,5,FALSE)</f>
        <v>Geraldton</v>
      </c>
      <c r="J1921" s="22">
        <v>1564</v>
      </c>
      <c r="K1921" s="22">
        <v>1420</v>
      </c>
      <c r="L1921" s="2">
        <v>2</v>
      </c>
      <c r="M1921" s="7">
        <f t="shared" si="145"/>
        <v>2910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218</v>
      </c>
      <c r="R1921" s="2" t="s">
        <v>28</v>
      </c>
      <c r="S1921" s="23">
        <f t="shared" si="149"/>
        <v>158.15</v>
      </c>
    </row>
    <row r="1922" spans="1:19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Info'!$A$2:$B$501,2,FALSE)</f>
        <v>Thea</v>
      </c>
      <c r="H1922" s="6" t="str">
        <f>VLOOKUP(F1922,'Customer Info'!$A$2:$C$501,3,FALSE)</f>
        <v>Hendricks</v>
      </c>
      <c r="I1922" s="6" t="str">
        <f>VLOOKUP(F1922,'Customer Info'!$A$2:$E$501,5,FALSE)</f>
        <v>Moers</v>
      </c>
      <c r="J1922" s="22">
        <v>1574</v>
      </c>
      <c r="K1922" s="22">
        <v>1458</v>
      </c>
      <c r="L1922" s="2">
        <v>4</v>
      </c>
      <c r="M1922" s="7">
        <f t="shared" si="145"/>
        <v>6040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256</v>
      </c>
      <c r="R1922" s="2" t="s">
        <v>28</v>
      </c>
      <c r="S1922" s="23">
        <f t="shared" si="149"/>
        <v>444.36000000000007</v>
      </c>
    </row>
    <row r="1923" spans="1:19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Info'!$A$2:$B$501,2,FALSE)</f>
        <v>Sara</v>
      </c>
      <c r="H1923" s="6" t="str">
        <f>VLOOKUP(F1923,'Customer Info'!$A$2:$C$501,3,FALSE)</f>
        <v>Luxemburg</v>
      </c>
      <c r="I1923" s="6" t="str">
        <f>VLOOKUP(F1923,'Customer Info'!$A$2:$E$501,5,FALSE)</f>
        <v>Luoyang</v>
      </c>
      <c r="J1923" s="22">
        <v>7864</v>
      </c>
      <c r="K1923" s="22">
        <v>7563</v>
      </c>
      <c r="L1923" s="2">
        <v>1</v>
      </c>
      <c r="M1923" s="7">
        <f t="shared" si="145"/>
        <v>7610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254</v>
      </c>
      <c r="R1923" s="2" t="s">
        <v>28</v>
      </c>
      <c r="S1923" s="23">
        <f t="shared" si="149"/>
        <v>553.7700000000001</v>
      </c>
    </row>
    <row r="1924" spans="1:19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Info'!$A$2:$B$501,2,FALSE)</f>
        <v>Darrin</v>
      </c>
      <c r="H1924" s="6" t="str">
        <f>VLOOKUP(F1924,'Customer Info'!$A$2:$C$501,3,FALSE)</f>
        <v>Sayre</v>
      </c>
      <c r="I1924" s="6" t="str">
        <f>VLOOKUP(F1924,'Customer Info'!$A$2:$E$501,5,FALSE)</f>
        <v>Duisburg</v>
      </c>
      <c r="J1924" s="22">
        <v>38328</v>
      </c>
      <c r="K1924" s="22">
        <v>35164</v>
      </c>
      <c r="L1924" s="2">
        <v>3</v>
      </c>
      <c r="M1924" s="7">
        <f t="shared" si="145"/>
        <v>105705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9279</v>
      </c>
      <c r="R1924" s="2" t="s">
        <v>28</v>
      </c>
      <c r="S1924" s="23">
        <f t="shared" si="149"/>
        <v>17258.25</v>
      </c>
    </row>
    <row r="1925" spans="1:19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Info'!$A$2:$B$501,2,FALSE)</f>
        <v>Alejandro</v>
      </c>
      <c r="H1925" s="6" t="str">
        <f>VLOOKUP(F1925,'Customer Info'!$A$2:$C$501,3,FALSE)</f>
        <v>Ballentine</v>
      </c>
      <c r="I1925" s="6" t="str">
        <f>VLOOKUP(F1925,'Customer Info'!$A$2:$E$501,5,FALSE)</f>
        <v>Mannheim</v>
      </c>
      <c r="J1925" s="22">
        <v>1413</v>
      </c>
      <c r="K1925" s="22">
        <v>1334</v>
      </c>
      <c r="L1925" s="2">
        <v>1</v>
      </c>
      <c r="M1925" s="7">
        <f t="shared" si="145"/>
        <v>1404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9</v>
      </c>
      <c r="R1925" s="2" t="s">
        <v>50</v>
      </c>
      <c r="S1925" s="23">
        <f t="shared" si="149"/>
        <v>74.150000000000006</v>
      </c>
    </row>
    <row r="1926" spans="1:19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Info'!$A$2:$B$501,2,FALSE)</f>
        <v>Deirdre</v>
      </c>
      <c r="H1926" s="6" t="str">
        <f>VLOOKUP(F1926,'Customer Info'!$A$2:$C$501,3,FALSE)</f>
        <v>Greer</v>
      </c>
      <c r="I1926" s="6" t="str">
        <f>VLOOKUP(F1926,'Customer Info'!$A$2:$E$501,5,FALSE)</f>
        <v>Perth</v>
      </c>
      <c r="J1926" s="22">
        <v>6087</v>
      </c>
      <c r="K1926" s="22">
        <v>5808</v>
      </c>
      <c r="L1926" s="2">
        <v>2</v>
      </c>
      <c r="M1926" s="7">
        <f t="shared" si="145"/>
        <v>11718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456</v>
      </c>
      <c r="R1926" s="2" t="s">
        <v>26</v>
      </c>
      <c r="S1926" s="23">
        <f t="shared" si="149"/>
        <v>855.75000000000011</v>
      </c>
    </row>
    <row r="1927" spans="1:19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Info'!$A$2:$B$501,2,FALSE)</f>
        <v>Kristina</v>
      </c>
      <c r="H1927" s="6" t="str">
        <f>VLOOKUP(F1927,'Customer Info'!$A$2:$C$501,3,FALSE)</f>
        <v>Nunn</v>
      </c>
      <c r="I1927" s="6" t="str">
        <f>VLOOKUP(F1927,'Customer Info'!$A$2:$E$501,5,FALSE)</f>
        <v>Sydney</v>
      </c>
      <c r="J1927" s="22">
        <v>1882</v>
      </c>
      <c r="K1927" s="22">
        <v>1792</v>
      </c>
      <c r="L1927" s="2">
        <v>5</v>
      </c>
      <c r="M1927" s="7">
        <f t="shared" si="145"/>
        <v>9140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270</v>
      </c>
      <c r="R1927" s="2" t="s">
        <v>26</v>
      </c>
      <c r="S1927" s="23">
        <f t="shared" si="149"/>
        <v>661.22</v>
      </c>
    </row>
    <row r="1928" spans="1:19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Info'!$A$2:$B$501,2,FALSE)</f>
        <v>Logan</v>
      </c>
      <c r="H1928" s="6" t="str">
        <f>VLOOKUP(F1928,'Customer Info'!$A$2:$C$501,3,FALSE)</f>
        <v>Haushalter</v>
      </c>
      <c r="I1928" s="6" t="str">
        <f>VLOOKUP(F1928,'Customer Info'!$A$2:$E$501,5,FALSE)</f>
        <v>Canberra</v>
      </c>
      <c r="J1928" s="22">
        <v>206</v>
      </c>
      <c r="K1928" s="22">
        <v>189</v>
      </c>
      <c r="L1928" s="2">
        <v>2</v>
      </c>
      <c r="M1928" s="7">
        <f t="shared" si="145"/>
        <v>438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-26</v>
      </c>
      <c r="R1928" s="2" t="s">
        <v>28</v>
      </c>
      <c r="S1928" s="23">
        <f t="shared" si="149"/>
        <v>22.1</v>
      </c>
    </row>
    <row r="1929" spans="1:19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Info'!$A$2:$B$501,2,FALSE)</f>
        <v>Olvera</v>
      </c>
      <c r="H1929" s="6" t="str">
        <f>VLOOKUP(F1929,'Customer Info'!$A$2:$C$501,3,FALSE)</f>
        <v>Toch</v>
      </c>
      <c r="I1929" s="6" t="str">
        <f>VLOOKUP(F1929,'Customer Info'!$A$2:$E$501,5,FALSE)</f>
        <v>Wollongong</v>
      </c>
      <c r="J1929" s="22">
        <v>162</v>
      </c>
      <c r="K1929" s="22">
        <v>148</v>
      </c>
      <c r="L1929" s="2">
        <v>3</v>
      </c>
      <c r="M1929" s="7">
        <f t="shared" si="145"/>
        <v>534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-48</v>
      </c>
      <c r="R1929" s="2" t="s">
        <v>28</v>
      </c>
      <c r="S1929" s="23">
        <f t="shared" si="149"/>
        <v>25.8</v>
      </c>
    </row>
    <row r="1930" spans="1:19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Info'!$A$2:$B$501,2,FALSE)</f>
        <v>Julie</v>
      </c>
      <c r="H1930" s="6" t="str">
        <f>VLOOKUP(F1930,'Customer Info'!$A$2:$C$501,3,FALSE)</f>
        <v>Creighton</v>
      </c>
      <c r="I1930" s="6" t="str">
        <f>VLOOKUP(F1930,'Customer Info'!$A$2:$E$501,5,FALSE)</f>
        <v>Bandung</v>
      </c>
      <c r="J1930" s="22">
        <v>1210</v>
      </c>
      <c r="K1930" s="22">
        <v>1164</v>
      </c>
      <c r="L1930" s="2">
        <v>7</v>
      </c>
      <c r="M1930" s="7">
        <f t="shared" si="145"/>
        <v>8323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147</v>
      </c>
      <c r="R1930" s="2" t="s">
        <v>28</v>
      </c>
      <c r="S1930" s="23">
        <f t="shared" si="149"/>
        <v>594.65000000000009</v>
      </c>
    </row>
    <row r="1931" spans="1:19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Info'!$A$2:$B$501,2,FALSE)</f>
        <v>Michelle</v>
      </c>
      <c r="H1931" s="6" t="str">
        <f>VLOOKUP(F1931,'Customer Info'!$A$2:$C$501,3,FALSE)</f>
        <v>Arnett</v>
      </c>
      <c r="I1931" s="6" t="str">
        <f>VLOOKUP(F1931,'Customer Info'!$A$2:$E$501,5,FALSE)</f>
        <v>Yancheng</v>
      </c>
      <c r="J1931" s="22">
        <v>220</v>
      </c>
      <c r="K1931" s="22">
        <v>206</v>
      </c>
      <c r="L1931" s="2">
        <v>4</v>
      </c>
      <c r="M1931" s="7">
        <f t="shared" ref="M1931:M1994" si="150">(K1931+O1931)*L1931</f>
        <v>988</v>
      </c>
      <c r="N1931" s="7">
        <f t="shared" ref="N1931:N1994" si="151">J1931*L1931</f>
        <v>880</v>
      </c>
      <c r="O1931" s="2">
        <v>41</v>
      </c>
      <c r="P1931" s="8">
        <f t="shared" ref="P1931:P1994" si="152">(N1931+O1931)</f>
        <v>921</v>
      </c>
      <c r="Q1931" s="8">
        <f t="shared" ref="Q1931:Q1994" si="153">N1931-M1931</f>
        <v>-108</v>
      </c>
      <c r="R1931" s="2" t="s">
        <v>28</v>
      </c>
      <c r="S1931" s="23">
        <f t="shared" ref="S1931:S1994" si="154">IF(P1931&lt;=0,P1931*0.02,IF(P1931&lt;=5000,P1931*0.05,IF(P1931&lt;=25000,P1931*0.07,IF(P1931&lt;=50000,P1931*0.09,IF(P1931&lt;=100000,P1931*0.12,IF(P1931&lt;=250000,P1931*0.15," "))))))</f>
        <v>46.050000000000004</v>
      </c>
    </row>
    <row r="1932" spans="1:19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Info'!$A$2:$B$501,2,FALSE)</f>
        <v>Kunst</v>
      </c>
      <c r="H1932" s="6" t="str">
        <f>VLOOKUP(F1932,'Customer Info'!$A$2:$C$501,3,FALSE)</f>
        <v>Miller</v>
      </c>
      <c r="I1932" s="6" t="str">
        <f>VLOOKUP(F1932,'Customer Info'!$A$2:$E$501,5,FALSE)</f>
        <v>Jakarta</v>
      </c>
      <c r="J1932" s="22">
        <v>474</v>
      </c>
      <c r="K1932" s="22">
        <v>443</v>
      </c>
      <c r="L1932" s="2">
        <v>3</v>
      </c>
      <c r="M1932" s="7">
        <f t="shared" si="150"/>
        <v>1545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-123</v>
      </c>
      <c r="R1932" s="2" t="s">
        <v>28</v>
      </c>
      <c r="S1932" s="23">
        <f t="shared" si="154"/>
        <v>74.7</v>
      </c>
    </row>
    <row r="1933" spans="1:19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Info'!$A$2:$B$501,2,FALSE)</f>
        <v>Dana</v>
      </c>
      <c r="H1933" s="6" t="str">
        <f>VLOOKUP(F1933,'Customer Info'!$A$2:$C$501,3,FALSE)</f>
        <v>Kaydos</v>
      </c>
      <c r="I1933" s="6" t="str">
        <f>VLOOKUP(F1933,'Customer Info'!$A$2:$E$501,5,FALSE)</f>
        <v>Nagercoil</v>
      </c>
      <c r="J1933" s="22">
        <v>2242</v>
      </c>
      <c r="K1933" s="22">
        <v>2075</v>
      </c>
      <c r="L1933" s="2">
        <v>2</v>
      </c>
      <c r="M1933" s="7">
        <f t="shared" si="150"/>
        <v>4326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158</v>
      </c>
      <c r="R1933" s="2" t="s">
        <v>26</v>
      </c>
      <c r="S1933" s="23">
        <f t="shared" si="154"/>
        <v>228.60000000000002</v>
      </c>
    </row>
    <row r="1934" spans="1:19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Info'!$A$2:$B$501,2,FALSE)</f>
        <v>Stefania</v>
      </c>
      <c r="H1934" s="6" t="str">
        <f>VLOOKUP(F1934,'Customer Info'!$A$2:$C$501,3,FALSE)</f>
        <v>Perrino</v>
      </c>
      <c r="I1934" s="6" t="str">
        <f>VLOOKUP(F1934,'Customer Info'!$A$2:$E$501,5,FALSE)</f>
        <v>Albury</v>
      </c>
      <c r="J1934" s="22">
        <v>36057</v>
      </c>
      <c r="K1934" s="22">
        <v>34028</v>
      </c>
      <c r="L1934" s="2">
        <v>2</v>
      </c>
      <c r="M1934" s="7">
        <f t="shared" si="150"/>
        <v>68192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3922</v>
      </c>
      <c r="R1934" s="2" t="s">
        <v>50</v>
      </c>
      <c r="S1934" s="23">
        <f t="shared" si="154"/>
        <v>8661.84</v>
      </c>
    </row>
    <row r="1935" spans="1:19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Info'!$A$2:$B$501,2,FALSE)</f>
        <v>Ann</v>
      </c>
      <c r="H1935" s="6" t="str">
        <f>VLOOKUP(F1935,'Customer Info'!$A$2:$C$501,3,FALSE)</f>
        <v>Chong</v>
      </c>
      <c r="I1935" s="6" t="str">
        <f>VLOOKUP(F1935,'Customer Info'!$A$2:$E$501,5,FALSE)</f>
        <v>Sydney</v>
      </c>
      <c r="J1935" s="22">
        <v>2747</v>
      </c>
      <c r="K1935" s="22">
        <v>2545</v>
      </c>
      <c r="L1935" s="2">
        <v>1</v>
      </c>
      <c r="M1935" s="7">
        <f t="shared" si="150"/>
        <v>2583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164</v>
      </c>
      <c r="R1935" s="2" t="s">
        <v>28</v>
      </c>
      <c r="S1935" s="23">
        <f t="shared" si="154"/>
        <v>139.25</v>
      </c>
    </row>
    <row r="1936" spans="1:19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Info'!$A$2:$B$501,2,FALSE)</f>
        <v>Nick</v>
      </c>
      <c r="H1936" s="6" t="str">
        <f>VLOOKUP(F1936,'Customer Info'!$A$2:$C$501,3,FALSE)</f>
        <v>Radford</v>
      </c>
      <c r="I1936" s="6" t="str">
        <f>VLOOKUP(F1936,'Customer Info'!$A$2:$E$501,5,FALSE)</f>
        <v>Lucknow</v>
      </c>
      <c r="J1936" s="22">
        <v>167</v>
      </c>
      <c r="K1936" s="22">
        <v>155</v>
      </c>
      <c r="L1936" s="2">
        <v>3</v>
      </c>
      <c r="M1936" s="7">
        <f t="shared" si="150"/>
        <v>555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-54</v>
      </c>
      <c r="R1936" s="2" t="s">
        <v>28</v>
      </c>
      <c r="S1936" s="23">
        <f t="shared" si="154"/>
        <v>26.55</v>
      </c>
    </row>
    <row r="1937" spans="1:19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Info'!$A$2:$B$501,2,FALSE)</f>
        <v>Kristina</v>
      </c>
      <c r="H1937" s="6" t="str">
        <f>VLOOKUP(F1937,'Customer Info'!$A$2:$C$501,3,FALSE)</f>
        <v>Nunn</v>
      </c>
      <c r="I1937" s="6" t="str">
        <f>VLOOKUP(F1937,'Customer Info'!$A$2:$E$501,5,FALSE)</f>
        <v>Sydney</v>
      </c>
      <c r="J1937" s="22">
        <v>7021</v>
      </c>
      <c r="K1937" s="22">
        <v>6686</v>
      </c>
      <c r="L1937" s="2">
        <v>3</v>
      </c>
      <c r="M1937" s="7">
        <f t="shared" si="150"/>
        <v>20166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897</v>
      </c>
      <c r="R1937" s="2" t="s">
        <v>50</v>
      </c>
      <c r="S1937" s="23">
        <f t="shared" si="154"/>
        <v>1476.93</v>
      </c>
    </row>
    <row r="1938" spans="1:19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Info'!$A$2:$B$501,2,FALSE)</f>
        <v>Ted</v>
      </c>
      <c r="H1938" s="6" t="str">
        <f>VLOOKUP(F1938,'Customer Info'!$A$2:$C$501,3,FALSE)</f>
        <v>Trevino</v>
      </c>
      <c r="I1938" s="6" t="str">
        <f>VLOOKUP(F1938,'Customer Info'!$A$2:$E$501,5,FALSE)</f>
        <v>Gold Coast</v>
      </c>
      <c r="J1938" s="22">
        <v>474</v>
      </c>
      <c r="K1938" s="22">
        <v>443</v>
      </c>
      <c r="L1938" s="2">
        <v>3</v>
      </c>
      <c r="M1938" s="7">
        <f t="shared" si="150"/>
        <v>1434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-12</v>
      </c>
      <c r="R1938" s="2" t="s">
        <v>28</v>
      </c>
      <c r="S1938" s="23">
        <f t="shared" si="154"/>
        <v>72.850000000000009</v>
      </c>
    </row>
    <row r="1939" spans="1:19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Info'!$A$2:$B$501,2,FALSE)</f>
        <v>Evan</v>
      </c>
      <c r="H1939" s="6" t="str">
        <f>VLOOKUP(F1939,'Customer Info'!$A$2:$C$501,3,FALSE)</f>
        <v>Bailliet</v>
      </c>
      <c r="I1939" s="6" t="str">
        <f>VLOOKUP(F1939,'Customer Info'!$A$2:$E$501,5,FALSE)</f>
        <v>Sydney</v>
      </c>
      <c r="J1939" s="22">
        <v>27691</v>
      </c>
      <c r="K1939" s="22">
        <v>25616</v>
      </c>
      <c r="L1939" s="2">
        <v>1</v>
      </c>
      <c r="M1939" s="7">
        <f t="shared" si="150"/>
        <v>25696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1995</v>
      </c>
      <c r="R1939" s="2" t="s">
        <v>28</v>
      </c>
      <c r="S1939" s="23">
        <f t="shared" si="154"/>
        <v>2499.39</v>
      </c>
    </row>
    <row r="1940" spans="1:19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Info'!$A$2:$B$501,2,FALSE)</f>
        <v>Sarah</v>
      </c>
      <c r="H1940" s="6" t="str">
        <f>VLOOKUP(F1940,'Customer Info'!$A$2:$C$501,3,FALSE)</f>
        <v>Foster</v>
      </c>
      <c r="I1940" s="6" t="str">
        <f>VLOOKUP(F1940,'Customer Info'!$A$2:$E$501,5,FALSE)</f>
        <v>Xianning</v>
      </c>
      <c r="J1940" s="22">
        <v>9033</v>
      </c>
      <c r="K1940" s="22">
        <v>8132</v>
      </c>
      <c r="L1940" s="2">
        <v>3</v>
      </c>
      <c r="M1940" s="7">
        <f t="shared" si="150"/>
        <v>24525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2574</v>
      </c>
      <c r="R1940" s="2" t="s">
        <v>28</v>
      </c>
      <c r="S1940" s="23">
        <f t="shared" si="154"/>
        <v>2442.7799999999997</v>
      </c>
    </row>
    <row r="1941" spans="1:19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Info'!$A$2:$B$501,2,FALSE)</f>
        <v>Emily</v>
      </c>
      <c r="H1941" s="6" t="str">
        <f>VLOOKUP(F1941,'Customer Info'!$A$2:$C$501,3,FALSE)</f>
        <v>Burns</v>
      </c>
      <c r="I1941" s="6" t="str">
        <f>VLOOKUP(F1941,'Customer Info'!$A$2:$E$501,5,FALSE)</f>
        <v>Chennai</v>
      </c>
      <c r="J1941" s="22">
        <v>2551</v>
      </c>
      <c r="K1941" s="22">
        <v>2456</v>
      </c>
      <c r="L1941" s="2">
        <v>4</v>
      </c>
      <c r="M1941" s="7">
        <f t="shared" si="150"/>
        <v>10032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172</v>
      </c>
      <c r="R1941" s="2" t="s">
        <v>28</v>
      </c>
      <c r="S1941" s="23">
        <f t="shared" si="154"/>
        <v>717.92000000000007</v>
      </c>
    </row>
    <row r="1942" spans="1:19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Info'!$A$2:$B$501,2,FALSE)</f>
        <v>Cyra</v>
      </c>
      <c r="H1942" s="6" t="str">
        <f>VLOOKUP(F1942,'Customer Info'!$A$2:$C$501,3,FALSE)</f>
        <v>Reiten</v>
      </c>
      <c r="I1942" s="6" t="str">
        <f>VLOOKUP(F1942,'Customer Info'!$A$2:$E$501,5,FALSE)</f>
        <v>Samarinda</v>
      </c>
      <c r="J1942" s="22">
        <v>135</v>
      </c>
      <c r="K1942" s="22">
        <v>129</v>
      </c>
      <c r="L1942" s="2">
        <v>3</v>
      </c>
      <c r="M1942" s="7">
        <f t="shared" si="150"/>
        <v>477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-72</v>
      </c>
      <c r="R1942" s="2" t="s">
        <v>50</v>
      </c>
      <c r="S1942" s="23">
        <f t="shared" si="154"/>
        <v>21.75</v>
      </c>
    </row>
    <row r="1943" spans="1:19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Info'!$A$2:$B$501,2,FALSE)</f>
        <v>Brooke</v>
      </c>
      <c r="H1943" s="6" t="str">
        <f>VLOOKUP(F1943,'Customer Info'!$A$2:$C$501,3,FALSE)</f>
        <v>Gillingham</v>
      </c>
      <c r="I1943" s="6" t="str">
        <f>VLOOKUP(F1943,'Customer Info'!$A$2:$E$501,5,FALSE)</f>
        <v>Geraldton</v>
      </c>
      <c r="J1943" s="22">
        <v>9214</v>
      </c>
      <c r="K1943" s="22">
        <v>8295</v>
      </c>
      <c r="L1943" s="2">
        <v>1</v>
      </c>
      <c r="M1943" s="7">
        <f t="shared" si="150"/>
        <v>8373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841</v>
      </c>
      <c r="R1943" s="2" t="s">
        <v>50</v>
      </c>
      <c r="S1943" s="23">
        <f t="shared" si="154"/>
        <v>650.44000000000005</v>
      </c>
    </row>
    <row r="1944" spans="1:19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Info'!$A$2:$B$501,2,FALSE)</f>
        <v>Shirley</v>
      </c>
      <c r="H1944" s="6" t="str">
        <f>VLOOKUP(F1944,'Customer Info'!$A$2:$C$501,3,FALSE)</f>
        <v>Schmidt</v>
      </c>
      <c r="I1944" s="6" t="str">
        <f>VLOOKUP(F1944,'Customer Info'!$A$2:$E$501,5,FALSE)</f>
        <v>Bijapur</v>
      </c>
      <c r="J1944" s="22">
        <v>145</v>
      </c>
      <c r="K1944" s="22">
        <v>130</v>
      </c>
      <c r="L1944" s="2">
        <v>5</v>
      </c>
      <c r="M1944" s="7">
        <f t="shared" si="150"/>
        <v>800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-75</v>
      </c>
      <c r="R1944" s="2" t="s">
        <v>56</v>
      </c>
      <c r="S1944" s="23">
        <f t="shared" si="154"/>
        <v>37.75</v>
      </c>
    </row>
    <row r="1945" spans="1:19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Info'!$A$2:$B$501,2,FALSE)</f>
        <v>Rachel</v>
      </c>
      <c r="H1945" s="6" t="str">
        <f>VLOOKUP(F1945,'Customer Info'!$A$2:$C$501,3,FALSE)</f>
        <v>Payne</v>
      </c>
      <c r="I1945" s="6" t="str">
        <f>VLOOKUP(F1945,'Customer Info'!$A$2:$E$501,5,FALSE)</f>
        <v>Raipur</v>
      </c>
      <c r="J1945" s="22">
        <v>208</v>
      </c>
      <c r="K1945" s="22">
        <v>187</v>
      </c>
      <c r="L1945" s="2">
        <v>4</v>
      </c>
      <c r="M1945" s="7">
        <f t="shared" si="150"/>
        <v>1036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-204</v>
      </c>
      <c r="R1945" s="2" t="s">
        <v>28</v>
      </c>
      <c r="S1945" s="23">
        <f t="shared" si="154"/>
        <v>45.2</v>
      </c>
    </row>
    <row r="1946" spans="1:19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Info'!$A$2:$B$501,2,FALSE)</f>
        <v>Nick</v>
      </c>
      <c r="H1946" s="6" t="str">
        <f>VLOOKUP(F1946,'Customer Info'!$A$2:$C$501,3,FALSE)</f>
        <v>Radford</v>
      </c>
      <c r="I1946" s="6" t="str">
        <f>VLOOKUP(F1946,'Customer Info'!$A$2:$E$501,5,FALSE)</f>
        <v>Lucknow</v>
      </c>
      <c r="J1946" s="22">
        <v>2681</v>
      </c>
      <c r="K1946" s="22">
        <v>2458</v>
      </c>
      <c r="L1946" s="2">
        <v>2</v>
      </c>
      <c r="M1946" s="7">
        <f t="shared" si="150"/>
        <v>5036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326</v>
      </c>
      <c r="R1946" s="2" t="s">
        <v>50</v>
      </c>
      <c r="S1946" s="23">
        <f t="shared" si="154"/>
        <v>379.54</v>
      </c>
    </row>
    <row r="1947" spans="1:19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Info'!$A$2:$B$501,2,FALSE)</f>
        <v>Thomas</v>
      </c>
      <c r="H1947" s="6" t="str">
        <f>VLOOKUP(F1947,'Customer Info'!$A$2:$C$501,3,FALSE)</f>
        <v>Brumley</v>
      </c>
      <c r="I1947" s="6" t="str">
        <f>VLOOKUP(F1947,'Customer Info'!$A$2:$E$501,5,FALSE)</f>
        <v>Jinan</v>
      </c>
      <c r="J1947" s="22">
        <v>1772</v>
      </c>
      <c r="K1947" s="22">
        <v>1656</v>
      </c>
      <c r="L1947" s="2">
        <v>3</v>
      </c>
      <c r="M1947" s="7">
        <f t="shared" si="150"/>
        <v>5043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273</v>
      </c>
      <c r="R1947" s="2" t="s">
        <v>50</v>
      </c>
      <c r="S1947" s="23">
        <f t="shared" si="154"/>
        <v>373.87000000000006</v>
      </c>
    </row>
    <row r="1948" spans="1:19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Info'!$A$2:$B$501,2,FALSE)</f>
        <v>Evan</v>
      </c>
      <c r="H1948" s="6" t="str">
        <f>VLOOKUP(F1948,'Customer Info'!$A$2:$C$501,3,FALSE)</f>
        <v>Bailliet</v>
      </c>
      <c r="I1948" s="6" t="str">
        <f>VLOOKUP(F1948,'Customer Info'!$A$2:$E$501,5,FALSE)</f>
        <v>Sydney</v>
      </c>
      <c r="J1948" s="22">
        <v>2243</v>
      </c>
      <c r="K1948" s="22">
        <v>2000</v>
      </c>
      <c r="L1948" s="2">
        <v>4</v>
      </c>
      <c r="M1948" s="7">
        <f t="shared" si="150"/>
        <v>8160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812</v>
      </c>
      <c r="R1948" s="2" t="s">
        <v>56</v>
      </c>
      <c r="S1948" s="23">
        <f t="shared" si="154"/>
        <v>630.84</v>
      </c>
    </row>
    <row r="1949" spans="1:19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Info'!$A$2:$B$501,2,FALSE)</f>
        <v>Cyra</v>
      </c>
      <c r="H1949" s="6" t="str">
        <f>VLOOKUP(F1949,'Customer Info'!$A$2:$C$501,3,FALSE)</f>
        <v>Reiten</v>
      </c>
      <c r="I1949" s="6" t="str">
        <f>VLOOKUP(F1949,'Customer Info'!$A$2:$E$501,5,FALSE)</f>
        <v>Samarinda</v>
      </c>
      <c r="J1949" s="22">
        <v>511</v>
      </c>
      <c r="K1949" s="22">
        <v>477</v>
      </c>
      <c r="L1949" s="2">
        <v>2</v>
      </c>
      <c r="M1949" s="7">
        <f t="shared" si="150"/>
        <v>1094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-72</v>
      </c>
      <c r="R1949" s="2" t="s">
        <v>28</v>
      </c>
      <c r="S1949" s="23">
        <f t="shared" si="154"/>
        <v>54.6</v>
      </c>
    </row>
    <row r="1950" spans="1:19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Info'!$A$2:$B$501,2,FALSE)</f>
        <v>Dave</v>
      </c>
      <c r="H1950" s="6" t="str">
        <f>VLOOKUP(F1950,'Customer Info'!$A$2:$C$501,3,FALSE)</f>
        <v>Hallsten</v>
      </c>
      <c r="I1950" s="6" t="str">
        <f>VLOOKUP(F1950,'Customer Info'!$A$2:$E$501,5,FALSE)</f>
        <v>Melbourne</v>
      </c>
      <c r="J1950" s="22">
        <v>809</v>
      </c>
      <c r="K1950" s="22">
        <v>770</v>
      </c>
      <c r="L1950" s="2">
        <v>3</v>
      </c>
      <c r="M1950" s="7">
        <f t="shared" si="150"/>
        <v>2532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-105</v>
      </c>
      <c r="R1950" s="2" t="s">
        <v>28</v>
      </c>
      <c r="S1950" s="23">
        <f t="shared" si="154"/>
        <v>125.05000000000001</v>
      </c>
    </row>
    <row r="1951" spans="1:19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Info'!$A$2:$B$501,2,FALSE)</f>
        <v>Alejandro</v>
      </c>
      <c r="H1951" s="6" t="str">
        <f>VLOOKUP(F1951,'Customer Info'!$A$2:$C$501,3,FALSE)</f>
        <v>Ballentine</v>
      </c>
      <c r="I1951" s="6" t="str">
        <f>VLOOKUP(F1951,'Customer Info'!$A$2:$E$501,5,FALSE)</f>
        <v>Mannheim</v>
      </c>
      <c r="J1951" s="22">
        <v>8781</v>
      </c>
      <c r="K1951" s="22">
        <v>7828</v>
      </c>
      <c r="L1951" s="2">
        <v>1</v>
      </c>
      <c r="M1951" s="7">
        <f t="shared" si="150"/>
        <v>7889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892</v>
      </c>
      <c r="R1951" s="2" t="s">
        <v>28</v>
      </c>
      <c r="S1951" s="23">
        <f t="shared" si="154"/>
        <v>618.94000000000005</v>
      </c>
    </row>
    <row r="1952" spans="1:19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Info'!$A$2:$B$501,2,FALSE)</f>
        <v>Fred</v>
      </c>
      <c r="H1952" s="6" t="str">
        <f>VLOOKUP(F1952,'Customer Info'!$A$2:$C$501,3,FALSE)</f>
        <v>Hopkins</v>
      </c>
      <c r="I1952" s="6" t="str">
        <f>VLOOKUP(F1952,'Customer Info'!$A$2:$E$501,5,FALSE)</f>
        <v>Sydney</v>
      </c>
      <c r="J1952" s="22">
        <v>179</v>
      </c>
      <c r="K1952" s="22">
        <v>166</v>
      </c>
      <c r="L1952" s="2">
        <v>2</v>
      </c>
      <c r="M1952" s="7">
        <f t="shared" si="150"/>
        <v>392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-34</v>
      </c>
      <c r="R1952" s="2" t="s">
        <v>50</v>
      </c>
      <c r="S1952" s="23">
        <f t="shared" si="154"/>
        <v>19.400000000000002</v>
      </c>
    </row>
    <row r="1953" spans="1:19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Info'!$A$2:$B$501,2,FALSE)</f>
        <v>Sanjit</v>
      </c>
      <c r="H1953" s="6" t="str">
        <f>VLOOKUP(F1953,'Customer Info'!$A$2:$C$501,3,FALSE)</f>
        <v>Jacobs</v>
      </c>
      <c r="I1953" s="6" t="str">
        <f>VLOOKUP(F1953,'Customer Info'!$A$2:$E$501,5,FALSE)</f>
        <v>Munich</v>
      </c>
      <c r="J1953" s="22">
        <v>7232</v>
      </c>
      <c r="K1953" s="22">
        <v>6753</v>
      </c>
      <c r="L1953" s="2">
        <v>1</v>
      </c>
      <c r="M1953" s="7">
        <f t="shared" si="150"/>
        <v>6807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425</v>
      </c>
      <c r="R1953" s="2" t="s">
        <v>28</v>
      </c>
      <c r="S1953" s="23">
        <f t="shared" si="154"/>
        <v>510.02000000000004</v>
      </c>
    </row>
    <row r="1954" spans="1:19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Info'!$A$2:$B$501,2,FALSE)</f>
        <v>Dana</v>
      </c>
      <c r="H1954" s="6" t="str">
        <f>VLOOKUP(F1954,'Customer Info'!$A$2:$C$501,3,FALSE)</f>
        <v>Kaydos</v>
      </c>
      <c r="I1954" s="6" t="str">
        <f>VLOOKUP(F1954,'Customer Info'!$A$2:$E$501,5,FALSE)</f>
        <v>Nagercoil</v>
      </c>
      <c r="J1954" s="22">
        <v>7141</v>
      </c>
      <c r="K1954" s="22">
        <v>6541</v>
      </c>
      <c r="L1954" s="2">
        <v>2</v>
      </c>
      <c r="M1954" s="7">
        <f t="shared" si="150"/>
        <v>13198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1084</v>
      </c>
      <c r="R1954" s="2" t="s">
        <v>56</v>
      </c>
      <c r="S1954" s="23">
        <f t="shared" si="154"/>
        <v>1003.8000000000001</v>
      </c>
    </row>
    <row r="1955" spans="1:19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Info'!$A$2:$B$501,2,FALSE)</f>
        <v>Dave</v>
      </c>
      <c r="H1955" s="6" t="str">
        <f>VLOOKUP(F1955,'Customer Info'!$A$2:$C$501,3,FALSE)</f>
        <v>Poirier</v>
      </c>
      <c r="I1955" s="6" t="str">
        <f>VLOOKUP(F1955,'Customer Info'!$A$2:$E$501,5,FALSE)</f>
        <v>Changchun</v>
      </c>
      <c r="J1955" s="22">
        <v>1859</v>
      </c>
      <c r="K1955" s="22">
        <v>1755</v>
      </c>
      <c r="L1955" s="2">
        <v>1</v>
      </c>
      <c r="M1955" s="7">
        <f t="shared" si="150"/>
        <v>1830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29</v>
      </c>
      <c r="R1955" s="2" t="s">
        <v>50</v>
      </c>
      <c r="S1955" s="23">
        <f t="shared" si="154"/>
        <v>96.7</v>
      </c>
    </row>
    <row r="1956" spans="1:19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Info'!$A$2:$B$501,2,FALSE)</f>
        <v>Jason</v>
      </c>
      <c r="H1956" s="6" t="str">
        <f>VLOOKUP(F1956,'Customer Info'!$A$2:$C$501,3,FALSE)</f>
        <v>Gross</v>
      </c>
      <c r="I1956" s="6" t="str">
        <f>VLOOKUP(F1956,'Customer Info'!$A$2:$E$501,5,FALSE)</f>
        <v>Sydney</v>
      </c>
      <c r="J1956" s="22">
        <v>1364</v>
      </c>
      <c r="K1956" s="22">
        <v>1274</v>
      </c>
      <c r="L1956" s="2">
        <v>6</v>
      </c>
      <c r="M1956" s="7">
        <f t="shared" si="150"/>
        <v>8220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-36</v>
      </c>
      <c r="R1956" s="2" t="s">
        <v>28</v>
      </c>
      <c r="S1956" s="23">
        <f t="shared" si="154"/>
        <v>579.6</v>
      </c>
    </row>
    <row r="1957" spans="1:19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Info'!$A$2:$B$501,2,FALSE)</f>
        <v>Alex</v>
      </c>
      <c r="H1957" s="6" t="str">
        <f>VLOOKUP(F1957,'Customer Info'!$A$2:$C$501,3,FALSE)</f>
        <v>Avila</v>
      </c>
      <c r="I1957" s="6" t="str">
        <f>VLOOKUP(F1957,'Customer Info'!$A$2:$E$501,5,FALSE)</f>
        <v>Agra</v>
      </c>
      <c r="J1957" s="22">
        <v>932</v>
      </c>
      <c r="K1957" s="22">
        <v>838</v>
      </c>
      <c r="L1957" s="2">
        <v>4</v>
      </c>
      <c r="M1957" s="7">
        <f t="shared" si="150"/>
        <v>3652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76</v>
      </c>
      <c r="R1957" s="2" t="s">
        <v>50</v>
      </c>
      <c r="S1957" s="23">
        <f t="shared" si="154"/>
        <v>190.15</v>
      </c>
    </row>
    <row r="1958" spans="1:19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Info'!$A$2:$B$501,2,FALSE)</f>
        <v>Hunter</v>
      </c>
      <c r="H1958" s="6" t="str">
        <f>VLOOKUP(F1958,'Customer Info'!$A$2:$C$501,3,FALSE)</f>
        <v>Lopez</v>
      </c>
      <c r="I1958" s="6" t="str">
        <f>VLOOKUP(F1958,'Customer Info'!$A$2:$E$501,5,FALSE)</f>
        <v>Wollongong</v>
      </c>
      <c r="J1958" s="22">
        <v>4784</v>
      </c>
      <c r="K1958" s="22">
        <v>4518</v>
      </c>
      <c r="L1958" s="2">
        <v>1</v>
      </c>
      <c r="M1958" s="7">
        <f t="shared" si="150"/>
        <v>4582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202</v>
      </c>
      <c r="R1958" s="2" t="s">
        <v>50</v>
      </c>
      <c r="S1958" s="23">
        <f t="shared" si="154"/>
        <v>242.4</v>
      </c>
    </row>
    <row r="1959" spans="1:19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Info'!$A$2:$B$501,2,FALSE)</f>
        <v>Lynn</v>
      </c>
      <c r="H1959" s="6" t="str">
        <f>VLOOKUP(F1959,'Customer Info'!$A$2:$C$501,3,FALSE)</f>
        <v>Smith</v>
      </c>
      <c r="I1959" s="6" t="str">
        <f>VLOOKUP(F1959,'Customer Info'!$A$2:$E$501,5,FALSE)</f>
        <v>Guiping</v>
      </c>
      <c r="J1959" s="22">
        <v>68</v>
      </c>
      <c r="K1959" s="22">
        <v>63</v>
      </c>
      <c r="L1959" s="2">
        <v>2</v>
      </c>
      <c r="M1959" s="7">
        <f t="shared" si="150"/>
        <v>146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-10</v>
      </c>
      <c r="R1959" s="2" t="s">
        <v>28</v>
      </c>
      <c r="S1959" s="23">
        <f t="shared" si="154"/>
        <v>7.3000000000000007</v>
      </c>
    </row>
    <row r="1960" spans="1:19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Info'!$A$2:$B$501,2,FALSE)</f>
        <v>Toby</v>
      </c>
      <c r="H1960" s="6" t="str">
        <f>VLOOKUP(F1960,'Customer Info'!$A$2:$C$501,3,FALSE)</f>
        <v>Braunhardt</v>
      </c>
      <c r="I1960" s="6" t="str">
        <f>VLOOKUP(F1960,'Customer Info'!$A$2:$E$501,5,FALSE)</f>
        <v>Jiangyan</v>
      </c>
      <c r="J1960" s="22">
        <v>93</v>
      </c>
      <c r="K1960" s="22">
        <v>86</v>
      </c>
      <c r="L1960" s="2">
        <v>2</v>
      </c>
      <c r="M1960" s="7">
        <f t="shared" si="150"/>
        <v>192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-6</v>
      </c>
      <c r="R1960" s="2" t="s">
        <v>50</v>
      </c>
      <c r="S1960" s="23">
        <f t="shared" si="154"/>
        <v>9.8000000000000007</v>
      </c>
    </row>
    <row r="1961" spans="1:19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Info'!$A$2:$B$501,2,FALSE)</f>
        <v>Liz</v>
      </c>
      <c r="H1961" s="6" t="str">
        <f>VLOOKUP(F1961,'Customer Info'!$A$2:$C$501,3,FALSE)</f>
        <v>Carlisle</v>
      </c>
      <c r="I1961" s="6" t="str">
        <f>VLOOKUP(F1961,'Customer Info'!$A$2:$E$501,5,FALSE)</f>
        <v>Luoyang</v>
      </c>
      <c r="J1961" s="22">
        <v>1545</v>
      </c>
      <c r="K1961" s="22">
        <v>1486</v>
      </c>
      <c r="L1961" s="2">
        <v>1</v>
      </c>
      <c r="M1961" s="7">
        <f t="shared" si="150"/>
        <v>1582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-37</v>
      </c>
      <c r="R1961" s="2" t="s">
        <v>28</v>
      </c>
      <c r="S1961" s="23">
        <f t="shared" si="154"/>
        <v>82.050000000000011</v>
      </c>
    </row>
    <row r="1962" spans="1:19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Info'!$A$2:$B$501,2,FALSE)</f>
        <v>Darren</v>
      </c>
      <c r="H1962" s="6" t="str">
        <f>VLOOKUP(F1962,'Customer Info'!$A$2:$C$501,3,FALSE)</f>
        <v>Budd</v>
      </c>
      <c r="I1962" s="6" t="str">
        <f>VLOOKUP(F1962,'Customer Info'!$A$2:$E$501,5,FALSE)</f>
        <v>Perth</v>
      </c>
      <c r="J1962" s="22">
        <v>1292</v>
      </c>
      <c r="K1962" s="22">
        <v>1185</v>
      </c>
      <c r="L1962" s="2">
        <v>3</v>
      </c>
      <c r="M1962" s="7">
        <f t="shared" si="150"/>
        <v>3738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138</v>
      </c>
      <c r="R1962" s="2" t="s">
        <v>50</v>
      </c>
      <c r="S1962" s="23">
        <f t="shared" si="154"/>
        <v>196.85000000000002</v>
      </c>
    </row>
    <row r="1963" spans="1:19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Info'!$A$2:$B$501,2,FALSE)</f>
        <v>Matt</v>
      </c>
      <c r="H1963" s="6" t="str">
        <f>VLOOKUP(F1963,'Customer Info'!$A$2:$C$501,3,FALSE)</f>
        <v>Collins</v>
      </c>
      <c r="I1963" s="6" t="str">
        <f>VLOOKUP(F1963,'Customer Info'!$A$2:$E$501,5,FALSE)</f>
        <v>Mumbai</v>
      </c>
      <c r="J1963" s="22">
        <v>4761</v>
      </c>
      <c r="K1963" s="22">
        <v>4368</v>
      </c>
      <c r="L1963" s="2">
        <v>8</v>
      </c>
      <c r="M1963" s="7">
        <f t="shared" si="150"/>
        <v>35200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2888</v>
      </c>
      <c r="R1963" s="2" t="s">
        <v>50</v>
      </c>
      <c r="S1963" s="23">
        <f t="shared" si="154"/>
        <v>3430.7999999999997</v>
      </c>
    </row>
    <row r="1964" spans="1:19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Info'!$A$2:$B$501,2,FALSE)</f>
        <v>Toby</v>
      </c>
      <c r="H1964" s="6" t="str">
        <f>VLOOKUP(F1964,'Customer Info'!$A$2:$C$501,3,FALSE)</f>
        <v>Braunhardt</v>
      </c>
      <c r="I1964" s="6" t="str">
        <f>VLOOKUP(F1964,'Customer Info'!$A$2:$E$501,5,FALSE)</f>
        <v>Jiangyan</v>
      </c>
      <c r="J1964" s="22">
        <v>8651</v>
      </c>
      <c r="K1964" s="22">
        <v>8081</v>
      </c>
      <c r="L1964" s="2">
        <v>4</v>
      </c>
      <c r="M1964" s="7">
        <f t="shared" si="150"/>
        <v>32680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1924</v>
      </c>
      <c r="R1964" s="2" t="s">
        <v>50</v>
      </c>
      <c r="S1964" s="23">
        <f t="shared" si="154"/>
        <v>3122.37</v>
      </c>
    </row>
    <row r="1965" spans="1:19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Info'!$A$2:$B$501,2,FALSE)</f>
        <v>Mick</v>
      </c>
      <c r="H1965" s="6" t="str">
        <f>VLOOKUP(F1965,'Customer Info'!$A$2:$C$501,3,FALSE)</f>
        <v>Brown</v>
      </c>
      <c r="I1965" s="6" t="str">
        <f>VLOOKUP(F1965,'Customer Info'!$A$2:$E$501,5,FALSE)</f>
        <v>Shenzhen</v>
      </c>
      <c r="J1965" s="22">
        <v>2778</v>
      </c>
      <c r="K1965" s="22">
        <v>2573</v>
      </c>
      <c r="L1965" s="2">
        <v>1</v>
      </c>
      <c r="M1965" s="7">
        <f t="shared" si="150"/>
        <v>2607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171</v>
      </c>
      <c r="R1965" s="2" t="s">
        <v>50</v>
      </c>
      <c r="S1965" s="23">
        <f t="shared" si="154"/>
        <v>140.6</v>
      </c>
    </row>
    <row r="1966" spans="1:19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Info'!$A$2:$B$501,2,FALSE)</f>
        <v>Hunter</v>
      </c>
      <c r="H1966" s="6" t="str">
        <f>VLOOKUP(F1966,'Customer Info'!$A$2:$C$501,3,FALSE)</f>
        <v>Lopez</v>
      </c>
      <c r="I1966" s="6" t="str">
        <f>VLOOKUP(F1966,'Customer Info'!$A$2:$E$501,5,FALSE)</f>
        <v>Cuttack</v>
      </c>
      <c r="J1966" s="22">
        <v>9033</v>
      </c>
      <c r="K1966" s="22">
        <v>8132</v>
      </c>
      <c r="L1966" s="2">
        <v>1</v>
      </c>
      <c r="M1966" s="7">
        <f t="shared" si="150"/>
        <v>8214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819</v>
      </c>
      <c r="R1966" s="2" t="s">
        <v>50</v>
      </c>
      <c r="S1966" s="23">
        <f t="shared" si="154"/>
        <v>638.05000000000007</v>
      </c>
    </row>
    <row r="1967" spans="1:19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Info'!$A$2:$B$501,2,FALSE)</f>
        <v>Cynthia</v>
      </c>
      <c r="H1967" s="6" t="str">
        <f>VLOOKUP(F1967,'Customer Info'!$A$2:$C$501,3,FALSE)</f>
        <v>Delaney</v>
      </c>
      <c r="I1967" s="6" t="str">
        <f>VLOOKUP(F1967,'Customer Info'!$A$2:$E$501,5,FALSE)</f>
        <v>Wodonga</v>
      </c>
      <c r="J1967" s="22">
        <v>900</v>
      </c>
      <c r="K1967" s="22">
        <v>834</v>
      </c>
      <c r="L1967" s="2">
        <v>2</v>
      </c>
      <c r="M1967" s="7">
        <f t="shared" si="150"/>
        <v>1792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8</v>
      </c>
      <c r="R1967" s="2" t="s">
        <v>50</v>
      </c>
      <c r="S1967" s="23">
        <f t="shared" si="154"/>
        <v>93.100000000000009</v>
      </c>
    </row>
    <row r="1968" spans="1:19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Info'!$A$2:$B$501,2,FALSE)</f>
        <v>Laurel</v>
      </c>
      <c r="H1968" s="6" t="str">
        <f>VLOOKUP(F1968,'Customer Info'!$A$2:$C$501,3,FALSE)</f>
        <v>Beltran</v>
      </c>
      <c r="I1968" s="6" t="str">
        <f>VLOOKUP(F1968,'Customer Info'!$A$2:$E$501,5,FALSE)</f>
        <v>Wuppertal</v>
      </c>
      <c r="J1968" s="22">
        <v>7658</v>
      </c>
      <c r="K1968" s="22">
        <v>7026</v>
      </c>
      <c r="L1968" s="2">
        <v>1</v>
      </c>
      <c r="M1968" s="7">
        <f t="shared" si="150"/>
        <v>7102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556</v>
      </c>
      <c r="R1968" s="2" t="s">
        <v>50</v>
      </c>
      <c r="S1968" s="23">
        <f t="shared" si="154"/>
        <v>541.38</v>
      </c>
    </row>
    <row r="1969" spans="1:19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Info'!$A$2:$B$501,2,FALSE)</f>
        <v>Sally</v>
      </c>
      <c r="H1969" s="6" t="str">
        <f>VLOOKUP(F1969,'Customer Info'!$A$2:$C$501,3,FALSE)</f>
        <v>Knutson</v>
      </c>
      <c r="I1969" s="6" t="str">
        <f>VLOOKUP(F1969,'Customer Info'!$A$2:$E$501,5,FALSE)</f>
        <v>CastropRauxel</v>
      </c>
      <c r="J1969" s="22">
        <v>1968</v>
      </c>
      <c r="K1969" s="22">
        <v>1821</v>
      </c>
      <c r="L1969" s="2">
        <v>5</v>
      </c>
      <c r="M1969" s="7">
        <f t="shared" si="150"/>
        <v>9350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490</v>
      </c>
      <c r="R1969" s="2" t="s">
        <v>28</v>
      </c>
      <c r="S1969" s="23">
        <f t="shared" si="154"/>
        <v>692.23</v>
      </c>
    </row>
    <row r="1970" spans="1:19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Info'!$A$2:$B$501,2,FALSE)</f>
        <v>Darren</v>
      </c>
      <c r="H1970" s="6" t="str">
        <f>VLOOKUP(F1970,'Customer Info'!$A$2:$C$501,3,FALSE)</f>
        <v>Budd</v>
      </c>
      <c r="I1970" s="6" t="str">
        <f>VLOOKUP(F1970,'Customer Info'!$A$2:$E$501,5,FALSE)</f>
        <v>Perth</v>
      </c>
      <c r="J1970" s="22">
        <v>1533</v>
      </c>
      <c r="K1970" s="22">
        <v>1406</v>
      </c>
      <c r="L1970" s="2">
        <v>5</v>
      </c>
      <c r="M1970" s="7">
        <f t="shared" si="150"/>
        <v>7290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375</v>
      </c>
      <c r="R1970" s="2" t="s">
        <v>50</v>
      </c>
      <c r="S1970" s="23">
        <f t="shared" si="154"/>
        <v>540.19000000000005</v>
      </c>
    </row>
    <row r="1971" spans="1:19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Info'!$A$2:$B$501,2,FALSE)</f>
        <v>Sarah</v>
      </c>
      <c r="H1971" s="6" t="str">
        <f>VLOOKUP(F1971,'Customer Info'!$A$2:$C$501,3,FALSE)</f>
        <v>Foster</v>
      </c>
      <c r="I1971" s="6" t="str">
        <f>VLOOKUP(F1971,'Customer Info'!$A$2:$E$501,5,FALSE)</f>
        <v>Harbin</v>
      </c>
      <c r="J1971" s="22">
        <v>2244</v>
      </c>
      <c r="K1971" s="22">
        <v>2143</v>
      </c>
      <c r="L1971" s="2">
        <v>1</v>
      </c>
      <c r="M1971" s="7">
        <f t="shared" si="150"/>
        <v>2178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66</v>
      </c>
      <c r="R1971" s="2" t="s">
        <v>28</v>
      </c>
      <c r="S1971" s="23">
        <f t="shared" si="154"/>
        <v>113.95</v>
      </c>
    </row>
    <row r="1972" spans="1:19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Info'!$A$2:$B$501,2,FALSE)</f>
        <v>Craig</v>
      </c>
      <c r="H1972" s="6" t="str">
        <f>VLOOKUP(F1972,'Customer Info'!$A$2:$C$501,3,FALSE)</f>
        <v>Carroll</v>
      </c>
      <c r="I1972" s="6" t="str">
        <f>VLOOKUP(F1972,'Customer Info'!$A$2:$E$501,5,FALSE)</f>
        <v>Suzhou</v>
      </c>
      <c r="J1972" s="22">
        <v>954</v>
      </c>
      <c r="K1972" s="22">
        <v>901</v>
      </c>
      <c r="L1972" s="2">
        <v>2</v>
      </c>
      <c r="M1972" s="7">
        <f t="shared" si="150"/>
        <v>1926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-18</v>
      </c>
      <c r="R1972" s="2" t="s">
        <v>28</v>
      </c>
      <c r="S1972" s="23">
        <f t="shared" si="154"/>
        <v>98.5</v>
      </c>
    </row>
    <row r="1973" spans="1:19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Info'!$A$2:$B$501,2,FALSE)</f>
        <v>Heather</v>
      </c>
      <c r="H1973" s="6" t="str">
        <f>VLOOKUP(F1973,'Customer Info'!$A$2:$C$501,3,FALSE)</f>
        <v>Kirkland</v>
      </c>
      <c r="I1973" s="6" t="str">
        <f>VLOOKUP(F1973,'Customer Info'!$A$2:$E$501,5,FALSE)</f>
        <v>Luoyang</v>
      </c>
      <c r="J1973" s="22">
        <v>140</v>
      </c>
      <c r="K1973" s="22">
        <v>137</v>
      </c>
      <c r="L1973" s="2">
        <v>4</v>
      </c>
      <c r="M1973" s="7">
        <f t="shared" si="150"/>
        <v>668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-108</v>
      </c>
      <c r="R1973" s="2" t="s">
        <v>28</v>
      </c>
      <c r="S1973" s="23">
        <f t="shared" si="154"/>
        <v>29.5</v>
      </c>
    </row>
    <row r="1974" spans="1:19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Info'!$A$2:$B$501,2,FALSE)</f>
        <v>Alan</v>
      </c>
      <c r="H1974" s="6" t="str">
        <f>VLOOKUP(F1974,'Customer Info'!$A$2:$C$501,3,FALSE)</f>
        <v>Schoenberger</v>
      </c>
      <c r="I1974" s="6" t="str">
        <f>VLOOKUP(F1974,'Customer Info'!$A$2:$E$501,5,FALSE)</f>
        <v>Anshan</v>
      </c>
      <c r="J1974" s="22">
        <v>128</v>
      </c>
      <c r="K1974" s="22">
        <v>115</v>
      </c>
      <c r="L1974" s="2">
        <v>7</v>
      </c>
      <c r="M1974" s="7">
        <f t="shared" si="150"/>
        <v>1015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-119</v>
      </c>
      <c r="R1974" s="2" t="s">
        <v>28</v>
      </c>
      <c r="S1974" s="23">
        <f t="shared" si="154"/>
        <v>46.300000000000004</v>
      </c>
    </row>
    <row r="1975" spans="1:19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Info'!$A$2:$B$501,2,FALSE)</f>
        <v>Neoma</v>
      </c>
      <c r="H1975" s="6" t="str">
        <f>VLOOKUP(F1975,'Customer Info'!$A$2:$C$501,3,FALSE)</f>
        <v>Murray</v>
      </c>
      <c r="I1975" s="6" t="str">
        <f>VLOOKUP(F1975,'Customer Info'!$A$2:$E$501,5,FALSE)</f>
        <v>Guwahati</v>
      </c>
      <c r="J1975" s="22">
        <v>27691</v>
      </c>
      <c r="K1975" s="22">
        <v>25616</v>
      </c>
      <c r="L1975" s="2">
        <v>3</v>
      </c>
      <c r="M1975" s="7">
        <f t="shared" si="150"/>
        <v>77073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6000</v>
      </c>
      <c r="R1975" s="2" t="s">
        <v>28</v>
      </c>
      <c r="S1975" s="23">
        <f t="shared" si="154"/>
        <v>9977.76</v>
      </c>
    </row>
    <row r="1976" spans="1:19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Info'!$A$2:$B$501,2,FALSE)</f>
        <v>Resi</v>
      </c>
      <c r="H1976" s="6" t="str">
        <f>VLOOKUP(F1976,'Customer Info'!$A$2:$C$501,3,FALSE)</f>
        <v>Pšlking</v>
      </c>
      <c r="I1976" s="6" t="str">
        <f>VLOOKUP(F1976,'Customer Info'!$A$2:$E$501,5,FALSE)</f>
        <v>Gelsenkirchen</v>
      </c>
      <c r="J1976" s="22">
        <v>1246</v>
      </c>
      <c r="K1976" s="22">
        <v>1164</v>
      </c>
      <c r="L1976" s="2">
        <v>1</v>
      </c>
      <c r="M1976" s="7">
        <f t="shared" si="150"/>
        <v>1222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24</v>
      </c>
      <c r="R1976" s="2" t="s">
        <v>50</v>
      </c>
      <c r="S1976" s="23">
        <f t="shared" si="154"/>
        <v>65.2</v>
      </c>
    </row>
    <row r="1977" spans="1:19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Info'!$A$2:$B$501,2,FALSE)</f>
        <v>Toby</v>
      </c>
      <c r="H1977" s="6" t="str">
        <f>VLOOKUP(F1977,'Customer Info'!$A$2:$C$501,3,FALSE)</f>
        <v>Swindell</v>
      </c>
      <c r="I1977" s="6" t="str">
        <f>VLOOKUP(F1977,'Customer Info'!$A$2:$E$501,5,FALSE)</f>
        <v>Ninghai</v>
      </c>
      <c r="J1977" s="22">
        <v>1772</v>
      </c>
      <c r="K1977" s="22">
        <v>1656</v>
      </c>
      <c r="L1977" s="2">
        <v>3</v>
      </c>
      <c r="M1977" s="7">
        <f t="shared" si="150"/>
        <v>5169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147</v>
      </c>
      <c r="R1977" s="2" t="s">
        <v>28</v>
      </c>
      <c r="S1977" s="23">
        <f t="shared" si="154"/>
        <v>376.81000000000006</v>
      </c>
    </row>
    <row r="1978" spans="1:19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Info'!$A$2:$B$501,2,FALSE)</f>
        <v>Heather</v>
      </c>
      <c r="H1978" s="6" t="str">
        <f>VLOOKUP(F1978,'Customer Info'!$A$2:$C$501,3,FALSE)</f>
        <v>Kirkland</v>
      </c>
      <c r="I1978" s="6" t="str">
        <f>VLOOKUP(F1978,'Customer Info'!$A$2:$E$501,5,FALSE)</f>
        <v>Townsville</v>
      </c>
      <c r="J1978" s="22">
        <v>392</v>
      </c>
      <c r="K1978" s="22">
        <v>356</v>
      </c>
      <c r="L1978" s="2">
        <v>3</v>
      </c>
      <c r="M1978" s="7">
        <f t="shared" si="150"/>
        <v>1242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-66</v>
      </c>
      <c r="R1978" s="2" t="s">
        <v>50</v>
      </c>
      <c r="S1978" s="23">
        <f t="shared" si="154"/>
        <v>61.7</v>
      </c>
    </row>
    <row r="1979" spans="1:19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Info'!$A$2:$B$501,2,FALSE)</f>
        <v>Christy</v>
      </c>
      <c r="H1979" s="6" t="str">
        <f>VLOOKUP(F1979,'Customer Info'!$A$2:$C$501,3,FALSE)</f>
        <v>Brittain</v>
      </c>
      <c r="I1979" s="6" t="str">
        <f>VLOOKUP(F1979,'Customer Info'!$A$2:$E$501,5,FALSE)</f>
        <v>Depok</v>
      </c>
      <c r="J1979" s="22">
        <v>7065</v>
      </c>
      <c r="K1979" s="22">
        <v>6545</v>
      </c>
      <c r="L1979" s="2">
        <v>4</v>
      </c>
      <c r="M1979" s="7">
        <f t="shared" si="150"/>
        <v>26432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1828</v>
      </c>
      <c r="R1979" s="2" t="s">
        <v>56</v>
      </c>
      <c r="S1979" s="23">
        <f t="shared" si="154"/>
        <v>2549.0699999999997</v>
      </c>
    </row>
    <row r="1980" spans="1:19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Info'!$A$2:$B$501,2,FALSE)</f>
        <v>Cari</v>
      </c>
      <c r="H1980" s="6" t="str">
        <f>VLOOKUP(F1980,'Customer Info'!$A$2:$C$501,3,FALSE)</f>
        <v>MacIntyre</v>
      </c>
      <c r="I1980" s="6" t="str">
        <f>VLOOKUP(F1980,'Customer Info'!$A$2:$E$501,5,FALSE)</f>
        <v>Freiburg</v>
      </c>
      <c r="J1980" s="22">
        <v>167</v>
      </c>
      <c r="K1980" s="22">
        <v>155</v>
      </c>
      <c r="L1980" s="2">
        <v>2</v>
      </c>
      <c r="M1980" s="7">
        <f t="shared" si="150"/>
        <v>370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-36</v>
      </c>
      <c r="R1980" s="2" t="s">
        <v>28</v>
      </c>
      <c r="S1980" s="23">
        <f t="shared" si="154"/>
        <v>18.2</v>
      </c>
    </row>
    <row r="1981" spans="1:19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Info'!$A$2:$B$501,2,FALSE)</f>
        <v>Ryan</v>
      </c>
      <c r="H1981" s="6" t="str">
        <f>VLOOKUP(F1981,'Customer Info'!$A$2:$C$501,3,FALSE)</f>
        <v>Crowe</v>
      </c>
      <c r="I1981" s="6" t="str">
        <f>VLOOKUP(F1981,'Customer Info'!$A$2:$E$501,5,FALSE)</f>
        <v>Kanpur</v>
      </c>
      <c r="J1981" s="22">
        <v>1654</v>
      </c>
      <c r="K1981" s="22">
        <v>1577</v>
      </c>
      <c r="L1981" s="2">
        <v>5</v>
      </c>
      <c r="M1981" s="7">
        <f t="shared" si="150"/>
        <v>7990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280</v>
      </c>
      <c r="R1981" s="2" t="s">
        <v>26</v>
      </c>
      <c r="S1981" s="23">
        <f t="shared" si="154"/>
        <v>580.37</v>
      </c>
    </row>
    <row r="1982" spans="1:19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Info'!$A$2:$B$501,2,FALSE)</f>
        <v>Harry</v>
      </c>
      <c r="H1982" s="6" t="str">
        <f>VLOOKUP(F1982,'Customer Info'!$A$2:$C$501,3,FALSE)</f>
        <v>Marie</v>
      </c>
      <c r="I1982" s="6" t="str">
        <f>VLOOKUP(F1982,'Customer Info'!$A$2:$E$501,5,FALSE)</f>
        <v>Dortmund</v>
      </c>
      <c r="J1982" s="22">
        <v>2697</v>
      </c>
      <c r="K1982" s="22">
        <v>2498</v>
      </c>
      <c r="L1982" s="2">
        <v>4</v>
      </c>
      <c r="M1982" s="7">
        <f t="shared" si="150"/>
        <v>10352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436</v>
      </c>
      <c r="R1982" s="2" t="s">
        <v>56</v>
      </c>
      <c r="S1982" s="23">
        <f t="shared" si="154"/>
        <v>761.46</v>
      </c>
    </row>
    <row r="1983" spans="1:19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Info'!$A$2:$B$501,2,FALSE)</f>
        <v>Claudia</v>
      </c>
      <c r="H1983" s="6" t="str">
        <f>VLOOKUP(F1983,'Customer Info'!$A$2:$C$501,3,FALSE)</f>
        <v>Bergmann</v>
      </c>
      <c r="I1983" s="6" t="str">
        <f>VLOOKUP(F1983,'Customer Info'!$A$2:$E$501,5,FALSE)</f>
        <v>Aschaffenburg</v>
      </c>
      <c r="J1983" s="22">
        <v>2857</v>
      </c>
      <c r="K1983" s="22">
        <v>2622</v>
      </c>
      <c r="L1983" s="2">
        <v>1</v>
      </c>
      <c r="M1983" s="7">
        <f t="shared" si="150"/>
        <v>2707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150</v>
      </c>
      <c r="R1983" s="2" t="s">
        <v>28</v>
      </c>
      <c r="S1983" s="23">
        <f t="shared" si="154"/>
        <v>147.1</v>
      </c>
    </row>
    <row r="1984" spans="1:19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Info'!$A$2:$B$501,2,FALSE)</f>
        <v>Lisa</v>
      </c>
      <c r="H1984" s="6" t="str">
        <f>VLOOKUP(F1984,'Customer Info'!$A$2:$C$501,3,FALSE)</f>
        <v>DeCherney</v>
      </c>
      <c r="I1984" s="6" t="str">
        <f>VLOOKUP(F1984,'Customer Info'!$A$2:$E$501,5,FALSE)</f>
        <v>Sydney</v>
      </c>
      <c r="J1984" s="22">
        <v>2466</v>
      </c>
      <c r="K1984" s="22">
        <v>2327</v>
      </c>
      <c r="L1984" s="2">
        <v>3</v>
      </c>
      <c r="M1984" s="7">
        <f t="shared" si="150"/>
        <v>7278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120</v>
      </c>
      <c r="R1984" s="2" t="s">
        <v>28</v>
      </c>
      <c r="S1984" s="23">
        <f t="shared" si="154"/>
        <v>524.79000000000008</v>
      </c>
    </row>
    <row r="1985" spans="1:19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Info'!$A$2:$B$501,2,FALSE)</f>
        <v>Fred</v>
      </c>
      <c r="H1985" s="6" t="str">
        <f>VLOOKUP(F1985,'Customer Info'!$A$2:$C$501,3,FALSE)</f>
        <v>Wasserman</v>
      </c>
      <c r="I1985" s="6" t="str">
        <f>VLOOKUP(F1985,'Customer Info'!$A$2:$E$501,5,FALSE)</f>
        <v>Willich</v>
      </c>
      <c r="J1985" s="22">
        <v>3091</v>
      </c>
      <c r="K1985" s="22">
        <v>2889</v>
      </c>
      <c r="L1985" s="2">
        <v>4</v>
      </c>
      <c r="M1985" s="7">
        <f t="shared" si="150"/>
        <v>11812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552</v>
      </c>
      <c r="R1985" s="2" t="s">
        <v>50</v>
      </c>
      <c r="S1985" s="23">
        <f t="shared" si="154"/>
        <v>869.96</v>
      </c>
    </row>
    <row r="1986" spans="1:19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Info'!$A$2:$B$501,2,FALSE)</f>
        <v>Tom</v>
      </c>
      <c r="H1986" s="6" t="str">
        <f>VLOOKUP(F1986,'Customer Info'!$A$2:$C$501,3,FALSE)</f>
        <v>Stivers</v>
      </c>
      <c r="I1986" s="6" t="str">
        <f>VLOOKUP(F1986,'Customer Info'!$A$2:$E$501,5,FALSE)</f>
        <v>Guangzhou</v>
      </c>
      <c r="J1986" s="22">
        <v>2540</v>
      </c>
      <c r="K1986" s="22">
        <v>2397</v>
      </c>
      <c r="L1986" s="2">
        <v>1</v>
      </c>
      <c r="M1986" s="7">
        <f t="shared" si="150"/>
        <v>2434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106</v>
      </c>
      <c r="R1986" s="2" t="s">
        <v>28</v>
      </c>
      <c r="S1986" s="23">
        <f t="shared" si="154"/>
        <v>128.85</v>
      </c>
    </row>
    <row r="1987" spans="1:19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Info'!$A$2:$B$501,2,FALSE)</f>
        <v>Stefanie</v>
      </c>
      <c r="H1987" s="6" t="str">
        <f>VLOOKUP(F1987,'Customer Info'!$A$2:$C$501,3,FALSE)</f>
        <v>Holloman</v>
      </c>
      <c r="I1987" s="6" t="str">
        <f>VLOOKUP(F1987,'Customer Info'!$A$2:$E$501,5,FALSE)</f>
        <v>Durgapur</v>
      </c>
      <c r="J1987" s="22">
        <v>2273</v>
      </c>
      <c r="K1987" s="22">
        <v>2229</v>
      </c>
      <c r="L1987" s="2">
        <v>3</v>
      </c>
      <c r="M1987" s="7">
        <f t="shared" si="150"/>
        <v>6834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-15</v>
      </c>
      <c r="R1987" s="2" t="s">
        <v>50</v>
      </c>
      <c r="S1987" s="23">
        <f t="shared" si="154"/>
        <v>480.76000000000005</v>
      </c>
    </row>
    <row r="1988" spans="1:19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Info'!$A$2:$B$501,2,FALSE)</f>
        <v>Tracy</v>
      </c>
      <c r="H1988" s="6" t="str">
        <f>VLOOKUP(F1988,'Customer Info'!$A$2:$C$501,3,FALSE)</f>
        <v>Blumstein</v>
      </c>
      <c r="I1988" s="6" t="str">
        <f>VLOOKUP(F1988,'Customer Info'!$A$2:$E$501,5,FALSE)</f>
        <v>Guangzhou</v>
      </c>
      <c r="J1988" s="22">
        <v>142</v>
      </c>
      <c r="K1988" s="22">
        <v>134</v>
      </c>
      <c r="L1988" s="2">
        <v>3</v>
      </c>
      <c r="M1988" s="7">
        <f t="shared" si="150"/>
        <v>492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-66</v>
      </c>
      <c r="R1988" s="2" t="s">
        <v>28</v>
      </c>
      <c r="S1988" s="23">
        <f t="shared" si="154"/>
        <v>22.8</v>
      </c>
    </row>
    <row r="1989" spans="1:19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Info'!$A$2:$B$501,2,FALSE)</f>
        <v>Bradley</v>
      </c>
      <c r="H1989" s="6" t="str">
        <f>VLOOKUP(F1989,'Customer Info'!$A$2:$C$501,3,FALSE)</f>
        <v>Nguyen</v>
      </c>
      <c r="I1989" s="6" t="str">
        <f>VLOOKUP(F1989,'Customer Info'!$A$2:$E$501,5,FALSE)</f>
        <v>Shenzhen</v>
      </c>
      <c r="J1989" s="22">
        <v>8281</v>
      </c>
      <c r="K1989" s="22">
        <v>7673</v>
      </c>
      <c r="L1989" s="2">
        <v>1</v>
      </c>
      <c r="M1989" s="7">
        <f t="shared" si="150"/>
        <v>7724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557</v>
      </c>
      <c r="R1989" s="2" t="s">
        <v>28</v>
      </c>
      <c r="S1989" s="23">
        <f t="shared" si="154"/>
        <v>583.24</v>
      </c>
    </row>
    <row r="1990" spans="1:19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Info'!$A$2:$B$501,2,FALSE)</f>
        <v>Darren</v>
      </c>
      <c r="H1990" s="6" t="str">
        <f>VLOOKUP(F1990,'Customer Info'!$A$2:$C$501,3,FALSE)</f>
        <v>Budd</v>
      </c>
      <c r="I1990" s="6" t="str">
        <f>VLOOKUP(F1990,'Customer Info'!$A$2:$E$501,5,FALSE)</f>
        <v>Regensburg</v>
      </c>
      <c r="J1990" s="22">
        <v>1413</v>
      </c>
      <c r="K1990" s="22">
        <v>1334</v>
      </c>
      <c r="L1990" s="2">
        <v>3</v>
      </c>
      <c r="M1990" s="7">
        <f t="shared" si="150"/>
        <v>4128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111</v>
      </c>
      <c r="R1990" s="2" t="s">
        <v>28</v>
      </c>
      <c r="S1990" s="23">
        <f t="shared" si="154"/>
        <v>214.05</v>
      </c>
    </row>
    <row r="1991" spans="1:19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Info'!$A$2:$B$501,2,FALSE)</f>
        <v>Claire</v>
      </c>
      <c r="H1991" s="6" t="str">
        <f>VLOOKUP(F1991,'Customer Info'!$A$2:$C$501,3,FALSE)</f>
        <v>Gute</v>
      </c>
      <c r="I1991" s="6" t="str">
        <f>VLOOKUP(F1991,'Customer Info'!$A$2:$E$501,5,FALSE)</f>
        <v>Worms</v>
      </c>
      <c r="J1991" s="22">
        <v>3192</v>
      </c>
      <c r="K1991" s="22">
        <v>3011</v>
      </c>
      <c r="L1991" s="2">
        <v>2</v>
      </c>
      <c r="M1991" s="7">
        <f t="shared" si="150"/>
        <v>6216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168</v>
      </c>
      <c r="R1991" s="2" t="s">
        <v>28</v>
      </c>
      <c r="S1991" s="23">
        <f t="shared" si="154"/>
        <v>453.67</v>
      </c>
    </row>
    <row r="1992" spans="1:19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Info'!$A$2:$B$501,2,FALSE)</f>
        <v>Anna</v>
      </c>
      <c r="H1992" s="6" t="str">
        <f>VLOOKUP(F1992,'Customer Info'!$A$2:$C$501,3,FALSE)</f>
        <v>Gayman</v>
      </c>
      <c r="I1992" s="6" t="str">
        <f>VLOOKUP(F1992,'Customer Info'!$A$2:$E$501,5,FALSE)</f>
        <v>Surat</v>
      </c>
      <c r="J1992" s="22">
        <v>2759</v>
      </c>
      <c r="K1992" s="22">
        <v>2628</v>
      </c>
      <c r="L1992" s="2">
        <v>2</v>
      </c>
      <c r="M1992" s="7">
        <f t="shared" si="150"/>
        <v>5308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210</v>
      </c>
      <c r="R1992" s="2" t="s">
        <v>28</v>
      </c>
      <c r="S1992" s="23">
        <f t="shared" si="154"/>
        <v>388.08000000000004</v>
      </c>
    </row>
    <row r="1993" spans="1:19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Info'!$A$2:$B$501,2,FALSE)</f>
        <v>Anthony</v>
      </c>
      <c r="H1993" s="6" t="str">
        <f>VLOOKUP(F1993,'Customer Info'!$A$2:$C$501,3,FALSE)</f>
        <v>O'Donnell</v>
      </c>
      <c r="I1993" s="6" t="str">
        <f>VLOOKUP(F1993,'Customer Info'!$A$2:$E$501,5,FALSE)</f>
        <v>Perth</v>
      </c>
      <c r="J1993" s="22">
        <v>90</v>
      </c>
      <c r="K1993" s="22">
        <v>81</v>
      </c>
      <c r="L1993" s="2">
        <v>1</v>
      </c>
      <c r="M1993" s="7">
        <f t="shared" si="150"/>
        <v>91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-1</v>
      </c>
      <c r="R1993" s="2" t="s">
        <v>28</v>
      </c>
      <c r="S1993" s="23">
        <f t="shared" si="154"/>
        <v>5</v>
      </c>
    </row>
    <row r="1994" spans="1:19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Info'!$A$2:$B$501,2,FALSE)</f>
        <v>Dean</v>
      </c>
      <c r="H1994" s="6" t="str">
        <f>VLOOKUP(F1994,'Customer Info'!$A$2:$C$501,3,FALSE)</f>
        <v>Katz</v>
      </c>
      <c r="I1994" s="6" t="str">
        <f>VLOOKUP(F1994,'Customer Info'!$A$2:$E$501,5,FALSE)</f>
        <v>Changzhou</v>
      </c>
      <c r="J1994" s="22">
        <v>69</v>
      </c>
      <c r="K1994" s="22">
        <v>64</v>
      </c>
      <c r="L1994" s="2">
        <v>1</v>
      </c>
      <c r="M1994" s="7">
        <f t="shared" si="150"/>
        <v>74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-5</v>
      </c>
      <c r="R1994" s="2" t="s">
        <v>28</v>
      </c>
      <c r="S1994" s="23">
        <f t="shared" si="154"/>
        <v>3.95</v>
      </c>
    </row>
    <row r="1995" spans="1:19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Info'!$A$2:$B$501,2,FALSE)</f>
        <v>Tamara</v>
      </c>
      <c r="H1995" s="6" t="str">
        <f>VLOOKUP(F1995,'Customer Info'!$A$2:$C$501,3,FALSE)</f>
        <v>Chand</v>
      </c>
      <c r="I1995" s="6" t="str">
        <f>VLOOKUP(F1995,'Customer Info'!$A$2:$E$501,5,FALSE)</f>
        <v>Yogyakarta</v>
      </c>
      <c r="J1995" s="22">
        <v>37949</v>
      </c>
      <c r="K1995" s="22">
        <v>34816</v>
      </c>
      <c r="L1995" s="2">
        <v>1</v>
      </c>
      <c r="M1995" s="7">
        <f t="shared" ref="M1995:M2058" si="155">(K1995+O1995)*L1995</f>
        <v>34841</v>
      </c>
      <c r="N1995" s="7">
        <f t="shared" ref="N1995:N2058" si="156">J1995*L1995</f>
        <v>37949</v>
      </c>
      <c r="O1995" s="2">
        <v>25</v>
      </c>
      <c r="P1995" s="8">
        <f t="shared" ref="P1995:P2058" si="157">(N1995+O1995)</f>
        <v>37974</v>
      </c>
      <c r="Q1995" s="8">
        <f t="shared" ref="Q1995:Q2058" si="158">N1995-M1995</f>
        <v>3108</v>
      </c>
      <c r="R1995" s="2" t="s">
        <v>28</v>
      </c>
      <c r="S1995" s="23">
        <f t="shared" ref="S1995:S2058" si="159">IF(P1995&lt;=0,P1995*0.02,IF(P1995&lt;=5000,P1995*0.05,IF(P1995&lt;=25000,P1995*0.07,IF(P1995&lt;=50000,P1995*0.09,IF(P1995&lt;=100000,P1995*0.12,IF(P1995&lt;=250000,P1995*0.15," "))))))</f>
        <v>3417.66</v>
      </c>
    </row>
    <row r="1996" spans="1:19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Info'!$A$2:$B$501,2,FALSE)</f>
        <v>Brooke</v>
      </c>
      <c r="H1996" s="6" t="str">
        <f>VLOOKUP(F1996,'Customer Info'!$A$2:$C$501,3,FALSE)</f>
        <v>Gillingham</v>
      </c>
      <c r="I1996" s="6" t="str">
        <f>VLOOKUP(F1996,'Customer Info'!$A$2:$E$501,5,FALSE)</f>
        <v>Geraldton</v>
      </c>
      <c r="J1996" s="22">
        <v>1564</v>
      </c>
      <c r="K1996" s="22">
        <v>1420</v>
      </c>
      <c r="L1996" s="2">
        <v>7</v>
      </c>
      <c r="M1996" s="7">
        <f t="shared" si="155"/>
        <v>10605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343</v>
      </c>
      <c r="R1996" s="2" t="s">
        <v>28</v>
      </c>
      <c r="S1996" s="23">
        <f t="shared" si="159"/>
        <v>773.0100000000001</v>
      </c>
    </row>
    <row r="1997" spans="1:19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Info'!$A$2:$B$501,2,FALSE)</f>
        <v>Brendan</v>
      </c>
      <c r="H1997" s="6" t="str">
        <f>VLOOKUP(F1997,'Customer Info'!$A$2:$C$501,3,FALSE)</f>
        <v>Dodson</v>
      </c>
      <c r="I1997" s="6" t="str">
        <f>VLOOKUP(F1997,'Customer Info'!$A$2:$E$501,5,FALSE)</f>
        <v>Adelaide</v>
      </c>
      <c r="J1997" s="22">
        <v>954</v>
      </c>
      <c r="K1997" s="22">
        <v>901</v>
      </c>
      <c r="L1997" s="2">
        <v>2</v>
      </c>
      <c r="M1997" s="7">
        <f t="shared" si="155"/>
        <v>1926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-18</v>
      </c>
      <c r="R1997" s="2" t="s">
        <v>56</v>
      </c>
      <c r="S1997" s="23">
        <f t="shared" si="159"/>
        <v>98.5</v>
      </c>
    </row>
    <row r="1998" spans="1:19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Info'!$A$2:$B$501,2,FALSE)</f>
        <v>Ivan</v>
      </c>
      <c r="H1998" s="6" t="str">
        <f>VLOOKUP(F1998,'Customer Info'!$A$2:$C$501,3,FALSE)</f>
        <v>Gibson</v>
      </c>
      <c r="I1998" s="6" t="str">
        <f>VLOOKUP(F1998,'Customer Info'!$A$2:$E$501,5,FALSE)</f>
        <v>Perth</v>
      </c>
      <c r="J1998" s="22">
        <v>1405</v>
      </c>
      <c r="K1998" s="22">
        <v>1287</v>
      </c>
      <c r="L1998" s="2">
        <v>3</v>
      </c>
      <c r="M1998" s="7">
        <f t="shared" si="155"/>
        <v>3936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279</v>
      </c>
      <c r="R1998" s="2" t="s">
        <v>28</v>
      </c>
      <c r="S1998" s="23">
        <f t="shared" si="159"/>
        <v>212</v>
      </c>
    </row>
    <row r="1999" spans="1:19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Info'!$A$2:$B$501,2,FALSE)</f>
        <v>Brad</v>
      </c>
      <c r="H1999" s="6" t="str">
        <f>VLOOKUP(F1999,'Customer Info'!$A$2:$C$501,3,FALSE)</f>
        <v>Thomas</v>
      </c>
      <c r="I1999" s="6" t="str">
        <f>VLOOKUP(F1999,'Customer Info'!$A$2:$E$501,5,FALSE)</f>
        <v>Bochum</v>
      </c>
      <c r="J1999" s="22">
        <v>214</v>
      </c>
      <c r="K1999" s="22">
        <v>199</v>
      </c>
      <c r="L1999" s="2">
        <v>3</v>
      </c>
      <c r="M1999" s="7">
        <f t="shared" si="155"/>
        <v>894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-252</v>
      </c>
      <c r="R1999" s="2" t="s">
        <v>50</v>
      </c>
      <c r="S1999" s="23">
        <f t="shared" si="159"/>
        <v>37.050000000000004</v>
      </c>
    </row>
    <row r="2000" spans="1:19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Info'!$A$2:$B$501,2,FALSE)</f>
        <v>Mitch</v>
      </c>
      <c r="H2000" s="6" t="str">
        <f>VLOOKUP(F2000,'Customer Info'!$A$2:$C$501,3,FALSE)</f>
        <v>Willingham</v>
      </c>
      <c r="I2000" s="6" t="str">
        <f>VLOOKUP(F2000,'Customer Info'!$A$2:$E$501,5,FALSE)</f>
        <v>Surakarta</v>
      </c>
      <c r="J2000" s="22">
        <v>693</v>
      </c>
      <c r="K2000" s="22">
        <v>667</v>
      </c>
      <c r="L2000" s="2">
        <v>8</v>
      </c>
      <c r="M2000" s="7">
        <f t="shared" si="155"/>
        <v>6096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-552</v>
      </c>
      <c r="R2000" s="2" t="s">
        <v>28</v>
      </c>
      <c r="S2000" s="23">
        <f t="shared" si="159"/>
        <v>394.73</v>
      </c>
    </row>
    <row r="2001" spans="1:19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Info'!$A$2:$B$501,2,FALSE)</f>
        <v>Patrick</v>
      </c>
      <c r="H2001" s="6" t="str">
        <f>VLOOKUP(F2001,'Customer Info'!$A$2:$C$501,3,FALSE)</f>
        <v>Bzostek</v>
      </c>
      <c r="I2001" s="6" t="str">
        <f>VLOOKUP(F2001,'Customer Info'!$A$2:$E$501,5,FALSE)</f>
        <v>Krefeld</v>
      </c>
      <c r="J2001" s="22">
        <v>7534</v>
      </c>
      <c r="K2001" s="22">
        <v>7106</v>
      </c>
      <c r="L2001" s="2">
        <v>7</v>
      </c>
      <c r="M2001" s="7">
        <f t="shared" si="155"/>
        <v>50001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2737</v>
      </c>
      <c r="R2001" s="2" t="s">
        <v>28</v>
      </c>
      <c r="S2001" s="23">
        <f t="shared" si="159"/>
        <v>6333</v>
      </c>
    </row>
    <row r="2002" spans="1:19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Info'!$A$2:$B$501,2,FALSE)</f>
        <v>Michael</v>
      </c>
      <c r="H2002" s="6" t="str">
        <f>VLOOKUP(F2002,'Customer Info'!$A$2:$C$501,3,FALSE)</f>
        <v>Moore</v>
      </c>
      <c r="I2002" s="6" t="str">
        <f>VLOOKUP(F2002,'Customer Info'!$A$2:$E$501,5,FALSE)</f>
        <v>Geelong</v>
      </c>
      <c r="J2002" s="22">
        <v>208</v>
      </c>
      <c r="K2002" s="22">
        <v>187</v>
      </c>
      <c r="L2002" s="2">
        <v>2</v>
      </c>
      <c r="M2002" s="7">
        <f t="shared" si="155"/>
        <v>554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-138</v>
      </c>
      <c r="R2002" s="2" t="s">
        <v>28</v>
      </c>
      <c r="S2002" s="23">
        <f t="shared" si="159"/>
        <v>25.3</v>
      </c>
    </row>
    <row r="2003" spans="1:19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Info'!$A$2:$B$501,2,FALSE)</f>
        <v>Carol</v>
      </c>
      <c r="H2003" s="6" t="str">
        <f>VLOOKUP(F2003,'Customer Info'!$A$2:$C$501,3,FALSE)</f>
        <v>Triggs</v>
      </c>
      <c r="I2003" s="6" t="str">
        <f>VLOOKUP(F2003,'Customer Info'!$A$2:$E$501,5,FALSE)</f>
        <v>Durgapur</v>
      </c>
      <c r="J2003" s="22">
        <v>191</v>
      </c>
      <c r="K2003" s="22">
        <v>170</v>
      </c>
      <c r="L2003" s="2">
        <v>2</v>
      </c>
      <c r="M2003" s="7">
        <f t="shared" si="155"/>
        <v>400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-18</v>
      </c>
      <c r="R2003" s="2" t="s">
        <v>28</v>
      </c>
      <c r="S2003" s="23">
        <f t="shared" si="159"/>
        <v>20.6</v>
      </c>
    </row>
    <row r="2004" spans="1:19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Info'!$A$2:$B$501,2,FALSE)</f>
        <v>Stuart</v>
      </c>
      <c r="H2004" s="6" t="str">
        <f>VLOOKUP(F2004,'Customer Info'!$A$2:$C$501,3,FALSE)</f>
        <v>Calhoun</v>
      </c>
      <c r="I2004" s="6" t="str">
        <f>VLOOKUP(F2004,'Customer Info'!$A$2:$E$501,5,FALSE)</f>
        <v>Bochum</v>
      </c>
      <c r="J2004" s="22">
        <v>4577</v>
      </c>
      <c r="K2004" s="22">
        <v>4280</v>
      </c>
      <c r="L2004" s="2">
        <v>7</v>
      </c>
      <c r="M2004" s="7">
        <f t="shared" si="155"/>
        <v>30422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1617</v>
      </c>
      <c r="R2004" s="2" t="s">
        <v>50</v>
      </c>
      <c r="S2004" s="23">
        <f t="shared" si="159"/>
        <v>2889.45</v>
      </c>
    </row>
    <row r="2005" spans="1:19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Info'!$A$2:$B$501,2,FALSE)</f>
        <v>Ruben</v>
      </c>
      <c r="H2005" s="6" t="str">
        <f>VLOOKUP(F2005,'Customer Info'!$A$2:$C$501,3,FALSE)</f>
        <v>Ausman</v>
      </c>
      <c r="I2005" s="6" t="str">
        <f>VLOOKUP(F2005,'Customer Info'!$A$2:$E$501,5,FALSE)</f>
        <v>Sonneberg</v>
      </c>
      <c r="J2005" s="22">
        <v>2965</v>
      </c>
      <c r="K2005" s="22">
        <v>2694</v>
      </c>
      <c r="L2005" s="2">
        <v>2</v>
      </c>
      <c r="M2005" s="7">
        <f t="shared" si="155"/>
        <v>5448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482</v>
      </c>
      <c r="R2005" s="2" t="s">
        <v>50</v>
      </c>
      <c r="S2005" s="23">
        <f t="shared" si="159"/>
        <v>417.20000000000005</v>
      </c>
    </row>
    <row r="2006" spans="1:19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Info'!$A$2:$B$501,2,FALSE)</f>
        <v>Michelle</v>
      </c>
      <c r="H2006" s="6" t="str">
        <f>VLOOKUP(F2006,'Customer Info'!$A$2:$C$501,3,FALSE)</f>
        <v>Tran</v>
      </c>
      <c r="I2006" s="6" t="str">
        <f>VLOOKUP(F2006,'Customer Info'!$A$2:$E$501,5,FALSE)</f>
        <v>Mount Gambier</v>
      </c>
      <c r="J2006" s="22">
        <v>62</v>
      </c>
      <c r="K2006" s="22">
        <v>58</v>
      </c>
      <c r="L2006" s="2">
        <v>2</v>
      </c>
      <c r="M2006" s="7">
        <f t="shared" si="155"/>
        <v>136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-12</v>
      </c>
      <c r="R2006" s="2" t="s">
        <v>28</v>
      </c>
      <c r="S2006" s="23">
        <f t="shared" si="159"/>
        <v>6.7</v>
      </c>
    </row>
    <row r="2007" spans="1:19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Info'!$A$2:$B$501,2,FALSE)</f>
        <v>Toby</v>
      </c>
      <c r="H2007" s="6" t="str">
        <f>VLOOKUP(F2007,'Customer Info'!$A$2:$C$501,3,FALSE)</f>
        <v>Braunhardt</v>
      </c>
      <c r="I2007" s="6" t="str">
        <f>VLOOKUP(F2007,'Customer Info'!$A$2:$E$501,5,FALSE)</f>
        <v>Jiangyan</v>
      </c>
      <c r="J2007" s="22">
        <v>67</v>
      </c>
      <c r="K2007" s="22">
        <v>62</v>
      </c>
      <c r="L2007" s="2">
        <v>1</v>
      </c>
      <c r="M2007" s="7">
        <f t="shared" si="155"/>
        <v>72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-5</v>
      </c>
      <c r="R2007" s="2" t="s">
        <v>28</v>
      </c>
      <c r="S2007" s="23">
        <f t="shared" si="159"/>
        <v>3.85</v>
      </c>
    </row>
    <row r="2008" spans="1:19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Info'!$A$2:$B$501,2,FALSE)</f>
        <v>Kelly</v>
      </c>
      <c r="H2008" s="6" t="str">
        <f>VLOOKUP(F2008,'Customer Info'!$A$2:$C$501,3,FALSE)</f>
        <v>Collister</v>
      </c>
      <c r="I2008" s="6" t="str">
        <f>VLOOKUP(F2008,'Customer Info'!$A$2:$E$501,5,FALSE)</f>
        <v>Tangshan</v>
      </c>
      <c r="J2008" s="22">
        <v>4784</v>
      </c>
      <c r="K2008" s="22">
        <v>4518</v>
      </c>
      <c r="L2008" s="2">
        <v>3</v>
      </c>
      <c r="M2008" s="7">
        <f t="shared" si="155"/>
        <v>13827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525</v>
      </c>
      <c r="R2008" s="2" t="s">
        <v>26</v>
      </c>
      <c r="S2008" s="23">
        <f t="shared" si="159"/>
        <v>1011.0100000000001</v>
      </c>
    </row>
    <row r="2009" spans="1:19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Info'!$A$2:$B$501,2,FALSE)</f>
        <v>Jas</v>
      </c>
      <c r="H2009" s="6" t="str">
        <f>VLOOKUP(F2009,'Customer Info'!$A$2:$C$501,3,FALSE)</f>
        <v>O'Carroll</v>
      </c>
      <c r="I2009" s="6" t="str">
        <f>VLOOKUP(F2009,'Customer Info'!$A$2:$E$501,5,FALSE)</f>
        <v>Essen</v>
      </c>
      <c r="J2009" s="22">
        <v>825</v>
      </c>
      <c r="K2009" s="22">
        <v>793</v>
      </c>
      <c r="L2009" s="2">
        <v>6</v>
      </c>
      <c r="M2009" s="7">
        <f t="shared" si="155"/>
        <v>5046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-96</v>
      </c>
      <c r="R2009" s="2" t="s">
        <v>26</v>
      </c>
      <c r="S2009" s="23">
        <f t="shared" si="159"/>
        <v>249.9</v>
      </c>
    </row>
    <row r="2010" spans="1:19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Info'!$A$2:$B$501,2,FALSE)</f>
        <v>Thomas</v>
      </c>
      <c r="H2010" s="6" t="str">
        <f>VLOOKUP(F2010,'Customer Info'!$A$2:$C$501,3,FALSE)</f>
        <v>Seio</v>
      </c>
      <c r="I2010" s="6" t="str">
        <f>VLOOKUP(F2010,'Customer Info'!$A$2:$E$501,5,FALSE)</f>
        <v>Melbourne</v>
      </c>
      <c r="J2010" s="22">
        <v>2453</v>
      </c>
      <c r="K2010" s="22">
        <v>2336</v>
      </c>
      <c r="L2010" s="2">
        <v>3</v>
      </c>
      <c r="M2010" s="7">
        <f t="shared" si="155"/>
        <v>7275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84</v>
      </c>
      <c r="R2010" s="2" t="s">
        <v>28</v>
      </c>
      <c r="S2010" s="23">
        <f t="shared" si="159"/>
        <v>521.36</v>
      </c>
    </row>
    <row r="2011" spans="1:19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Info'!$A$2:$B$501,2,FALSE)</f>
        <v>Anthony</v>
      </c>
      <c r="H2011" s="6" t="str">
        <f>VLOOKUP(F2011,'Customer Info'!$A$2:$C$501,3,FALSE)</f>
        <v>O'Donnell</v>
      </c>
      <c r="I2011" s="6" t="str">
        <f>VLOOKUP(F2011,'Customer Info'!$A$2:$E$501,5,FALSE)</f>
        <v>Perth</v>
      </c>
      <c r="J2011" s="22">
        <v>1770</v>
      </c>
      <c r="K2011" s="22">
        <v>1592</v>
      </c>
      <c r="L2011" s="2">
        <v>1</v>
      </c>
      <c r="M2011" s="7">
        <f t="shared" si="155"/>
        <v>1668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102</v>
      </c>
      <c r="R2011" s="2" t="s">
        <v>50</v>
      </c>
      <c r="S2011" s="23">
        <f t="shared" si="159"/>
        <v>92.300000000000011</v>
      </c>
    </row>
    <row r="2012" spans="1:19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Info'!$A$2:$B$501,2,FALSE)</f>
        <v>Stuart</v>
      </c>
      <c r="H2012" s="6" t="str">
        <f>VLOOKUP(F2012,'Customer Info'!$A$2:$C$501,3,FALSE)</f>
        <v>Van</v>
      </c>
      <c r="I2012" s="6" t="str">
        <f>VLOOKUP(F2012,'Customer Info'!$A$2:$E$501,5,FALSE)</f>
        <v>Hobart</v>
      </c>
      <c r="J2012" s="22">
        <v>38328</v>
      </c>
      <c r="K2012" s="22">
        <v>35164</v>
      </c>
      <c r="L2012" s="2">
        <v>2</v>
      </c>
      <c r="M2012" s="7">
        <f t="shared" si="155"/>
        <v>70374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6282</v>
      </c>
      <c r="R2012" s="2" t="s">
        <v>50</v>
      </c>
      <c r="S2012" s="23">
        <f t="shared" si="159"/>
        <v>9201.48</v>
      </c>
    </row>
    <row r="2013" spans="1:19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Info'!$A$2:$B$501,2,FALSE)</f>
        <v>Dianna</v>
      </c>
      <c r="H2013" s="6" t="str">
        <f>VLOOKUP(F2013,'Customer Info'!$A$2:$C$501,3,FALSE)</f>
        <v>Vittorini</v>
      </c>
      <c r="I2013" s="6" t="str">
        <f>VLOOKUP(F2013,'Customer Info'!$A$2:$E$501,5,FALSE)</f>
        <v>Gold Coast</v>
      </c>
      <c r="J2013" s="22">
        <v>285</v>
      </c>
      <c r="K2013" s="22">
        <v>259</v>
      </c>
      <c r="L2013" s="2">
        <v>9</v>
      </c>
      <c r="M2013" s="7">
        <f t="shared" si="155"/>
        <v>2871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-306</v>
      </c>
      <c r="R2013" s="2" t="s">
        <v>50</v>
      </c>
      <c r="S2013" s="23">
        <f t="shared" si="159"/>
        <v>131.25</v>
      </c>
    </row>
    <row r="2014" spans="1:19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Info'!$A$2:$B$501,2,FALSE)</f>
        <v>Bruce</v>
      </c>
      <c r="H2014" s="6" t="str">
        <f>VLOOKUP(F2014,'Customer Info'!$A$2:$C$501,3,FALSE)</f>
        <v>Geld</v>
      </c>
      <c r="I2014" s="6" t="str">
        <f>VLOOKUP(F2014,'Customer Info'!$A$2:$E$501,5,FALSE)</f>
        <v>Wollongong</v>
      </c>
      <c r="J2014" s="22">
        <v>1364</v>
      </c>
      <c r="K2014" s="22">
        <v>1274</v>
      </c>
      <c r="L2014" s="2">
        <v>8</v>
      </c>
      <c r="M2014" s="7">
        <f t="shared" si="155"/>
        <v>10488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424</v>
      </c>
      <c r="R2014" s="2" t="s">
        <v>28</v>
      </c>
      <c r="S2014" s="23">
        <f t="shared" si="159"/>
        <v>766.43000000000006</v>
      </c>
    </row>
    <row r="2015" spans="1:19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Info'!$A$2:$B$501,2,FALSE)</f>
        <v>Jack</v>
      </c>
      <c r="H2015" s="6" t="str">
        <f>VLOOKUP(F2015,'Customer Info'!$A$2:$C$501,3,FALSE)</f>
        <v>Garza</v>
      </c>
      <c r="I2015" s="6" t="str">
        <f>VLOOKUP(F2015,'Customer Info'!$A$2:$E$501,5,FALSE)</f>
        <v>Oldenburg</v>
      </c>
      <c r="J2015" s="22">
        <v>63</v>
      </c>
      <c r="K2015" s="22">
        <v>58</v>
      </c>
      <c r="L2015" s="2">
        <v>7</v>
      </c>
      <c r="M2015" s="7">
        <f t="shared" si="155"/>
        <v>476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-35</v>
      </c>
      <c r="R2015" s="2" t="s">
        <v>28</v>
      </c>
      <c r="S2015" s="23">
        <f t="shared" si="159"/>
        <v>22.55</v>
      </c>
    </row>
    <row r="2016" spans="1:19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Info'!$A$2:$B$501,2,FALSE)</f>
        <v>Tamara</v>
      </c>
      <c r="H2016" s="6" t="str">
        <f>VLOOKUP(F2016,'Customer Info'!$A$2:$C$501,3,FALSE)</f>
        <v>Chand</v>
      </c>
      <c r="I2016" s="6" t="str">
        <f>VLOOKUP(F2016,'Customer Info'!$A$2:$E$501,5,FALSE)</f>
        <v>Yogyakarta</v>
      </c>
      <c r="J2016" s="22">
        <v>1533</v>
      </c>
      <c r="K2016" s="22">
        <v>1406</v>
      </c>
      <c r="L2016" s="2">
        <v>2</v>
      </c>
      <c r="M2016" s="7">
        <f t="shared" si="155"/>
        <v>2944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122</v>
      </c>
      <c r="R2016" s="2" t="s">
        <v>26</v>
      </c>
      <c r="S2016" s="23">
        <f t="shared" si="159"/>
        <v>156.60000000000002</v>
      </c>
    </row>
    <row r="2017" spans="1:19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Info'!$A$2:$B$501,2,FALSE)</f>
        <v>Erica</v>
      </c>
      <c r="H2017" s="6" t="str">
        <f>VLOOKUP(F2017,'Customer Info'!$A$2:$C$501,3,FALSE)</f>
        <v>Hackney</v>
      </c>
      <c r="I2017" s="6" t="str">
        <f>VLOOKUP(F2017,'Customer Info'!$A$2:$E$501,5,FALSE)</f>
        <v>Adelaide</v>
      </c>
      <c r="J2017" s="22">
        <v>2602</v>
      </c>
      <c r="K2017" s="22">
        <v>2363</v>
      </c>
      <c r="L2017" s="2">
        <v>2</v>
      </c>
      <c r="M2017" s="7">
        <f t="shared" si="155"/>
        <v>4882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322</v>
      </c>
      <c r="R2017" s="2" t="s">
        <v>50</v>
      </c>
      <c r="S2017" s="23">
        <f t="shared" si="159"/>
        <v>369.74</v>
      </c>
    </row>
    <row r="2018" spans="1:19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Info'!$A$2:$B$501,2,FALSE)</f>
        <v>Adam</v>
      </c>
      <c r="H2018" s="6" t="str">
        <f>VLOOKUP(F2018,'Customer Info'!$A$2:$C$501,3,FALSE)</f>
        <v>Bellavance</v>
      </c>
      <c r="I2018" s="6" t="str">
        <f>VLOOKUP(F2018,'Customer Info'!$A$2:$E$501,5,FALSE)</f>
        <v>Medan</v>
      </c>
      <c r="J2018" s="22">
        <v>729</v>
      </c>
      <c r="K2018" s="22">
        <v>689</v>
      </c>
      <c r="L2018" s="2">
        <v>3</v>
      </c>
      <c r="M2018" s="7">
        <f t="shared" si="155"/>
        <v>2214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-27</v>
      </c>
      <c r="R2018" s="2" t="s">
        <v>50</v>
      </c>
      <c r="S2018" s="23">
        <f t="shared" si="159"/>
        <v>111.80000000000001</v>
      </c>
    </row>
    <row r="2019" spans="1:19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Info'!$A$2:$B$501,2,FALSE)</f>
        <v>Jeremy</v>
      </c>
      <c r="H2019" s="6" t="str">
        <f>VLOOKUP(F2019,'Customer Info'!$A$2:$C$501,3,FALSE)</f>
        <v>Ellison</v>
      </c>
      <c r="I2019" s="6" t="str">
        <f>VLOOKUP(F2019,'Customer Info'!$A$2:$E$501,5,FALSE)</f>
        <v>Jammu</v>
      </c>
      <c r="J2019" s="22">
        <v>2857</v>
      </c>
      <c r="K2019" s="22">
        <v>2622</v>
      </c>
      <c r="L2019" s="2">
        <v>7</v>
      </c>
      <c r="M2019" s="7">
        <f t="shared" si="155"/>
        <v>18900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1099</v>
      </c>
      <c r="R2019" s="2" t="s">
        <v>28</v>
      </c>
      <c r="S2019" s="23">
        <f t="shared" si="159"/>
        <v>1405.39</v>
      </c>
    </row>
    <row r="2020" spans="1:19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Info'!$A$2:$B$501,2,FALSE)</f>
        <v>Cari</v>
      </c>
      <c r="H2020" s="6" t="str">
        <f>VLOOKUP(F2020,'Customer Info'!$A$2:$C$501,3,FALSE)</f>
        <v>MacIntyre</v>
      </c>
      <c r="I2020" s="6" t="str">
        <f>VLOOKUP(F2020,'Customer Info'!$A$2:$E$501,5,FALSE)</f>
        <v>Freiburg</v>
      </c>
      <c r="J2020" s="22">
        <v>4904</v>
      </c>
      <c r="K2020" s="22">
        <v>4499</v>
      </c>
      <c r="L2020" s="2">
        <v>2</v>
      </c>
      <c r="M2020" s="7">
        <f t="shared" si="155"/>
        <v>9046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762</v>
      </c>
      <c r="R2020" s="2" t="s">
        <v>50</v>
      </c>
      <c r="S2020" s="23">
        <f t="shared" si="159"/>
        <v>688.24</v>
      </c>
    </row>
    <row r="2021" spans="1:19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Info'!$A$2:$B$501,2,FALSE)</f>
        <v>Ivan</v>
      </c>
      <c r="H2021" s="6" t="str">
        <f>VLOOKUP(F2021,'Customer Info'!$A$2:$C$501,3,FALSE)</f>
        <v>Gibson</v>
      </c>
      <c r="I2021" s="6" t="str">
        <f>VLOOKUP(F2021,'Customer Info'!$A$2:$E$501,5,FALSE)</f>
        <v>Perth</v>
      </c>
      <c r="J2021" s="22">
        <v>3288</v>
      </c>
      <c r="K2021" s="22">
        <v>3041</v>
      </c>
      <c r="L2021" s="2">
        <v>1</v>
      </c>
      <c r="M2021" s="7">
        <f t="shared" si="155"/>
        <v>3087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201</v>
      </c>
      <c r="R2021" s="2" t="s">
        <v>28</v>
      </c>
      <c r="S2021" s="23">
        <f t="shared" si="159"/>
        <v>166.70000000000002</v>
      </c>
    </row>
    <row r="2022" spans="1:19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Info'!$A$2:$B$501,2,FALSE)</f>
        <v>Max</v>
      </c>
      <c r="H2022" s="6" t="str">
        <f>VLOOKUP(F2022,'Customer Info'!$A$2:$C$501,3,FALSE)</f>
        <v>Ludwig</v>
      </c>
      <c r="I2022" s="6" t="str">
        <f>VLOOKUP(F2022,'Customer Info'!$A$2:$E$501,5,FALSE)</f>
        <v>Cirebon</v>
      </c>
      <c r="J2022" s="22">
        <v>1774</v>
      </c>
      <c r="K2022" s="22">
        <v>1642</v>
      </c>
      <c r="L2022" s="2">
        <v>1</v>
      </c>
      <c r="M2022" s="7">
        <f t="shared" si="155"/>
        <v>1712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62</v>
      </c>
      <c r="R2022" s="2" t="s">
        <v>26</v>
      </c>
      <c r="S2022" s="23">
        <f t="shared" si="159"/>
        <v>92.2</v>
      </c>
    </row>
    <row r="2023" spans="1:19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Info'!$A$2:$B$501,2,FALSE)</f>
        <v>Lynn</v>
      </c>
      <c r="H2023" s="6" t="str">
        <f>VLOOKUP(F2023,'Customer Info'!$A$2:$C$501,3,FALSE)</f>
        <v>Smith</v>
      </c>
      <c r="I2023" s="6" t="str">
        <f>VLOOKUP(F2023,'Customer Info'!$A$2:$E$501,5,FALSE)</f>
        <v>Kanpur</v>
      </c>
      <c r="J2023" s="22">
        <v>4904</v>
      </c>
      <c r="K2023" s="22">
        <v>4499</v>
      </c>
      <c r="L2023" s="2">
        <v>1</v>
      </c>
      <c r="M2023" s="7">
        <f t="shared" si="155"/>
        <v>4535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369</v>
      </c>
      <c r="R2023" s="2" t="s">
        <v>50</v>
      </c>
      <c r="S2023" s="23">
        <f t="shared" si="159"/>
        <v>247</v>
      </c>
    </row>
    <row r="2024" spans="1:19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Info'!$A$2:$B$501,2,FALSE)</f>
        <v>Annie</v>
      </c>
      <c r="H2024" s="6" t="str">
        <f>VLOOKUP(F2024,'Customer Info'!$A$2:$C$501,3,FALSE)</f>
        <v>Zypern</v>
      </c>
      <c r="I2024" s="6" t="str">
        <f>VLOOKUP(F2024,'Customer Info'!$A$2:$E$501,5,FALSE)</f>
        <v>Brisbane</v>
      </c>
      <c r="J2024" s="22">
        <v>8878</v>
      </c>
      <c r="K2024" s="22">
        <v>7914</v>
      </c>
      <c r="L2024" s="2">
        <v>6</v>
      </c>
      <c r="M2024" s="7">
        <f t="shared" si="155"/>
        <v>47694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5574</v>
      </c>
      <c r="R2024" s="2" t="s">
        <v>26</v>
      </c>
      <c r="S2024" s="23">
        <f t="shared" si="159"/>
        <v>6396.36</v>
      </c>
    </row>
    <row r="2025" spans="1:19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Info'!$A$2:$B$501,2,FALSE)</f>
        <v>Kelly</v>
      </c>
      <c r="H2025" s="6" t="str">
        <f>VLOOKUP(F2025,'Customer Info'!$A$2:$C$501,3,FALSE)</f>
        <v>Collister</v>
      </c>
      <c r="I2025" s="6" t="str">
        <f>VLOOKUP(F2025,'Customer Info'!$A$2:$E$501,5,FALSE)</f>
        <v>Tangshan</v>
      </c>
      <c r="J2025" s="22">
        <v>69</v>
      </c>
      <c r="K2025" s="22">
        <v>64</v>
      </c>
      <c r="L2025" s="2">
        <v>1</v>
      </c>
      <c r="M2025" s="7">
        <f t="shared" si="155"/>
        <v>74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-5</v>
      </c>
      <c r="R2025" s="2" t="s">
        <v>28</v>
      </c>
      <c r="S2025" s="23">
        <f t="shared" si="159"/>
        <v>3.95</v>
      </c>
    </row>
    <row r="2026" spans="1:19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Info'!$A$2:$B$501,2,FALSE)</f>
        <v>Deanra</v>
      </c>
      <c r="H2026" s="6" t="str">
        <f>VLOOKUP(F2026,'Customer Info'!$A$2:$C$501,3,FALSE)</f>
        <v>Eno</v>
      </c>
      <c r="I2026" s="6" t="str">
        <f>VLOOKUP(F2026,'Customer Info'!$A$2:$E$501,5,FALSE)</f>
        <v>Langen</v>
      </c>
      <c r="J2026" s="22">
        <v>179</v>
      </c>
      <c r="K2026" s="22">
        <v>166</v>
      </c>
      <c r="L2026" s="2">
        <v>1</v>
      </c>
      <c r="M2026" s="7">
        <f t="shared" si="155"/>
        <v>196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-17</v>
      </c>
      <c r="R2026" s="2" t="s">
        <v>56</v>
      </c>
      <c r="S2026" s="23">
        <f t="shared" si="159"/>
        <v>10.450000000000001</v>
      </c>
    </row>
    <row r="2027" spans="1:19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Info'!$A$2:$B$501,2,FALSE)</f>
        <v>Steve</v>
      </c>
      <c r="H2027" s="6" t="str">
        <f>VLOOKUP(F2027,'Customer Info'!$A$2:$C$501,3,FALSE)</f>
        <v>Carroll</v>
      </c>
      <c r="I2027" s="6" t="str">
        <f>VLOOKUP(F2027,'Customer Info'!$A$2:$E$501,5,FALSE)</f>
        <v>Qingdao</v>
      </c>
      <c r="J2027" s="22">
        <v>2526</v>
      </c>
      <c r="K2027" s="22">
        <v>2408</v>
      </c>
      <c r="L2027" s="2">
        <v>4</v>
      </c>
      <c r="M2027" s="7">
        <f t="shared" si="155"/>
        <v>9776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328</v>
      </c>
      <c r="R2027" s="2" t="s">
        <v>56</v>
      </c>
      <c r="S2027" s="23">
        <f t="shared" si="159"/>
        <v>709.80000000000007</v>
      </c>
    </row>
    <row r="2028" spans="1:19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Info'!$A$2:$B$501,2,FALSE)</f>
        <v>Bruce</v>
      </c>
      <c r="H2028" s="6" t="str">
        <f>VLOOKUP(F2028,'Customer Info'!$A$2:$C$501,3,FALSE)</f>
        <v>Geld</v>
      </c>
      <c r="I2028" s="6" t="str">
        <f>VLOOKUP(F2028,'Customer Info'!$A$2:$E$501,5,FALSE)</f>
        <v>Wollongong</v>
      </c>
      <c r="J2028" s="22">
        <v>954</v>
      </c>
      <c r="K2028" s="22">
        <v>901</v>
      </c>
      <c r="L2028" s="2">
        <v>3</v>
      </c>
      <c r="M2028" s="7">
        <f t="shared" si="155"/>
        <v>2988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-126</v>
      </c>
      <c r="R2028" s="2" t="s">
        <v>28</v>
      </c>
      <c r="S2028" s="23">
        <f t="shared" si="159"/>
        <v>147.85</v>
      </c>
    </row>
    <row r="2029" spans="1:19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Info'!$A$2:$B$501,2,FALSE)</f>
        <v>Ralph</v>
      </c>
      <c r="H2029" s="6" t="str">
        <f>VLOOKUP(F2029,'Customer Info'!$A$2:$C$501,3,FALSE)</f>
        <v>Arnett</v>
      </c>
      <c r="I2029" s="6" t="str">
        <f>VLOOKUP(F2029,'Customer Info'!$A$2:$E$501,5,FALSE)</f>
        <v>Shenyang</v>
      </c>
      <c r="J2029" s="22">
        <v>2551</v>
      </c>
      <c r="K2029" s="22">
        <v>2456</v>
      </c>
      <c r="L2029" s="2">
        <v>4</v>
      </c>
      <c r="M2029" s="7">
        <f t="shared" si="155"/>
        <v>10168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36</v>
      </c>
      <c r="R2029" s="2" t="s">
        <v>28</v>
      </c>
      <c r="S2029" s="23">
        <f t="shared" si="159"/>
        <v>720.30000000000007</v>
      </c>
    </row>
    <row r="2030" spans="1:19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Info'!$A$2:$B$501,2,FALSE)</f>
        <v>Lindsay</v>
      </c>
      <c r="H2030" s="6" t="str">
        <f>VLOOKUP(F2030,'Customer Info'!$A$2:$C$501,3,FALSE)</f>
        <v>Castell</v>
      </c>
      <c r="I2030" s="6" t="str">
        <f>VLOOKUP(F2030,'Customer Info'!$A$2:$E$501,5,FALSE)</f>
        <v>Depok</v>
      </c>
      <c r="J2030" s="22">
        <v>2515</v>
      </c>
      <c r="K2030" s="22">
        <v>2397</v>
      </c>
      <c r="L2030" s="2">
        <v>6</v>
      </c>
      <c r="M2030" s="7">
        <f t="shared" si="155"/>
        <v>14538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552</v>
      </c>
      <c r="R2030" s="2" t="s">
        <v>26</v>
      </c>
      <c r="S2030" s="23">
        <f t="shared" si="159"/>
        <v>1058.1200000000001</v>
      </c>
    </row>
    <row r="2031" spans="1:19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Info'!$A$2:$B$501,2,FALSE)</f>
        <v>Bill</v>
      </c>
      <c r="H2031" s="6" t="str">
        <f>VLOOKUP(F2031,'Customer Info'!$A$2:$C$501,3,FALSE)</f>
        <v>Stewart</v>
      </c>
      <c r="I2031" s="6" t="str">
        <f>VLOOKUP(F2031,'Customer Info'!$A$2:$E$501,5,FALSE)</f>
        <v>Wenling</v>
      </c>
      <c r="J2031" s="22">
        <v>222</v>
      </c>
      <c r="K2031" s="22">
        <v>204</v>
      </c>
      <c r="L2031" s="2">
        <v>2</v>
      </c>
      <c r="M2031" s="7">
        <f t="shared" si="155"/>
        <v>494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-50</v>
      </c>
      <c r="R2031" s="2" t="s">
        <v>28</v>
      </c>
      <c r="S2031" s="23">
        <f t="shared" si="159"/>
        <v>24.35</v>
      </c>
    </row>
    <row r="2032" spans="1:19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Info'!$A$2:$B$501,2,FALSE)</f>
        <v>Dennis</v>
      </c>
      <c r="H2032" s="6" t="str">
        <f>VLOOKUP(F2032,'Customer Info'!$A$2:$C$501,3,FALSE)</f>
        <v>Pardue</v>
      </c>
      <c r="I2032" s="6" t="str">
        <f>VLOOKUP(F2032,'Customer Info'!$A$2:$E$501,5,FALSE)</f>
        <v>Townsville</v>
      </c>
      <c r="J2032" s="22">
        <v>5909</v>
      </c>
      <c r="K2032" s="22">
        <v>5528</v>
      </c>
      <c r="L2032" s="2">
        <v>1</v>
      </c>
      <c r="M2032" s="7">
        <f t="shared" si="155"/>
        <v>5611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298</v>
      </c>
      <c r="R2032" s="2" t="s">
        <v>28</v>
      </c>
      <c r="S2032" s="23">
        <f t="shared" si="159"/>
        <v>419.44000000000005</v>
      </c>
    </row>
    <row r="2033" spans="1:19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Info'!$A$2:$B$501,2,FALSE)</f>
        <v>Shui</v>
      </c>
      <c r="H2033" s="6" t="str">
        <f>VLOOKUP(F2033,'Customer Info'!$A$2:$C$501,3,FALSE)</f>
        <v>Tom</v>
      </c>
      <c r="I2033" s="6" t="str">
        <f>VLOOKUP(F2033,'Customer Info'!$A$2:$E$501,5,FALSE)</f>
        <v>Jakarta</v>
      </c>
      <c r="J2033" s="22">
        <v>9033</v>
      </c>
      <c r="K2033" s="22">
        <v>8132</v>
      </c>
      <c r="L2033" s="2">
        <v>4</v>
      </c>
      <c r="M2033" s="7">
        <f t="shared" si="155"/>
        <v>32672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3460</v>
      </c>
      <c r="R2033" s="2" t="s">
        <v>28</v>
      </c>
      <c r="S2033" s="23">
        <f t="shared" si="159"/>
        <v>3255.12</v>
      </c>
    </row>
    <row r="2034" spans="1:19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Info'!$A$2:$B$501,2,FALSE)</f>
        <v>Damala</v>
      </c>
      <c r="H2034" s="6" t="str">
        <f>VLOOKUP(F2034,'Customer Info'!$A$2:$C$501,3,FALSE)</f>
        <v>Kotsonis</v>
      </c>
      <c r="I2034" s="6" t="str">
        <f>VLOOKUP(F2034,'Customer Info'!$A$2:$E$501,5,FALSE)</f>
        <v>Berlin</v>
      </c>
      <c r="J2034" s="22">
        <v>3354</v>
      </c>
      <c r="K2034" s="22">
        <v>3102</v>
      </c>
      <c r="L2034" s="2">
        <v>3</v>
      </c>
      <c r="M2034" s="7">
        <f t="shared" si="155"/>
        <v>9450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612</v>
      </c>
      <c r="R2034" s="2" t="s">
        <v>50</v>
      </c>
      <c r="S2034" s="23">
        <f t="shared" si="159"/>
        <v>707.7</v>
      </c>
    </row>
    <row r="2035" spans="1:19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Info'!$A$2:$B$501,2,FALSE)</f>
        <v>Bryan</v>
      </c>
      <c r="H2035" s="6" t="str">
        <f>VLOOKUP(F2035,'Customer Info'!$A$2:$C$501,3,FALSE)</f>
        <v>Davis</v>
      </c>
      <c r="I2035" s="6" t="str">
        <f>VLOOKUP(F2035,'Customer Info'!$A$2:$E$501,5,FALSE)</f>
        <v>Delhi</v>
      </c>
      <c r="J2035" s="22">
        <v>2017</v>
      </c>
      <c r="K2035" s="22">
        <v>1834</v>
      </c>
      <c r="L2035" s="2">
        <v>1</v>
      </c>
      <c r="M2035" s="7">
        <f t="shared" si="155"/>
        <v>1878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139</v>
      </c>
      <c r="R2035" s="2" t="s">
        <v>50</v>
      </c>
      <c r="S2035" s="23">
        <f t="shared" si="159"/>
        <v>103.05000000000001</v>
      </c>
    </row>
    <row r="2036" spans="1:19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Info'!$A$2:$B$501,2,FALSE)</f>
        <v>Evan</v>
      </c>
      <c r="H2036" s="6" t="str">
        <f>VLOOKUP(F2036,'Customer Info'!$A$2:$C$501,3,FALSE)</f>
        <v>Bailliet</v>
      </c>
      <c r="I2036" s="6" t="str">
        <f>VLOOKUP(F2036,'Customer Info'!$A$2:$E$501,5,FALSE)</f>
        <v>Brisbane</v>
      </c>
      <c r="J2036" s="22">
        <v>9214</v>
      </c>
      <c r="K2036" s="22">
        <v>8295</v>
      </c>
      <c r="L2036" s="2">
        <v>1</v>
      </c>
      <c r="M2036" s="7">
        <f t="shared" si="155"/>
        <v>8379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835</v>
      </c>
      <c r="R2036" s="2" t="s">
        <v>50</v>
      </c>
      <c r="S2036" s="23">
        <f t="shared" si="159"/>
        <v>650.86</v>
      </c>
    </row>
    <row r="2037" spans="1:19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Info'!$A$2:$B$501,2,FALSE)</f>
        <v>Laura</v>
      </c>
      <c r="H2037" s="6" t="str">
        <f>VLOOKUP(F2037,'Customer Info'!$A$2:$C$501,3,FALSE)</f>
        <v>Armstrong</v>
      </c>
      <c r="I2037" s="6" t="str">
        <f>VLOOKUP(F2037,'Customer Info'!$A$2:$E$501,5,FALSE)</f>
        <v>Torquay</v>
      </c>
      <c r="J2037" s="22">
        <v>93</v>
      </c>
      <c r="K2037" s="22">
        <v>86</v>
      </c>
      <c r="L2037" s="2">
        <v>8</v>
      </c>
      <c r="M2037" s="7">
        <f t="shared" si="155"/>
        <v>768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-24</v>
      </c>
      <c r="R2037" s="2" t="s">
        <v>50</v>
      </c>
      <c r="S2037" s="23">
        <f t="shared" si="159"/>
        <v>37.700000000000003</v>
      </c>
    </row>
    <row r="2038" spans="1:19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Info'!$A$2:$B$501,2,FALSE)</f>
        <v>Candace</v>
      </c>
      <c r="H2038" s="6" t="str">
        <f>VLOOKUP(F2038,'Customer Info'!$A$2:$C$501,3,FALSE)</f>
        <v>McMahon</v>
      </c>
      <c r="I2038" s="6" t="str">
        <f>VLOOKUP(F2038,'Customer Info'!$A$2:$E$501,5,FALSE)</f>
        <v>Canberra</v>
      </c>
      <c r="J2038" s="22">
        <v>2205</v>
      </c>
      <c r="K2038" s="22">
        <v>2061</v>
      </c>
      <c r="L2038" s="2">
        <v>1</v>
      </c>
      <c r="M2038" s="7">
        <f t="shared" si="155"/>
        <v>2126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79</v>
      </c>
      <c r="R2038" s="2" t="s">
        <v>28</v>
      </c>
      <c r="S2038" s="23">
        <f t="shared" si="159"/>
        <v>113.5</v>
      </c>
    </row>
    <row r="2039" spans="1:19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Info'!$A$2:$B$501,2,FALSE)</f>
        <v>Jack</v>
      </c>
      <c r="H2039" s="6" t="str">
        <f>VLOOKUP(F2039,'Customer Info'!$A$2:$C$501,3,FALSE)</f>
        <v>Garza</v>
      </c>
      <c r="I2039" s="6" t="str">
        <f>VLOOKUP(F2039,'Customer Info'!$A$2:$E$501,5,FALSE)</f>
        <v>Oldenburg</v>
      </c>
      <c r="J2039" s="22">
        <v>1364</v>
      </c>
      <c r="K2039" s="22">
        <v>1274</v>
      </c>
      <c r="L2039" s="2">
        <v>2</v>
      </c>
      <c r="M2039" s="7">
        <f t="shared" si="155"/>
        <v>2718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10</v>
      </c>
      <c r="R2039" s="2" t="s">
        <v>28</v>
      </c>
      <c r="S2039" s="23">
        <f t="shared" si="159"/>
        <v>140.65</v>
      </c>
    </row>
    <row r="2040" spans="1:19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Info'!$A$2:$B$501,2,FALSE)</f>
        <v>Adrian</v>
      </c>
      <c r="H2040" s="6" t="str">
        <f>VLOOKUP(F2040,'Customer Info'!$A$2:$C$501,3,FALSE)</f>
        <v>Barton</v>
      </c>
      <c r="I2040" s="6" t="str">
        <f>VLOOKUP(F2040,'Customer Info'!$A$2:$E$501,5,FALSE)</f>
        <v>Zigong</v>
      </c>
      <c r="J2040" s="22">
        <v>1125</v>
      </c>
      <c r="K2040" s="22">
        <v>1040</v>
      </c>
      <c r="L2040" s="2">
        <v>3</v>
      </c>
      <c r="M2040" s="7">
        <f t="shared" si="155"/>
        <v>3255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120</v>
      </c>
      <c r="R2040" s="2" t="s">
        <v>50</v>
      </c>
      <c r="S2040" s="23">
        <f t="shared" si="159"/>
        <v>171</v>
      </c>
    </row>
    <row r="2041" spans="1:19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Info'!$A$2:$B$501,2,FALSE)</f>
        <v>Troy</v>
      </c>
      <c r="H2041" s="6" t="str">
        <f>VLOOKUP(F2041,'Customer Info'!$A$2:$C$501,3,FALSE)</f>
        <v>Blackwell</v>
      </c>
      <c r="I2041" s="6" t="str">
        <f>VLOOKUP(F2041,'Customer Info'!$A$2:$E$501,5,FALSE)</f>
        <v>Akola</v>
      </c>
      <c r="J2041" s="22">
        <v>1997</v>
      </c>
      <c r="K2041" s="22">
        <v>1816</v>
      </c>
      <c r="L2041" s="2">
        <v>1</v>
      </c>
      <c r="M2041" s="7">
        <f t="shared" si="155"/>
        <v>1870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127</v>
      </c>
      <c r="R2041" s="2" t="s">
        <v>28</v>
      </c>
      <c r="S2041" s="23">
        <f t="shared" si="159"/>
        <v>102.55000000000001</v>
      </c>
    </row>
    <row r="2042" spans="1:19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Info'!$A$2:$B$501,2,FALSE)</f>
        <v>Michelle</v>
      </c>
      <c r="H2042" s="6" t="str">
        <f>VLOOKUP(F2042,'Customer Info'!$A$2:$C$501,3,FALSE)</f>
        <v>Tran</v>
      </c>
      <c r="I2042" s="6" t="str">
        <f>VLOOKUP(F2042,'Customer Info'!$A$2:$E$501,5,FALSE)</f>
        <v>Mount Gambier</v>
      </c>
      <c r="J2042" s="22">
        <v>135</v>
      </c>
      <c r="K2042" s="22">
        <v>126</v>
      </c>
      <c r="L2042" s="2">
        <v>6</v>
      </c>
      <c r="M2042" s="7">
        <f t="shared" si="155"/>
        <v>936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-126</v>
      </c>
      <c r="R2042" s="2" t="s">
        <v>28</v>
      </c>
      <c r="S2042" s="23">
        <f t="shared" si="159"/>
        <v>42</v>
      </c>
    </row>
    <row r="2043" spans="1:19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Info'!$A$2:$B$501,2,FALSE)</f>
        <v>Marc</v>
      </c>
      <c r="H2043" s="6" t="str">
        <f>VLOOKUP(F2043,'Customer Info'!$A$2:$C$501,3,FALSE)</f>
        <v>Harrigan</v>
      </c>
      <c r="I2043" s="6" t="str">
        <f>VLOOKUP(F2043,'Customer Info'!$A$2:$E$501,5,FALSE)</f>
        <v>Bogor</v>
      </c>
      <c r="J2043" s="22">
        <v>1798</v>
      </c>
      <c r="K2043" s="22">
        <v>1650</v>
      </c>
      <c r="L2043" s="2">
        <v>2</v>
      </c>
      <c r="M2043" s="7">
        <f t="shared" si="155"/>
        <v>3446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150</v>
      </c>
      <c r="R2043" s="2" t="s">
        <v>28</v>
      </c>
      <c r="S2043" s="23">
        <f t="shared" si="159"/>
        <v>183.45000000000002</v>
      </c>
    </row>
    <row r="2044" spans="1:19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Info'!$A$2:$B$501,2,FALSE)</f>
        <v>Jim</v>
      </c>
      <c r="H2044" s="6" t="str">
        <f>VLOOKUP(F2044,'Customer Info'!$A$2:$C$501,3,FALSE)</f>
        <v>Karlsson</v>
      </c>
      <c r="I2044" s="6" t="str">
        <f>VLOOKUP(F2044,'Customer Info'!$A$2:$E$501,5,FALSE)</f>
        <v>Geelong</v>
      </c>
      <c r="J2044" s="22">
        <v>1169</v>
      </c>
      <c r="K2044" s="22">
        <v>1072</v>
      </c>
      <c r="L2044" s="2">
        <v>2</v>
      </c>
      <c r="M2044" s="7">
        <f t="shared" si="155"/>
        <v>2282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56</v>
      </c>
      <c r="R2044" s="2" t="s">
        <v>28</v>
      </c>
      <c r="S2044" s="23">
        <f t="shared" si="159"/>
        <v>120.35000000000001</v>
      </c>
    </row>
    <row r="2045" spans="1:19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Info'!$A$2:$B$501,2,FALSE)</f>
        <v>Carlos</v>
      </c>
      <c r="H2045" s="6" t="str">
        <f>VLOOKUP(F2045,'Customer Info'!$A$2:$C$501,3,FALSE)</f>
        <v>Soltero</v>
      </c>
      <c r="I2045" s="6" t="str">
        <f>VLOOKUP(F2045,'Customer Info'!$A$2:$E$501,5,FALSE)</f>
        <v>Wodonga</v>
      </c>
      <c r="J2045" s="22">
        <v>1808</v>
      </c>
      <c r="K2045" s="22">
        <v>1740</v>
      </c>
      <c r="L2045" s="2">
        <v>6</v>
      </c>
      <c r="M2045" s="7">
        <f t="shared" si="155"/>
        <v>10944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-96</v>
      </c>
      <c r="R2045" s="2" t="s">
        <v>28</v>
      </c>
      <c r="S2045" s="23">
        <f t="shared" si="159"/>
        <v>765.24000000000012</v>
      </c>
    </row>
    <row r="2046" spans="1:19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Info'!$A$2:$B$501,2,FALSE)</f>
        <v>Michelle</v>
      </c>
      <c r="H2046" s="6" t="str">
        <f>VLOOKUP(F2046,'Customer Info'!$A$2:$C$501,3,FALSE)</f>
        <v>Arnett</v>
      </c>
      <c r="I2046" s="6" t="str">
        <f>VLOOKUP(F2046,'Customer Info'!$A$2:$E$501,5,FALSE)</f>
        <v>Palembang</v>
      </c>
      <c r="J2046" s="22">
        <v>2515</v>
      </c>
      <c r="K2046" s="22">
        <v>2397</v>
      </c>
      <c r="L2046" s="2">
        <v>2</v>
      </c>
      <c r="M2046" s="7">
        <f t="shared" si="155"/>
        <v>4972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58</v>
      </c>
      <c r="R2046" s="2" t="s">
        <v>28</v>
      </c>
      <c r="S2046" s="23">
        <f t="shared" si="159"/>
        <v>358.33000000000004</v>
      </c>
    </row>
    <row r="2047" spans="1:19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Info'!$A$2:$B$501,2,FALSE)</f>
        <v>Patrick</v>
      </c>
      <c r="H2047" s="6" t="str">
        <f>VLOOKUP(F2047,'Customer Info'!$A$2:$C$501,3,FALSE)</f>
        <v>O'Donnell</v>
      </c>
      <c r="I2047" s="6" t="str">
        <f>VLOOKUP(F2047,'Customer Info'!$A$2:$E$501,5,FALSE)</f>
        <v>Sydney</v>
      </c>
      <c r="J2047" s="22">
        <v>1752</v>
      </c>
      <c r="K2047" s="22">
        <v>1576</v>
      </c>
      <c r="L2047" s="2">
        <v>3</v>
      </c>
      <c r="M2047" s="7">
        <f t="shared" si="155"/>
        <v>4992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264</v>
      </c>
      <c r="R2047" s="2" t="s">
        <v>28</v>
      </c>
      <c r="S2047" s="23">
        <f t="shared" si="159"/>
        <v>374.08000000000004</v>
      </c>
    </row>
    <row r="2048" spans="1:19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Info'!$A$2:$B$501,2,FALSE)</f>
        <v>Kristina</v>
      </c>
      <c r="H2048" s="6" t="str">
        <f>VLOOKUP(F2048,'Customer Info'!$A$2:$C$501,3,FALSE)</f>
        <v>Nunn</v>
      </c>
      <c r="I2048" s="6" t="str">
        <f>VLOOKUP(F2048,'Customer Info'!$A$2:$E$501,5,FALSE)</f>
        <v>Sydney</v>
      </c>
      <c r="J2048" s="22">
        <v>179</v>
      </c>
      <c r="K2048" s="22">
        <v>171</v>
      </c>
      <c r="L2048" s="2">
        <v>5</v>
      </c>
      <c r="M2048" s="7">
        <f t="shared" si="155"/>
        <v>1005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-110</v>
      </c>
      <c r="R2048" s="2" t="s">
        <v>50</v>
      </c>
      <c r="S2048" s="23">
        <f t="shared" si="159"/>
        <v>46.25</v>
      </c>
    </row>
    <row r="2049" spans="1:19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Info'!$A$2:$B$501,2,FALSE)</f>
        <v>Roland</v>
      </c>
      <c r="H2049" s="6" t="str">
        <f>VLOOKUP(F2049,'Customer Info'!$A$2:$C$501,3,FALSE)</f>
        <v>Murray</v>
      </c>
      <c r="I2049" s="6" t="str">
        <f>VLOOKUP(F2049,'Customer Info'!$A$2:$E$501,5,FALSE)</f>
        <v>Frankfurt</v>
      </c>
      <c r="J2049" s="22">
        <v>1574</v>
      </c>
      <c r="K2049" s="22">
        <v>1458</v>
      </c>
      <c r="L2049" s="2">
        <v>3</v>
      </c>
      <c r="M2049" s="7">
        <f t="shared" si="155"/>
        <v>4551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171</v>
      </c>
      <c r="R2049" s="2" t="s">
        <v>50</v>
      </c>
      <c r="S2049" s="23">
        <f t="shared" si="159"/>
        <v>239.05</v>
      </c>
    </row>
    <row r="2050" spans="1:19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Info'!$A$2:$B$501,2,FALSE)</f>
        <v>Jonathan</v>
      </c>
      <c r="H2050" s="6" t="str">
        <f>VLOOKUP(F2050,'Customer Info'!$A$2:$C$501,3,FALSE)</f>
        <v>Howell</v>
      </c>
      <c r="I2050" s="6" t="str">
        <f>VLOOKUP(F2050,'Customer Info'!$A$2:$E$501,5,FALSE)</f>
        <v>Guangshui</v>
      </c>
      <c r="J2050" s="22">
        <v>1752</v>
      </c>
      <c r="K2050" s="22">
        <v>1576</v>
      </c>
      <c r="L2050" s="2">
        <v>2</v>
      </c>
      <c r="M2050" s="7">
        <f t="shared" si="155"/>
        <v>3212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292</v>
      </c>
      <c r="R2050" s="2" t="s">
        <v>28</v>
      </c>
      <c r="S2050" s="23">
        <f t="shared" si="159"/>
        <v>176.70000000000002</v>
      </c>
    </row>
    <row r="2051" spans="1:19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Info'!$A$2:$B$501,2,FALSE)</f>
        <v>Tracy</v>
      </c>
      <c r="H2051" s="6" t="str">
        <f>VLOOKUP(F2051,'Customer Info'!$A$2:$C$501,3,FALSE)</f>
        <v>Blumstein</v>
      </c>
      <c r="I2051" s="6" t="str">
        <f>VLOOKUP(F2051,'Customer Info'!$A$2:$E$501,5,FALSE)</f>
        <v>Guangzhou</v>
      </c>
      <c r="J2051" s="22">
        <v>2243</v>
      </c>
      <c r="K2051" s="22">
        <v>2000</v>
      </c>
      <c r="L2051" s="2">
        <v>3</v>
      </c>
      <c r="M2051" s="7">
        <f t="shared" si="155"/>
        <v>6174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555</v>
      </c>
      <c r="R2051" s="2" t="s">
        <v>50</v>
      </c>
      <c r="S2051" s="23">
        <f t="shared" si="159"/>
        <v>475.09000000000003</v>
      </c>
    </row>
    <row r="2052" spans="1:19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Info'!$A$2:$B$501,2,FALSE)</f>
        <v>Victoria</v>
      </c>
      <c r="H2052" s="6" t="str">
        <f>VLOOKUP(F2052,'Customer Info'!$A$2:$C$501,3,FALSE)</f>
        <v>Wilson</v>
      </c>
      <c r="I2052" s="6" t="str">
        <f>VLOOKUP(F2052,'Customer Info'!$A$2:$E$501,5,FALSE)</f>
        <v>Berlin</v>
      </c>
      <c r="J2052" s="22">
        <v>7943</v>
      </c>
      <c r="K2052" s="22">
        <v>7790</v>
      </c>
      <c r="L2052" s="2">
        <v>1</v>
      </c>
      <c r="M2052" s="7">
        <f t="shared" si="155"/>
        <v>7871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72</v>
      </c>
      <c r="R2052" s="2" t="s">
        <v>28</v>
      </c>
      <c r="S2052" s="23">
        <f t="shared" si="159"/>
        <v>561.68000000000006</v>
      </c>
    </row>
    <row r="2053" spans="1:19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Info'!$A$2:$B$501,2,FALSE)</f>
        <v>Thomas</v>
      </c>
      <c r="H2053" s="6" t="str">
        <f>VLOOKUP(F2053,'Customer Info'!$A$2:$C$501,3,FALSE)</f>
        <v>Brumley</v>
      </c>
      <c r="I2053" s="6" t="str">
        <f>VLOOKUP(F2053,'Customer Info'!$A$2:$E$501,5,FALSE)</f>
        <v>Jinan</v>
      </c>
      <c r="J2053" s="22">
        <v>2759</v>
      </c>
      <c r="K2053" s="22">
        <v>2628</v>
      </c>
      <c r="L2053" s="2">
        <v>3</v>
      </c>
      <c r="M2053" s="7">
        <f t="shared" si="155"/>
        <v>8052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225</v>
      </c>
      <c r="R2053" s="2" t="s">
        <v>28</v>
      </c>
      <c r="S2053" s="23">
        <f t="shared" si="159"/>
        <v>583.31000000000006</v>
      </c>
    </row>
    <row r="2054" spans="1:19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Info'!$A$2:$B$501,2,FALSE)</f>
        <v>Michelle</v>
      </c>
      <c r="H2054" s="6" t="str">
        <f>VLOOKUP(F2054,'Customer Info'!$A$2:$C$501,3,FALSE)</f>
        <v>Tran</v>
      </c>
      <c r="I2054" s="6" t="str">
        <f>VLOOKUP(F2054,'Customer Info'!$A$2:$E$501,5,FALSE)</f>
        <v>Mount Gambier</v>
      </c>
      <c r="J2054" s="22">
        <v>8686</v>
      </c>
      <c r="K2054" s="22">
        <v>8035</v>
      </c>
      <c r="L2054" s="2">
        <v>1</v>
      </c>
      <c r="M2054" s="7">
        <f t="shared" si="155"/>
        <v>8089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597</v>
      </c>
      <c r="R2054" s="2" t="s">
        <v>28</v>
      </c>
      <c r="S2054" s="23">
        <f t="shared" si="159"/>
        <v>611.80000000000007</v>
      </c>
    </row>
    <row r="2055" spans="1:19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Info'!$A$2:$B$501,2,FALSE)</f>
        <v>Larry</v>
      </c>
      <c r="H2055" s="6" t="str">
        <f>VLOOKUP(F2055,'Customer Info'!$A$2:$C$501,3,FALSE)</f>
        <v>Blacks</v>
      </c>
      <c r="I2055" s="6" t="str">
        <f>VLOOKUP(F2055,'Customer Info'!$A$2:$E$501,5,FALSE)</f>
        <v>Shangyu</v>
      </c>
      <c r="J2055" s="22">
        <v>90</v>
      </c>
      <c r="K2055" s="22">
        <v>81</v>
      </c>
      <c r="L2055" s="2">
        <v>4</v>
      </c>
      <c r="M2055" s="7">
        <f t="shared" si="155"/>
        <v>364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-4</v>
      </c>
      <c r="R2055" s="2" t="s">
        <v>28</v>
      </c>
      <c r="S2055" s="23">
        <f t="shared" si="159"/>
        <v>18.5</v>
      </c>
    </row>
    <row r="2056" spans="1:19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Info'!$A$2:$B$501,2,FALSE)</f>
        <v>Dave</v>
      </c>
      <c r="H2056" s="6" t="str">
        <f>VLOOKUP(F2056,'Customer Info'!$A$2:$C$501,3,FALSE)</f>
        <v>Poirier</v>
      </c>
      <c r="I2056" s="6" t="str">
        <f>VLOOKUP(F2056,'Customer Info'!$A$2:$E$501,5,FALSE)</f>
        <v>Changchun</v>
      </c>
      <c r="J2056" s="22">
        <v>9306</v>
      </c>
      <c r="K2056" s="22">
        <v>8461</v>
      </c>
      <c r="L2056" s="2">
        <v>1</v>
      </c>
      <c r="M2056" s="7">
        <f t="shared" si="155"/>
        <v>8498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808</v>
      </c>
      <c r="R2056" s="2" t="s">
        <v>28</v>
      </c>
      <c r="S2056" s="23">
        <f t="shared" si="159"/>
        <v>654.0100000000001</v>
      </c>
    </row>
    <row r="2057" spans="1:19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Info'!$A$2:$B$501,2,FALSE)</f>
        <v>Claire</v>
      </c>
      <c r="H2057" s="6" t="str">
        <f>VLOOKUP(F2057,'Customer Info'!$A$2:$C$501,3,FALSE)</f>
        <v>Gute</v>
      </c>
      <c r="I2057" s="6" t="str">
        <f>VLOOKUP(F2057,'Customer Info'!$A$2:$E$501,5,FALSE)</f>
        <v>Shenzhen</v>
      </c>
      <c r="J2057" s="22">
        <v>932</v>
      </c>
      <c r="K2057" s="22">
        <v>838</v>
      </c>
      <c r="L2057" s="2">
        <v>2</v>
      </c>
      <c r="M2057" s="7">
        <f t="shared" si="155"/>
        <v>1726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138</v>
      </c>
      <c r="R2057" s="2" t="s">
        <v>56</v>
      </c>
      <c r="S2057" s="23">
        <f t="shared" si="159"/>
        <v>94.45</v>
      </c>
    </row>
    <row r="2058" spans="1:19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Info'!$A$2:$B$501,2,FALSE)</f>
        <v>Michael</v>
      </c>
      <c r="H2058" s="6" t="str">
        <f>VLOOKUP(F2058,'Customer Info'!$A$2:$C$501,3,FALSE)</f>
        <v>Moore</v>
      </c>
      <c r="I2058" s="6" t="str">
        <f>VLOOKUP(F2058,'Customer Info'!$A$2:$E$501,5,FALSE)</f>
        <v>Medan</v>
      </c>
      <c r="J2058" s="22">
        <v>135</v>
      </c>
      <c r="K2058" s="22">
        <v>129</v>
      </c>
      <c r="L2058" s="2">
        <v>3</v>
      </c>
      <c r="M2058" s="7">
        <f t="shared" si="155"/>
        <v>477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-72</v>
      </c>
      <c r="R2058" s="2" t="s">
        <v>56</v>
      </c>
      <c r="S2058" s="23">
        <f t="shared" si="159"/>
        <v>21.75</v>
      </c>
    </row>
    <row r="2059" spans="1:19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Info'!$A$2:$B$501,2,FALSE)</f>
        <v>Dave</v>
      </c>
      <c r="H2059" s="6" t="str">
        <f>VLOOKUP(F2059,'Customer Info'!$A$2:$C$501,3,FALSE)</f>
        <v>Poirier</v>
      </c>
      <c r="I2059" s="6" t="str">
        <f>VLOOKUP(F2059,'Customer Info'!$A$2:$E$501,5,FALSE)</f>
        <v>Changchun</v>
      </c>
      <c r="J2059" s="22">
        <v>185</v>
      </c>
      <c r="K2059" s="22">
        <v>174</v>
      </c>
      <c r="L2059" s="2">
        <v>5</v>
      </c>
      <c r="M2059" s="7">
        <f t="shared" ref="M2059:M2122" si="160">(K2059+O2059)*L2059</f>
        <v>1020</v>
      </c>
      <c r="N2059" s="7">
        <f t="shared" ref="N2059:N2122" si="161">J2059*L2059</f>
        <v>925</v>
      </c>
      <c r="O2059" s="2">
        <v>30</v>
      </c>
      <c r="P2059" s="8">
        <f t="shared" ref="P2059:P2122" si="162">(N2059+O2059)</f>
        <v>955</v>
      </c>
      <c r="Q2059" s="8">
        <f t="shared" ref="Q2059:Q2122" si="163">N2059-M2059</f>
        <v>-95</v>
      </c>
      <c r="R2059" s="2" t="s">
        <v>28</v>
      </c>
      <c r="S2059" s="23">
        <f t="shared" ref="S2059:S2122" si="164">IF(P2059&lt;=0,P2059*0.02,IF(P2059&lt;=5000,P2059*0.05,IF(P2059&lt;=25000,P2059*0.07,IF(P2059&lt;=50000,P2059*0.09,IF(P2059&lt;=100000,P2059*0.12,IF(P2059&lt;=250000,P2059*0.15," "))))))</f>
        <v>47.75</v>
      </c>
    </row>
    <row r="2060" spans="1:19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Info'!$A$2:$B$501,2,FALSE)</f>
        <v>Roy</v>
      </c>
      <c r="H2060" s="6" t="str">
        <f>VLOOKUP(F2060,'Customer Info'!$A$2:$C$501,3,FALSE)</f>
        <v>Phan</v>
      </c>
      <c r="I2060" s="6" t="str">
        <f>VLOOKUP(F2060,'Customer Info'!$A$2:$E$501,5,FALSE)</f>
        <v>Melbourne</v>
      </c>
      <c r="J2060" s="22">
        <v>3192</v>
      </c>
      <c r="K2060" s="22">
        <v>3011</v>
      </c>
      <c r="L2060" s="2">
        <v>3</v>
      </c>
      <c r="M2060" s="7">
        <f t="shared" si="160"/>
        <v>9186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390</v>
      </c>
      <c r="R2060" s="2" t="s">
        <v>28</v>
      </c>
      <c r="S2060" s="23">
        <f t="shared" si="164"/>
        <v>673.8900000000001</v>
      </c>
    </row>
    <row r="2061" spans="1:19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Info'!$A$2:$B$501,2,FALSE)</f>
        <v>Ben</v>
      </c>
      <c r="H2061" s="6" t="str">
        <f>VLOOKUP(F2061,'Customer Info'!$A$2:$C$501,3,FALSE)</f>
        <v>Peterman</v>
      </c>
      <c r="I2061" s="6" t="str">
        <f>VLOOKUP(F2061,'Customer Info'!$A$2:$E$501,5,FALSE)</f>
        <v>Bielefeld</v>
      </c>
      <c r="J2061" s="22">
        <v>3176</v>
      </c>
      <c r="K2061" s="22">
        <v>3116</v>
      </c>
      <c r="L2061" s="2">
        <v>1</v>
      </c>
      <c r="M2061" s="7">
        <f t="shared" si="160"/>
        <v>3206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-30</v>
      </c>
      <c r="R2061" s="2" t="s">
        <v>56</v>
      </c>
      <c r="S2061" s="23">
        <f t="shared" si="164"/>
        <v>163.30000000000001</v>
      </c>
    </row>
    <row r="2062" spans="1:19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Info'!$A$2:$B$501,2,FALSE)</f>
        <v>Susan</v>
      </c>
      <c r="H2062" s="6" t="str">
        <f>VLOOKUP(F2062,'Customer Info'!$A$2:$C$501,3,FALSE)</f>
        <v>Pistek</v>
      </c>
      <c r="I2062" s="6" t="str">
        <f>VLOOKUP(F2062,'Customer Info'!$A$2:$E$501,5,FALSE)</f>
        <v>Padang</v>
      </c>
      <c r="J2062" s="22">
        <v>169</v>
      </c>
      <c r="K2062" s="22">
        <v>160</v>
      </c>
      <c r="L2062" s="2">
        <v>5</v>
      </c>
      <c r="M2062" s="7">
        <f t="shared" si="160"/>
        <v>950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-105</v>
      </c>
      <c r="R2062" s="2" t="s">
        <v>26</v>
      </c>
      <c r="S2062" s="23">
        <f t="shared" si="164"/>
        <v>43.75</v>
      </c>
    </row>
    <row r="2063" spans="1:19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Info'!$A$2:$B$501,2,FALSE)</f>
        <v>Emily</v>
      </c>
      <c r="H2063" s="6" t="str">
        <f>VLOOKUP(F2063,'Customer Info'!$A$2:$C$501,3,FALSE)</f>
        <v>Burns</v>
      </c>
      <c r="I2063" s="6" t="str">
        <f>VLOOKUP(F2063,'Customer Info'!$A$2:$E$501,5,FALSE)</f>
        <v>Nasik</v>
      </c>
      <c r="J2063" s="22">
        <v>187</v>
      </c>
      <c r="K2063" s="22">
        <v>176</v>
      </c>
      <c r="L2063" s="2">
        <v>6</v>
      </c>
      <c r="M2063" s="7">
        <f t="shared" si="160"/>
        <v>1236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-114</v>
      </c>
      <c r="R2063" s="2" t="s">
        <v>28</v>
      </c>
      <c r="S2063" s="23">
        <f t="shared" si="164"/>
        <v>57.6</v>
      </c>
    </row>
    <row r="2064" spans="1:19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Info'!$A$2:$B$501,2,FALSE)</f>
        <v>Alex</v>
      </c>
      <c r="H2064" s="6" t="str">
        <f>VLOOKUP(F2064,'Customer Info'!$A$2:$C$501,3,FALSE)</f>
        <v>Avila</v>
      </c>
      <c r="I2064" s="6" t="str">
        <f>VLOOKUP(F2064,'Customer Info'!$A$2:$E$501,5,FALSE)</f>
        <v>Newcastle</v>
      </c>
      <c r="J2064" s="22">
        <v>445</v>
      </c>
      <c r="K2064" s="22">
        <v>415</v>
      </c>
      <c r="L2064" s="2">
        <v>2</v>
      </c>
      <c r="M2064" s="7">
        <f t="shared" si="160"/>
        <v>902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-12</v>
      </c>
      <c r="R2064" s="2" t="s">
        <v>50</v>
      </c>
      <c r="S2064" s="23">
        <f t="shared" si="164"/>
        <v>46.300000000000004</v>
      </c>
    </row>
    <row r="2065" spans="1:19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Info'!$A$2:$B$501,2,FALSE)</f>
        <v>Larry</v>
      </c>
      <c r="H2065" s="6" t="str">
        <f>VLOOKUP(F2065,'Customer Info'!$A$2:$C$501,3,FALSE)</f>
        <v>Blacks</v>
      </c>
      <c r="I2065" s="6" t="str">
        <f>VLOOKUP(F2065,'Customer Info'!$A$2:$E$501,5,FALSE)</f>
        <v>Shangyu</v>
      </c>
      <c r="J2065" s="22">
        <v>7960</v>
      </c>
      <c r="K2065" s="22">
        <v>7375</v>
      </c>
      <c r="L2065" s="2">
        <v>2</v>
      </c>
      <c r="M2065" s="7">
        <f t="shared" si="160"/>
        <v>14806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1114</v>
      </c>
      <c r="R2065" s="2" t="s">
        <v>28</v>
      </c>
      <c r="S2065" s="23">
        <f t="shared" si="164"/>
        <v>1116.3600000000001</v>
      </c>
    </row>
    <row r="2066" spans="1:19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Info'!$A$2:$B$501,2,FALSE)</f>
        <v>Daniel</v>
      </c>
      <c r="H2066" s="6" t="str">
        <f>VLOOKUP(F2066,'Customer Info'!$A$2:$C$501,3,FALSE)</f>
        <v>Raglin</v>
      </c>
      <c r="I2066" s="6" t="str">
        <f>VLOOKUP(F2066,'Customer Info'!$A$2:$E$501,5,FALSE)</f>
        <v>Gold Coast</v>
      </c>
      <c r="J2066" s="22">
        <v>127</v>
      </c>
      <c r="K2066" s="22">
        <v>116</v>
      </c>
      <c r="L2066" s="2">
        <v>4</v>
      </c>
      <c r="M2066" s="7">
        <f t="shared" si="160"/>
        <v>584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-76</v>
      </c>
      <c r="R2066" s="2" t="s">
        <v>28</v>
      </c>
      <c r="S2066" s="23">
        <f t="shared" si="164"/>
        <v>26.900000000000002</v>
      </c>
    </row>
    <row r="2067" spans="1:19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Info'!$A$2:$B$501,2,FALSE)</f>
        <v>Lindsay</v>
      </c>
      <c r="H2067" s="6" t="str">
        <f>VLOOKUP(F2067,'Customer Info'!$A$2:$C$501,3,FALSE)</f>
        <v>Shagiari</v>
      </c>
      <c r="I2067" s="6" t="str">
        <f>VLOOKUP(F2067,'Customer Info'!$A$2:$E$501,5,FALSE)</f>
        <v>Canberra</v>
      </c>
      <c r="J2067" s="22">
        <v>3256</v>
      </c>
      <c r="K2067" s="22">
        <v>2959</v>
      </c>
      <c r="L2067" s="2">
        <v>4</v>
      </c>
      <c r="M2067" s="7">
        <f t="shared" si="160"/>
        <v>12080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944</v>
      </c>
      <c r="R2067" s="2" t="s">
        <v>28</v>
      </c>
      <c r="S2067" s="23">
        <f t="shared" si="164"/>
        <v>915.95</v>
      </c>
    </row>
    <row r="2068" spans="1:19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Info'!$A$2:$B$501,2,FALSE)</f>
        <v>Corinna</v>
      </c>
      <c r="H2068" s="6" t="str">
        <f>VLOOKUP(F2068,'Customer Info'!$A$2:$C$501,3,FALSE)</f>
        <v>Mitchell</v>
      </c>
      <c r="I2068" s="6" t="str">
        <f>VLOOKUP(F2068,'Customer Info'!$A$2:$E$501,5,FALSE)</f>
        <v>Augsburg</v>
      </c>
      <c r="J2068" s="22">
        <v>2644</v>
      </c>
      <c r="K2068" s="22">
        <v>2425</v>
      </c>
      <c r="L2068" s="2">
        <v>3</v>
      </c>
      <c r="M2068" s="7">
        <f t="shared" si="160"/>
        <v>7560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372</v>
      </c>
      <c r="R2068" s="2" t="s">
        <v>28</v>
      </c>
      <c r="S2068" s="23">
        <f t="shared" si="164"/>
        <v>561.8900000000001</v>
      </c>
    </row>
    <row r="2069" spans="1:19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Info'!$A$2:$B$501,2,FALSE)</f>
        <v>Brian</v>
      </c>
      <c r="H2069" s="6" t="str">
        <f>VLOOKUP(F2069,'Customer Info'!$A$2:$C$501,3,FALSE)</f>
        <v>Stugart</v>
      </c>
      <c r="I2069" s="6" t="str">
        <f>VLOOKUP(F2069,'Customer Info'!$A$2:$E$501,5,FALSE)</f>
        <v>Jakarta</v>
      </c>
      <c r="J2069" s="22">
        <v>144</v>
      </c>
      <c r="K2069" s="22">
        <v>133</v>
      </c>
      <c r="L2069" s="2">
        <v>4</v>
      </c>
      <c r="M2069" s="7">
        <f t="shared" si="160"/>
        <v>652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-76</v>
      </c>
      <c r="R2069" s="2" t="s">
        <v>50</v>
      </c>
      <c r="S2069" s="23">
        <f t="shared" si="164"/>
        <v>30.3</v>
      </c>
    </row>
    <row r="2070" spans="1:19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Info'!$A$2:$B$501,2,FALSE)</f>
        <v>Heather</v>
      </c>
      <c r="H2070" s="6" t="str">
        <f>VLOOKUP(F2070,'Customer Info'!$A$2:$C$501,3,FALSE)</f>
        <v>Kirkland</v>
      </c>
      <c r="I2070" s="6" t="str">
        <f>VLOOKUP(F2070,'Customer Info'!$A$2:$E$501,5,FALSE)</f>
        <v>Townsville</v>
      </c>
      <c r="J2070" s="22">
        <v>1186</v>
      </c>
      <c r="K2070" s="22">
        <v>1141</v>
      </c>
      <c r="L2070" s="2">
        <v>2</v>
      </c>
      <c r="M2070" s="7">
        <f t="shared" si="160"/>
        <v>2482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-110</v>
      </c>
      <c r="R2070" s="2" t="s">
        <v>28</v>
      </c>
      <c r="S2070" s="23">
        <f t="shared" si="164"/>
        <v>123.60000000000001</v>
      </c>
    </row>
    <row r="2071" spans="1:19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Info'!$A$2:$B$501,2,FALSE)</f>
        <v>Rob</v>
      </c>
      <c r="H2071" s="6" t="str">
        <f>VLOOKUP(F2071,'Customer Info'!$A$2:$C$501,3,FALSE)</f>
        <v>Haberlin</v>
      </c>
      <c r="I2071" s="6" t="str">
        <f>VLOOKUP(F2071,'Customer Info'!$A$2:$E$501,5,FALSE)</f>
        <v>Harbin</v>
      </c>
      <c r="J2071" s="22">
        <v>3321</v>
      </c>
      <c r="K2071" s="22">
        <v>2989</v>
      </c>
      <c r="L2071" s="2">
        <v>9</v>
      </c>
      <c r="M2071" s="7">
        <f t="shared" si="160"/>
        <v>27432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2457</v>
      </c>
      <c r="R2071" s="2" t="s">
        <v>28</v>
      </c>
      <c r="S2071" s="23">
        <f t="shared" si="164"/>
        <v>2695.3199999999997</v>
      </c>
    </row>
    <row r="2072" spans="1:19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Info'!$A$2:$B$501,2,FALSE)</f>
        <v>Dianna</v>
      </c>
      <c r="H2072" s="6" t="str">
        <f>VLOOKUP(F2072,'Customer Info'!$A$2:$C$501,3,FALSE)</f>
        <v>Vittorini</v>
      </c>
      <c r="I2072" s="6" t="str">
        <f>VLOOKUP(F2072,'Customer Info'!$A$2:$E$501,5,FALSE)</f>
        <v>Gold Coast</v>
      </c>
      <c r="J2072" s="22">
        <v>8869</v>
      </c>
      <c r="K2072" s="22">
        <v>7906</v>
      </c>
      <c r="L2072" s="2">
        <v>1</v>
      </c>
      <c r="M2072" s="7">
        <f t="shared" si="160"/>
        <v>7939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930</v>
      </c>
      <c r="R2072" s="2" t="s">
        <v>50</v>
      </c>
      <c r="S2072" s="23">
        <f t="shared" si="164"/>
        <v>623.1400000000001</v>
      </c>
    </row>
    <row r="2073" spans="1:19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Info'!$A$2:$B$501,2,FALSE)</f>
        <v>Hunter</v>
      </c>
      <c r="H2073" s="6" t="str">
        <f>VLOOKUP(F2073,'Customer Info'!$A$2:$C$501,3,FALSE)</f>
        <v>Glantz</v>
      </c>
      <c r="I2073" s="6" t="str">
        <f>VLOOKUP(F2073,'Customer Info'!$A$2:$E$501,5,FALSE)</f>
        <v>Panihati</v>
      </c>
      <c r="J2073" s="22">
        <v>3017</v>
      </c>
      <c r="K2073" s="22">
        <v>2825</v>
      </c>
      <c r="L2073" s="2">
        <v>8</v>
      </c>
      <c r="M2073" s="7">
        <f t="shared" si="160"/>
        <v>23320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816</v>
      </c>
      <c r="R2073" s="2" t="s">
        <v>28</v>
      </c>
      <c r="S2073" s="23">
        <f t="shared" si="164"/>
        <v>1695.8200000000002</v>
      </c>
    </row>
    <row r="2074" spans="1:19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Info'!$A$2:$B$501,2,FALSE)</f>
        <v>Irene</v>
      </c>
      <c r="H2074" s="6" t="str">
        <f>VLOOKUP(F2074,'Customer Info'!$A$2:$C$501,3,FALSE)</f>
        <v>Maddox</v>
      </c>
      <c r="I2074" s="6" t="str">
        <f>VLOOKUP(F2074,'Customer Info'!$A$2:$E$501,5,FALSE)</f>
        <v>Bhavnagar</v>
      </c>
      <c r="J2074" s="22">
        <v>1717</v>
      </c>
      <c r="K2074" s="22">
        <v>1652</v>
      </c>
      <c r="L2074" s="2">
        <v>3</v>
      </c>
      <c r="M2074" s="7">
        <f t="shared" si="160"/>
        <v>5028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123</v>
      </c>
      <c r="R2074" s="2" t="s">
        <v>28</v>
      </c>
      <c r="S2074" s="23">
        <f t="shared" si="164"/>
        <v>362.25000000000006</v>
      </c>
    </row>
    <row r="2075" spans="1:19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Info'!$A$2:$B$501,2,FALSE)</f>
        <v>Denise</v>
      </c>
      <c r="H2075" s="6" t="str">
        <f>VLOOKUP(F2075,'Customer Info'!$A$2:$C$501,3,FALSE)</f>
        <v>Leinenbach</v>
      </c>
      <c r="I2075" s="6" t="str">
        <f>VLOOKUP(F2075,'Customer Info'!$A$2:$E$501,5,FALSE)</f>
        <v>Bhiwandi</v>
      </c>
      <c r="J2075" s="22">
        <v>288</v>
      </c>
      <c r="K2075" s="22">
        <v>264</v>
      </c>
      <c r="L2075" s="2">
        <v>6</v>
      </c>
      <c r="M2075" s="7">
        <f t="shared" si="160"/>
        <v>1788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-60</v>
      </c>
      <c r="R2075" s="2" t="s">
        <v>56</v>
      </c>
      <c r="S2075" s="23">
        <f t="shared" si="164"/>
        <v>88.100000000000009</v>
      </c>
    </row>
    <row r="2076" spans="1:19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Info'!$A$2:$B$501,2,FALSE)</f>
        <v>Ivan</v>
      </c>
      <c r="H2076" s="6" t="str">
        <f>VLOOKUP(F2076,'Customer Info'!$A$2:$C$501,3,FALSE)</f>
        <v>Gibson</v>
      </c>
      <c r="I2076" s="6" t="str">
        <f>VLOOKUP(F2076,'Customer Info'!$A$2:$E$501,5,FALSE)</f>
        <v>Shanghai</v>
      </c>
      <c r="J2076" s="22">
        <v>130</v>
      </c>
      <c r="K2076" s="22">
        <v>122</v>
      </c>
      <c r="L2076" s="2">
        <v>4</v>
      </c>
      <c r="M2076" s="7">
        <f t="shared" si="160"/>
        <v>608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-88</v>
      </c>
      <c r="R2076" s="2" t="s">
        <v>26</v>
      </c>
      <c r="S2076" s="23">
        <f t="shared" si="164"/>
        <v>27.5</v>
      </c>
    </row>
    <row r="2077" spans="1:19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Info'!$A$2:$B$501,2,FALSE)</f>
        <v>Aaron</v>
      </c>
      <c r="H2077" s="6" t="str">
        <f>VLOOKUP(F2077,'Customer Info'!$A$2:$C$501,3,FALSE)</f>
        <v>Hawkins</v>
      </c>
      <c r="I2077" s="6" t="str">
        <f>VLOOKUP(F2077,'Customer Info'!$A$2:$E$501,5,FALSE)</f>
        <v>Minden</v>
      </c>
      <c r="J2077" s="22">
        <v>1533</v>
      </c>
      <c r="K2077" s="22">
        <v>1406</v>
      </c>
      <c r="L2077" s="2">
        <v>2</v>
      </c>
      <c r="M2077" s="7">
        <f t="shared" si="160"/>
        <v>2990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76</v>
      </c>
      <c r="R2077" s="2" t="s">
        <v>28</v>
      </c>
      <c r="S2077" s="23">
        <f t="shared" si="164"/>
        <v>157.75</v>
      </c>
    </row>
    <row r="2078" spans="1:19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Info'!$A$2:$B$501,2,FALSE)</f>
        <v>Darren</v>
      </c>
      <c r="H2078" s="6" t="str">
        <f>VLOOKUP(F2078,'Customer Info'!$A$2:$C$501,3,FALSE)</f>
        <v>Budd</v>
      </c>
      <c r="I2078" s="6" t="str">
        <f>VLOOKUP(F2078,'Customer Info'!$A$2:$E$501,5,FALSE)</f>
        <v>Jakarta</v>
      </c>
      <c r="J2078" s="22">
        <v>671</v>
      </c>
      <c r="K2078" s="22">
        <v>627</v>
      </c>
      <c r="L2078" s="2">
        <v>1</v>
      </c>
      <c r="M2078" s="7">
        <f t="shared" si="160"/>
        <v>658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13</v>
      </c>
      <c r="R2078" s="2" t="s">
        <v>26</v>
      </c>
      <c r="S2078" s="23">
        <f t="shared" si="164"/>
        <v>35.1</v>
      </c>
    </row>
    <row r="2079" spans="1:19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Info'!$A$2:$B$501,2,FALSE)</f>
        <v>Trudy</v>
      </c>
      <c r="H2079" s="6" t="str">
        <f>VLOOKUP(F2079,'Customer Info'!$A$2:$C$501,3,FALSE)</f>
        <v>Glocke</v>
      </c>
      <c r="I2079" s="6" t="str">
        <f>VLOOKUP(F2079,'Customer Info'!$A$2:$E$501,5,FALSE)</f>
        <v>Huaiyin</v>
      </c>
      <c r="J2079" s="22">
        <v>169</v>
      </c>
      <c r="K2079" s="22">
        <v>160</v>
      </c>
      <c r="L2079" s="2">
        <v>2</v>
      </c>
      <c r="M2079" s="7">
        <f t="shared" si="160"/>
        <v>380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-42</v>
      </c>
      <c r="R2079" s="2" t="s">
        <v>56</v>
      </c>
      <c r="S2079" s="23">
        <f t="shared" si="164"/>
        <v>18.400000000000002</v>
      </c>
    </row>
    <row r="2080" spans="1:19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Info'!$A$2:$B$501,2,FALSE)</f>
        <v>Vivek</v>
      </c>
      <c r="H2080" s="6" t="str">
        <f>VLOOKUP(F2080,'Customer Info'!$A$2:$C$501,3,FALSE)</f>
        <v>Gonzalez</v>
      </c>
      <c r="I2080" s="6" t="str">
        <f>VLOOKUP(F2080,'Customer Info'!$A$2:$E$501,5,FALSE)</f>
        <v>Nanyang</v>
      </c>
      <c r="J2080" s="22">
        <v>2951</v>
      </c>
      <c r="K2080" s="22">
        <v>2786</v>
      </c>
      <c r="L2080" s="2">
        <v>1</v>
      </c>
      <c r="M2080" s="7">
        <f t="shared" si="160"/>
        <v>2876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75</v>
      </c>
      <c r="R2080" s="2" t="s">
        <v>56</v>
      </c>
      <c r="S2080" s="23">
        <f t="shared" si="164"/>
        <v>152.05000000000001</v>
      </c>
    </row>
    <row r="2081" spans="1:19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Info'!$A$2:$B$501,2,FALSE)</f>
        <v>Philisse</v>
      </c>
      <c r="H2081" s="6" t="str">
        <f>VLOOKUP(F2081,'Customer Info'!$A$2:$C$501,3,FALSE)</f>
        <v>Overcash</v>
      </c>
      <c r="I2081" s="6" t="str">
        <f>VLOOKUP(F2081,'Customer Info'!$A$2:$E$501,5,FALSE)</f>
        <v>Potsdam</v>
      </c>
      <c r="J2081" s="22">
        <v>183</v>
      </c>
      <c r="K2081" s="22">
        <v>168</v>
      </c>
      <c r="L2081" s="2">
        <v>2</v>
      </c>
      <c r="M2081" s="7">
        <f t="shared" si="160"/>
        <v>396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-30</v>
      </c>
      <c r="R2081" s="2" t="s">
        <v>28</v>
      </c>
      <c r="S2081" s="23">
        <f t="shared" si="164"/>
        <v>19.8</v>
      </c>
    </row>
    <row r="2082" spans="1:19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Info'!$A$2:$B$501,2,FALSE)</f>
        <v>Meg</v>
      </c>
      <c r="H2082" s="6" t="str">
        <f>VLOOKUP(F2082,'Customer Info'!$A$2:$C$501,3,FALSE)</f>
        <v>Tillman</v>
      </c>
      <c r="I2082" s="6" t="str">
        <f>VLOOKUP(F2082,'Customer Info'!$A$2:$E$501,5,FALSE)</f>
        <v>Bangalore</v>
      </c>
      <c r="J2082" s="22">
        <v>5941</v>
      </c>
      <c r="K2082" s="22">
        <v>5827</v>
      </c>
      <c r="L2082" s="2">
        <v>2</v>
      </c>
      <c r="M2082" s="7">
        <f t="shared" si="160"/>
        <v>11830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52</v>
      </c>
      <c r="R2082" s="2" t="s">
        <v>28</v>
      </c>
      <c r="S2082" s="23">
        <f t="shared" si="164"/>
        <v>837.90000000000009</v>
      </c>
    </row>
    <row r="2083" spans="1:19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Info'!$A$2:$B$501,2,FALSE)</f>
        <v>Harry</v>
      </c>
      <c r="H2083" s="6" t="str">
        <f>VLOOKUP(F2083,'Customer Info'!$A$2:$C$501,3,FALSE)</f>
        <v>Marie</v>
      </c>
      <c r="I2083" s="6" t="str">
        <f>VLOOKUP(F2083,'Customer Info'!$A$2:$E$501,5,FALSE)</f>
        <v>Dortmund</v>
      </c>
      <c r="J2083" s="22">
        <v>954</v>
      </c>
      <c r="K2083" s="22">
        <v>901</v>
      </c>
      <c r="L2083" s="2">
        <v>5</v>
      </c>
      <c r="M2083" s="7">
        <f t="shared" si="160"/>
        <v>4720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50</v>
      </c>
      <c r="R2083" s="2" t="s">
        <v>50</v>
      </c>
      <c r="S2083" s="23">
        <f t="shared" si="164"/>
        <v>240.65</v>
      </c>
    </row>
    <row r="2084" spans="1:19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Info'!$A$2:$B$501,2,FALSE)</f>
        <v>Debra</v>
      </c>
      <c r="H2084" s="6" t="str">
        <f>VLOOKUP(F2084,'Customer Info'!$A$2:$C$501,3,FALSE)</f>
        <v>Catini</v>
      </c>
      <c r="I2084" s="6" t="str">
        <f>VLOOKUP(F2084,'Customer Info'!$A$2:$E$501,5,FALSE)</f>
        <v>Zhengzhou</v>
      </c>
      <c r="J2084" s="22">
        <v>978</v>
      </c>
      <c r="K2084" s="22">
        <v>922</v>
      </c>
      <c r="L2084" s="2">
        <v>3</v>
      </c>
      <c r="M2084" s="7">
        <f t="shared" si="160"/>
        <v>2901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33</v>
      </c>
      <c r="R2084" s="2" t="s">
        <v>28</v>
      </c>
      <c r="S2084" s="23">
        <f t="shared" si="164"/>
        <v>148.95000000000002</v>
      </c>
    </row>
    <row r="2085" spans="1:19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Info'!$A$2:$B$501,2,FALSE)</f>
        <v>Greg</v>
      </c>
      <c r="H2085" s="6" t="str">
        <f>VLOOKUP(F2085,'Customer Info'!$A$2:$C$501,3,FALSE)</f>
        <v>Hansen</v>
      </c>
      <c r="I2085" s="6" t="str">
        <f>VLOOKUP(F2085,'Customer Info'!$A$2:$E$501,5,FALSE)</f>
        <v>Canberra</v>
      </c>
      <c r="J2085" s="22">
        <v>1125</v>
      </c>
      <c r="K2085" s="22">
        <v>1040</v>
      </c>
      <c r="L2085" s="2">
        <v>2</v>
      </c>
      <c r="M2085" s="7">
        <f t="shared" si="160"/>
        <v>2160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90</v>
      </c>
      <c r="R2085" s="2" t="s">
        <v>28</v>
      </c>
      <c r="S2085" s="23">
        <f t="shared" si="164"/>
        <v>114.5</v>
      </c>
    </row>
    <row r="2086" spans="1:19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Info'!$A$2:$B$501,2,FALSE)</f>
        <v>Yana</v>
      </c>
      <c r="H2086" s="6" t="str">
        <f>VLOOKUP(F2086,'Customer Info'!$A$2:$C$501,3,FALSE)</f>
        <v>Sorensen</v>
      </c>
      <c r="I2086" s="6" t="str">
        <f>VLOOKUP(F2086,'Customer Info'!$A$2:$E$501,5,FALSE)</f>
        <v>Hangzhou</v>
      </c>
      <c r="J2086" s="22">
        <v>729</v>
      </c>
      <c r="K2086" s="22">
        <v>689</v>
      </c>
      <c r="L2086" s="2">
        <v>3</v>
      </c>
      <c r="M2086" s="7">
        <f t="shared" si="160"/>
        <v>2280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-93</v>
      </c>
      <c r="R2086" s="2" t="s">
        <v>28</v>
      </c>
      <c r="S2086" s="23">
        <f t="shared" si="164"/>
        <v>112.9</v>
      </c>
    </row>
    <row r="2087" spans="1:19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Info'!$A$2:$B$501,2,FALSE)</f>
        <v>Nancy</v>
      </c>
      <c r="H2087" s="6" t="str">
        <f>VLOOKUP(F2087,'Customer Info'!$A$2:$C$501,3,FALSE)</f>
        <v>Lomonaco</v>
      </c>
      <c r="I2087" s="6" t="str">
        <f>VLOOKUP(F2087,'Customer Info'!$A$2:$E$501,5,FALSE)</f>
        <v>Tengzhou</v>
      </c>
      <c r="J2087" s="22">
        <v>4784</v>
      </c>
      <c r="K2087" s="22">
        <v>4518</v>
      </c>
      <c r="L2087" s="2">
        <v>4</v>
      </c>
      <c r="M2087" s="7">
        <f t="shared" si="160"/>
        <v>18324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812</v>
      </c>
      <c r="R2087" s="2" t="s">
        <v>28</v>
      </c>
      <c r="S2087" s="23">
        <f t="shared" si="164"/>
        <v>1343.93</v>
      </c>
    </row>
    <row r="2088" spans="1:19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Info'!$A$2:$B$501,2,FALSE)</f>
        <v>Rob</v>
      </c>
      <c r="H2088" s="6" t="str">
        <f>VLOOKUP(F2088,'Customer Info'!$A$2:$C$501,3,FALSE)</f>
        <v>Williams</v>
      </c>
      <c r="I2088" s="6" t="str">
        <f>VLOOKUP(F2088,'Customer Info'!$A$2:$E$501,5,FALSE)</f>
        <v>Wodonga</v>
      </c>
      <c r="J2088" s="22">
        <v>2747</v>
      </c>
      <c r="K2088" s="22">
        <v>2545</v>
      </c>
      <c r="L2088" s="2">
        <v>4</v>
      </c>
      <c r="M2088" s="7">
        <f t="shared" si="160"/>
        <v>10348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640</v>
      </c>
      <c r="R2088" s="2" t="s">
        <v>50</v>
      </c>
      <c r="S2088" s="23">
        <f t="shared" si="164"/>
        <v>772.1</v>
      </c>
    </row>
    <row r="2089" spans="1:19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Info'!$A$2:$B$501,2,FALSE)</f>
        <v>Nancy</v>
      </c>
      <c r="H2089" s="6" t="str">
        <f>VLOOKUP(F2089,'Customer Info'!$A$2:$C$501,3,FALSE)</f>
        <v>Lomonaco</v>
      </c>
      <c r="I2089" s="6" t="str">
        <f>VLOOKUP(F2089,'Customer Info'!$A$2:$E$501,5,FALSE)</f>
        <v>Tengzhou</v>
      </c>
      <c r="J2089" s="22">
        <v>1816</v>
      </c>
      <c r="K2089" s="22">
        <v>1700</v>
      </c>
      <c r="L2089" s="2">
        <v>2</v>
      </c>
      <c r="M2089" s="7">
        <f t="shared" si="160"/>
        <v>3534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98</v>
      </c>
      <c r="R2089" s="2" t="s">
        <v>50</v>
      </c>
      <c r="S2089" s="23">
        <f t="shared" si="164"/>
        <v>184.95000000000002</v>
      </c>
    </row>
    <row r="2090" spans="1:19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Info'!$A$2:$B$501,2,FALSE)</f>
        <v>Steve</v>
      </c>
      <c r="H2090" s="6" t="str">
        <f>VLOOKUP(F2090,'Customer Info'!$A$2:$C$501,3,FALSE)</f>
        <v>Carroll</v>
      </c>
      <c r="I2090" s="6" t="str">
        <f>VLOOKUP(F2090,'Customer Info'!$A$2:$E$501,5,FALSE)</f>
        <v>Qingdao</v>
      </c>
      <c r="J2090" s="22">
        <v>1703</v>
      </c>
      <c r="K2090" s="22">
        <v>1639</v>
      </c>
      <c r="L2090" s="2">
        <v>3</v>
      </c>
      <c r="M2090" s="7">
        <f t="shared" si="160"/>
        <v>4986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123</v>
      </c>
      <c r="R2090" s="2" t="s">
        <v>28</v>
      </c>
      <c r="S2090" s="23">
        <f t="shared" si="164"/>
        <v>359.24</v>
      </c>
    </row>
    <row r="2091" spans="1:19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Info'!$A$2:$B$501,2,FALSE)</f>
        <v>Roy</v>
      </c>
      <c r="H2091" s="6" t="str">
        <f>VLOOKUP(F2091,'Customer Info'!$A$2:$C$501,3,FALSE)</f>
        <v>Skaria</v>
      </c>
      <c r="I2091" s="6" t="str">
        <f>VLOOKUP(F2091,'Customer Info'!$A$2:$E$501,5,FALSE)</f>
        <v>Bogor</v>
      </c>
      <c r="J2091" s="22">
        <v>2706</v>
      </c>
      <c r="K2091" s="22">
        <v>2553</v>
      </c>
      <c r="L2091" s="2">
        <v>9</v>
      </c>
      <c r="M2091" s="7">
        <f t="shared" si="160"/>
        <v>23670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684</v>
      </c>
      <c r="R2091" s="2" t="s">
        <v>50</v>
      </c>
      <c r="S2091" s="23">
        <f t="shared" si="164"/>
        <v>1710.17</v>
      </c>
    </row>
    <row r="2092" spans="1:19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Info'!$A$2:$B$501,2,FALSE)</f>
        <v>Benjamin</v>
      </c>
      <c r="H2092" s="6" t="str">
        <f>VLOOKUP(F2092,'Customer Info'!$A$2:$C$501,3,FALSE)</f>
        <v>Patterson</v>
      </c>
      <c r="I2092" s="6" t="str">
        <f>VLOOKUP(F2092,'Customer Info'!$A$2:$E$501,5,FALSE)</f>
        <v>Wollongong</v>
      </c>
      <c r="J2092" s="22">
        <v>2083</v>
      </c>
      <c r="K2092" s="22">
        <v>2004</v>
      </c>
      <c r="L2092" s="2">
        <v>8</v>
      </c>
      <c r="M2092" s="7">
        <f t="shared" si="160"/>
        <v>16424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240</v>
      </c>
      <c r="R2092" s="2" t="s">
        <v>50</v>
      </c>
      <c r="S2092" s="23">
        <f t="shared" si="164"/>
        <v>1169.9100000000001</v>
      </c>
    </row>
    <row r="2093" spans="1:19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Info'!$A$2:$B$501,2,FALSE)</f>
        <v>Art</v>
      </c>
      <c r="H2093" s="6" t="str">
        <f>VLOOKUP(F2093,'Customer Info'!$A$2:$C$501,3,FALSE)</f>
        <v>Foster</v>
      </c>
      <c r="I2093" s="6" t="str">
        <f>VLOOKUP(F2093,'Customer Info'!$A$2:$E$501,5,FALSE)</f>
        <v>Devonport</v>
      </c>
      <c r="J2093" s="22">
        <v>187</v>
      </c>
      <c r="K2093" s="22">
        <v>176</v>
      </c>
      <c r="L2093" s="2">
        <v>3</v>
      </c>
      <c r="M2093" s="7">
        <f t="shared" si="160"/>
        <v>618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-57</v>
      </c>
      <c r="R2093" s="2" t="s">
        <v>28</v>
      </c>
      <c r="S2093" s="23">
        <f t="shared" si="164"/>
        <v>29.55</v>
      </c>
    </row>
    <row r="2094" spans="1:19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Info'!$A$2:$B$501,2,FALSE)</f>
        <v>Alex</v>
      </c>
      <c r="H2094" s="6" t="str">
        <f>VLOOKUP(F2094,'Customer Info'!$A$2:$C$501,3,FALSE)</f>
        <v>Grayson</v>
      </c>
      <c r="I2094" s="6" t="str">
        <f>VLOOKUP(F2094,'Customer Info'!$A$2:$E$501,5,FALSE)</f>
        <v>Anyang</v>
      </c>
      <c r="J2094" s="22">
        <v>3256</v>
      </c>
      <c r="K2094" s="22">
        <v>3044</v>
      </c>
      <c r="L2094" s="2">
        <v>3</v>
      </c>
      <c r="M2094" s="7">
        <f t="shared" si="160"/>
        <v>9327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441</v>
      </c>
      <c r="R2094" s="2" t="s">
        <v>50</v>
      </c>
      <c r="S2094" s="23">
        <f t="shared" si="164"/>
        <v>688.31000000000006</v>
      </c>
    </row>
    <row r="2095" spans="1:19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Info'!$A$2:$B$501,2,FALSE)</f>
        <v>Elpida</v>
      </c>
      <c r="H2095" s="6" t="str">
        <f>VLOOKUP(F2095,'Customer Info'!$A$2:$C$501,3,FALSE)</f>
        <v>Rittenbach</v>
      </c>
      <c r="I2095" s="6" t="str">
        <f>VLOOKUP(F2095,'Customer Info'!$A$2:$E$501,5,FALSE)</f>
        <v>Melbourne</v>
      </c>
      <c r="J2095" s="22">
        <v>3256</v>
      </c>
      <c r="K2095" s="22">
        <v>2959</v>
      </c>
      <c r="L2095" s="2">
        <v>1</v>
      </c>
      <c r="M2095" s="7">
        <f t="shared" si="160"/>
        <v>3049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207</v>
      </c>
      <c r="R2095" s="2" t="s">
        <v>26</v>
      </c>
      <c r="S2095" s="23">
        <f t="shared" si="164"/>
        <v>167.3</v>
      </c>
    </row>
    <row r="2096" spans="1:19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Info'!$A$2:$B$501,2,FALSE)</f>
        <v>Eugene</v>
      </c>
      <c r="H2096" s="6" t="str">
        <f>VLOOKUP(F2096,'Customer Info'!$A$2:$C$501,3,FALSE)</f>
        <v>Moren</v>
      </c>
      <c r="I2096" s="6" t="str">
        <f>VLOOKUP(F2096,'Customer Info'!$A$2:$E$501,5,FALSE)</f>
        <v>Patiala</v>
      </c>
      <c r="J2096" s="22">
        <v>458</v>
      </c>
      <c r="K2096" s="22">
        <v>419</v>
      </c>
      <c r="L2096" s="2">
        <v>1</v>
      </c>
      <c r="M2096" s="7">
        <f t="shared" si="160"/>
        <v>477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-19</v>
      </c>
      <c r="R2096" s="2" t="s">
        <v>50</v>
      </c>
      <c r="S2096" s="23">
        <f t="shared" si="164"/>
        <v>25.8</v>
      </c>
    </row>
    <row r="2097" spans="1:19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Info'!$A$2:$B$501,2,FALSE)</f>
        <v>Anthony</v>
      </c>
      <c r="H2097" s="6" t="str">
        <f>VLOOKUP(F2097,'Customer Info'!$A$2:$C$501,3,FALSE)</f>
        <v>O'Donnell</v>
      </c>
      <c r="I2097" s="6" t="str">
        <f>VLOOKUP(F2097,'Customer Info'!$A$2:$E$501,5,FALSE)</f>
        <v>Perth</v>
      </c>
      <c r="J2097" s="22">
        <v>4904</v>
      </c>
      <c r="K2097" s="22">
        <v>4499</v>
      </c>
      <c r="L2097" s="2">
        <v>2</v>
      </c>
      <c r="M2097" s="7">
        <f t="shared" si="160"/>
        <v>9108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700</v>
      </c>
      <c r="R2097" s="2" t="s">
        <v>50</v>
      </c>
      <c r="S2097" s="23">
        <f t="shared" si="164"/>
        <v>690.41000000000008</v>
      </c>
    </row>
    <row r="2098" spans="1:19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Info'!$A$2:$B$501,2,FALSE)</f>
        <v>Laurel</v>
      </c>
      <c r="H2098" s="6" t="str">
        <f>VLOOKUP(F2098,'Customer Info'!$A$2:$C$501,3,FALSE)</f>
        <v>Beltran</v>
      </c>
      <c r="I2098" s="6" t="str">
        <f>VLOOKUP(F2098,'Customer Info'!$A$2:$E$501,5,FALSE)</f>
        <v>Wuppertal</v>
      </c>
      <c r="J2098" s="22">
        <v>177</v>
      </c>
      <c r="K2098" s="22">
        <v>169</v>
      </c>
      <c r="L2098" s="2">
        <v>2</v>
      </c>
      <c r="M2098" s="7">
        <f t="shared" si="160"/>
        <v>398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-44</v>
      </c>
      <c r="R2098" s="2" t="s">
        <v>28</v>
      </c>
      <c r="S2098" s="23">
        <f t="shared" si="164"/>
        <v>19.200000000000003</v>
      </c>
    </row>
    <row r="2099" spans="1:19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Info'!$A$2:$B$501,2,FALSE)</f>
        <v>Georgia</v>
      </c>
      <c r="H2099" s="6" t="str">
        <f>VLOOKUP(F2099,'Customer Info'!$A$2:$C$501,3,FALSE)</f>
        <v>Rosenberg</v>
      </c>
      <c r="I2099" s="6" t="str">
        <f>VLOOKUP(F2099,'Customer Info'!$A$2:$E$501,5,FALSE)</f>
        <v>Srinagar</v>
      </c>
      <c r="J2099" s="22">
        <v>7960</v>
      </c>
      <c r="K2099" s="22">
        <v>7375</v>
      </c>
      <c r="L2099" s="2">
        <v>2</v>
      </c>
      <c r="M2099" s="7">
        <f t="shared" si="160"/>
        <v>14888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1032</v>
      </c>
      <c r="R2099" s="2" t="s">
        <v>28</v>
      </c>
      <c r="S2099" s="23">
        <f t="shared" si="164"/>
        <v>1119.23</v>
      </c>
    </row>
    <row r="2100" spans="1:19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Info'!$A$2:$B$501,2,FALSE)</f>
        <v>Ritsa</v>
      </c>
      <c r="H2100" s="6" t="str">
        <f>VLOOKUP(F2100,'Customer Info'!$A$2:$C$501,3,FALSE)</f>
        <v>Hightower</v>
      </c>
      <c r="I2100" s="6" t="str">
        <f>VLOOKUP(F2100,'Customer Info'!$A$2:$E$501,5,FALSE)</f>
        <v>Hamburg</v>
      </c>
      <c r="J2100" s="22">
        <v>1545</v>
      </c>
      <c r="K2100" s="22">
        <v>1486</v>
      </c>
      <c r="L2100" s="2">
        <v>5</v>
      </c>
      <c r="M2100" s="7">
        <f t="shared" si="160"/>
        <v>7890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-165</v>
      </c>
      <c r="R2100" s="2" t="s">
        <v>50</v>
      </c>
      <c r="S2100" s="23">
        <f t="shared" si="164"/>
        <v>547.19000000000005</v>
      </c>
    </row>
    <row r="2101" spans="1:19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Info'!$A$2:$B$501,2,FALSE)</f>
        <v>Jessica</v>
      </c>
      <c r="H2101" s="6" t="str">
        <f>VLOOKUP(F2101,'Customer Info'!$A$2:$C$501,3,FALSE)</f>
        <v>Myrick</v>
      </c>
      <c r="I2101" s="6" t="str">
        <f>VLOOKUP(F2101,'Customer Info'!$A$2:$E$501,5,FALSE)</f>
        <v>Krefeld</v>
      </c>
      <c r="J2101" s="22">
        <v>835</v>
      </c>
      <c r="K2101" s="22">
        <v>796</v>
      </c>
      <c r="L2101" s="2">
        <v>9</v>
      </c>
      <c r="M2101" s="7">
        <f t="shared" si="160"/>
        <v>7398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117</v>
      </c>
      <c r="R2101" s="2" t="s">
        <v>28</v>
      </c>
      <c r="S2101" s="23">
        <f t="shared" si="164"/>
        <v>527.87</v>
      </c>
    </row>
    <row r="2102" spans="1:19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Info'!$A$2:$B$501,2,FALSE)</f>
        <v>Gary</v>
      </c>
      <c r="H2102" s="6" t="str">
        <f>VLOOKUP(F2102,'Customer Info'!$A$2:$C$501,3,FALSE)</f>
        <v>Mitchum</v>
      </c>
      <c r="I2102" s="6" t="str">
        <f>VLOOKUP(F2102,'Customer Info'!$A$2:$E$501,5,FALSE)</f>
        <v>Mildura</v>
      </c>
      <c r="J2102" s="22">
        <v>1358</v>
      </c>
      <c r="K2102" s="22">
        <v>1270</v>
      </c>
      <c r="L2102" s="2">
        <v>3</v>
      </c>
      <c r="M2102" s="7">
        <f t="shared" si="160"/>
        <v>3984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90</v>
      </c>
      <c r="R2102" s="2" t="s">
        <v>50</v>
      </c>
      <c r="S2102" s="23">
        <f t="shared" si="164"/>
        <v>206.60000000000002</v>
      </c>
    </row>
    <row r="2103" spans="1:19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Info'!$A$2:$B$501,2,FALSE)</f>
        <v>Cassandra</v>
      </c>
      <c r="H2103" s="6" t="str">
        <f>VLOOKUP(F2103,'Customer Info'!$A$2:$C$501,3,FALSE)</f>
        <v>Brandow</v>
      </c>
      <c r="I2103" s="6" t="str">
        <f>VLOOKUP(F2103,'Customer Info'!$A$2:$E$501,5,FALSE)</f>
        <v>Hamburg</v>
      </c>
      <c r="J2103" s="22">
        <v>8651</v>
      </c>
      <c r="K2103" s="22">
        <v>8081</v>
      </c>
      <c r="L2103" s="2">
        <v>5</v>
      </c>
      <c r="M2103" s="7">
        <f t="shared" si="160"/>
        <v>40535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2720</v>
      </c>
      <c r="R2103" s="2" t="s">
        <v>50</v>
      </c>
      <c r="S2103" s="23">
        <f t="shared" si="164"/>
        <v>3895.29</v>
      </c>
    </row>
    <row r="2104" spans="1:19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Info'!$A$2:$B$501,2,FALSE)</f>
        <v>Roger</v>
      </c>
      <c r="H2104" s="6" t="str">
        <f>VLOOKUP(F2104,'Customer Info'!$A$2:$C$501,3,FALSE)</f>
        <v>Demir</v>
      </c>
      <c r="I2104" s="6" t="str">
        <f>VLOOKUP(F2104,'Customer Info'!$A$2:$E$501,5,FALSE)</f>
        <v>Wollongong</v>
      </c>
      <c r="J2104" s="22">
        <v>21863</v>
      </c>
      <c r="K2104" s="22">
        <v>20821</v>
      </c>
      <c r="L2104" s="2">
        <v>1</v>
      </c>
      <c r="M2104" s="7">
        <f t="shared" si="160"/>
        <v>20876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987</v>
      </c>
      <c r="R2104" s="2" t="s">
        <v>28</v>
      </c>
      <c r="S2104" s="23">
        <f t="shared" si="164"/>
        <v>1534.2600000000002</v>
      </c>
    </row>
    <row r="2105" spans="1:19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Info'!$A$2:$B$501,2,FALSE)</f>
        <v>Larry</v>
      </c>
      <c r="H2105" s="6" t="str">
        <f>VLOOKUP(F2105,'Customer Info'!$A$2:$C$501,3,FALSE)</f>
        <v>Blacks</v>
      </c>
      <c r="I2105" s="6" t="str">
        <f>VLOOKUP(F2105,'Customer Info'!$A$2:$E$501,5,FALSE)</f>
        <v>Shangyu</v>
      </c>
      <c r="J2105" s="22">
        <v>474</v>
      </c>
      <c r="K2105" s="22">
        <v>443</v>
      </c>
      <c r="L2105" s="2">
        <v>5</v>
      </c>
      <c r="M2105" s="7">
        <f t="shared" si="160"/>
        <v>2610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-240</v>
      </c>
      <c r="R2105" s="2" t="s">
        <v>50</v>
      </c>
      <c r="S2105" s="23">
        <f t="shared" si="164"/>
        <v>122.45</v>
      </c>
    </row>
    <row r="2106" spans="1:19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Info'!$A$2:$B$501,2,FALSE)</f>
        <v>Jessica</v>
      </c>
      <c r="H2106" s="6" t="str">
        <f>VLOOKUP(F2106,'Customer Info'!$A$2:$C$501,3,FALSE)</f>
        <v>Myrick</v>
      </c>
      <c r="I2106" s="6" t="str">
        <f>VLOOKUP(F2106,'Customer Info'!$A$2:$E$501,5,FALSE)</f>
        <v>Jakarta</v>
      </c>
      <c r="J2106" s="22">
        <v>1169</v>
      </c>
      <c r="K2106" s="22">
        <v>1103</v>
      </c>
      <c r="L2106" s="2">
        <v>6</v>
      </c>
      <c r="M2106" s="7">
        <f t="shared" si="160"/>
        <v>7140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-126</v>
      </c>
      <c r="R2106" s="2" t="s">
        <v>28</v>
      </c>
      <c r="S2106" s="23">
        <f t="shared" si="164"/>
        <v>497.07000000000005</v>
      </c>
    </row>
    <row r="2107" spans="1:19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Info'!$A$2:$B$501,2,FALSE)</f>
        <v>Caroline</v>
      </c>
      <c r="H2107" s="6" t="str">
        <f>VLOOKUP(F2107,'Customer Info'!$A$2:$C$501,3,FALSE)</f>
        <v>Jumper</v>
      </c>
      <c r="I2107" s="6" t="str">
        <f>VLOOKUP(F2107,'Customer Info'!$A$2:$E$501,5,FALSE)</f>
        <v>Xuzhou</v>
      </c>
      <c r="J2107" s="22">
        <v>1358</v>
      </c>
      <c r="K2107" s="22">
        <v>1294</v>
      </c>
      <c r="L2107" s="2">
        <v>6</v>
      </c>
      <c r="M2107" s="7">
        <f t="shared" si="160"/>
        <v>8064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84</v>
      </c>
      <c r="R2107" s="2" t="s">
        <v>28</v>
      </c>
      <c r="S2107" s="23">
        <f t="shared" si="164"/>
        <v>573.86</v>
      </c>
    </row>
    <row r="2108" spans="1:19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Info'!$A$2:$B$501,2,FALSE)</f>
        <v>Delfina</v>
      </c>
      <c r="H2108" s="6" t="str">
        <f>VLOOKUP(F2108,'Customer Info'!$A$2:$C$501,3,FALSE)</f>
        <v>Latchford</v>
      </c>
      <c r="I2108" s="6" t="str">
        <f>VLOOKUP(F2108,'Customer Info'!$A$2:$E$501,5,FALSE)</f>
        <v>Yogyakarta</v>
      </c>
      <c r="J2108" s="22">
        <v>141</v>
      </c>
      <c r="K2108" s="22">
        <v>131</v>
      </c>
      <c r="L2108" s="2">
        <v>12</v>
      </c>
      <c r="M2108" s="7">
        <f t="shared" si="160"/>
        <v>1932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-240</v>
      </c>
      <c r="R2108" s="2" t="s">
        <v>28</v>
      </c>
      <c r="S2108" s="23">
        <f t="shared" si="164"/>
        <v>86.100000000000009</v>
      </c>
    </row>
    <row r="2109" spans="1:19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Info'!$A$2:$B$501,2,FALSE)</f>
        <v>Adrian</v>
      </c>
      <c r="H2109" s="6" t="str">
        <f>VLOOKUP(F2109,'Customer Info'!$A$2:$C$501,3,FALSE)</f>
        <v>Barton</v>
      </c>
      <c r="I2109" s="6" t="str">
        <f>VLOOKUP(F2109,'Customer Info'!$A$2:$E$501,5,FALSE)</f>
        <v>Wetzlar</v>
      </c>
      <c r="J2109" s="22">
        <v>61</v>
      </c>
      <c r="K2109" s="22">
        <v>57</v>
      </c>
      <c r="L2109" s="2">
        <v>3</v>
      </c>
      <c r="M2109" s="7">
        <f t="shared" si="160"/>
        <v>201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-18</v>
      </c>
      <c r="R2109" s="2" t="s">
        <v>50</v>
      </c>
      <c r="S2109" s="23">
        <f t="shared" si="164"/>
        <v>9.65</v>
      </c>
    </row>
    <row r="2110" spans="1:19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Info'!$A$2:$B$501,2,FALSE)</f>
        <v>Dana</v>
      </c>
      <c r="H2110" s="6" t="str">
        <f>VLOOKUP(F2110,'Customer Info'!$A$2:$C$501,3,FALSE)</f>
        <v>Kaydos</v>
      </c>
      <c r="I2110" s="6" t="str">
        <f>VLOOKUP(F2110,'Customer Info'!$A$2:$E$501,5,FALSE)</f>
        <v>Nagercoil</v>
      </c>
      <c r="J2110" s="22">
        <v>4577</v>
      </c>
      <c r="K2110" s="22">
        <v>4285</v>
      </c>
      <c r="L2110" s="2">
        <v>3</v>
      </c>
      <c r="M2110" s="7">
        <f t="shared" si="160"/>
        <v>13110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621</v>
      </c>
      <c r="R2110" s="2" t="s">
        <v>50</v>
      </c>
      <c r="S2110" s="23">
        <f t="shared" si="164"/>
        <v>967.12000000000012</v>
      </c>
    </row>
    <row r="2111" spans="1:19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Info'!$A$2:$B$501,2,FALSE)</f>
        <v>Dave</v>
      </c>
      <c r="H2111" s="6" t="str">
        <f>VLOOKUP(F2111,'Customer Info'!$A$2:$C$501,3,FALSE)</f>
        <v>Poirier</v>
      </c>
      <c r="I2111" s="6" t="str">
        <f>VLOOKUP(F2111,'Customer Info'!$A$2:$E$501,5,FALSE)</f>
        <v>Suizhou</v>
      </c>
      <c r="J2111" s="22">
        <v>141</v>
      </c>
      <c r="K2111" s="22">
        <v>131</v>
      </c>
      <c r="L2111" s="2">
        <v>7</v>
      </c>
      <c r="M2111" s="7">
        <f t="shared" si="160"/>
        <v>1127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-140</v>
      </c>
      <c r="R2111" s="2" t="s">
        <v>50</v>
      </c>
      <c r="S2111" s="23">
        <f t="shared" si="164"/>
        <v>50.85</v>
      </c>
    </row>
    <row r="2112" spans="1:19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Info'!$A$2:$B$501,2,FALSE)</f>
        <v>Pamela</v>
      </c>
      <c r="H2112" s="6" t="str">
        <f>VLOOKUP(F2112,'Customer Info'!$A$2:$C$501,3,FALSE)</f>
        <v>Coakley</v>
      </c>
      <c r="I2112" s="6" t="str">
        <f>VLOOKUP(F2112,'Customer Info'!$A$2:$E$501,5,FALSE)</f>
        <v>Jakarta</v>
      </c>
      <c r="J2112" s="22">
        <v>1186</v>
      </c>
      <c r="K2112" s="22">
        <v>1141</v>
      </c>
      <c r="L2112" s="2">
        <v>3</v>
      </c>
      <c r="M2112" s="7">
        <f t="shared" si="160"/>
        <v>3687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-129</v>
      </c>
      <c r="R2112" s="2" t="s">
        <v>28</v>
      </c>
      <c r="S2112" s="23">
        <f t="shared" si="164"/>
        <v>182.3</v>
      </c>
    </row>
    <row r="2113" spans="1:19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Info'!$A$2:$B$501,2,FALSE)</f>
        <v>Kunst</v>
      </c>
      <c r="H2113" s="6" t="str">
        <f>VLOOKUP(F2113,'Customer Info'!$A$2:$C$501,3,FALSE)</f>
        <v>Miller</v>
      </c>
      <c r="I2113" s="6" t="str">
        <f>VLOOKUP(F2113,'Customer Info'!$A$2:$E$501,5,FALSE)</f>
        <v>Jakarta</v>
      </c>
      <c r="J2113" s="22">
        <v>194</v>
      </c>
      <c r="K2113" s="22">
        <v>176</v>
      </c>
      <c r="L2113" s="2">
        <v>3</v>
      </c>
      <c r="M2113" s="7">
        <f t="shared" si="160"/>
        <v>618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-36</v>
      </c>
      <c r="R2113" s="2" t="s">
        <v>26</v>
      </c>
      <c r="S2113" s="23">
        <f t="shared" si="164"/>
        <v>30.6</v>
      </c>
    </row>
    <row r="2114" spans="1:19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Info'!$A$2:$B$501,2,FALSE)</f>
        <v>Tamara</v>
      </c>
      <c r="H2114" s="6" t="str">
        <f>VLOOKUP(F2114,'Customer Info'!$A$2:$C$501,3,FALSE)</f>
        <v>Willingham</v>
      </c>
      <c r="I2114" s="6" t="str">
        <f>VLOOKUP(F2114,'Customer Info'!$A$2:$E$501,5,FALSE)</f>
        <v>Sindelfingen</v>
      </c>
      <c r="J2114" s="22">
        <v>224</v>
      </c>
      <c r="K2114" s="22">
        <v>210</v>
      </c>
      <c r="L2114" s="2">
        <v>1</v>
      </c>
      <c r="M2114" s="7">
        <f t="shared" si="160"/>
        <v>274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-50</v>
      </c>
      <c r="R2114" s="2" t="s">
        <v>26</v>
      </c>
      <c r="S2114" s="23">
        <f t="shared" si="164"/>
        <v>14.4</v>
      </c>
    </row>
    <row r="2115" spans="1:19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Info'!$A$2:$B$501,2,FALSE)</f>
        <v>Ivan</v>
      </c>
      <c r="H2115" s="6" t="str">
        <f>VLOOKUP(F2115,'Customer Info'!$A$2:$C$501,3,FALSE)</f>
        <v>Gibson</v>
      </c>
      <c r="I2115" s="6" t="str">
        <f>VLOOKUP(F2115,'Customer Info'!$A$2:$E$501,5,FALSE)</f>
        <v>Shanghai</v>
      </c>
      <c r="J2115" s="22">
        <v>8281</v>
      </c>
      <c r="K2115" s="22">
        <v>7673</v>
      </c>
      <c r="L2115" s="2">
        <v>6</v>
      </c>
      <c r="M2115" s="7">
        <f t="shared" si="160"/>
        <v>46398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3288</v>
      </c>
      <c r="R2115" s="2" t="s">
        <v>28</v>
      </c>
      <c r="S2115" s="23">
        <f t="shared" si="164"/>
        <v>4477.1399999999994</v>
      </c>
    </row>
    <row r="2116" spans="1:19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Info'!$A$2:$B$501,2,FALSE)</f>
        <v>Brian</v>
      </c>
      <c r="H2116" s="6" t="str">
        <f>VLOOKUP(F2116,'Customer Info'!$A$2:$C$501,3,FALSE)</f>
        <v>Dahlen</v>
      </c>
      <c r="I2116" s="6" t="str">
        <f>VLOOKUP(F2116,'Customer Info'!$A$2:$E$501,5,FALSE)</f>
        <v>Shantou</v>
      </c>
      <c r="J2116" s="22">
        <v>7960</v>
      </c>
      <c r="K2116" s="22">
        <v>7375</v>
      </c>
      <c r="L2116" s="2">
        <v>2</v>
      </c>
      <c r="M2116" s="7">
        <f t="shared" si="160"/>
        <v>14930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990</v>
      </c>
      <c r="R2116" s="2" t="s">
        <v>28</v>
      </c>
      <c r="S2116" s="23">
        <f t="shared" si="164"/>
        <v>1120.7</v>
      </c>
    </row>
    <row r="2117" spans="1:19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Info'!$A$2:$B$501,2,FALSE)</f>
        <v>Barry</v>
      </c>
      <c r="H2117" s="6" t="str">
        <f>VLOOKUP(F2117,'Customer Info'!$A$2:$C$501,3,FALSE)</f>
        <v>Blumstein</v>
      </c>
      <c r="I2117" s="6" t="str">
        <f>VLOOKUP(F2117,'Customer Info'!$A$2:$E$501,5,FALSE)</f>
        <v>Toowoomba</v>
      </c>
      <c r="J2117" s="22">
        <v>8651</v>
      </c>
      <c r="K2117" s="22">
        <v>8081</v>
      </c>
      <c r="L2117" s="2">
        <v>2</v>
      </c>
      <c r="M2117" s="7">
        <f t="shared" si="160"/>
        <v>16260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1042</v>
      </c>
      <c r="R2117" s="2" t="s">
        <v>28</v>
      </c>
      <c r="S2117" s="23">
        <f t="shared" si="164"/>
        <v>1214.5700000000002</v>
      </c>
    </row>
    <row r="2118" spans="1:19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Info'!$A$2:$B$501,2,FALSE)</f>
        <v>Robert</v>
      </c>
      <c r="H2118" s="6" t="str">
        <f>VLOOKUP(F2118,'Customer Info'!$A$2:$C$501,3,FALSE)</f>
        <v>Waldorf</v>
      </c>
      <c r="I2118" s="6" t="str">
        <f>VLOOKUP(F2118,'Customer Info'!$A$2:$E$501,5,FALSE)</f>
        <v>Emden</v>
      </c>
      <c r="J2118" s="22">
        <v>6087</v>
      </c>
      <c r="K2118" s="22">
        <v>5808</v>
      </c>
      <c r="L2118" s="2">
        <v>2</v>
      </c>
      <c r="M2118" s="7">
        <f t="shared" si="160"/>
        <v>11796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378</v>
      </c>
      <c r="R2118" s="2" t="s">
        <v>28</v>
      </c>
      <c r="S2118" s="23">
        <f t="shared" si="164"/>
        <v>858.48000000000013</v>
      </c>
    </row>
    <row r="2119" spans="1:19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Info'!$A$2:$B$501,2,FALSE)</f>
        <v>Nick</v>
      </c>
      <c r="H2119" s="6" t="str">
        <f>VLOOKUP(F2119,'Customer Info'!$A$2:$C$501,3,FALSE)</f>
        <v>Radford</v>
      </c>
      <c r="I2119" s="6" t="str">
        <f>VLOOKUP(F2119,'Customer Info'!$A$2:$E$501,5,FALSE)</f>
        <v>Lucknow</v>
      </c>
      <c r="J2119" s="22">
        <v>5882</v>
      </c>
      <c r="K2119" s="22">
        <v>5713</v>
      </c>
      <c r="L2119" s="2">
        <v>3</v>
      </c>
      <c r="M2119" s="7">
        <f t="shared" si="160"/>
        <v>17439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207</v>
      </c>
      <c r="R2119" s="2" t="s">
        <v>26</v>
      </c>
      <c r="S2119" s="23">
        <f t="shared" si="164"/>
        <v>1242.22</v>
      </c>
    </row>
    <row r="2120" spans="1:19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Info'!$A$2:$B$501,2,FALSE)</f>
        <v>Alex</v>
      </c>
      <c r="H2120" s="6" t="str">
        <f>VLOOKUP(F2120,'Customer Info'!$A$2:$C$501,3,FALSE)</f>
        <v>Avila</v>
      </c>
      <c r="I2120" s="6" t="str">
        <f>VLOOKUP(F2120,'Customer Info'!$A$2:$E$501,5,FALSE)</f>
        <v>Agra</v>
      </c>
      <c r="J2120" s="22">
        <v>129</v>
      </c>
      <c r="K2120" s="22">
        <v>118</v>
      </c>
      <c r="L2120" s="2">
        <v>1</v>
      </c>
      <c r="M2120" s="7">
        <f t="shared" si="160"/>
        <v>148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-19</v>
      </c>
      <c r="R2120" s="2" t="s">
        <v>28</v>
      </c>
      <c r="S2120" s="23">
        <f t="shared" si="164"/>
        <v>7.95</v>
      </c>
    </row>
    <row r="2121" spans="1:19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Info'!$A$2:$B$501,2,FALSE)</f>
        <v>Anthony</v>
      </c>
      <c r="H2121" s="6" t="str">
        <f>VLOOKUP(F2121,'Customer Info'!$A$2:$C$501,3,FALSE)</f>
        <v>O'Donnell</v>
      </c>
      <c r="I2121" s="6" t="str">
        <f>VLOOKUP(F2121,'Customer Info'!$A$2:$E$501,5,FALSE)</f>
        <v>Perth</v>
      </c>
      <c r="J2121" s="22">
        <v>1651</v>
      </c>
      <c r="K2121" s="22">
        <v>1604</v>
      </c>
      <c r="L2121" s="2">
        <v>1</v>
      </c>
      <c r="M2121" s="7">
        <f t="shared" si="160"/>
        <v>1659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-8</v>
      </c>
      <c r="R2121" s="2" t="s">
        <v>56</v>
      </c>
      <c r="S2121" s="23">
        <f t="shared" si="164"/>
        <v>85.300000000000011</v>
      </c>
    </row>
    <row r="2122" spans="1:19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Info'!$A$2:$B$501,2,FALSE)</f>
        <v>Lisa</v>
      </c>
      <c r="H2122" s="6" t="str">
        <f>VLOOKUP(F2122,'Customer Info'!$A$2:$C$501,3,FALSE)</f>
        <v>Ryan</v>
      </c>
      <c r="I2122" s="6" t="str">
        <f>VLOOKUP(F2122,'Customer Info'!$A$2:$E$501,5,FALSE)</f>
        <v>Townsville</v>
      </c>
      <c r="J2122" s="22">
        <v>167</v>
      </c>
      <c r="K2122" s="22">
        <v>155</v>
      </c>
      <c r="L2122" s="2">
        <v>4</v>
      </c>
      <c r="M2122" s="7">
        <f t="shared" si="160"/>
        <v>740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-72</v>
      </c>
      <c r="R2122" s="2" t="s">
        <v>28</v>
      </c>
      <c r="S2122" s="23">
        <f t="shared" si="164"/>
        <v>34.9</v>
      </c>
    </row>
    <row r="2123" spans="1:19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Info'!$A$2:$B$501,2,FALSE)</f>
        <v>Jennifer</v>
      </c>
      <c r="H2123" s="6" t="str">
        <f>VLOOKUP(F2123,'Customer Info'!$A$2:$C$501,3,FALSE)</f>
        <v>Halladay</v>
      </c>
      <c r="I2123" s="6" t="str">
        <f>VLOOKUP(F2123,'Customer Info'!$A$2:$E$501,5,FALSE)</f>
        <v>Bielefeld</v>
      </c>
      <c r="J2123" s="22">
        <v>1845</v>
      </c>
      <c r="K2123" s="22">
        <v>1742</v>
      </c>
      <c r="L2123" s="2">
        <v>3</v>
      </c>
      <c r="M2123" s="7">
        <f t="shared" ref="M2123:M2186" si="165">(K2123+O2123)*L2123</f>
        <v>5448</v>
      </c>
      <c r="N2123" s="7">
        <f t="shared" ref="N2123:N2186" si="166">J2123*L2123</f>
        <v>5535</v>
      </c>
      <c r="O2123" s="2">
        <v>74</v>
      </c>
      <c r="P2123" s="8">
        <f t="shared" ref="P2123:P2186" si="167">(N2123+O2123)</f>
        <v>5609</v>
      </c>
      <c r="Q2123" s="8">
        <f t="shared" ref="Q2123:Q2186" si="168">N2123-M2123</f>
        <v>87</v>
      </c>
      <c r="R2123" s="2" t="s">
        <v>28</v>
      </c>
      <c r="S2123" s="23">
        <f t="shared" ref="S2123:S2186" si="169">IF(P2123&lt;=0,P2123*0.02,IF(P2123&lt;=5000,P2123*0.05,IF(P2123&lt;=25000,P2123*0.07,IF(P2123&lt;=50000,P2123*0.09,IF(P2123&lt;=100000,P2123*0.12,IF(P2123&lt;=250000,P2123*0.15," "))))))</f>
        <v>392.63000000000005</v>
      </c>
    </row>
    <row r="2124" spans="1:19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Info'!$A$2:$B$501,2,FALSE)</f>
        <v>Ralph</v>
      </c>
      <c r="H2124" s="6" t="str">
        <f>VLOOKUP(F2124,'Customer Info'!$A$2:$C$501,3,FALSE)</f>
        <v>Kennedy</v>
      </c>
      <c r="I2124" s="6" t="str">
        <f>VLOOKUP(F2124,'Customer Info'!$A$2:$E$501,5,FALSE)</f>
        <v>Perth</v>
      </c>
      <c r="J2124" s="22">
        <v>97</v>
      </c>
      <c r="K2124" s="22">
        <v>92</v>
      </c>
      <c r="L2124" s="2">
        <v>2</v>
      </c>
      <c r="M2124" s="7">
        <f t="shared" si="165"/>
        <v>204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-10</v>
      </c>
      <c r="R2124" s="2" t="s">
        <v>28</v>
      </c>
      <c r="S2124" s="23">
        <f t="shared" si="169"/>
        <v>10.200000000000001</v>
      </c>
    </row>
    <row r="2125" spans="1:19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Info'!$A$2:$B$501,2,FALSE)</f>
        <v>Laurel</v>
      </c>
      <c r="H2125" s="6" t="str">
        <f>VLOOKUP(F2125,'Customer Info'!$A$2:$C$501,3,FALSE)</f>
        <v>Elliston</v>
      </c>
      <c r="I2125" s="6" t="str">
        <f>VLOOKUP(F2125,'Customer Info'!$A$2:$E$501,5,FALSE)</f>
        <v>Herten</v>
      </c>
      <c r="J2125" s="22">
        <v>166</v>
      </c>
      <c r="K2125" s="22">
        <v>149</v>
      </c>
      <c r="L2125" s="2">
        <v>3</v>
      </c>
      <c r="M2125" s="7">
        <f t="shared" si="165"/>
        <v>537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-39</v>
      </c>
      <c r="R2125" s="2" t="s">
        <v>50</v>
      </c>
      <c r="S2125" s="23">
        <f t="shared" si="169"/>
        <v>26.400000000000002</v>
      </c>
    </row>
    <row r="2126" spans="1:19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Info'!$A$2:$B$501,2,FALSE)</f>
        <v>Bill</v>
      </c>
      <c r="H2126" s="6" t="str">
        <f>VLOOKUP(F2126,'Customer Info'!$A$2:$C$501,3,FALSE)</f>
        <v>Shonely</v>
      </c>
      <c r="I2126" s="6" t="str">
        <f>VLOOKUP(F2126,'Customer Info'!$A$2:$E$501,5,FALSE)</f>
        <v>Jinjiang</v>
      </c>
      <c r="J2126" s="22">
        <v>520</v>
      </c>
      <c r="K2126" s="22">
        <v>477</v>
      </c>
      <c r="L2126" s="2">
        <v>3</v>
      </c>
      <c r="M2126" s="7">
        <f t="shared" si="165"/>
        <v>1599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-39</v>
      </c>
      <c r="R2126" s="2" t="s">
        <v>28</v>
      </c>
      <c r="S2126" s="23">
        <f t="shared" si="169"/>
        <v>80.800000000000011</v>
      </c>
    </row>
    <row r="2127" spans="1:19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Info'!$A$2:$B$501,2,FALSE)</f>
        <v>Charles</v>
      </c>
      <c r="H2127" s="6" t="str">
        <f>VLOOKUP(F2127,'Customer Info'!$A$2:$C$501,3,FALSE)</f>
        <v>Sheldon</v>
      </c>
      <c r="I2127" s="6" t="str">
        <f>VLOOKUP(F2127,'Customer Info'!$A$2:$E$501,5,FALSE)</f>
        <v>Jakarta</v>
      </c>
      <c r="J2127" s="22">
        <v>7658</v>
      </c>
      <c r="K2127" s="22">
        <v>7026</v>
      </c>
      <c r="L2127" s="2">
        <v>2</v>
      </c>
      <c r="M2127" s="7">
        <f t="shared" si="165"/>
        <v>14144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1172</v>
      </c>
      <c r="R2127" s="2" t="s">
        <v>50</v>
      </c>
      <c r="S2127" s="23">
        <f t="shared" si="169"/>
        <v>1075.3400000000001</v>
      </c>
    </row>
    <row r="2128" spans="1:19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Info'!$A$2:$B$501,2,FALSE)</f>
        <v>Sam</v>
      </c>
      <c r="H2128" s="6" t="str">
        <f>VLOOKUP(F2128,'Customer Info'!$A$2:$C$501,3,FALSE)</f>
        <v>Zeldin</v>
      </c>
      <c r="I2128" s="6" t="str">
        <f>VLOOKUP(F2128,'Customer Info'!$A$2:$E$501,5,FALSE)</f>
        <v>Yanji</v>
      </c>
      <c r="J2128" s="22">
        <v>184</v>
      </c>
      <c r="K2128" s="22">
        <v>176</v>
      </c>
      <c r="L2128" s="2">
        <v>3</v>
      </c>
      <c r="M2128" s="7">
        <f t="shared" si="165"/>
        <v>618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-66</v>
      </c>
      <c r="R2128" s="2" t="s">
        <v>28</v>
      </c>
      <c r="S2128" s="23">
        <f t="shared" si="169"/>
        <v>29.1</v>
      </c>
    </row>
    <row r="2129" spans="1:19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Info'!$A$2:$B$501,2,FALSE)</f>
        <v>Alan</v>
      </c>
      <c r="H2129" s="6" t="str">
        <f>VLOOKUP(F2129,'Customer Info'!$A$2:$C$501,3,FALSE)</f>
        <v>Shonely</v>
      </c>
      <c r="I2129" s="6" t="str">
        <f>VLOOKUP(F2129,'Customer Info'!$A$2:$E$501,5,FALSE)</f>
        <v>Canberra</v>
      </c>
      <c r="J2129" s="22">
        <v>7534</v>
      </c>
      <c r="K2129" s="22">
        <v>7106</v>
      </c>
      <c r="L2129" s="2">
        <v>2</v>
      </c>
      <c r="M2129" s="7">
        <f t="shared" si="165"/>
        <v>14306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762</v>
      </c>
      <c r="R2129" s="2" t="s">
        <v>28</v>
      </c>
      <c r="S2129" s="23">
        <f t="shared" si="169"/>
        <v>1058.0500000000002</v>
      </c>
    </row>
    <row r="2130" spans="1:19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Info'!$A$2:$B$501,2,FALSE)</f>
        <v>Paul</v>
      </c>
      <c r="H2130" s="6" t="str">
        <f>VLOOKUP(F2130,'Customer Info'!$A$2:$C$501,3,FALSE)</f>
        <v>Knutson</v>
      </c>
      <c r="I2130" s="6" t="str">
        <f>VLOOKUP(F2130,'Customer Info'!$A$2:$E$501,5,FALSE)</f>
        <v>Gold Coast</v>
      </c>
      <c r="J2130" s="22">
        <v>8781</v>
      </c>
      <c r="K2130" s="22">
        <v>7828</v>
      </c>
      <c r="L2130" s="2">
        <v>2</v>
      </c>
      <c r="M2130" s="7">
        <f t="shared" si="165"/>
        <v>15832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1730</v>
      </c>
      <c r="R2130" s="2" t="s">
        <v>28</v>
      </c>
      <c r="S2130" s="23">
        <f t="shared" si="169"/>
        <v>1235.5000000000002</v>
      </c>
    </row>
    <row r="2131" spans="1:19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Info'!$A$2:$B$501,2,FALSE)</f>
        <v>Patricia</v>
      </c>
      <c r="H2131" s="6" t="str">
        <f>VLOOKUP(F2131,'Customer Info'!$A$2:$C$501,3,FALSE)</f>
        <v>Hirasaki</v>
      </c>
      <c r="I2131" s="6" t="str">
        <f>VLOOKUP(F2131,'Customer Info'!$A$2:$E$501,5,FALSE)</f>
        <v>Pimpri</v>
      </c>
      <c r="J2131" s="22">
        <v>6274</v>
      </c>
      <c r="K2131" s="22">
        <v>6093</v>
      </c>
      <c r="L2131" s="2">
        <v>4</v>
      </c>
      <c r="M2131" s="7">
        <f t="shared" si="165"/>
        <v>24548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548</v>
      </c>
      <c r="R2131" s="2" t="s">
        <v>50</v>
      </c>
      <c r="S2131" s="23">
        <f t="shared" si="169"/>
        <v>2262.6</v>
      </c>
    </row>
    <row r="2132" spans="1:19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Info'!$A$2:$B$501,2,FALSE)</f>
        <v>Mike</v>
      </c>
      <c r="H2132" s="6" t="str">
        <f>VLOOKUP(F2132,'Customer Info'!$A$2:$C$501,3,FALSE)</f>
        <v>Gockenbach</v>
      </c>
      <c r="I2132" s="6" t="str">
        <f>VLOOKUP(F2132,'Customer Info'!$A$2:$E$501,5,FALSE)</f>
        <v>Caloundra</v>
      </c>
      <c r="J2132" s="22">
        <v>2697</v>
      </c>
      <c r="K2132" s="22">
        <v>2498</v>
      </c>
      <c r="L2132" s="2">
        <v>2</v>
      </c>
      <c r="M2132" s="7">
        <f t="shared" si="165"/>
        <v>5130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264</v>
      </c>
      <c r="R2132" s="2" t="s">
        <v>28</v>
      </c>
      <c r="S2132" s="23">
        <f t="shared" si="169"/>
        <v>382.27000000000004</v>
      </c>
    </row>
    <row r="2133" spans="1:19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Info'!$A$2:$B$501,2,FALSE)</f>
        <v>Ralph</v>
      </c>
      <c r="H2133" s="6" t="str">
        <f>VLOOKUP(F2133,'Customer Info'!$A$2:$C$501,3,FALSE)</f>
        <v>Kennedy</v>
      </c>
      <c r="I2133" s="6" t="str">
        <f>VLOOKUP(F2133,'Customer Info'!$A$2:$E$501,5,FALSE)</f>
        <v>Perth</v>
      </c>
      <c r="J2133" s="22">
        <v>63</v>
      </c>
      <c r="K2133" s="22">
        <v>58</v>
      </c>
      <c r="L2133" s="2">
        <v>3</v>
      </c>
      <c r="M2133" s="7">
        <f t="shared" si="165"/>
        <v>204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-15</v>
      </c>
      <c r="R2133" s="2" t="s">
        <v>28</v>
      </c>
      <c r="S2133" s="23">
        <f t="shared" si="169"/>
        <v>9.9500000000000011</v>
      </c>
    </row>
    <row r="2134" spans="1:19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Info'!$A$2:$B$501,2,FALSE)</f>
        <v>Robert</v>
      </c>
      <c r="H2134" s="6" t="str">
        <f>VLOOKUP(F2134,'Customer Info'!$A$2:$C$501,3,FALSE)</f>
        <v>Dilbeck</v>
      </c>
      <c r="I2134" s="6" t="str">
        <f>VLOOKUP(F2134,'Customer Info'!$A$2:$E$501,5,FALSE)</f>
        <v>Melton</v>
      </c>
      <c r="J2134" s="22">
        <v>1569</v>
      </c>
      <c r="K2134" s="22">
        <v>1466</v>
      </c>
      <c r="L2134" s="2">
        <v>3</v>
      </c>
      <c r="M2134" s="7">
        <f t="shared" si="165"/>
        <v>4482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225</v>
      </c>
      <c r="R2134" s="2" t="s">
        <v>28</v>
      </c>
      <c r="S2134" s="23">
        <f t="shared" si="169"/>
        <v>236.75</v>
      </c>
    </row>
    <row r="2135" spans="1:19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Info'!$A$2:$B$501,2,FALSE)</f>
        <v>Bill</v>
      </c>
      <c r="H2135" s="6" t="str">
        <f>VLOOKUP(F2135,'Customer Info'!$A$2:$C$501,3,FALSE)</f>
        <v>Eplett</v>
      </c>
      <c r="I2135" s="6" t="str">
        <f>VLOOKUP(F2135,'Customer Info'!$A$2:$E$501,5,FALSE)</f>
        <v>Newcastle</v>
      </c>
      <c r="J2135" s="22">
        <v>28522</v>
      </c>
      <c r="K2135" s="22">
        <v>26384</v>
      </c>
      <c r="L2135" s="2">
        <v>1</v>
      </c>
      <c r="M2135" s="7">
        <f t="shared" si="165"/>
        <v>26472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2050</v>
      </c>
      <c r="R2135" s="2" t="s">
        <v>26</v>
      </c>
      <c r="S2135" s="23">
        <f t="shared" si="169"/>
        <v>2574.9</v>
      </c>
    </row>
    <row r="2136" spans="1:19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Info'!$A$2:$B$501,2,FALSE)</f>
        <v>Sanjit</v>
      </c>
      <c r="H2136" s="6" t="str">
        <f>VLOOKUP(F2136,'Customer Info'!$A$2:$C$501,3,FALSE)</f>
        <v>Chand</v>
      </c>
      <c r="I2136" s="6" t="str">
        <f>VLOOKUP(F2136,'Customer Info'!$A$2:$E$501,5,FALSE)</f>
        <v>Thiruvananthapuram</v>
      </c>
      <c r="J2136" s="22">
        <v>2042</v>
      </c>
      <c r="K2136" s="22">
        <v>1965</v>
      </c>
      <c r="L2136" s="2">
        <v>1</v>
      </c>
      <c r="M2136" s="7">
        <f t="shared" si="165"/>
        <v>1996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46</v>
      </c>
      <c r="R2136" s="2" t="s">
        <v>50</v>
      </c>
      <c r="S2136" s="23">
        <f t="shared" si="169"/>
        <v>103.65</v>
      </c>
    </row>
    <row r="2137" spans="1:19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Info'!$A$2:$B$501,2,FALSE)</f>
        <v>Peter</v>
      </c>
      <c r="H2137" s="6" t="str">
        <f>VLOOKUP(F2137,'Customer Info'!$A$2:$C$501,3,FALSE)</f>
        <v>BŸhler</v>
      </c>
      <c r="I2137" s="6" t="str">
        <f>VLOOKUP(F2137,'Customer Info'!$A$2:$E$501,5,FALSE)</f>
        <v>Dresden</v>
      </c>
      <c r="J2137" s="22">
        <v>149</v>
      </c>
      <c r="K2137" s="22">
        <v>131</v>
      </c>
      <c r="L2137" s="2">
        <v>4</v>
      </c>
      <c r="M2137" s="7">
        <f t="shared" si="165"/>
        <v>644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-48</v>
      </c>
      <c r="R2137" s="2" t="s">
        <v>28</v>
      </c>
      <c r="S2137" s="23">
        <f t="shared" si="169"/>
        <v>31.3</v>
      </c>
    </row>
    <row r="2138" spans="1:19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Info'!$A$2:$B$501,2,FALSE)</f>
        <v>Joy</v>
      </c>
      <c r="H2138" s="6" t="str">
        <f>VLOOKUP(F2138,'Customer Info'!$A$2:$C$501,3,FALSE)</f>
        <v>Bell</v>
      </c>
      <c r="I2138" s="6" t="str">
        <f>VLOOKUP(F2138,'Customer Info'!$A$2:$E$501,5,FALSE)</f>
        <v>Vijayawada</v>
      </c>
      <c r="J2138" s="22">
        <v>210</v>
      </c>
      <c r="K2138" s="22">
        <v>191</v>
      </c>
      <c r="L2138" s="2">
        <v>3</v>
      </c>
      <c r="M2138" s="7">
        <f t="shared" si="165"/>
        <v>678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-48</v>
      </c>
      <c r="R2138" s="2" t="s">
        <v>28</v>
      </c>
      <c r="S2138" s="23">
        <f t="shared" si="169"/>
        <v>33.25</v>
      </c>
    </row>
    <row r="2139" spans="1:19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Info'!$A$2:$B$501,2,FALSE)</f>
        <v>Allen</v>
      </c>
      <c r="H2139" s="6" t="str">
        <f>VLOOKUP(F2139,'Customer Info'!$A$2:$C$501,3,FALSE)</f>
        <v>Armold</v>
      </c>
      <c r="I2139" s="6" t="str">
        <f>VLOOKUP(F2139,'Customer Info'!$A$2:$E$501,5,FALSE)</f>
        <v>Wuchuan</v>
      </c>
      <c r="J2139" s="22">
        <v>6027</v>
      </c>
      <c r="K2139" s="22">
        <v>5694</v>
      </c>
      <c r="L2139" s="2">
        <v>2</v>
      </c>
      <c r="M2139" s="7">
        <f t="shared" si="165"/>
        <v>11508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546</v>
      </c>
      <c r="R2139" s="2" t="s">
        <v>50</v>
      </c>
      <c r="S2139" s="23">
        <f t="shared" si="169"/>
        <v>847.98000000000013</v>
      </c>
    </row>
    <row r="2140" spans="1:19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Info'!$A$2:$B$501,2,FALSE)</f>
        <v>Julie</v>
      </c>
      <c r="H2140" s="6" t="str">
        <f>VLOOKUP(F2140,'Customer Info'!$A$2:$C$501,3,FALSE)</f>
        <v>Creighton</v>
      </c>
      <c r="I2140" s="6" t="str">
        <f>VLOOKUP(F2140,'Customer Info'!$A$2:$E$501,5,FALSE)</f>
        <v>Ballarat</v>
      </c>
      <c r="J2140" s="22">
        <v>1364</v>
      </c>
      <c r="K2140" s="22">
        <v>1274</v>
      </c>
      <c r="L2140" s="2">
        <v>6</v>
      </c>
      <c r="M2140" s="7">
        <f t="shared" si="165"/>
        <v>8070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114</v>
      </c>
      <c r="R2140" s="2" t="s">
        <v>50</v>
      </c>
      <c r="S2140" s="23">
        <f t="shared" si="169"/>
        <v>577.85</v>
      </c>
    </row>
    <row r="2141" spans="1:19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Info'!$A$2:$B$501,2,FALSE)</f>
        <v>Giulietta</v>
      </c>
      <c r="H2141" s="6" t="str">
        <f>VLOOKUP(F2141,'Customer Info'!$A$2:$C$501,3,FALSE)</f>
        <v>Weimer</v>
      </c>
      <c r="I2141" s="6" t="str">
        <f>VLOOKUP(F2141,'Customer Info'!$A$2:$E$501,5,FALSE)</f>
        <v>Suihua</v>
      </c>
      <c r="J2141" s="22">
        <v>1834</v>
      </c>
      <c r="K2141" s="22">
        <v>1716</v>
      </c>
      <c r="L2141" s="2">
        <v>5</v>
      </c>
      <c r="M2141" s="7">
        <f t="shared" si="165"/>
        <v>9050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120</v>
      </c>
      <c r="R2141" s="2" t="s">
        <v>28</v>
      </c>
      <c r="S2141" s="23">
        <f t="shared" si="169"/>
        <v>648.48</v>
      </c>
    </row>
    <row r="2142" spans="1:19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Info'!$A$2:$B$501,2,FALSE)</f>
        <v>Cari</v>
      </c>
      <c r="H2142" s="6" t="str">
        <f>VLOOKUP(F2142,'Customer Info'!$A$2:$C$501,3,FALSE)</f>
        <v>MacIntyre</v>
      </c>
      <c r="I2142" s="6" t="str">
        <f>VLOOKUP(F2142,'Customer Info'!$A$2:$E$501,5,FALSE)</f>
        <v>Freiburg</v>
      </c>
      <c r="J2142" s="22">
        <v>173</v>
      </c>
      <c r="K2142" s="22">
        <v>155</v>
      </c>
      <c r="L2142" s="2">
        <v>4</v>
      </c>
      <c r="M2142" s="7">
        <f t="shared" si="165"/>
        <v>740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-48</v>
      </c>
      <c r="R2142" s="2" t="s">
        <v>28</v>
      </c>
      <c r="S2142" s="23">
        <f t="shared" si="169"/>
        <v>36.1</v>
      </c>
    </row>
    <row r="2143" spans="1:19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Info'!$A$2:$B$501,2,FALSE)</f>
        <v>Rob</v>
      </c>
      <c r="H2143" s="6" t="str">
        <f>VLOOKUP(F2143,'Customer Info'!$A$2:$C$501,3,FALSE)</f>
        <v>Williams</v>
      </c>
      <c r="I2143" s="6" t="str">
        <f>VLOOKUP(F2143,'Customer Info'!$A$2:$E$501,5,FALSE)</f>
        <v>Wodonga</v>
      </c>
      <c r="J2143" s="22">
        <v>882</v>
      </c>
      <c r="K2143" s="22">
        <v>818</v>
      </c>
      <c r="L2143" s="2">
        <v>6</v>
      </c>
      <c r="M2143" s="7">
        <f t="shared" si="165"/>
        <v>5472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-180</v>
      </c>
      <c r="R2143" s="2" t="s">
        <v>50</v>
      </c>
      <c r="S2143" s="23">
        <f t="shared" si="169"/>
        <v>377.02000000000004</v>
      </c>
    </row>
    <row r="2144" spans="1:19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Info'!$A$2:$B$501,2,FALSE)</f>
        <v>Ryan</v>
      </c>
      <c r="H2144" s="6" t="str">
        <f>VLOOKUP(F2144,'Customer Info'!$A$2:$C$501,3,FALSE)</f>
        <v>Akin</v>
      </c>
      <c r="I2144" s="6" t="str">
        <f>VLOOKUP(F2144,'Customer Info'!$A$2:$E$501,5,FALSE)</f>
        <v>Bayreuth</v>
      </c>
      <c r="J2144" s="22">
        <v>3341</v>
      </c>
      <c r="K2144" s="22">
        <v>3152</v>
      </c>
      <c r="L2144" s="2">
        <v>4</v>
      </c>
      <c r="M2144" s="7">
        <f t="shared" si="165"/>
        <v>12992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372</v>
      </c>
      <c r="R2144" s="2" t="s">
        <v>28</v>
      </c>
      <c r="S2144" s="23">
        <f t="shared" si="169"/>
        <v>942.2</v>
      </c>
    </row>
    <row r="2145" spans="1:19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Info'!$A$2:$B$501,2,FALSE)</f>
        <v>Kristen</v>
      </c>
      <c r="H2145" s="6" t="str">
        <f>VLOOKUP(F2145,'Customer Info'!$A$2:$C$501,3,FALSE)</f>
        <v>Hastings</v>
      </c>
      <c r="I2145" s="6" t="str">
        <f>VLOOKUP(F2145,'Customer Info'!$A$2:$E$501,5,FALSE)</f>
        <v>Shihezi</v>
      </c>
      <c r="J2145" s="22">
        <v>1186</v>
      </c>
      <c r="K2145" s="22">
        <v>1141</v>
      </c>
      <c r="L2145" s="2">
        <v>2</v>
      </c>
      <c r="M2145" s="7">
        <f t="shared" si="165"/>
        <v>2448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-76</v>
      </c>
      <c r="R2145" s="2" t="s">
        <v>26</v>
      </c>
      <c r="S2145" s="23">
        <f t="shared" si="169"/>
        <v>122.75</v>
      </c>
    </row>
    <row r="2146" spans="1:19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Info'!$A$2:$B$501,2,FALSE)</f>
        <v>Toby</v>
      </c>
      <c r="H2146" s="6" t="str">
        <f>VLOOKUP(F2146,'Customer Info'!$A$2:$C$501,3,FALSE)</f>
        <v>Braunhardt</v>
      </c>
      <c r="I2146" s="6" t="str">
        <f>VLOOKUP(F2146,'Customer Info'!$A$2:$E$501,5,FALSE)</f>
        <v>Perth</v>
      </c>
      <c r="J2146" s="22">
        <v>4798</v>
      </c>
      <c r="K2146" s="22">
        <v>4448</v>
      </c>
      <c r="L2146" s="2">
        <v>1</v>
      </c>
      <c r="M2146" s="7">
        <f t="shared" si="165"/>
        <v>4514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284</v>
      </c>
      <c r="R2146" s="2" t="s">
        <v>28</v>
      </c>
      <c r="S2146" s="23">
        <f t="shared" si="169"/>
        <v>243.20000000000002</v>
      </c>
    </row>
    <row r="2147" spans="1:19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Info'!$A$2:$B$501,2,FALSE)</f>
        <v>Brendan</v>
      </c>
      <c r="H2147" s="6" t="str">
        <f>VLOOKUP(F2147,'Customer Info'!$A$2:$C$501,3,FALSE)</f>
        <v>Dodson</v>
      </c>
      <c r="I2147" s="6" t="str">
        <f>VLOOKUP(F2147,'Customer Info'!$A$2:$E$501,5,FALSE)</f>
        <v>Adelaide</v>
      </c>
      <c r="J2147" s="22">
        <v>8399</v>
      </c>
      <c r="K2147" s="22">
        <v>8001</v>
      </c>
      <c r="L2147" s="2">
        <v>1</v>
      </c>
      <c r="M2147" s="7">
        <f t="shared" si="165"/>
        <v>8094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305</v>
      </c>
      <c r="R2147" s="2" t="s">
        <v>28</v>
      </c>
      <c r="S2147" s="23">
        <f t="shared" si="169"/>
        <v>594.44000000000005</v>
      </c>
    </row>
    <row r="2148" spans="1:19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Info'!$A$2:$B$501,2,FALSE)</f>
        <v>Lindsay</v>
      </c>
      <c r="H2148" s="6" t="str">
        <f>VLOOKUP(F2148,'Customer Info'!$A$2:$C$501,3,FALSE)</f>
        <v>Williams</v>
      </c>
      <c r="I2148" s="6" t="str">
        <f>VLOOKUP(F2148,'Customer Info'!$A$2:$E$501,5,FALSE)</f>
        <v>Akola</v>
      </c>
      <c r="J2148" s="22">
        <v>59</v>
      </c>
      <c r="K2148" s="22">
        <v>55</v>
      </c>
      <c r="L2148" s="2">
        <v>1</v>
      </c>
      <c r="M2148" s="7">
        <f t="shared" si="165"/>
        <v>65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-6</v>
      </c>
      <c r="R2148" s="2" t="s">
        <v>28</v>
      </c>
      <c r="S2148" s="23">
        <f t="shared" si="169"/>
        <v>3.45</v>
      </c>
    </row>
    <row r="2149" spans="1:19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Info'!$A$2:$B$501,2,FALSE)</f>
        <v>Claire</v>
      </c>
      <c r="H2149" s="6" t="str">
        <f>VLOOKUP(F2149,'Customer Info'!$A$2:$C$501,3,FALSE)</f>
        <v>Gute</v>
      </c>
      <c r="I2149" s="6" t="str">
        <f>VLOOKUP(F2149,'Customer Info'!$A$2:$E$501,5,FALSE)</f>
        <v>Worms</v>
      </c>
      <c r="J2149" s="22">
        <v>175</v>
      </c>
      <c r="K2149" s="22">
        <v>162</v>
      </c>
      <c r="L2149" s="2">
        <v>3</v>
      </c>
      <c r="M2149" s="7">
        <f t="shared" si="165"/>
        <v>576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-51</v>
      </c>
      <c r="R2149" s="2" t="s">
        <v>28</v>
      </c>
      <c r="S2149" s="23">
        <f t="shared" si="169"/>
        <v>27.75</v>
      </c>
    </row>
    <row r="2150" spans="1:19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Info'!$A$2:$B$501,2,FALSE)</f>
        <v>Greg</v>
      </c>
      <c r="H2150" s="6" t="str">
        <f>VLOOKUP(F2150,'Customer Info'!$A$2:$C$501,3,FALSE)</f>
        <v>Tran</v>
      </c>
      <c r="I2150" s="6" t="str">
        <f>VLOOKUP(F2150,'Customer Info'!$A$2:$E$501,5,FALSE)</f>
        <v>Recklinghausen</v>
      </c>
      <c r="J2150" s="22">
        <v>222</v>
      </c>
      <c r="K2150" s="22">
        <v>204</v>
      </c>
      <c r="L2150" s="2">
        <v>1</v>
      </c>
      <c r="M2150" s="7">
        <f t="shared" si="165"/>
        <v>229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-7</v>
      </c>
      <c r="R2150" s="2" t="s">
        <v>28</v>
      </c>
      <c r="S2150" s="23">
        <f t="shared" si="169"/>
        <v>12.350000000000001</v>
      </c>
    </row>
    <row r="2151" spans="1:19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Info'!$A$2:$B$501,2,FALSE)</f>
        <v>Steven</v>
      </c>
      <c r="H2151" s="6" t="str">
        <f>VLOOKUP(F2151,'Customer Info'!$A$2:$C$501,3,FALSE)</f>
        <v>Cartwright</v>
      </c>
      <c r="I2151" s="6" t="str">
        <f>VLOOKUP(F2151,'Customer Info'!$A$2:$E$501,5,FALSE)</f>
        <v>Newcastle</v>
      </c>
      <c r="J2151" s="22">
        <v>7609</v>
      </c>
      <c r="K2151" s="22">
        <v>7248</v>
      </c>
      <c r="L2151" s="2">
        <v>3</v>
      </c>
      <c r="M2151" s="7">
        <f t="shared" si="165"/>
        <v>21975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852</v>
      </c>
      <c r="R2151" s="2" t="s">
        <v>50</v>
      </c>
      <c r="S2151" s="23">
        <f t="shared" si="169"/>
        <v>1603.2800000000002</v>
      </c>
    </row>
    <row r="2152" spans="1:19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Info'!$A$2:$B$501,2,FALSE)</f>
        <v>Pamela</v>
      </c>
      <c r="H2152" s="6" t="str">
        <f>VLOOKUP(F2152,'Customer Info'!$A$2:$C$501,3,FALSE)</f>
        <v>Coakley</v>
      </c>
      <c r="I2152" s="6" t="str">
        <f>VLOOKUP(F2152,'Customer Info'!$A$2:$E$501,5,FALSE)</f>
        <v>Jakarta</v>
      </c>
      <c r="J2152" s="22">
        <v>1637</v>
      </c>
      <c r="K2152" s="22">
        <v>1591</v>
      </c>
      <c r="L2152" s="2">
        <v>1</v>
      </c>
      <c r="M2152" s="7">
        <f t="shared" si="165"/>
        <v>1685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-48</v>
      </c>
      <c r="R2152" s="2" t="s">
        <v>28</v>
      </c>
      <c r="S2152" s="23">
        <f t="shared" si="169"/>
        <v>86.550000000000011</v>
      </c>
    </row>
    <row r="2153" spans="1:19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Info'!$A$2:$B$501,2,FALSE)</f>
        <v>MaryBeth</v>
      </c>
      <c r="H2153" s="6" t="str">
        <f>VLOOKUP(F2153,'Customer Info'!$A$2:$C$501,3,FALSE)</f>
        <v>Skach</v>
      </c>
      <c r="I2153" s="6" t="str">
        <f>VLOOKUP(F2153,'Customer Info'!$A$2:$E$501,5,FALSE)</f>
        <v>Licheng</v>
      </c>
      <c r="J2153" s="22">
        <v>8686</v>
      </c>
      <c r="K2153" s="22">
        <v>8035</v>
      </c>
      <c r="L2153" s="2">
        <v>4</v>
      </c>
      <c r="M2153" s="7">
        <f t="shared" si="165"/>
        <v>32276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2468</v>
      </c>
      <c r="R2153" s="2" t="s">
        <v>28</v>
      </c>
      <c r="S2153" s="23">
        <f t="shared" si="169"/>
        <v>3130.02</v>
      </c>
    </row>
    <row r="2154" spans="1:19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Info'!$A$2:$B$501,2,FALSE)</f>
        <v>Tamara</v>
      </c>
      <c r="H2154" s="6" t="str">
        <f>VLOOKUP(F2154,'Customer Info'!$A$2:$C$501,3,FALSE)</f>
        <v>Chand</v>
      </c>
      <c r="I2154" s="6" t="str">
        <f>VLOOKUP(F2154,'Customer Info'!$A$2:$E$501,5,FALSE)</f>
        <v>Canberra</v>
      </c>
      <c r="J2154" s="22">
        <v>3224</v>
      </c>
      <c r="K2154" s="22">
        <v>2984</v>
      </c>
      <c r="L2154" s="2">
        <v>3</v>
      </c>
      <c r="M2154" s="7">
        <f t="shared" si="165"/>
        <v>9126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546</v>
      </c>
      <c r="R2154" s="2" t="s">
        <v>50</v>
      </c>
      <c r="S2154" s="23">
        <f t="shared" si="169"/>
        <v>681.1</v>
      </c>
    </row>
    <row r="2155" spans="1:19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Info'!$A$2:$B$501,2,FALSE)</f>
        <v>Alan</v>
      </c>
      <c r="H2155" s="6" t="str">
        <f>VLOOKUP(F2155,'Customer Info'!$A$2:$C$501,3,FALSE)</f>
        <v>Schoenberger</v>
      </c>
      <c r="I2155" s="6" t="str">
        <f>VLOOKUP(F2155,'Customer Info'!$A$2:$E$501,5,FALSE)</f>
        <v>Anshan</v>
      </c>
      <c r="J2155" s="22">
        <v>2697</v>
      </c>
      <c r="K2155" s="22">
        <v>2498</v>
      </c>
      <c r="L2155" s="2">
        <v>10</v>
      </c>
      <c r="M2155" s="7">
        <f t="shared" si="165"/>
        <v>25480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1490</v>
      </c>
      <c r="R2155" s="2" t="s">
        <v>28</v>
      </c>
      <c r="S2155" s="23">
        <f t="shared" si="169"/>
        <v>2431.7999999999997</v>
      </c>
    </row>
    <row r="2156" spans="1:19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Info'!$A$2:$B$501,2,FALSE)</f>
        <v>Mitch</v>
      </c>
      <c r="H2156" s="6" t="str">
        <f>VLOOKUP(F2156,'Customer Info'!$A$2:$C$501,3,FALSE)</f>
        <v>Willingham</v>
      </c>
      <c r="I2156" s="6" t="str">
        <f>VLOOKUP(F2156,'Customer Info'!$A$2:$E$501,5,FALSE)</f>
        <v>Surakarta</v>
      </c>
      <c r="J2156" s="22">
        <v>456</v>
      </c>
      <c r="K2156" s="22">
        <v>430</v>
      </c>
      <c r="L2156" s="2">
        <v>5</v>
      </c>
      <c r="M2156" s="7">
        <f t="shared" si="165"/>
        <v>2445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-165</v>
      </c>
      <c r="R2156" s="2" t="s">
        <v>50</v>
      </c>
      <c r="S2156" s="23">
        <f t="shared" si="169"/>
        <v>116.95</v>
      </c>
    </row>
    <row r="2157" spans="1:19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Info'!$A$2:$B$501,2,FALSE)</f>
        <v>Logan</v>
      </c>
      <c r="H2157" s="6" t="str">
        <f>VLOOKUP(F2157,'Customer Info'!$A$2:$C$501,3,FALSE)</f>
        <v>Currie</v>
      </c>
      <c r="I2157" s="6" t="str">
        <f>VLOOKUP(F2157,'Customer Info'!$A$2:$E$501,5,FALSE)</f>
        <v>Amravati</v>
      </c>
      <c r="J2157" s="22">
        <v>28522</v>
      </c>
      <c r="K2157" s="22">
        <v>26384</v>
      </c>
      <c r="L2157" s="2">
        <v>4</v>
      </c>
      <c r="M2157" s="7">
        <f t="shared" si="165"/>
        <v>105912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8176</v>
      </c>
      <c r="R2157" s="2" t="s">
        <v>50</v>
      </c>
      <c r="S2157" s="23">
        <f t="shared" si="169"/>
        <v>17127.3</v>
      </c>
    </row>
    <row r="2158" spans="1:19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Info'!$A$2:$B$501,2,FALSE)</f>
        <v>Thais</v>
      </c>
      <c r="H2158" s="6" t="str">
        <f>VLOOKUP(F2158,'Customer Info'!$A$2:$C$501,3,FALSE)</f>
        <v>Sissman</v>
      </c>
      <c r="I2158" s="6" t="str">
        <f>VLOOKUP(F2158,'Customer Info'!$A$2:$E$501,5,FALSE)</f>
        <v>Essen</v>
      </c>
      <c r="J2158" s="22">
        <v>1997</v>
      </c>
      <c r="K2158" s="22">
        <v>1816</v>
      </c>
      <c r="L2158" s="2">
        <v>3</v>
      </c>
      <c r="M2158" s="7">
        <f t="shared" si="165"/>
        <v>5724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267</v>
      </c>
      <c r="R2158" s="2" t="s">
        <v>26</v>
      </c>
      <c r="S2158" s="23">
        <f t="shared" si="169"/>
        <v>425.81000000000006</v>
      </c>
    </row>
    <row r="2159" spans="1:19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Info'!$A$2:$B$501,2,FALSE)</f>
        <v>Marc</v>
      </c>
      <c r="H2159" s="6" t="str">
        <f>VLOOKUP(F2159,'Customer Info'!$A$2:$C$501,3,FALSE)</f>
        <v>Harrigan</v>
      </c>
      <c r="I2159" s="6" t="str">
        <f>VLOOKUP(F2159,'Customer Info'!$A$2:$E$501,5,FALSE)</f>
        <v>Bogor</v>
      </c>
      <c r="J2159" s="22">
        <v>4002</v>
      </c>
      <c r="K2159" s="22">
        <v>3744</v>
      </c>
      <c r="L2159" s="2">
        <v>1</v>
      </c>
      <c r="M2159" s="7">
        <f t="shared" si="165"/>
        <v>3832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170</v>
      </c>
      <c r="R2159" s="2" t="s">
        <v>28</v>
      </c>
      <c r="S2159" s="23">
        <f t="shared" si="169"/>
        <v>204.5</v>
      </c>
    </row>
    <row r="2160" spans="1:19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Info'!$A$2:$B$501,2,FALSE)</f>
        <v>Paul</v>
      </c>
      <c r="H2160" s="6" t="str">
        <f>VLOOKUP(F2160,'Customer Info'!$A$2:$C$501,3,FALSE)</f>
        <v>Stevenson</v>
      </c>
      <c r="I2160" s="6" t="str">
        <f>VLOOKUP(F2160,'Customer Info'!$A$2:$E$501,5,FALSE)</f>
        <v>Kwinana</v>
      </c>
      <c r="J2160" s="22">
        <v>1901</v>
      </c>
      <c r="K2160" s="22">
        <v>1810</v>
      </c>
      <c r="L2160" s="2">
        <v>3</v>
      </c>
      <c r="M2160" s="7">
        <f t="shared" si="165"/>
        <v>5673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30</v>
      </c>
      <c r="R2160" s="2" t="s">
        <v>28</v>
      </c>
      <c r="S2160" s="23">
        <f t="shared" si="169"/>
        <v>404.88000000000005</v>
      </c>
    </row>
    <row r="2161" spans="1:19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Info'!$A$2:$B$501,2,FALSE)</f>
        <v>Darren</v>
      </c>
      <c r="H2161" s="6" t="str">
        <f>VLOOKUP(F2161,'Customer Info'!$A$2:$C$501,3,FALSE)</f>
        <v>Koutras</v>
      </c>
      <c r="I2161" s="6" t="str">
        <f>VLOOKUP(F2161,'Customer Info'!$A$2:$E$501,5,FALSE)</f>
        <v>Pune</v>
      </c>
      <c r="J2161" s="22">
        <v>7232</v>
      </c>
      <c r="K2161" s="22">
        <v>6753</v>
      </c>
      <c r="L2161" s="2">
        <v>2</v>
      </c>
      <c r="M2161" s="7">
        <f t="shared" si="165"/>
        <v>13702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762</v>
      </c>
      <c r="R2161" s="2" t="s">
        <v>28</v>
      </c>
      <c r="S2161" s="23">
        <f t="shared" si="169"/>
        <v>1019.3400000000001</v>
      </c>
    </row>
    <row r="2162" spans="1:19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Info'!$A$2:$B$501,2,FALSE)</f>
        <v>Darren</v>
      </c>
      <c r="H2162" s="6" t="str">
        <f>VLOOKUP(F2162,'Customer Info'!$A$2:$C$501,3,FALSE)</f>
        <v>Koutras</v>
      </c>
      <c r="I2162" s="6" t="str">
        <f>VLOOKUP(F2162,'Customer Info'!$A$2:$E$501,5,FALSE)</f>
        <v>Pune</v>
      </c>
      <c r="J2162" s="22">
        <v>1619</v>
      </c>
      <c r="K2162" s="22">
        <v>1442</v>
      </c>
      <c r="L2162" s="2">
        <v>8</v>
      </c>
      <c r="M2162" s="7">
        <f t="shared" si="165"/>
        <v>11960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992</v>
      </c>
      <c r="R2162" s="2" t="s">
        <v>28</v>
      </c>
      <c r="S2162" s="23">
        <f t="shared" si="169"/>
        <v>910.35000000000014</v>
      </c>
    </row>
    <row r="2163" spans="1:19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Info'!$A$2:$B$501,2,FALSE)</f>
        <v>Rick</v>
      </c>
      <c r="H2163" s="6" t="str">
        <f>VLOOKUP(F2163,'Customer Info'!$A$2:$C$501,3,FALSE)</f>
        <v>Reed</v>
      </c>
      <c r="I2163" s="6" t="str">
        <f>VLOOKUP(F2163,'Customer Info'!$A$2:$E$501,5,FALSE)</f>
        <v>Lucknow</v>
      </c>
      <c r="J2163" s="22">
        <v>5848</v>
      </c>
      <c r="K2163" s="22">
        <v>5214</v>
      </c>
      <c r="L2163" s="2">
        <v>4</v>
      </c>
      <c r="M2163" s="7">
        <f t="shared" si="165"/>
        <v>21048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2344</v>
      </c>
      <c r="R2163" s="2" t="s">
        <v>28</v>
      </c>
      <c r="S2163" s="23">
        <f t="shared" si="169"/>
        <v>1640.8000000000002</v>
      </c>
    </row>
    <row r="2164" spans="1:19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Info'!$A$2:$B$501,2,FALSE)</f>
        <v>Brad</v>
      </c>
      <c r="H2164" s="6" t="str">
        <f>VLOOKUP(F2164,'Customer Info'!$A$2:$C$501,3,FALSE)</f>
        <v>Thomas</v>
      </c>
      <c r="I2164" s="6" t="str">
        <f>VLOOKUP(F2164,'Customer Info'!$A$2:$E$501,5,FALSE)</f>
        <v>Udaipur</v>
      </c>
      <c r="J2164" s="22">
        <v>61</v>
      </c>
      <c r="K2164" s="22">
        <v>57</v>
      </c>
      <c r="L2164" s="2">
        <v>5</v>
      </c>
      <c r="M2164" s="7">
        <f t="shared" si="165"/>
        <v>335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-30</v>
      </c>
      <c r="R2164" s="2" t="s">
        <v>28</v>
      </c>
      <c r="S2164" s="23">
        <f t="shared" si="169"/>
        <v>15.75</v>
      </c>
    </row>
    <row r="2165" spans="1:19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Info'!$A$2:$B$501,2,FALSE)</f>
        <v>Caroline</v>
      </c>
      <c r="H2165" s="6" t="str">
        <f>VLOOKUP(F2165,'Customer Info'!$A$2:$C$501,3,FALSE)</f>
        <v>Jumper</v>
      </c>
      <c r="I2165" s="6" t="str">
        <f>VLOOKUP(F2165,'Customer Info'!$A$2:$E$501,5,FALSE)</f>
        <v>Xuzhou</v>
      </c>
      <c r="J2165" s="22">
        <v>2243</v>
      </c>
      <c r="K2165" s="22">
        <v>2000</v>
      </c>
      <c r="L2165" s="2">
        <v>7</v>
      </c>
      <c r="M2165" s="7">
        <f t="shared" si="165"/>
        <v>14420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1281</v>
      </c>
      <c r="R2165" s="2" t="s">
        <v>50</v>
      </c>
      <c r="S2165" s="23">
        <f t="shared" si="169"/>
        <v>1103.2700000000002</v>
      </c>
    </row>
    <row r="2166" spans="1:19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Info'!$A$2:$B$501,2,FALSE)</f>
        <v>Neil</v>
      </c>
      <c r="H2166" s="6" t="str">
        <f>VLOOKUP(F2166,'Customer Info'!$A$2:$C$501,3,FALSE)</f>
        <v>Franzšsisch</v>
      </c>
      <c r="I2166" s="6" t="str">
        <f>VLOOKUP(F2166,'Customer Info'!$A$2:$E$501,5,FALSE)</f>
        <v>Mount Isa</v>
      </c>
      <c r="J2166" s="22">
        <v>39095</v>
      </c>
      <c r="K2166" s="22">
        <v>35516</v>
      </c>
      <c r="L2166" s="2">
        <v>5</v>
      </c>
      <c r="M2166" s="7">
        <f t="shared" si="165"/>
        <v>177965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17510</v>
      </c>
      <c r="R2166" s="2" t="s">
        <v>50</v>
      </c>
      <c r="S2166" s="23">
        <f t="shared" si="169"/>
        <v>29332.799999999999</v>
      </c>
    </row>
    <row r="2167" spans="1:19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Info'!$A$2:$B$501,2,FALSE)</f>
        <v>Peter</v>
      </c>
      <c r="H2167" s="6" t="str">
        <f>VLOOKUP(F2167,'Customer Info'!$A$2:$C$501,3,FALSE)</f>
        <v>BŸhler</v>
      </c>
      <c r="I2167" s="6" t="str">
        <f>VLOOKUP(F2167,'Customer Info'!$A$2:$E$501,5,FALSE)</f>
        <v>Wolfsburg</v>
      </c>
      <c r="J2167" s="22">
        <v>2808</v>
      </c>
      <c r="K2167" s="22">
        <v>2674</v>
      </c>
      <c r="L2167" s="2">
        <v>1</v>
      </c>
      <c r="M2167" s="7">
        <f t="shared" si="165"/>
        <v>2706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102</v>
      </c>
      <c r="R2167" s="2" t="s">
        <v>28</v>
      </c>
      <c r="S2167" s="23">
        <f t="shared" si="169"/>
        <v>142</v>
      </c>
    </row>
    <row r="2168" spans="1:19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Info'!$A$2:$B$501,2,FALSE)</f>
        <v>Todd</v>
      </c>
      <c r="H2168" s="6" t="str">
        <f>VLOOKUP(F2168,'Customer Info'!$A$2:$C$501,3,FALSE)</f>
        <v>Sumrall</v>
      </c>
      <c r="I2168" s="6" t="str">
        <f>VLOOKUP(F2168,'Customer Info'!$A$2:$E$501,5,FALSE)</f>
        <v>Yangzhou</v>
      </c>
      <c r="J2168" s="22">
        <v>4808</v>
      </c>
      <c r="K2168" s="22">
        <v>4453</v>
      </c>
      <c r="L2168" s="2">
        <v>1</v>
      </c>
      <c r="M2168" s="7">
        <f t="shared" si="165"/>
        <v>4532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276</v>
      </c>
      <c r="R2168" s="2" t="s">
        <v>28</v>
      </c>
      <c r="S2168" s="23">
        <f t="shared" si="169"/>
        <v>244.35000000000002</v>
      </c>
    </row>
    <row r="2169" spans="1:19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Info'!$A$2:$B$501,2,FALSE)</f>
        <v>Jennifer</v>
      </c>
      <c r="H2169" s="6" t="str">
        <f>VLOOKUP(F2169,'Customer Info'!$A$2:$C$501,3,FALSE)</f>
        <v>Halladay</v>
      </c>
      <c r="I2169" s="6" t="str">
        <f>VLOOKUP(F2169,'Customer Info'!$A$2:$E$501,5,FALSE)</f>
        <v>Bielefeld</v>
      </c>
      <c r="J2169" s="22">
        <v>7534</v>
      </c>
      <c r="K2169" s="22">
        <v>7106</v>
      </c>
      <c r="L2169" s="2">
        <v>7</v>
      </c>
      <c r="M2169" s="7">
        <f t="shared" si="165"/>
        <v>50106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2632</v>
      </c>
      <c r="R2169" s="2" t="s">
        <v>28</v>
      </c>
      <c r="S2169" s="23">
        <f t="shared" si="169"/>
        <v>6334.8</v>
      </c>
    </row>
    <row r="2170" spans="1:19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Info'!$A$2:$B$501,2,FALSE)</f>
        <v>Muhammed</v>
      </c>
      <c r="H2170" s="6" t="str">
        <f>VLOOKUP(F2170,'Customer Info'!$A$2:$C$501,3,FALSE)</f>
        <v>Lee</v>
      </c>
      <c r="I2170" s="6" t="str">
        <f>VLOOKUP(F2170,'Customer Info'!$A$2:$E$501,5,FALSE)</f>
        <v>Nellore</v>
      </c>
      <c r="J2170" s="22">
        <v>811</v>
      </c>
      <c r="K2170" s="22">
        <v>780</v>
      </c>
      <c r="L2170" s="2">
        <v>2</v>
      </c>
      <c r="M2170" s="7">
        <f t="shared" si="165"/>
        <v>1758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-136</v>
      </c>
      <c r="R2170" s="2" t="s">
        <v>28</v>
      </c>
      <c r="S2170" s="23">
        <f t="shared" si="169"/>
        <v>86.050000000000011</v>
      </c>
    </row>
    <row r="2171" spans="1:19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Info'!$A$2:$B$501,2,FALSE)</f>
        <v>Steve</v>
      </c>
      <c r="H2171" s="6" t="str">
        <f>VLOOKUP(F2171,'Customer Info'!$A$2:$C$501,3,FALSE)</f>
        <v>Carroll</v>
      </c>
      <c r="I2171" s="6" t="str">
        <f>VLOOKUP(F2171,'Customer Info'!$A$2:$E$501,5,FALSE)</f>
        <v>Qingdao</v>
      </c>
      <c r="J2171" s="22">
        <v>1146</v>
      </c>
      <c r="K2171" s="22">
        <v>1061</v>
      </c>
      <c r="L2171" s="2">
        <v>3</v>
      </c>
      <c r="M2171" s="7">
        <f t="shared" si="165"/>
        <v>3366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72</v>
      </c>
      <c r="R2171" s="2" t="s">
        <v>50</v>
      </c>
      <c r="S2171" s="23">
        <f t="shared" si="169"/>
        <v>174.95000000000002</v>
      </c>
    </row>
    <row r="2172" spans="1:19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Info'!$A$2:$B$501,2,FALSE)</f>
        <v>Ralph</v>
      </c>
      <c r="H2172" s="6" t="str">
        <f>VLOOKUP(F2172,'Customer Info'!$A$2:$C$501,3,FALSE)</f>
        <v>Arnett</v>
      </c>
      <c r="I2172" s="6" t="str">
        <f>VLOOKUP(F2172,'Customer Info'!$A$2:$E$501,5,FALSE)</f>
        <v>Shenyang</v>
      </c>
      <c r="J2172" s="22">
        <v>100</v>
      </c>
      <c r="K2172" s="22">
        <v>95</v>
      </c>
      <c r="L2172" s="2">
        <v>1</v>
      </c>
      <c r="M2172" s="7">
        <f t="shared" si="165"/>
        <v>105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-5</v>
      </c>
      <c r="R2172" s="2" t="s">
        <v>56</v>
      </c>
      <c r="S2172" s="23">
        <f t="shared" si="169"/>
        <v>5.5</v>
      </c>
    </row>
    <row r="2173" spans="1:19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Info'!$A$2:$B$501,2,FALSE)</f>
        <v>Philisse</v>
      </c>
      <c r="H2173" s="6" t="str">
        <f>VLOOKUP(F2173,'Customer Info'!$A$2:$C$501,3,FALSE)</f>
        <v>Overcash</v>
      </c>
      <c r="I2173" s="6" t="str">
        <f>VLOOKUP(F2173,'Customer Info'!$A$2:$E$501,5,FALSE)</f>
        <v>Potsdam</v>
      </c>
      <c r="J2173" s="22">
        <v>167</v>
      </c>
      <c r="K2173" s="22">
        <v>155</v>
      </c>
      <c r="L2173" s="2">
        <v>1</v>
      </c>
      <c r="M2173" s="7">
        <f t="shared" si="165"/>
        <v>185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-18</v>
      </c>
      <c r="R2173" s="2" t="s">
        <v>50</v>
      </c>
      <c r="S2173" s="23">
        <f t="shared" si="169"/>
        <v>9.8500000000000014</v>
      </c>
    </row>
    <row r="2174" spans="1:19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Info'!$A$2:$B$501,2,FALSE)</f>
        <v>Fred</v>
      </c>
      <c r="H2174" s="6" t="str">
        <f>VLOOKUP(F2174,'Customer Info'!$A$2:$C$501,3,FALSE)</f>
        <v>Hopkins</v>
      </c>
      <c r="I2174" s="6" t="str">
        <f>VLOOKUP(F2174,'Customer Info'!$A$2:$E$501,5,FALSE)</f>
        <v>Sydney</v>
      </c>
      <c r="J2174" s="22">
        <v>28522</v>
      </c>
      <c r="K2174" s="22">
        <v>26384</v>
      </c>
      <c r="L2174" s="2">
        <v>1</v>
      </c>
      <c r="M2174" s="7">
        <f t="shared" si="165"/>
        <v>26442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2080</v>
      </c>
      <c r="R2174" s="2" t="s">
        <v>28</v>
      </c>
      <c r="S2174" s="23">
        <f t="shared" si="169"/>
        <v>2572.1999999999998</v>
      </c>
    </row>
    <row r="2175" spans="1:19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Info'!$A$2:$B$501,2,FALSE)</f>
        <v>Michael</v>
      </c>
      <c r="H2175" s="6" t="str">
        <f>VLOOKUP(F2175,'Customer Info'!$A$2:$C$501,3,FALSE)</f>
        <v>Nguyen</v>
      </c>
      <c r="I2175" s="6" t="str">
        <f>VLOOKUP(F2175,'Customer Info'!$A$2:$E$501,5,FALSE)</f>
        <v>Berlin</v>
      </c>
      <c r="J2175" s="22">
        <v>187</v>
      </c>
      <c r="K2175" s="22">
        <v>176</v>
      </c>
      <c r="L2175" s="2">
        <v>5</v>
      </c>
      <c r="M2175" s="7">
        <f t="shared" si="165"/>
        <v>1030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-95</v>
      </c>
      <c r="R2175" s="2" t="s">
        <v>28</v>
      </c>
      <c r="S2175" s="23">
        <f t="shared" si="169"/>
        <v>48.25</v>
      </c>
    </row>
    <row r="2176" spans="1:19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Info'!$A$2:$B$501,2,FALSE)</f>
        <v>Valerie</v>
      </c>
      <c r="H2176" s="6" t="str">
        <f>VLOOKUP(F2176,'Customer Info'!$A$2:$C$501,3,FALSE)</f>
        <v>Takahito</v>
      </c>
      <c r="I2176" s="6" t="str">
        <f>VLOOKUP(F2176,'Customer Info'!$A$2:$E$501,5,FALSE)</f>
        <v>Surat</v>
      </c>
      <c r="J2176" s="22">
        <v>144</v>
      </c>
      <c r="K2176" s="22">
        <v>133</v>
      </c>
      <c r="L2176" s="2">
        <v>4</v>
      </c>
      <c r="M2176" s="7">
        <f t="shared" si="165"/>
        <v>652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-76</v>
      </c>
      <c r="R2176" s="2" t="s">
        <v>26</v>
      </c>
      <c r="S2176" s="23">
        <f t="shared" si="169"/>
        <v>30.3</v>
      </c>
    </row>
    <row r="2177" spans="1:19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Info'!$A$2:$B$501,2,FALSE)</f>
        <v>Eugene</v>
      </c>
      <c r="H2177" s="6" t="str">
        <f>VLOOKUP(F2177,'Customer Info'!$A$2:$C$501,3,FALSE)</f>
        <v>Barchas</v>
      </c>
      <c r="I2177" s="6" t="str">
        <f>VLOOKUP(F2177,'Customer Info'!$A$2:$E$501,5,FALSE)</f>
        <v>Aksu</v>
      </c>
      <c r="J2177" s="22">
        <v>167</v>
      </c>
      <c r="K2177" s="22">
        <v>155</v>
      </c>
      <c r="L2177" s="2">
        <v>8</v>
      </c>
      <c r="M2177" s="7">
        <f t="shared" si="165"/>
        <v>1480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-144</v>
      </c>
      <c r="R2177" s="2" t="s">
        <v>28</v>
      </c>
      <c r="S2177" s="23">
        <f t="shared" si="169"/>
        <v>68.3</v>
      </c>
    </row>
    <row r="2178" spans="1:19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Info'!$A$2:$B$501,2,FALSE)</f>
        <v>Robert</v>
      </c>
      <c r="H2178" s="6" t="str">
        <f>VLOOKUP(F2178,'Customer Info'!$A$2:$C$501,3,FALSE)</f>
        <v>Dilbeck</v>
      </c>
      <c r="I2178" s="6" t="str">
        <f>VLOOKUP(F2178,'Customer Info'!$A$2:$E$501,5,FALSE)</f>
        <v>Bihar Sharif</v>
      </c>
      <c r="J2178" s="22">
        <v>60</v>
      </c>
      <c r="K2178" s="22">
        <v>56</v>
      </c>
      <c r="L2178" s="2">
        <v>5</v>
      </c>
      <c r="M2178" s="7">
        <f t="shared" si="165"/>
        <v>330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-30</v>
      </c>
      <c r="R2178" s="2" t="s">
        <v>28</v>
      </c>
      <c r="S2178" s="23">
        <f t="shared" si="169"/>
        <v>15.5</v>
      </c>
    </row>
    <row r="2179" spans="1:19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Info'!$A$2:$B$501,2,FALSE)</f>
        <v>Jill</v>
      </c>
      <c r="H2179" s="6" t="str">
        <f>VLOOKUP(F2179,'Customer Info'!$A$2:$C$501,3,FALSE)</f>
        <v>Stevenson</v>
      </c>
      <c r="I2179" s="6" t="str">
        <f>VLOOKUP(F2179,'Customer Info'!$A$2:$E$501,5,FALSE)</f>
        <v>Bengbu</v>
      </c>
      <c r="J2179" s="22">
        <v>2681</v>
      </c>
      <c r="K2179" s="22">
        <v>2458</v>
      </c>
      <c r="L2179" s="2">
        <v>1</v>
      </c>
      <c r="M2179" s="7">
        <f t="shared" si="165"/>
        <v>2515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166</v>
      </c>
      <c r="R2179" s="2" t="s">
        <v>28</v>
      </c>
      <c r="S2179" s="23">
        <f t="shared" si="169"/>
        <v>136.9</v>
      </c>
    </row>
    <row r="2180" spans="1:19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Info'!$A$2:$B$501,2,FALSE)</f>
        <v>Alejandro</v>
      </c>
      <c r="H2180" s="6" t="str">
        <f>VLOOKUP(F2180,'Customer Info'!$A$2:$C$501,3,FALSE)</f>
        <v>Grove</v>
      </c>
      <c r="I2180" s="6" t="str">
        <f>VLOOKUP(F2180,'Customer Info'!$A$2:$E$501,5,FALSE)</f>
        <v>Whyalla</v>
      </c>
      <c r="J2180" s="22">
        <v>8495</v>
      </c>
      <c r="K2180" s="22">
        <v>7647</v>
      </c>
      <c r="L2180" s="2">
        <v>3</v>
      </c>
      <c r="M2180" s="7">
        <f t="shared" si="165"/>
        <v>23178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2307</v>
      </c>
      <c r="R2180" s="2" t="s">
        <v>28</v>
      </c>
      <c r="S2180" s="23">
        <f t="shared" si="169"/>
        <v>2300.7599999999998</v>
      </c>
    </row>
    <row r="2181" spans="1:19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Info'!$A$2:$B$501,2,FALSE)</f>
        <v>Roland</v>
      </c>
      <c r="H2181" s="6" t="str">
        <f>VLOOKUP(F2181,'Customer Info'!$A$2:$C$501,3,FALSE)</f>
        <v>Murray</v>
      </c>
      <c r="I2181" s="6" t="str">
        <f>VLOOKUP(F2181,'Customer Info'!$A$2:$E$501,5,FALSE)</f>
        <v>Frankfurt</v>
      </c>
      <c r="J2181" s="22">
        <v>1653</v>
      </c>
      <c r="K2181" s="22">
        <v>1560</v>
      </c>
      <c r="L2181" s="2">
        <v>2</v>
      </c>
      <c r="M2181" s="7">
        <f t="shared" si="165"/>
        <v>3256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50</v>
      </c>
      <c r="R2181" s="2" t="s">
        <v>28</v>
      </c>
      <c r="S2181" s="23">
        <f t="shared" si="169"/>
        <v>168.70000000000002</v>
      </c>
    </row>
    <row r="2182" spans="1:19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Info'!$A$2:$B$501,2,FALSE)</f>
        <v>Dorothy</v>
      </c>
      <c r="H2182" s="6" t="str">
        <f>VLOOKUP(F2182,'Customer Info'!$A$2:$C$501,3,FALSE)</f>
        <v>Wardle</v>
      </c>
      <c r="I2182" s="6" t="str">
        <f>VLOOKUP(F2182,'Customer Info'!$A$2:$E$501,5,FALSE)</f>
        <v>Sydney</v>
      </c>
      <c r="J2182" s="22">
        <v>2540</v>
      </c>
      <c r="K2182" s="22">
        <v>2397</v>
      </c>
      <c r="L2182" s="2">
        <v>3</v>
      </c>
      <c r="M2182" s="7">
        <f t="shared" si="165"/>
        <v>7335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285</v>
      </c>
      <c r="R2182" s="2" t="s">
        <v>28</v>
      </c>
      <c r="S2182" s="23">
        <f t="shared" si="169"/>
        <v>536.7600000000001</v>
      </c>
    </row>
    <row r="2183" spans="1:19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Info'!$A$2:$B$501,2,FALSE)</f>
        <v>Eugene</v>
      </c>
      <c r="H2183" s="6" t="str">
        <f>VLOOKUP(F2183,'Customer Info'!$A$2:$C$501,3,FALSE)</f>
        <v>Barchas</v>
      </c>
      <c r="I2183" s="6" t="str">
        <f>VLOOKUP(F2183,'Customer Info'!$A$2:$E$501,5,FALSE)</f>
        <v>Aksu</v>
      </c>
      <c r="J2183" s="22">
        <v>1925</v>
      </c>
      <c r="K2183" s="22">
        <v>1834</v>
      </c>
      <c r="L2183" s="2">
        <v>7</v>
      </c>
      <c r="M2183" s="7">
        <f t="shared" si="165"/>
        <v>13139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336</v>
      </c>
      <c r="R2183" s="2" t="s">
        <v>26</v>
      </c>
      <c r="S2183" s="23">
        <f t="shared" si="169"/>
        <v>946.2600000000001</v>
      </c>
    </row>
    <row r="2184" spans="1:19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Info'!$A$2:$B$501,2,FALSE)</f>
        <v>Thais</v>
      </c>
      <c r="H2184" s="6" t="str">
        <f>VLOOKUP(F2184,'Customer Info'!$A$2:$C$501,3,FALSE)</f>
        <v>Sissman</v>
      </c>
      <c r="I2184" s="6" t="str">
        <f>VLOOKUP(F2184,'Customer Info'!$A$2:$E$501,5,FALSE)</f>
        <v>Essen</v>
      </c>
      <c r="J2184" s="22">
        <v>8448</v>
      </c>
      <c r="K2184" s="22">
        <v>7822</v>
      </c>
      <c r="L2184" s="2">
        <v>1</v>
      </c>
      <c r="M2184" s="7">
        <f t="shared" si="165"/>
        <v>7898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550</v>
      </c>
      <c r="R2184" s="2" t="s">
        <v>28</v>
      </c>
      <c r="S2184" s="23">
        <f t="shared" si="169"/>
        <v>596.68000000000006</v>
      </c>
    </row>
    <row r="2185" spans="1:19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Info'!$A$2:$B$501,2,FALSE)</f>
        <v>Claire</v>
      </c>
      <c r="H2185" s="6" t="str">
        <f>VLOOKUP(F2185,'Customer Info'!$A$2:$C$501,3,FALSE)</f>
        <v>Gute</v>
      </c>
      <c r="I2185" s="6" t="str">
        <f>VLOOKUP(F2185,'Customer Info'!$A$2:$E$501,5,FALSE)</f>
        <v>Shenzhen</v>
      </c>
      <c r="J2185" s="22">
        <v>2243</v>
      </c>
      <c r="K2185" s="22">
        <v>2000</v>
      </c>
      <c r="L2185" s="2">
        <v>2</v>
      </c>
      <c r="M2185" s="7">
        <f t="shared" si="165"/>
        <v>4146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340</v>
      </c>
      <c r="R2185" s="2" t="s">
        <v>50</v>
      </c>
      <c r="S2185" s="23">
        <f t="shared" si="169"/>
        <v>227.95000000000002</v>
      </c>
    </row>
    <row r="2186" spans="1:19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Info'!$A$2:$B$501,2,FALSE)</f>
        <v>Allen</v>
      </c>
      <c r="H2186" s="6" t="str">
        <f>VLOOKUP(F2186,'Customer Info'!$A$2:$C$501,3,FALSE)</f>
        <v>Rosenblatt</v>
      </c>
      <c r="I2186" s="6" t="str">
        <f>VLOOKUP(F2186,'Customer Info'!$A$2:$E$501,5,FALSE)</f>
        <v>Chaozhou</v>
      </c>
      <c r="J2186" s="22">
        <v>3145</v>
      </c>
      <c r="K2186" s="22">
        <v>3025</v>
      </c>
      <c r="L2186" s="2">
        <v>2</v>
      </c>
      <c r="M2186" s="7">
        <f t="shared" si="165"/>
        <v>6242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48</v>
      </c>
      <c r="R2186" s="2" t="s">
        <v>28</v>
      </c>
      <c r="S2186" s="23">
        <f t="shared" si="169"/>
        <v>447.02000000000004</v>
      </c>
    </row>
    <row r="2187" spans="1:19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Info'!$A$2:$B$501,2,FALSE)</f>
        <v>Bill</v>
      </c>
      <c r="H2187" s="6" t="str">
        <f>VLOOKUP(F2187,'Customer Info'!$A$2:$C$501,3,FALSE)</f>
        <v>Eplett</v>
      </c>
      <c r="I2187" s="6" t="str">
        <f>VLOOKUP(F2187,'Customer Info'!$A$2:$E$501,5,FALSE)</f>
        <v>Newcastle</v>
      </c>
      <c r="J2187" s="22">
        <v>8617</v>
      </c>
      <c r="K2187" s="22">
        <v>7900</v>
      </c>
      <c r="L2187" s="2">
        <v>1</v>
      </c>
      <c r="M2187" s="7">
        <f t="shared" ref="M2187:M2250" si="170">(K2187+O2187)*L2187</f>
        <v>7965</v>
      </c>
      <c r="N2187" s="7">
        <f t="shared" ref="N2187:N2250" si="171">J2187*L2187</f>
        <v>8617</v>
      </c>
      <c r="O2187" s="2">
        <v>65</v>
      </c>
      <c r="P2187" s="8">
        <f t="shared" ref="P2187:P2250" si="172">(N2187+O2187)</f>
        <v>8682</v>
      </c>
      <c r="Q2187" s="8">
        <f t="shared" ref="Q2187:Q2250" si="173">N2187-M2187</f>
        <v>652</v>
      </c>
      <c r="R2187" s="2" t="s">
        <v>50</v>
      </c>
      <c r="S2187" s="23">
        <f t="shared" ref="S2187:S2250" si="174">IF(P2187&lt;=0,P2187*0.02,IF(P2187&lt;=5000,P2187*0.05,IF(P2187&lt;=25000,P2187*0.07,IF(P2187&lt;=50000,P2187*0.09,IF(P2187&lt;=100000,P2187*0.12,IF(P2187&lt;=250000,P2187*0.15," "))))))</f>
        <v>607.74</v>
      </c>
    </row>
    <row r="2188" spans="1:19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Info'!$A$2:$B$501,2,FALSE)</f>
        <v>Laurel</v>
      </c>
      <c r="H2188" s="6" t="str">
        <f>VLOOKUP(F2188,'Customer Info'!$A$2:$C$501,3,FALSE)</f>
        <v>Beltran</v>
      </c>
      <c r="I2188" s="6" t="str">
        <f>VLOOKUP(F2188,'Customer Info'!$A$2:$E$501,5,FALSE)</f>
        <v>Wuppertal</v>
      </c>
      <c r="J2188" s="22">
        <v>8379</v>
      </c>
      <c r="K2188" s="22">
        <v>8061</v>
      </c>
      <c r="L2188" s="2">
        <v>4</v>
      </c>
      <c r="M2188" s="7">
        <f t="shared" si="170"/>
        <v>32344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1172</v>
      </c>
      <c r="R2188" s="2" t="s">
        <v>28</v>
      </c>
      <c r="S2188" s="23">
        <f t="shared" si="174"/>
        <v>3018.69</v>
      </c>
    </row>
    <row r="2189" spans="1:19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Info'!$A$2:$B$501,2,FALSE)</f>
        <v>Bart</v>
      </c>
      <c r="H2189" s="6" t="str">
        <f>VLOOKUP(F2189,'Customer Info'!$A$2:$C$501,3,FALSE)</f>
        <v>Folk</v>
      </c>
      <c r="I2189" s="6" t="str">
        <f>VLOOKUP(F2189,'Customer Info'!$A$2:$E$501,5,FALSE)</f>
        <v>Melbourne</v>
      </c>
      <c r="J2189" s="22">
        <v>1668</v>
      </c>
      <c r="K2189" s="22">
        <v>1636</v>
      </c>
      <c r="L2189" s="2">
        <v>8</v>
      </c>
      <c r="M2189" s="7">
        <f t="shared" si="170"/>
        <v>13504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-160</v>
      </c>
      <c r="R2189" s="2" t="s">
        <v>28</v>
      </c>
      <c r="S2189" s="23">
        <f t="shared" si="174"/>
        <v>937.72000000000014</v>
      </c>
    </row>
    <row r="2190" spans="1:19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Info'!$A$2:$B$501,2,FALSE)</f>
        <v>Ralph</v>
      </c>
      <c r="H2190" s="6" t="str">
        <f>VLOOKUP(F2190,'Customer Info'!$A$2:$C$501,3,FALSE)</f>
        <v>Kennedy</v>
      </c>
      <c r="I2190" s="6" t="str">
        <f>VLOOKUP(F2190,'Customer Info'!$A$2:$E$501,5,FALSE)</f>
        <v>Perth</v>
      </c>
      <c r="J2190" s="22">
        <v>3017</v>
      </c>
      <c r="K2190" s="22">
        <v>2825</v>
      </c>
      <c r="L2190" s="2">
        <v>4</v>
      </c>
      <c r="M2190" s="7">
        <f t="shared" si="170"/>
        <v>11520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548</v>
      </c>
      <c r="R2190" s="2" t="s">
        <v>28</v>
      </c>
      <c r="S2190" s="23">
        <f t="shared" si="174"/>
        <v>848.61000000000013</v>
      </c>
    </row>
    <row r="2191" spans="1:19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Info'!$A$2:$B$501,2,FALSE)</f>
        <v>Helen</v>
      </c>
      <c r="H2191" s="6" t="str">
        <f>VLOOKUP(F2191,'Customer Info'!$A$2:$C$501,3,FALSE)</f>
        <v>Abelman</v>
      </c>
      <c r="I2191" s="6" t="str">
        <f>VLOOKUP(F2191,'Customer Info'!$A$2:$E$501,5,FALSE)</f>
        <v>Munich</v>
      </c>
      <c r="J2191" s="22">
        <v>1958</v>
      </c>
      <c r="K2191" s="22">
        <v>1846</v>
      </c>
      <c r="L2191" s="2">
        <v>3</v>
      </c>
      <c r="M2191" s="7">
        <f t="shared" si="170"/>
        <v>5730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144</v>
      </c>
      <c r="R2191" s="2" t="s">
        <v>28</v>
      </c>
      <c r="S2191" s="23">
        <f t="shared" si="174"/>
        <v>415.66</v>
      </c>
    </row>
    <row r="2192" spans="1:19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Info'!$A$2:$B$501,2,FALSE)</f>
        <v>Anthony</v>
      </c>
      <c r="H2192" s="6" t="str">
        <f>VLOOKUP(F2192,'Customer Info'!$A$2:$C$501,3,FALSE)</f>
        <v>O'Donnell</v>
      </c>
      <c r="I2192" s="6" t="str">
        <f>VLOOKUP(F2192,'Customer Info'!$A$2:$E$501,5,FALSE)</f>
        <v>Berlin</v>
      </c>
      <c r="J2192" s="22">
        <v>202</v>
      </c>
      <c r="K2192" s="22">
        <v>187</v>
      </c>
      <c r="L2192" s="2">
        <v>2</v>
      </c>
      <c r="M2192" s="7">
        <f t="shared" si="170"/>
        <v>434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-30</v>
      </c>
      <c r="R2192" s="2" t="s">
        <v>50</v>
      </c>
      <c r="S2192" s="23">
        <f t="shared" si="174"/>
        <v>21.700000000000003</v>
      </c>
    </row>
    <row r="2193" spans="1:19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Info'!$A$2:$B$501,2,FALSE)</f>
        <v>Sung</v>
      </c>
      <c r="H2193" s="6" t="str">
        <f>VLOOKUP(F2193,'Customer Info'!$A$2:$C$501,3,FALSE)</f>
        <v>Shariari</v>
      </c>
      <c r="I2193" s="6" t="str">
        <f>VLOOKUP(F2193,'Customer Info'!$A$2:$E$501,5,FALSE)</f>
        <v>Solapur</v>
      </c>
      <c r="J2193" s="22">
        <v>8187</v>
      </c>
      <c r="K2193" s="22">
        <v>7799</v>
      </c>
      <c r="L2193" s="2">
        <v>3</v>
      </c>
      <c r="M2193" s="7">
        <f t="shared" si="170"/>
        <v>23583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978</v>
      </c>
      <c r="R2193" s="2" t="s">
        <v>26</v>
      </c>
      <c r="S2193" s="23">
        <f t="shared" si="174"/>
        <v>1723.6100000000001</v>
      </c>
    </row>
    <row r="2194" spans="1:19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Info'!$A$2:$B$501,2,FALSE)</f>
        <v>Jack</v>
      </c>
      <c r="H2194" s="6" t="str">
        <f>VLOOKUP(F2194,'Customer Info'!$A$2:$C$501,3,FALSE)</f>
        <v>O'Briant</v>
      </c>
      <c r="I2194" s="6" t="str">
        <f>VLOOKUP(F2194,'Customer Info'!$A$2:$E$501,5,FALSE)</f>
        <v>Jammu</v>
      </c>
      <c r="J2194" s="22">
        <v>3275</v>
      </c>
      <c r="K2194" s="22">
        <v>3090</v>
      </c>
      <c r="L2194" s="2">
        <v>4</v>
      </c>
      <c r="M2194" s="7">
        <f t="shared" si="170"/>
        <v>12664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436</v>
      </c>
      <c r="R2194" s="2" t="s">
        <v>28</v>
      </c>
      <c r="S2194" s="23">
        <f t="shared" si="174"/>
        <v>922.32</v>
      </c>
    </row>
    <row r="2195" spans="1:19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Info'!$A$2:$B$501,2,FALSE)</f>
        <v>Deanra</v>
      </c>
      <c r="H2195" s="6" t="str">
        <f>VLOOKUP(F2195,'Customer Info'!$A$2:$C$501,3,FALSE)</f>
        <v>Eno</v>
      </c>
      <c r="I2195" s="6" t="str">
        <f>VLOOKUP(F2195,'Customer Info'!$A$2:$E$501,5,FALSE)</f>
        <v>Langen</v>
      </c>
      <c r="J2195" s="22">
        <v>531</v>
      </c>
      <c r="K2195" s="22">
        <v>487</v>
      </c>
      <c r="L2195" s="2">
        <v>7</v>
      </c>
      <c r="M2195" s="7">
        <f t="shared" si="170"/>
        <v>3864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-147</v>
      </c>
      <c r="R2195" s="2" t="s">
        <v>50</v>
      </c>
      <c r="S2195" s="23">
        <f t="shared" si="174"/>
        <v>189.10000000000002</v>
      </c>
    </row>
    <row r="2196" spans="1:19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Info'!$A$2:$B$501,2,FALSE)</f>
        <v>Darrin</v>
      </c>
      <c r="H2196" s="6" t="str">
        <f>VLOOKUP(F2196,'Customer Info'!$A$2:$C$501,3,FALSE)</f>
        <v>Sayre</v>
      </c>
      <c r="I2196" s="6" t="str">
        <f>VLOOKUP(F2196,'Customer Info'!$A$2:$E$501,5,FALSE)</f>
        <v>Duisburg</v>
      </c>
      <c r="J2196" s="22">
        <v>2177</v>
      </c>
      <c r="K2196" s="22">
        <v>2054</v>
      </c>
      <c r="L2196" s="2">
        <v>5</v>
      </c>
      <c r="M2196" s="7">
        <f t="shared" si="170"/>
        <v>10710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175</v>
      </c>
      <c r="R2196" s="2" t="s">
        <v>28</v>
      </c>
      <c r="S2196" s="23">
        <f t="shared" si="174"/>
        <v>768.11000000000013</v>
      </c>
    </row>
    <row r="2197" spans="1:19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Info'!$A$2:$B$501,2,FALSE)</f>
        <v>Barry</v>
      </c>
      <c r="H2197" s="6" t="str">
        <f>VLOOKUP(F2197,'Customer Info'!$A$2:$C$501,3,FALSE)</f>
        <v>Blumstein</v>
      </c>
      <c r="I2197" s="6" t="str">
        <f>VLOOKUP(F2197,'Customer Info'!$A$2:$E$501,5,FALSE)</f>
        <v>Gold Coast</v>
      </c>
      <c r="J2197" s="22">
        <v>4002</v>
      </c>
      <c r="K2197" s="22">
        <v>3744</v>
      </c>
      <c r="L2197" s="2">
        <v>7</v>
      </c>
      <c r="M2197" s="7">
        <f t="shared" si="170"/>
        <v>26537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1477</v>
      </c>
      <c r="R2197" s="2" t="s">
        <v>50</v>
      </c>
      <c r="S2197" s="23">
        <f t="shared" si="174"/>
        <v>2525.4899999999998</v>
      </c>
    </row>
    <row r="2198" spans="1:19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Info'!$A$2:$B$501,2,FALSE)</f>
        <v>Caroline</v>
      </c>
      <c r="H2198" s="6" t="str">
        <f>VLOOKUP(F2198,'Customer Info'!$A$2:$C$501,3,FALSE)</f>
        <v>Jumper</v>
      </c>
      <c r="I2198" s="6" t="str">
        <f>VLOOKUP(F2198,'Customer Info'!$A$2:$E$501,5,FALSE)</f>
        <v>Xuzhou</v>
      </c>
      <c r="J2198" s="22">
        <v>1619</v>
      </c>
      <c r="K2198" s="22">
        <v>1442</v>
      </c>
      <c r="L2198" s="2">
        <v>6</v>
      </c>
      <c r="M2198" s="7">
        <f t="shared" si="170"/>
        <v>8916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798</v>
      </c>
      <c r="R2198" s="2" t="s">
        <v>50</v>
      </c>
      <c r="S2198" s="23">
        <f t="shared" si="174"/>
        <v>683.06000000000006</v>
      </c>
    </row>
    <row r="2199" spans="1:19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Info'!$A$2:$B$501,2,FALSE)</f>
        <v>Victor</v>
      </c>
      <c r="H2199" s="6" t="str">
        <f>VLOOKUP(F2199,'Customer Info'!$A$2:$C$501,3,FALSE)</f>
        <v>Preis</v>
      </c>
      <c r="I2199" s="6" t="str">
        <f>VLOOKUP(F2199,'Customer Info'!$A$2:$E$501,5,FALSE)</f>
        <v>Melbourne</v>
      </c>
      <c r="J2199" s="22">
        <v>626</v>
      </c>
      <c r="K2199" s="22">
        <v>559</v>
      </c>
      <c r="L2199" s="2">
        <v>1</v>
      </c>
      <c r="M2199" s="7">
        <f t="shared" si="170"/>
        <v>614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</v>
      </c>
      <c r="R2199" s="2" t="s">
        <v>50</v>
      </c>
      <c r="S2199" s="23">
        <f t="shared" si="174"/>
        <v>34.050000000000004</v>
      </c>
    </row>
    <row r="2200" spans="1:19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Info'!$A$2:$B$501,2,FALSE)</f>
        <v>Harold</v>
      </c>
      <c r="H2200" s="6" t="str">
        <f>VLOOKUP(F2200,'Customer Info'!$A$2:$C$501,3,FALSE)</f>
        <v>Dahlen</v>
      </c>
      <c r="I2200" s="6" t="str">
        <f>VLOOKUP(F2200,'Customer Info'!$A$2:$E$501,5,FALSE)</f>
        <v>Melbourne</v>
      </c>
      <c r="J2200" s="22">
        <v>2453</v>
      </c>
      <c r="K2200" s="22">
        <v>2336</v>
      </c>
      <c r="L2200" s="2">
        <v>3</v>
      </c>
      <c r="M2200" s="7">
        <f t="shared" si="170"/>
        <v>7248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111</v>
      </c>
      <c r="R2200" s="2" t="s">
        <v>50</v>
      </c>
      <c r="S2200" s="23">
        <f t="shared" si="174"/>
        <v>520.73</v>
      </c>
    </row>
    <row r="2201" spans="1:19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Info'!$A$2:$B$501,2,FALSE)</f>
        <v>Thea</v>
      </c>
      <c r="H2201" s="6" t="str">
        <f>VLOOKUP(F2201,'Customer Info'!$A$2:$C$501,3,FALSE)</f>
        <v>Hudgings</v>
      </c>
      <c r="I2201" s="6" t="str">
        <f>VLOOKUP(F2201,'Customer Info'!$A$2:$E$501,5,FALSE)</f>
        <v>Anshan</v>
      </c>
      <c r="J2201" s="22">
        <v>2342</v>
      </c>
      <c r="K2201" s="22">
        <v>2210</v>
      </c>
      <c r="L2201" s="2">
        <v>2</v>
      </c>
      <c r="M2201" s="7">
        <f t="shared" si="170"/>
        <v>4602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82</v>
      </c>
      <c r="R2201" s="2" t="s">
        <v>28</v>
      </c>
      <c r="S2201" s="23">
        <f t="shared" si="174"/>
        <v>238.75</v>
      </c>
    </row>
    <row r="2202" spans="1:19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Info'!$A$2:$B$501,2,FALSE)</f>
        <v>Thais</v>
      </c>
      <c r="H2202" s="6" t="str">
        <f>VLOOKUP(F2202,'Customer Info'!$A$2:$C$501,3,FALSE)</f>
        <v>Sissman</v>
      </c>
      <c r="I2202" s="6" t="str">
        <f>VLOOKUP(F2202,'Customer Info'!$A$2:$E$501,5,FALSE)</f>
        <v>Essen</v>
      </c>
      <c r="J2202" s="22">
        <v>3248</v>
      </c>
      <c r="K2202" s="22">
        <v>3035</v>
      </c>
      <c r="L2202" s="2">
        <v>4</v>
      </c>
      <c r="M2202" s="7">
        <f t="shared" si="170"/>
        <v>12372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620</v>
      </c>
      <c r="R2202" s="2" t="s">
        <v>50</v>
      </c>
      <c r="S2202" s="23">
        <f t="shared" si="174"/>
        <v>913.50000000000011</v>
      </c>
    </row>
    <row r="2203" spans="1:19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Info'!$A$2:$B$501,2,FALSE)</f>
        <v>Tamara</v>
      </c>
      <c r="H2203" s="6" t="str">
        <f>VLOOKUP(F2203,'Customer Info'!$A$2:$C$501,3,FALSE)</f>
        <v>Chand</v>
      </c>
      <c r="I2203" s="6" t="str">
        <f>VLOOKUP(F2203,'Customer Info'!$A$2:$E$501,5,FALSE)</f>
        <v>Yogyakarta</v>
      </c>
      <c r="J2203" s="22">
        <v>2027</v>
      </c>
      <c r="K2203" s="22">
        <v>1913</v>
      </c>
      <c r="L2203" s="2">
        <v>2</v>
      </c>
      <c r="M2203" s="7">
        <f t="shared" si="170"/>
        <v>3964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90</v>
      </c>
      <c r="R2203" s="2" t="s">
        <v>28</v>
      </c>
      <c r="S2203" s="23">
        <f t="shared" si="174"/>
        <v>206.15</v>
      </c>
    </row>
    <row r="2204" spans="1:19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Info'!$A$2:$B$501,2,FALSE)</f>
        <v>Philisse</v>
      </c>
      <c r="H2204" s="6" t="str">
        <f>VLOOKUP(F2204,'Customer Info'!$A$2:$C$501,3,FALSE)</f>
        <v>Overcash</v>
      </c>
      <c r="I2204" s="6" t="str">
        <f>VLOOKUP(F2204,'Customer Info'!$A$2:$E$501,5,FALSE)</f>
        <v>Devonport</v>
      </c>
      <c r="J2204" s="22">
        <v>2205</v>
      </c>
      <c r="K2204" s="22">
        <v>2061</v>
      </c>
      <c r="L2204" s="2">
        <v>6</v>
      </c>
      <c r="M2204" s="7">
        <f t="shared" si="170"/>
        <v>12624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606</v>
      </c>
      <c r="R2204" s="2" t="s">
        <v>50</v>
      </c>
      <c r="S2204" s="23">
        <f t="shared" si="174"/>
        <v>929.11000000000013</v>
      </c>
    </row>
    <row r="2205" spans="1:19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Info'!$A$2:$B$501,2,FALSE)</f>
        <v>Claire</v>
      </c>
      <c r="H2205" s="6" t="str">
        <f>VLOOKUP(F2205,'Customer Info'!$A$2:$C$501,3,FALSE)</f>
        <v>Gute</v>
      </c>
      <c r="I2205" s="6" t="str">
        <f>VLOOKUP(F2205,'Customer Info'!$A$2:$E$501,5,FALSE)</f>
        <v>Worms</v>
      </c>
      <c r="J2205" s="22">
        <v>7350</v>
      </c>
      <c r="K2205" s="22">
        <v>6743</v>
      </c>
      <c r="L2205" s="2">
        <v>1</v>
      </c>
      <c r="M2205" s="7">
        <f t="shared" si="170"/>
        <v>6821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529</v>
      </c>
      <c r="R2205" s="2" t="s">
        <v>50</v>
      </c>
      <c r="S2205" s="23">
        <f t="shared" si="174"/>
        <v>519.96</v>
      </c>
    </row>
    <row r="2206" spans="1:19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Info'!$A$2:$B$501,2,FALSE)</f>
        <v>Stewart</v>
      </c>
      <c r="H2206" s="6" t="str">
        <f>VLOOKUP(F2206,'Customer Info'!$A$2:$C$501,3,FALSE)</f>
        <v>Visinsky</v>
      </c>
      <c r="I2206" s="6" t="str">
        <f>VLOOKUP(F2206,'Customer Info'!$A$2:$E$501,5,FALSE)</f>
        <v>Shenyang</v>
      </c>
      <c r="J2206" s="22">
        <v>2857</v>
      </c>
      <c r="K2206" s="22">
        <v>2622</v>
      </c>
      <c r="L2206" s="2">
        <v>4</v>
      </c>
      <c r="M2206" s="7">
        <f t="shared" si="170"/>
        <v>10664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764</v>
      </c>
      <c r="R2206" s="2" t="s">
        <v>50</v>
      </c>
      <c r="S2206" s="23">
        <f t="shared" si="174"/>
        <v>803.04000000000008</v>
      </c>
    </row>
    <row r="2207" spans="1:19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Info'!$A$2:$B$501,2,FALSE)</f>
        <v>Cari</v>
      </c>
      <c r="H2207" s="6" t="str">
        <f>VLOOKUP(F2207,'Customer Info'!$A$2:$C$501,3,FALSE)</f>
        <v>Sayre</v>
      </c>
      <c r="I2207" s="6" t="str">
        <f>VLOOKUP(F2207,'Customer Info'!$A$2:$E$501,5,FALSE)</f>
        <v>Recklinghausen</v>
      </c>
      <c r="J2207" s="22">
        <v>1576</v>
      </c>
      <c r="K2207" s="22">
        <v>1531</v>
      </c>
      <c r="L2207" s="2">
        <v>2</v>
      </c>
      <c r="M2207" s="7">
        <f t="shared" si="170"/>
        <v>3246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-94</v>
      </c>
      <c r="R2207" s="2" t="s">
        <v>26</v>
      </c>
      <c r="S2207" s="23">
        <f t="shared" si="174"/>
        <v>162.20000000000002</v>
      </c>
    </row>
    <row r="2208" spans="1:19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Info'!$A$2:$B$501,2,FALSE)</f>
        <v>Thomas</v>
      </c>
      <c r="H2208" s="6" t="str">
        <f>VLOOKUP(F2208,'Customer Info'!$A$2:$C$501,3,FALSE)</f>
        <v>Brumley</v>
      </c>
      <c r="I2208" s="6" t="str">
        <f>VLOOKUP(F2208,'Customer Info'!$A$2:$E$501,5,FALSE)</f>
        <v>Launceston</v>
      </c>
      <c r="J2208" s="22">
        <v>5848</v>
      </c>
      <c r="K2208" s="22">
        <v>5214</v>
      </c>
      <c r="L2208" s="2">
        <v>9</v>
      </c>
      <c r="M2208" s="7">
        <f t="shared" si="170"/>
        <v>47574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5058</v>
      </c>
      <c r="R2208" s="2" t="s">
        <v>28</v>
      </c>
      <c r="S2208" s="23">
        <f t="shared" si="174"/>
        <v>6324.48</v>
      </c>
    </row>
    <row r="2209" spans="1:19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Info'!$A$2:$B$501,2,FALSE)</f>
        <v>John</v>
      </c>
      <c r="H2209" s="6" t="str">
        <f>VLOOKUP(F2209,'Customer Info'!$A$2:$C$501,3,FALSE)</f>
        <v>Grady</v>
      </c>
      <c r="I2209" s="6" t="str">
        <f>VLOOKUP(F2209,'Customer Info'!$A$2:$E$501,5,FALSE)</f>
        <v>Queanbeyan</v>
      </c>
      <c r="J2209" s="22">
        <v>829</v>
      </c>
      <c r="K2209" s="22">
        <v>761</v>
      </c>
      <c r="L2209" s="2">
        <v>5</v>
      </c>
      <c r="M2209" s="7">
        <f t="shared" si="170"/>
        <v>4005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140</v>
      </c>
      <c r="R2209" s="2" t="s">
        <v>28</v>
      </c>
      <c r="S2209" s="23">
        <f t="shared" si="174"/>
        <v>209.25</v>
      </c>
    </row>
    <row r="2210" spans="1:19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Info'!$A$2:$B$501,2,FALSE)</f>
        <v>Scott</v>
      </c>
      <c r="H2210" s="6" t="str">
        <f>VLOOKUP(F2210,'Customer Info'!$A$2:$C$501,3,FALSE)</f>
        <v>Cohen</v>
      </c>
      <c r="I2210" s="6" t="str">
        <f>VLOOKUP(F2210,'Customer Info'!$A$2:$E$501,5,FALSE)</f>
        <v>Freiburg</v>
      </c>
      <c r="J2210" s="22">
        <v>81</v>
      </c>
      <c r="K2210" s="22">
        <v>77</v>
      </c>
      <c r="L2210" s="2">
        <v>3</v>
      </c>
      <c r="M2210" s="7">
        <f t="shared" si="170"/>
        <v>261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-18</v>
      </c>
      <c r="R2210" s="2" t="s">
        <v>28</v>
      </c>
      <c r="S2210" s="23">
        <f t="shared" si="174"/>
        <v>12.65</v>
      </c>
    </row>
    <row r="2211" spans="1:19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Info'!$A$2:$B$501,2,FALSE)</f>
        <v>John</v>
      </c>
      <c r="H2211" s="6" t="str">
        <f>VLOOKUP(F2211,'Customer Info'!$A$2:$C$501,3,FALSE)</f>
        <v>Grady</v>
      </c>
      <c r="I2211" s="6" t="str">
        <f>VLOOKUP(F2211,'Customer Info'!$A$2:$E$501,5,FALSE)</f>
        <v>Mianyang</v>
      </c>
      <c r="J2211" s="22">
        <v>445</v>
      </c>
      <c r="K2211" s="22">
        <v>415</v>
      </c>
      <c r="L2211" s="2">
        <v>2</v>
      </c>
      <c r="M2211" s="7">
        <f t="shared" si="170"/>
        <v>962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-72</v>
      </c>
      <c r="R2211" s="2" t="s">
        <v>28</v>
      </c>
      <c r="S2211" s="23">
        <f t="shared" si="174"/>
        <v>47.800000000000004</v>
      </c>
    </row>
    <row r="2212" spans="1:19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Info'!$A$2:$B$501,2,FALSE)</f>
        <v>Cari</v>
      </c>
      <c r="H2212" s="6" t="str">
        <f>VLOOKUP(F2212,'Customer Info'!$A$2:$C$501,3,FALSE)</f>
        <v>MacIntyre</v>
      </c>
      <c r="I2212" s="6" t="str">
        <f>VLOOKUP(F2212,'Customer Info'!$A$2:$E$501,5,FALSE)</f>
        <v>Freiburg</v>
      </c>
      <c r="J2212" s="22">
        <v>1619</v>
      </c>
      <c r="K2212" s="22">
        <v>1442</v>
      </c>
      <c r="L2212" s="2">
        <v>5</v>
      </c>
      <c r="M2212" s="7">
        <f t="shared" si="170"/>
        <v>7510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585</v>
      </c>
      <c r="R2212" s="2" t="s">
        <v>26</v>
      </c>
      <c r="S2212" s="23">
        <f t="shared" si="174"/>
        <v>570.85</v>
      </c>
    </row>
    <row r="2213" spans="1:19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Info'!$A$2:$B$501,2,FALSE)</f>
        <v>MaryBeth</v>
      </c>
      <c r="H2213" s="6" t="str">
        <f>VLOOKUP(F2213,'Customer Info'!$A$2:$C$501,3,FALSE)</f>
        <v>Skach</v>
      </c>
      <c r="I2213" s="6" t="str">
        <f>VLOOKUP(F2213,'Customer Info'!$A$2:$E$501,5,FALSE)</f>
        <v>Licheng</v>
      </c>
      <c r="J2213" s="22">
        <v>2874</v>
      </c>
      <c r="K2213" s="22">
        <v>2583</v>
      </c>
      <c r="L2213" s="2">
        <v>8</v>
      </c>
      <c r="M2213" s="7">
        <f t="shared" si="170"/>
        <v>21216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1776</v>
      </c>
      <c r="R2213" s="2" t="s">
        <v>28</v>
      </c>
      <c r="S2213" s="23">
        <f t="shared" si="174"/>
        <v>1614.2700000000002</v>
      </c>
    </row>
    <row r="2214" spans="1:19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Info'!$A$2:$B$501,2,FALSE)</f>
        <v>Troy</v>
      </c>
      <c r="H2214" s="6" t="str">
        <f>VLOOKUP(F2214,'Customer Info'!$A$2:$C$501,3,FALSE)</f>
        <v>Staebel</v>
      </c>
      <c r="I2214" s="6" t="str">
        <f>VLOOKUP(F2214,'Customer Info'!$A$2:$E$501,5,FALSE)</f>
        <v>Depok</v>
      </c>
      <c r="J2214" s="22">
        <v>148</v>
      </c>
      <c r="K2214" s="22">
        <v>136</v>
      </c>
      <c r="L2214" s="2">
        <v>4</v>
      </c>
      <c r="M2214" s="7">
        <f t="shared" si="170"/>
        <v>664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-72</v>
      </c>
      <c r="R2214" s="2" t="s">
        <v>28</v>
      </c>
      <c r="S2214" s="23">
        <f t="shared" si="174"/>
        <v>31.1</v>
      </c>
    </row>
    <row r="2215" spans="1:19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Info'!$A$2:$B$501,2,FALSE)</f>
        <v>Shirley</v>
      </c>
      <c r="H2215" s="6" t="str">
        <f>VLOOKUP(F2215,'Customer Info'!$A$2:$C$501,3,FALSE)</f>
        <v>Schmidt</v>
      </c>
      <c r="I2215" s="6" t="str">
        <f>VLOOKUP(F2215,'Customer Info'!$A$2:$E$501,5,FALSE)</f>
        <v>Bijapur</v>
      </c>
      <c r="J2215" s="22">
        <v>60</v>
      </c>
      <c r="K2215" s="22">
        <v>58</v>
      </c>
      <c r="L2215" s="2">
        <v>3</v>
      </c>
      <c r="M2215" s="7">
        <f t="shared" si="170"/>
        <v>204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-24</v>
      </c>
      <c r="R2215" s="2" t="s">
        <v>28</v>
      </c>
      <c r="S2215" s="23">
        <f t="shared" si="174"/>
        <v>9.5</v>
      </c>
    </row>
    <row r="2216" spans="1:19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Info'!$A$2:$B$501,2,FALSE)</f>
        <v>Darren</v>
      </c>
      <c r="H2216" s="6" t="str">
        <f>VLOOKUP(F2216,'Customer Info'!$A$2:$C$501,3,FALSE)</f>
        <v>Powers</v>
      </c>
      <c r="I2216" s="6" t="str">
        <f>VLOOKUP(F2216,'Customer Info'!$A$2:$E$501,5,FALSE)</f>
        <v>Depok</v>
      </c>
      <c r="J2216" s="22">
        <v>69</v>
      </c>
      <c r="K2216" s="22">
        <v>64</v>
      </c>
      <c r="L2216" s="2">
        <v>3</v>
      </c>
      <c r="M2216" s="7">
        <f t="shared" si="170"/>
        <v>222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-15</v>
      </c>
      <c r="R2216" s="2" t="s">
        <v>26</v>
      </c>
      <c r="S2216" s="23">
        <f t="shared" si="174"/>
        <v>10.850000000000001</v>
      </c>
    </row>
    <row r="2217" spans="1:19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Info'!$A$2:$B$501,2,FALSE)</f>
        <v>Charlotte</v>
      </c>
      <c r="H2217" s="6" t="str">
        <f>VLOOKUP(F2217,'Customer Info'!$A$2:$C$501,3,FALSE)</f>
        <v>Melton</v>
      </c>
      <c r="I2217" s="6" t="str">
        <f>VLOOKUP(F2217,'Customer Info'!$A$2:$E$501,5,FALSE)</f>
        <v>Canberra</v>
      </c>
      <c r="J2217" s="22">
        <v>1113</v>
      </c>
      <c r="K2217" s="22">
        <v>1040</v>
      </c>
      <c r="L2217" s="2">
        <v>2</v>
      </c>
      <c r="M2217" s="7">
        <f t="shared" si="170"/>
        <v>2200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26</v>
      </c>
      <c r="R2217" s="2" t="s">
        <v>28</v>
      </c>
      <c r="S2217" s="23">
        <f t="shared" si="174"/>
        <v>114.30000000000001</v>
      </c>
    </row>
    <row r="2218" spans="1:19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Info'!$A$2:$B$501,2,FALSE)</f>
        <v>Philip</v>
      </c>
      <c r="H2218" s="6" t="str">
        <f>VLOOKUP(F2218,'Customer Info'!$A$2:$C$501,3,FALSE)</f>
        <v>Fox</v>
      </c>
      <c r="I2218" s="6" t="str">
        <f>VLOOKUP(F2218,'Customer Info'!$A$2:$E$501,5,FALSE)</f>
        <v>Remscheid</v>
      </c>
      <c r="J2218" s="22">
        <v>2681</v>
      </c>
      <c r="K2218" s="22">
        <v>2458</v>
      </c>
      <c r="L2218" s="2">
        <v>6</v>
      </c>
      <c r="M2218" s="7">
        <f t="shared" si="170"/>
        <v>14880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1206</v>
      </c>
      <c r="R2218" s="2" t="s">
        <v>26</v>
      </c>
      <c r="S2218" s="23">
        <f t="shared" si="174"/>
        <v>1127.5600000000002</v>
      </c>
    </row>
    <row r="2219" spans="1:19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Info'!$A$2:$B$501,2,FALSE)</f>
        <v>Ann</v>
      </c>
      <c r="H2219" s="6" t="str">
        <f>VLOOKUP(F2219,'Customer Info'!$A$2:$C$501,3,FALSE)</f>
        <v>Chong</v>
      </c>
      <c r="I2219" s="6" t="str">
        <f>VLOOKUP(F2219,'Customer Info'!$A$2:$E$501,5,FALSE)</f>
        <v>Sydney</v>
      </c>
      <c r="J2219" s="22">
        <v>100</v>
      </c>
      <c r="K2219" s="22">
        <v>95</v>
      </c>
      <c r="L2219" s="2">
        <v>1</v>
      </c>
      <c r="M2219" s="7">
        <f t="shared" si="170"/>
        <v>105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-5</v>
      </c>
      <c r="R2219" s="2" t="s">
        <v>28</v>
      </c>
      <c r="S2219" s="23">
        <f t="shared" si="174"/>
        <v>5.5</v>
      </c>
    </row>
    <row r="2220" spans="1:19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Info'!$A$2:$B$501,2,FALSE)</f>
        <v>Christy</v>
      </c>
      <c r="H2220" s="6" t="str">
        <f>VLOOKUP(F2220,'Customer Info'!$A$2:$C$501,3,FALSE)</f>
        <v>Brittain</v>
      </c>
      <c r="I2220" s="6" t="str">
        <f>VLOOKUP(F2220,'Customer Info'!$A$2:$E$501,5,FALSE)</f>
        <v>Ajmer</v>
      </c>
      <c r="J2220" s="22">
        <v>167</v>
      </c>
      <c r="K2220" s="22">
        <v>152</v>
      </c>
      <c r="L2220" s="2">
        <v>1</v>
      </c>
      <c r="M2220" s="7">
        <f t="shared" si="170"/>
        <v>182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-15</v>
      </c>
      <c r="R2220" s="2" t="s">
        <v>28</v>
      </c>
      <c r="S2220" s="23">
        <f t="shared" si="174"/>
        <v>9.8500000000000014</v>
      </c>
    </row>
    <row r="2221" spans="1:19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Info'!$A$2:$B$501,2,FALSE)</f>
        <v>Barry</v>
      </c>
      <c r="H2221" s="6" t="str">
        <f>VLOOKUP(F2221,'Customer Info'!$A$2:$C$501,3,FALSE)</f>
        <v>Franzšsisch</v>
      </c>
      <c r="I2221" s="6" t="str">
        <f>VLOOKUP(F2221,'Customer Info'!$A$2:$E$501,5,FALSE)</f>
        <v>Canberra</v>
      </c>
      <c r="J2221" s="22">
        <v>97</v>
      </c>
      <c r="K2221" s="22">
        <v>92</v>
      </c>
      <c r="L2221" s="2">
        <v>2</v>
      </c>
      <c r="M2221" s="7">
        <f t="shared" si="170"/>
        <v>204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-10</v>
      </c>
      <c r="R2221" s="2" t="s">
        <v>50</v>
      </c>
      <c r="S2221" s="23">
        <f t="shared" si="174"/>
        <v>10.200000000000001</v>
      </c>
    </row>
    <row r="2222" spans="1:19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Info'!$A$2:$B$501,2,FALSE)</f>
        <v>Thomas</v>
      </c>
      <c r="H2222" s="6" t="str">
        <f>VLOOKUP(F2222,'Customer Info'!$A$2:$C$501,3,FALSE)</f>
        <v>Boland</v>
      </c>
      <c r="I2222" s="6" t="str">
        <f>VLOOKUP(F2222,'Customer Info'!$A$2:$E$501,5,FALSE)</f>
        <v>Surabaya</v>
      </c>
      <c r="J2222" s="22">
        <v>2706</v>
      </c>
      <c r="K2222" s="22">
        <v>2553</v>
      </c>
      <c r="L2222" s="2">
        <v>5</v>
      </c>
      <c r="M2222" s="7">
        <f t="shared" si="170"/>
        <v>13165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365</v>
      </c>
      <c r="R2222" s="2" t="s">
        <v>50</v>
      </c>
      <c r="S2222" s="23">
        <f t="shared" si="174"/>
        <v>952.7</v>
      </c>
    </row>
    <row r="2223" spans="1:19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Info'!$A$2:$B$501,2,FALSE)</f>
        <v>Michael</v>
      </c>
      <c r="H2223" s="6" t="str">
        <f>VLOOKUP(F2223,'Customer Info'!$A$2:$C$501,3,FALSE)</f>
        <v>Moore</v>
      </c>
      <c r="I2223" s="6" t="str">
        <f>VLOOKUP(F2223,'Customer Info'!$A$2:$E$501,5,FALSE)</f>
        <v>Melbourne</v>
      </c>
      <c r="J2223" s="22">
        <v>8022</v>
      </c>
      <c r="K2223" s="22">
        <v>7868</v>
      </c>
      <c r="L2223" s="2">
        <v>1</v>
      </c>
      <c r="M2223" s="7">
        <f t="shared" si="170"/>
        <v>7906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116</v>
      </c>
      <c r="R2223" s="2" t="s">
        <v>28</v>
      </c>
      <c r="S2223" s="23">
        <f t="shared" si="174"/>
        <v>564.20000000000005</v>
      </c>
    </row>
    <row r="2224" spans="1:19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Info'!$A$2:$B$501,2,FALSE)</f>
        <v>Cyra</v>
      </c>
      <c r="H2224" s="6" t="str">
        <f>VLOOKUP(F2224,'Customer Info'!$A$2:$C$501,3,FALSE)</f>
        <v>Reiten</v>
      </c>
      <c r="I2224" s="6" t="str">
        <f>VLOOKUP(F2224,'Customer Info'!$A$2:$E$501,5,FALSE)</f>
        <v>Srinagar</v>
      </c>
      <c r="J2224" s="22">
        <v>63</v>
      </c>
      <c r="K2224" s="22">
        <v>58</v>
      </c>
      <c r="L2224" s="2">
        <v>9</v>
      </c>
      <c r="M2224" s="7">
        <f t="shared" si="170"/>
        <v>612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-45</v>
      </c>
      <c r="R2224" s="2" t="s">
        <v>28</v>
      </c>
      <c r="S2224" s="23">
        <f t="shared" si="174"/>
        <v>28.85</v>
      </c>
    </row>
    <row r="2225" spans="1:19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Info'!$A$2:$B$501,2,FALSE)</f>
        <v>David</v>
      </c>
      <c r="H2225" s="6" t="str">
        <f>VLOOKUP(F2225,'Customer Info'!$A$2:$C$501,3,FALSE)</f>
        <v>Philippe</v>
      </c>
      <c r="I2225" s="6" t="str">
        <f>VLOOKUP(F2225,'Customer Info'!$A$2:$E$501,5,FALSE)</f>
        <v>Hamburg</v>
      </c>
      <c r="J2225" s="22">
        <v>1717</v>
      </c>
      <c r="K2225" s="22">
        <v>1652</v>
      </c>
      <c r="L2225" s="2">
        <v>2</v>
      </c>
      <c r="M2225" s="7">
        <f t="shared" si="170"/>
        <v>3352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82</v>
      </c>
      <c r="R2225" s="2" t="s">
        <v>26</v>
      </c>
      <c r="S2225" s="23">
        <f t="shared" si="174"/>
        <v>172.9</v>
      </c>
    </row>
    <row r="2226" spans="1:19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Info'!$A$2:$B$501,2,FALSE)</f>
        <v>Ed</v>
      </c>
      <c r="H2226" s="6" t="str">
        <f>VLOOKUP(F2226,'Customer Info'!$A$2:$C$501,3,FALSE)</f>
        <v>Braxton</v>
      </c>
      <c r="I2226" s="6" t="str">
        <f>VLOOKUP(F2226,'Customer Info'!$A$2:$E$501,5,FALSE)</f>
        <v>Bhatpara</v>
      </c>
      <c r="J2226" s="22">
        <v>3288</v>
      </c>
      <c r="K2226" s="22">
        <v>3041</v>
      </c>
      <c r="L2226" s="2">
        <v>2</v>
      </c>
      <c r="M2226" s="7">
        <f t="shared" si="170"/>
        <v>6278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298</v>
      </c>
      <c r="R2226" s="2" t="s">
        <v>28</v>
      </c>
      <c r="S2226" s="23">
        <f t="shared" si="174"/>
        <v>467.18000000000006</v>
      </c>
    </row>
    <row r="2227" spans="1:19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Info'!$A$2:$B$501,2,FALSE)</f>
        <v>Pamela</v>
      </c>
      <c r="H2227" s="6" t="str">
        <f>VLOOKUP(F2227,'Customer Info'!$A$2:$C$501,3,FALSE)</f>
        <v>Stobb</v>
      </c>
      <c r="I2227" s="6" t="str">
        <f>VLOOKUP(F2227,'Customer Info'!$A$2:$E$501,5,FALSE)</f>
        <v>Bremen</v>
      </c>
      <c r="J2227" s="22">
        <v>1770</v>
      </c>
      <c r="K2227" s="22">
        <v>1592</v>
      </c>
      <c r="L2227" s="2">
        <v>10</v>
      </c>
      <c r="M2227" s="7">
        <f t="shared" si="170"/>
        <v>16190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1510</v>
      </c>
      <c r="R2227" s="2" t="s">
        <v>50</v>
      </c>
      <c r="S2227" s="23">
        <f t="shared" si="174"/>
        <v>1240.8900000000001</v>
      </c>
    </row>
    <row r="2228" spans="1:19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Info'!$A$2:$B$501,2,FALSE)</f>
        <v>Peter</v>
      </c>
      <c r="H2228" s="6" t="str">
        <f>VLOOKUP(F2228,'Customer Info'!$A$2:$C$501,3,FALSE)</f>
        <v>BŸhler</v>
      </c>
      <c r="I2228" s="6" t="str">
        <f>VLOOKUP(F2228,'Customer Info'!$A$2:$E$501,5,FALSE)</f>
        <v>Wolfsburg</v>
      </c>
      <c r="J2228" s="22">
        <v>1916</v>
      </c>
      <c r="K2228" s="22">
        <v>1844</v>
      </c>
      <c r="L2228" s="2">
        <v>1</v>
      </c>
      <c r="M2228" s="7">
        <f t="shared" si="170"/>
        <v>1874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42</v>
      </c>
      <c r="R2228" s="2" t="s">
        <v>28</v>
      </c>
      <c r="S2228" s="23">
        <f t="shared" si="174"/>
        <v>97.300000000000011</v>
      </c>
    </row>
    <row r="2229" spans="1:19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Info'!$A$2:$B$501,2,FALSE)</f>
        <v>Craig</v>
      </c>
      <c r="H2229" s="6" t="str">
        <f>VLOOKUP(F2229,'Customer Info'!$A$2:$C$501,3,FALSE)</f>
        <v>Carroll</v>
      </c>
      <c r="I2229" s="6" t="str">
        <f>VLOOKUP(F2229,'Customer Info'!$A$2:$E$501,5,FALSE)</f>
        <v>Augsburg</v>
      </c>
      <c r="J2229" s="22">
        <v>2540</v>
      </c>
      <c r="K2229" s="22">
        <v>2397</v>
      </c>
      <c r="L2229" s="2">
        <v>1</v>
      </c>
      <c r="M2229" s="7">
        <f t="shared" si="170"/>
        <v>2494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46</v>
      </c>
      <c r="R2229" s="2" t="s">
        <v>50</v>
      </c>
      <c r="S2229" s="23">
        <f t="shared" si="174"/>
        <v>131.85</v>
      </c>
    </row>
    <row r="2230" spans="1:19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Info'!$A$2:$B$501,2,FALSE)</f>
        <v>Alex</v>
      </c>
      <c r="H2230" s="6" t="str">
        <f>VLOOKUP(F2230,'Customer Info'!$A$2:$C$501,3,FALSE)</f>
        <v>Avila</v>
      </c>
      <c r="I2230" s="6" t="str">
        <f>VLOOKUP(F2230,'Customer Info'!$A$2:$E$501,5,FALSE)</f>
        <v>Newcastle</v>
      </c>
      <c r="J2230" s="22">
        <v>5836</v>
      </c>
      <c r="K2230" s="22">
        <v>5457</v>
      </c>
      <c r="L2230" s="2">
        <v>1</v>
      </c>
      <c r="M2230" s="7">
        <f t="shared" si="170"/>
        <v>5493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343</v>
      </c>
      <c r="R2230" s="2" t="s">
        <v>50</v>
      </c>
      <c r="S2230" s="23">
        <f t="shared" si="174"/>
        <v>411.04</v>
      </c>
    </row>
    <row r="2231" spans="1:19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Info'!$A$2:$B$501,2,FALSE)</f>
        <v>Thais</v>
      </c>
      <c r="H2231" s="6" t="str">
        <f>VLOOKUP(F2231,'Customer Info'!$A$2:$C$501,3,FALSE)</f>
        <v>Sissman</v>
      </c>
      <c r="I2231" s="6" t="str">
        <f>VLOOKUP(F2231,'Customer Info'!$A$2:$E$501,5,FALSE)</f>
        <v>Essen</v>
      </c>
      <c r="J2231" s="22">
        <v>992</v>
      </c>
      <c r="K2231" s="22">
        <v>928</v>
      </c>
      <c r="L2231" s="2">
        <v>2</v>
      </c>
      <c r="M2231" s="7">
        <f t="shared" si="170"/>
        <v>2056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-72</v>
      </c>
      <c r="R2231" s="2" t="s">
        <v>28</v>
      </c>
      <c r="S2231" s="23">
        <f t="shared" si="174"/>
        <v>104.2</v>
      </c>
    </row>
    <row r="2232" spans="1:19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Info'!$A$2:$B$501,2,FALSE)</f>
        <v>Ed</v>
      </c>
      <c r="H2232" s="6" t="str">
        <f>VLOOKUP(F2232,'Customer Info'!$A$2:$C$501,3,FALSE)</f>
        <v>Braxton</v>
      </c>
      <c r="I2232" s="6" t="str">
        <f>VLOOKUP(F2232,'Customer Info'!$A$2:$E$501,5,FALSE)</f>
        <v>Bhatpara</v>
      </c>
      <c r="J2232" s="22">
        <v>8651</v>
      </c>
      <c r="K2232" s="22">
        <v>8081</v>
      </c>
      <c r="L2232" s="2">
        <v>3</v>
      </c>
      <c r="M2232" s="7">
        <f t="shared" si="170"/>
        <v>24372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1581</v>
      </c>
      <c r="R2232" s="2" t="s">
        <v>28</v>
      </c>
      <c r="S2232" s="23">
        <f t="shared" si="174"/>
        <v>2339.64</v>
      </c>
    </row>
    <row r="2233" spans="1:19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Info'!$A$2:$B$501,2,FALSE)</f>
        <v>Aaron</v>
      </c>
      <c r="H2233" s="6" t="str">
        <f>VLOOKUP(F2233,'Customer Info'!$A$2:$C$501,3,FALSE)</f>
        <v>Bergman</v>
      </c>
      <c r="I2233" s="6" t="str">
        <f>VLOOKUP(F2233,'Customer Info'!$A$2:$E$501,5,FALSE)</f>
        <v>Halle</v>
      </c>
      <c r="J2233" s="22">
        <v>2958</v>
      </c>
      <c r="K2233" s="22">
        <v>2743</v>
      </c>
      <c r="L2233" s="2">
        <v>2</v>
      </c>
      <c r="M2233" s="7">
        <f t="shared" si="170"/>
        <v>5678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238</v>
      </c>
      <c r="R2233" s="2" t="s">
        <v>56</v>
      </c>
      <c r="S2233" s="23">
        <f t="shared" si="174"/>
        <v>420.84000000000003</v>
      </c>
    </row>
    <row r="2234" spans="1:19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Info'!$A$2:$B$501,2,FALSE)</f>
        <v>Darren</v>
      </c>
      <c r="H2234" s="6" t="str">
        <f>VLOOKUP(F2234,'Customer Info'!$A$2:$C$501,3,FALSE)</f>
        <v>Budd</v>
      </c>
      <c r="I2234" s="6" t="str">
        <f>VLOOKUP(F2234,'Customer Info'!$A$2:$E$501,5,FALSE)</f>
        <v>Regensburg</v>
      </c>
      <c r="J2234" s="22">
        <v>61</v>
      </c>
      <c r="K2234" s="22">
        <v>57</v>
      </c>
      <c r="L2234" s="2">
        <v>2</v>
      </c>
      <c r="M2234" s="7">
        <f t="shared" si="170"/>
        <v>134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-12</v>
      </c>
      <c r="R2234" s="2" t="s">
        <v>28</v>
      </c>
      <c r="S2234" s="23">
        <f t="shared" si="174"/>
        <v>6.6000000000000005</v>
      </c>
    </row>
    <row r="2235" spans="1:19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Info'!$A$2:$B$501,2,FALSE)</f>
        <v>Jennifer</v>
      </c>
      <c r="H2235" s="6" t="str">
        <f>VLOOKUP(F2235,'Customer Info'!$A$2:$C$501,3,FALSE)</f>
        <v>Jackson</v>
      </c>
      <c r="I2235" s="6" t="str">
        <f>VLOOKUP(F2235,'Customer Info'!$A$2:$E$501,5,FALSE)</f>
        <v>Queanbeyan</v>
      </c>
      <c r="J2235" s="22">
        <v>2733</v>
      </c>
      <c r="K2235" s="22">
        <v>2579</v>
      </c>
      <c r="L2235" s="2">
        <v>14</v>
      </c>
      <c r="M2235" s="7">
        <f t="shared" si="170"/>
        <v>37506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756</v>
      </c>
      <c r="R2235" s="2" t="s">
        <v>50</v>
      </c>
      <c r="S2235" s="23">
        <f t="shared" si="174"/>
        <v>3452.58</v>
      </c>
    </row>
    <row r="2236" spans="1:19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Info'!$A$2:$B$501,2,FALSE)</f>
        <v>Kelly</v>
      </c>
      <c r="H2236" s="6" t="str">
        <f>VLOOKUP(F2236,'Customer Info'!$A$2:$C$501,3,FALSE)</f>
        <v>Collister</v>
      </c>
      <c r="I2236" s="6" t="str">
        <f>VLOOKUP(F2236,'Customer Info'!$A$2:$E$501,5,FALSE)</f>
        <v>Tangshan</v>
      </c>
      <c r="J2236" s="22">
        <v>6611</v>
      </c>
      <c r="K2236" s="22">
        <v>5943</v>
      </c>
      <c r="L2236" s="2">
        <v>4</v>
      </c>
      <c r="M2236" s="7">
        <f t="shared" si="170"/>
        <v>23872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2572</v>
      </c>
      <c r="R2236" s="2" t="s">
        <v>50</v>
      </c>
      <c r="S2236" s="23">
        <f t="shared" si="174"/>
        <v>2382.21</v>
      </c>
    </row>
    <row r="2237" spans="1:19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Info'!$A$2:$B$501,2,FALSE)</f>
        <v>Max</v>
      </c>
      <c r="H2237" s="6" t="str">
        <f>VLOOKUP(F2237,'Customer Info'!$A$2:$C$501,3,FALSE)</f>
        <v>Ludwig</v>
      </c>
      <c r="I2237" s="6" t="str">
        <f>VLOOKUP(F2237,'Customer Info'!$A$2:$E$501,5,FALSE)</f>
        <v>Cirebon</v>
      </c>
      <c r="J2237" s="22">
        <v>185</v>
      </c>
      <c r="K2237" s="22">
        <v>174</v>
      </c>
      <c r="L2237" s="2">
        <v>4</v>
      </c>
      <c r="M2237" s="7">
        <f t="shared" si="170"/>
        <v>816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-76</v>
      </c>
      <c r="R2237" s="2" t="s">
        <v>28</v>
      </c>
      <c r="S2237" s="23">
        <f t="shared" si="174"/>
        <v>38.5</v>
      </c>
    </row>
    <row r="2238" spans="1:19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Info'!$A$2:$B$501,2,FALSE)</f>
        <v>Erica</v>
      </c>
      <c r="H2238" s="6" t="str">
        <f>VLOOKUP(F2238,'Customer Info'!$A$2:$C$501,3,FALSE)</f>
        <v>Hackney</v>
      </c>
      <c r="I2238" s="6" t="str">
        <f>VLOOKUP(F2238,'Customer Info'!$A$2:$E$501,5,FALSE)</f>
        <v>Adelaide</v>
      </c>
      <c r="J2238" s="22">
        <v>5906</v>
      </c>
      <c r="K2238" s="22">
        <v>5266</v>
      </c>
      <c r="L2238" s="2">
        <v>3</v>
      </c>
      <c r="M2238" s="7">
        <f t="shared" si="170"/>
        <v>15888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1830</v>
      </c>
      <c r="R2238" s="2" t="s">
        <v>28</v>
      </c>
      <c r="S2238" s="23">
        <f t="shared" si="174"/>
        <v>1242.3600000000001</v>
      </c>
    </row>
    <row r="2239" spans="1:19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Info'!$A$2:$B$501,2,FALSE)</f>
        <v>Hunter</v>
      </c>
      <c r="H2239" s="6" t="str">
        <f>VLOOKUP(F2239,'Customer Info'!$A$2:$C$501,3,FALSE)</f>
        <v>Lopez</v>
      </c>
      <c r="I2239" s="6" t="str">
        <f>VLOOKUP(F2239,'Customer Info'!$A$2:$E$501,5,FALSE)</f>
        <v>Cuttack</v>
      </c>
      <c r="J2239" s="22">
        <v>184</v>
      </c>
      <c r="K2239" s="22">
        <v>176</v>
      </c>
      <c r="L2239" s="2">
        <v>4</v>
      </c>
      <c r="M2239" s="7">
        <f t="shared" si="170"/>
        <v>824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-88</v>
      </c>
      <c r="R2239" s="2" t="s">
        <v>50</v>
      </c>
      <c r="S2239" s="23">
        <f t="shared" si="174"/>
        <v>38.300000000000004</v>
      </c>
    </row>
    <row r="2240" spans="1:19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Info'!$A$2:$B$501,2,FALSE)</f>
        <v>Peter</v>
      </c>
      <c r="H2240" s="6" t="str">
        <f>VLOOKUP(F2240,'Customer Info'!$A$2:$C$501,3,FALSE)</f>
        <v>BŸhler</v>
      </c>
      <c r="I2240" s="6" t="str">
        <f>VLOOKUP(F2240,'Customer Info'!$A$2:$E$501,5,FALSE)</f>
        <v>Dresden</v>
      </c>
      <c r="J2240" s="22">
        <v>167</v>
      </c>
      <c r="K2240" s="22">
        <v>155</v>
      </c>
      <c r="L2240" s="2">
        <v>2</v>
      </c>
      <c r="M2240" s="7">
        <f t="shared" si="170"/>
        <v>370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-36</v>
      </c>
      <c r="R2240" s="2" t="s">
        <v>50</v>
      </c>
      <c r="S2240" s="23">
        <f t="shared" si="174"/>
        <v>18.2</v>
      </c>
    </row>
    <row r="2241" spans="1:19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Info'!$A$2:$B$501,2,FALSE)</f>
        <v>Shaun</v>
      </c>
      <c r="H2241" s="6" t="str">
        <f>VLOOKUP(F2241,'Customer Info'!$A$2:$C$501,3,FALSE)</f>
        <v>Weien</v>
      </c>
      <c r="I2241" s="6" t="str">
        <f>VLOOKUP(F2241,'Customer Info'!$A$2:$E$501,5,FALSE)</f>
        <v>Medan</v>
      </c>
      <c r="J2241" s="22">
        <v>3256</v>
      </c>
      <c r="K2241" s="22">
        <v>3044</v>
      </c>
      <c r="L2241" s="2">
        <v>5</v>
      </c>
      <c r="M2241" s="7">
        <f t="shared" si="170"/>
        <v>15480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800</v>
      </c>
      <c r="R2241" s="2" t="s">
        <v>28</v>
      </c>
      <c r="S2241" s="23">
        <f t="shared" si="174"/>
        <v>1143.24</v>
      </c>
    </row>
    <row r="2242" spans="1:19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Info'!$A$2:$B$501,2,FALSE)</f>
        <v>Matt</v>
      </c>
      <c r="H2242" s="6" t="str">
        <f>VLOOKUP(F2242,'Customer Info'!$A$2:$C$501,3,FALSE)</f>
        <v>Collins</v>
      </c>
      <c r="I2242" s="6" t="str">
        <f>VLOOKUP(F2242,'Customer Info'!$A$2:$E$501,5,FALSE)</f>
        <v>Mumbai</v>
      </c>
      <c r="J2242" s="22">
        <v>90</v>
      </c>
      <c r="K2242" s="22">
        <v>81</v>
      </c>
      <c r="L2242" s="2">
        <v>2</v>
      </c>
      <c r="M2242" s="7">
        <f t="shared" si="170"/>
        <v>182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-2</v>
      </c>
      <c r="R2242" s="2" t="s">
        <v>26</v>
      </c>
      <c r="S2242" s="23">
        <f t="shared" si="174"/>
        <v>9.5</v>
      </c>
    </row>
    <row r="2243" spans="1:19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Info'!$A$2:$B$501,2,FALSE)</f>
        <v>Sonia</v>
      </c>
      <c r="H2243" s="6" t="str">
        <f>VLOOKUP(F2243,'Customer Info'!$A$2:$C$501,3,FALSE)</f>
        <v>Sunley</v>
      </c>
      <c r="I2243" s="6" t="str">
        <f>VLOOKUP(F2243,'Customer Info'!$A$2:$E$501,5,FALSE)</f>
        <v>Canberra</v>
      </c>
      <c r="J2243" s="22">
        <v>4443</v>
      </c>
      <c r="K2243" s="22">
        <v>4079</v>
      </c>
      <c r="L2243" s="2">
        <v>2</v>
      </c>
      <c r="M2243" s="7">
        <f t="shared" si="170"/>
        <v>8200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686</v>
      </c>
      <c r="R2243" s="2" t="s">
        <v>50</v>
      </c>
      <c r="S2243" s="23">
        <f t="shared" si="174"/>
        <v>623.49</v>
      </c>
    </row>
    <row r="2244" spans="1:19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Info'!$A$2:$B$501,2,FALSE)</f>
        <v>Jennifer</v>
      </c>
      <c r="H2244" s="6" t="str">
        <f>VLOOKUP(F2244,'Customer Info'!$A$2:$C$501,3,FALSE)</f>
        <v>Halladay</v>
      </c>
      <c r="I2244" s="6" t="str">
        <f>VLOOKUP(F2244,'Customer Info'!$A$2:$E$501,5,FALSE)</f>
        <v>Krefeld</v>
      </c>
      <c r="J2244" s="22">
        <v>149</v>
      </c>
      <c r="K2244" s="22">
        <v>131</v>
      </c>
      <c r="L2244" s="2">
        <v>2</v>
      </c>
      <c r="M2244" s="7">
        <f t="shared" si="170"/>
        <v>322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-24</v>
      </c>
      <c r="R2244" s="2" t="s">
        <v>50</v>
      </c>
      <c r="S2244" s="23">
        <f t="shared" si="174"/>
        <v>16.400000000000002</v>
      </c>
    </row>
    <row r="2245" spans="1:19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Info'!$A$2:$B$501,2,FALSE)</f>
        <v>Jack</v>
      </c>
      <c r="H2245" s="6" t="str">
        <f>VLOOKUP(F2245,'Customer Info'!$A$2:$C$501,3,FALSE)</f>
        <v>Lebron</v>
      </c>
      <c r="I2245" s="6" t="str">
        <f>VLOOKUP(F2245,'Customer Info'!$A$2:$E$501,5,FALSE)</f>
        <v>Bremen</v>
      </c>
      <c r="J2245" s="22">
        <v>4443</v>
      </c>
      <c r="K2245" s="22">
        <v>4079</v>
      </c>
      <c r="L2245" s="2">
        <v>6</v>
      </c>
      <c r="M2245" s="7">
        <f t="shared" si="170"/>
        <v>24702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1956</v>
      </c>
      <c r="R2245" s="2" t="s">
        <v>28</v>
      </c>
      <c r="S2245" s="23">
        <f t="shared" si="174"/>
        <v>2402.64</v>
      </c>
    </row>
    <row r="2246" spans="1:19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Info'!$A$2:$B$501,2,FALSE)</f>
        <v>Lindsay</v>
      </c>
      <c r="H2246" s="6" t="str">
        <f>VLOOKUP(F2246,'Customer Info'!$A$2:$C$501,3,FALSE)</f>
        <v>Castell</v>
      </c>
      <c r="I2246" s="6" t="str">
        <f>VLOOKUP(F2246,'Customer Info'!$A$2:$E$501,5,FALSE)</f>
        <v>Depok</v>
      </c>
      <c r="J2246" s="22">
        <v>400</v>
      </c>
      <c r="K2246" s="22">
        <v>360</v>
      </c>
      <c r="L2246" s="2">
        <v>1</v>
      </c>
      <c r="M2246" s="7">
        <f t="shared" si="170"/>
        <v>387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13</v>
      </c>
      <c r="R2246" s="2" t="s">
        <v>28</v>
      </c>
      <c r="S2246" s="23">
        <f t="shared" si="174"/>
        <v>21.35</v>
      </c>
    </row>
    <row r="2247" spans="1:19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Info'!$A$2:$B$501,2,FALSE)</f>
        <v>Aaron</v>
      </c>
      <c r="H2247" s="6" t="str">
        <f>VLOOKUP(F2247,'Customer Info'!$A$2:$C$501,3,FALSE)</f>
        <v>Bergman</v>
      </c>
      <c r="I2247" s="6" t="str">
        <f>VLOOKUP(F2247,'Customer Info'!$A$2:$E$501,5,FALSE)</f>
        <v>Halle</v>
      </c>
      <c r="J2247" s="22">
        <v>1103</v>
      </c>
      <c r="K2247" s="22">
        <v>1030</v>
      </c>
      <c r="L2247" s="2">
        <v>3</v>
      </c>
      <c r="M2247" s="7">
        <f t="shared" si="170"/>
        <v>3366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-57</v>
      </c>
      <c r="R2247" s="2" t="s">
        <v>28</v>
      </c>
      <c r="S2247" s="23">
        <f t="shared" si="174"/>
        <v>170.05</v>
      </c>
    </row>
    <row r="2248" spans="1:19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Info'!$A$2:$B$501,2,FALSE)</f>
        <v>Hunter</v>
      </c>
      <c r="H2248" s="6" t="str">
        <f>VLOOKUP(F2248,'Customer Info'!$A$2:$C$501,3,FALSE)</f>
        <v>Lopez</v>
      </c>
      <c r="I2248" s="6" t="str">
        <f>VLOOKUP(F2248,'Customer Info'!$A$2:$E$501,5,FALSE)</f>
        <v>Wollongong</v>
      </c>
      <c r="J2248" s="22">
        <v>691</v>
      </c>
      <c r="K2248" s="22">
        <v>646</v>
      </c>
      <c r="L2248" s="2">
        <v>4</v>
      </c>
      <c r="M2248" s="7">
        <f t="shared" si="170"/>
        <v>2908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-144</v>
      </c>
      <c r="R2248" s="2" t="s">
        <v>50</v>
      </c>
      <c r="S2248" s="23">
        <f t="shared" si="174"/>
        <v>142.25</v>
      </c>
    </row>
    <row r="2249" spans="1:19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Info'!$A$2:$B$501,2,FALSE)</f>
        <v>Natalie</v>
      </c>
      <c r="H2249" s="6" t="str">
        <f>VLOOKUP(F2249,'Customer Info'!$A$2:$C$501,3,FALSE)</f>
        <v>Webber</v>
      </c>
      <c r="I2249" s="6" t="str">
        <f>VLOOKUP(F2249,'Customer Info'!$A$2:$E$501,5,FALSE)</f>
        <v>Ningbo</v>
      </c>
      <c r="J2249" s="22">
        <v>58</v>
      </c>
      <c r="K2249" s="22">
        <v>56</v>
      </c>
      <c r="L2249" s="2">
        <v>2</v>
      </c>
      <c r="M2249" s="7">
        <f t="shared" si="170"/>
        <v>132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-16</v>
      </c>
      <c r="R2249" s="2" t="s">
        <v>28</v>
      </c>
      <c r="S2249" s="23">
        <f t="shared" si="174"/>
        <v>6.3000000000000007</v>
      </c>
    </row>
    <row r="2250" spans="1:19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Info'!$A$2:$B$501,2,FALSE)</f>
        <v>Jim</v>
      </c>
      <c r="H2250" s="6" t="str">
        <f>VLOOKUP(F2250,'Customer Info'!$A$2:$C$501,3,FALSE)</f>
        <v>Karlsson</v>
      </c>
      <c r="I2250" s="6" t="str">
        <f>VLOOKUP(F2250,'Customer Info'!$A$2:$E$501,5,FALSE)</f>
        <v>Geelong</v>
      </c>
      <c r="J2250" s="22">
        <v>712</v>
      </c>
      <c r="K2250" s="22">
        <v>640</v>
      </c>
      <c r="L2250" s="2">
        <v>9</v>
      </c>
      <c r="M2250" s="7">
        <f t="shared" si="170"/>
        <v>6579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-171</v>
      </c>
      <c r="R2250" s="2" t="s">
        <v>56</v>
      </c>
      <c r="S2250" s="23">
        <f t="shared" si="174"/>
        <v>454.93000000000006</v>
      </c>
    </row>
    <row r="2251" spans="1:19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Info'!$A$2:$B$501,2,FALSE)</f>
        <v>Carl</v>
      </c>
      <c r="H2251" s="6" t="str">
        <f>VLOOKUP(F2251,'Customer Info'!$A$2:$C$501,3,FALSE)</f>
        <v>Weiss</v>
      </c>
      <c r="I2251" s="6" t="str">
        <f>VLOOKUP(F2251,'Customer Info'!$A$2:$E$501,5,FALSE)</f>
        <v>Tianjin</v>
      </c>
      <c r="J2251" s="22">
        <v>2787</v>
      </c>
      <c r="K2251" s="22">
        <v>2681</v>
      </c>
      <c r="L2251" s="2">
        <v>9</v>
      </c>
      <c r="M2251" s="7">
        <f t="shared" ref="M2251:M2314" si="175">(K2251+O2251)*L2251</f>
        <v>24624</v>
      </c>
      <c r="N2251" s="7">
        <f t="shared" ref="N2251:N2314" si="176">J2251*L2251</f>
        <v>25083</v>
      </c>
      <c r="O2251" s="2">
        <v>55</v>
      </c>
      <c r="P2251" s="8">
        <f t="shared" ref="P2251:P2314" si="177">(N2251+O2251)</f>
        <v>25138</v>
      </c>
      <c r="Q2251" s="8">
        <f t="shared" ref="Q2251:Q2314" si="178">N2251-M2251</f>
        <v>459</v>
      </c>
      <c r="R2251" s="2" t="s">
        <v>28</v>
      </c>
      <c r="S2251" s="23">
        <f t="shared" ref="S2251:S2314" si="179">IF(P2251&lt;=0,P2251*0.02,IF(P2251&lt;=5000,P2251*0.05,IF(P2251&lt;=25000,P2251*0.07,IF(P2251&lt;=50000,P2251*0.09,IF(P2251&lt;=100000,P2251*0.12,IF(P2251&lt;=250000,P2251*0.15," "))))))</f>
        <v>2262.42</v>
      </c>
    </row>
    <row r="2252" spans="1:19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Info'!$A$2:$B$501,2,FALSE)</f>
        <v>Mick</v>
      </c>
      <c r="H2252" s="6" t="str">
        <f>VLOOKUP(F2252,'Customer Info'!$A$2:$C$501,3,FALSE)</f>
        <v>Crebagga</v>
      </c>
      <c r="I2252" s="6" t="str">
        <f>VLOOKUP(F2252,'Customer Info'!$A$2:$E$501,5,FALSE)</f>
        <v>Banjarmasin</v>
      </c>
      <c r="J2252" s="22">
        <v>2602</v>
      </c>
      <c r="K2252" s="22">
        <v>2363</v>
      </c>
      <c r="L2252" s="2">
        <v>4</v>
      </c>
      <c r="M2252" s="7">
        <f t="shared" si="175"/>
        <v>9600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808</v>
      </c>
      <c r="R2252" s="2" t="s">
        <v>28</v>
      </c>
      <c r="S2252" s="23">
        <f t="shared" si="179"/>
        <v>731.15000000000009</v>
      </c>
    </row>
    <row r="2253" spans="1:19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Info'!$A$2:$B$501,2,FALSE)</f>
        <v>Adrian</v>
      </c>
      <c r="H2253" s="6" t="str">
        <f>VLOOKUP(F2253,'Customer Info'!$A$2:$C$501,3,FALSE)</f>
        <v>Barton</v>
      </c>
      <c r="I2253" s="6" t="str">
        <f>VLOOKUP(F2253,'Customer Info'!$A$2:$E$501,5,FALSE)</f>
        <v>Wetzlar</v>
      </c>
      <c r="J2253" s="22">
        <v>7327</v>
      </c>
      <c r="K2253" s="22">
        <v>6658</v>
      </c>
      <c r="L2253" s="2">
        <v>6</v>
      </c>
      <c r="M2253" s="7">
        <f t="shared" si="175"/>
        <v>40446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3516</v>
      </c>
      <c r="R2253" s="2" t="s">
        <v>50</v>
      </c>
      <c r="S2253" s="23">
        <f t="shared" si="179"/>
        <v>3964.0499999999997</v>
      </c>
    </row>
    <row r="2254" spans="1:19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Info'!$A$2:$B$501,2,FALSE)</f>
        <v>Natalie</v>
      </c>
      <c r="H2254" s="6" t="str">
        <f>VLOOKUP(F2254,'Customer Info'!$A$2:$C$501,3,FALSE)</f>
        <v>DeCherney</v>
      </c>
      <c r="I2254" s="6" t="str">
        <f>VLOOKUP(F2254,'Customer Info'!$A$2:$E$501,5,FALSE)</f>
        <v>Anqing</v>
      </c>
      <c r="J2254" s="22">
        <v>8738</v>
      </c>
      <c r="K2254" s="22">
        <v>8162</v>
      </c>
      <c r="L2254" s="2">
        <v>2</v>
      </c>
      <c r="M2254" s="7">
        <f t="shared" si="175"/>
        <v>16462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1014</v>
      </c>
      <c r="R2254" s="2" t="s">
        <v>28</v>
      </c>
      <c r="S2254" s="23">
        <f t="shared" si="179"/>
        <v>1228.1500000000001</v>
      </c>
    </row>
    <row r="2255" spans="1:19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Info'!$A$2:$B$501,2,FALSE)</f>
        <v>Natalie</v>
      </c>
      <c r="H2255" s="6" t="str">
        <f>VLOOKUP(F2255,'Customer Info'!$A$2:$C$501,3,FALSE)</f>
        <v>Webber</v>
      </c>
      <c r="I2255" s="6" t="str">
        <f>VLOOKUP(F2255,'Customer Info'!$A$2:$E$501,5,FALSE)</f>
        <v>Ningbo</v>
      </c>
      <c r="J2255" s="22">
        <v>5848</v>
      </c>
      <c r="K2255" s="22">
        <v>5214</v>
      </c>
      <c r="L2255" s="2">
        <v>1</v>
      </c>
      <c r="M2255" s="7">
        <f t="shared" si="175"/>
        <v>5237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611</v>
      </c>
      <c r="R2255" s="2" t="s">
        <v>26</v>
      </c>
      <c r="S2255" s="23">
        <f t="shared" si="179"/>
        <v>410.97</v>
      </c>
    </row>
    <row r="2256" spans="1:19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Info'!$A$2:$B$501,2,FALSE)</f>
        <v>Brad</v>
      </c>
      <c r="H2256" s="6" t="str">
        <f>VLOOKUP(F2256,'Customer Info'!$A$2:$C$501,3,FALSE)</f>
        <v>Thomas</v>
      </c>
      <c r="I2256" s="6" t="str">
        <f>VLOOKUP(F2256,'Customer Info'!$A$2:$E$501,5,FALSE)</f>
        <v>Bochum</v>
      </c>
      <c r="J2256" s="22">
        <v>6012</v>
      </c>
      <c r="K2256" s="22">
        <v>5677</v>
      </c>
      <c r="L2256" s="2">
        <v>2</v>
      </c>
      <c r="M2256" s="7">
        <f t="shared" si="175"/>
        <v>11476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548</v>
      </c>
      <c r="R2256" s="2" t="s">
        <v>28</v>
      </c>
      <c r="S2256" s="23">
        <f t="shared" si="179"/>
        <v>845.95</v>
      </c>
    </row>
    <row r="2257" spans="1:19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Info'!$A$2:$B$501,2,FALSE)</f>
        <v>Damala</v>
      </c>
      <c r="H2257" s="6" t="str">
        <f>VLOOKUP(F2257,'Customer Info'!$A$2:$C$501,3,FALSE)</f>
        <v>Kotsonis</v>
      </c>
      <c r="I2257" s="6" t="str">
        <f>VLOOKUP(F2257,'Customer Info'!$A$2:$E$501,5,FALSE)</f>
        <v>Berlin</v>
      </c>
      <c r="J2257" s="22">
        <v>896</v>
      </c>
      <c r="K2257" s="22">
        <v>870</v>
      </c>
      <c r="L2257" s="2">
        <v>3</v>
      </c>
      <c r="M2257" s="7">
        <f t="shared" si="175"/>
        <v>2838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-150</v>
      </c>
      <c r="R2257" s="2" t="s">
        <v>28</v>
      </c>
      <c r="S2257" s="23">
        <f t="shared" si="179"/>
        <v>138.20000000000002</v>
      </c>
    </row>
    <row r="2258" spans="1:19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Info'!$A$2:$B$501,2,FALSE)</f>
        <v>Sarah</v>
      </c>
      <c r="H2258" s="6" t="str">
        <f>VLOOKUP(F2258,'Customer Info'!$A$2:$C$501,3,FALSE)</f>
        <v>Bern</v>
      </c>
      <c r="I2258" s="6" t="str">
        <f>VLOOKUP(F2258,'Customer Info'!$A$2:$E$501,5,FALSE)</f>
        <v>Wollongong</v>
      </c>
      <c r="J2258" s="22">
        <v>1623</v>
      </c>
      <c r="K2258" s="22">
        <v>1546</v>
      </c>
      <c r="L2258" s="2">
        <v>5</v>
      </c>
      <c r="M2258" s="7">
        <f t="shared" si="175"/>
        <v>8145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-30</v>
      </c>
      <c r="R2258" s="2" t="s">
        <v>28</v>
      </c>
      <c r="S2258" s="23">
        <f t="shared" si="179"/>
        <v>573.86</v>
      </c>
    </row>
    <row r="2259" spans="1:19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Info'!$A$2:$B$501,2,FALSE)</f>
        <v>Jason</v>
      </c>
      <c r="H2259" s="6" t="str">
        <f>VLOOKUP(F2259,'Customer Info'!$A$2:$C$501,3,FALSE)</f>
        <v>Gross</v>
      </c>
      <c r="I2259" s="6" t="str">
        <f>VLOOKUP(F2259,'Customer Info'!$A$2:$E$501,5,FALSE)</f>
        <v>Sydney</v>
      </c>
      <c r="J2259" s="22">
        <v>1512</v>
      </c>
      <c r="K2259" s="22">
        <v>1497</v>
      </c>
      <c r="L2259" s="2">
        <v>3</v>
      </c>
      <c r="M2259" s="7">
        <f t="shared" si="175"/>
        <v>4617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-81</v>
      </c>
      <c r="R2259" s="2" t="s">
        <v>28</v>
      </c>
      <c r="S2259" s="23">
        <f t="shared" si="179"/>
        <v>228.9</v>
      </c>
    </row>
    <row r="2260" spans="1:19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Info'!$A$2:$B$501,2,FALSE)</f>
        <v>Rachel</v>
      </c>
      <c r="H2260" s="6" t="str">
        <f>VLOOKUP(F2260,'Customer Info'!$A$2:$C$501,3,FALSE)</f>
        <v>Payne</v>
      </c>
      <c r="I2260" s="6" t="str">
        <f>VLOOKUP(F2260,'Customer Info'!$A$2:$E$501,5,FALSE)</f>
        <v>Fuzhou</v>
      </c>
      <c r="J2260" s="22">
        <v>162</v>
      </c>
      <c r="K2260" s="22">
        <v>148</v>
      </c>
      <c r="L2260" s="2">
        <v>2</v>
      </c>
      <c r="M2260" s="7">
        <f t="shared" si="175"/>
        <v>356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-32</v>
      </c>
      <c r="R2260" s="2" t="s">
        <v>28</v>
      </c>
      <c r="S2260" s="23">
        <f t="shared" si="179"/>
        <v>17.7</v>
      </c>
    </row>
    <row r="2261" spans="1:19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Info'!$A$2:$B$501,2,FALSE)</f>
        <v>Eugene</v>
      </c>
      <c r="H2261" s="6" t="str">
        <f>VLOOKUP(F2261,'Customer Info'!$A$2:$C$501,3,FALSE)</f>
        <v>Barchas</v>
      </c>
      <c r="I2261" s="6" t="str">
        <f>VLOOKUP(F2261,'Customer Info'!$A$2:$E$501,5,FALSE)</f>
        <v>Aksu</v>
      </c>
      <c r="J2261" s="22">
        <v>128</v>
      </c>
      <c r="K2261" s="22">
        <v>115</v>
      </c>
      <c r="L2261" s="2">
        <v>7</v>
      </c>
      <c r="M2261" s="7">
        <f t="shared" si="175"/>
        <v>1015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-119</v>
      </c>
      <c r="R2261" s="2" t="s">
        <v>50</v>
      </c>
      <c r="S2261" s="23">
        <f t="shared" si="179"/>
        <v>46.300000000000004</v>
      </c>
    </row>
    <row r="2262" spans="1:19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Info'!$A$2:$B$501,2,FALSE)</f>
        <v>Kristen</v>
      </c>
      <c r="H2262" s="6" t="str">
        <f>VLOOKUP(F2262,'Customer Info'!$A$2:$C$501,3,FALSE)</f>
        <v>Hastings</v>
      </c>
      <c r="I2262" s="6" t="str">
        <f>VLOOKUP(F2262,'Customer Info'!$A$2:$E$501,5,FALSE)</f>
        <v>Shihezi</v>
      </c>
      <c r="J2262" s="22">
        <v>691</v>
      </c>
      <c r="K2262" s="22">
        <v>646</v>
      </c>
      <c r="L2262" s="2">
        <v>2</v>
      </c>
      <c r="M2262" s="7">
        <f t="shared" si="175"/>
        <v>1454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-72</v>
      </c>
      <c r="R2262" s="2" t="s">
        <v>28</v>
      </c>
      <c r="S2262" s="23">
        <f t="shared" si="179"/>
        <v>73.150000000000006</v>
      </c>
    </row>
    <row r="2263" spans="1:19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Info'!$A$2:$B$501,2,FALSE)</f>
        <v>Anthony</v>
      </c>
      <c r="H2263" s="6" t="str">
        <f>VLOOKUP(F2263,'Customer Info'!$A$2:$C$501,3,FALSE)</f>
        <v>O'Donnell</v>
      </c>
      <c r="I2263" s="6" t="str">
        <f>VLOOKUP(F2263,'Customer Info'!$A$2:$E$501,5,FALSE)</f>
        <v>Perth</v>
      </c>
      <c r="J2263" s="22">
        <v>2551</v>
      </c>
      <c r="K2263" s="22">
        <v>2456</v>
      </c>
      <c r="L2263" s="2">
        <v>2</v>
      </c>
      <c r="M2263" s="7">
        <f t="shared" si="175"/>
        <v>5074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28</v>
      </c>
      <c r="R2263" s="2" t="s">
        <v>28</v>
      </c>
      <c r="S2263" s="23">
        <f t="shared" si="179"/>
        <v>362.81000000000006</v>
      </c>
    </row>
    <row r="2264" spans="1:19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Info'!$A$2:$B$501,2,FALSE)</f>
        <v>Christy</v>
      </c>
      <c r="H2264" s="6" t="str">
        <f>VLOOKUP(F2264,'Customer Info'!$A$2:$C$501,3,FALSE)</f>
        <v>Brittain</v>
      </c>
      <c r="I2264" s="6" t="str">
        <f>VLOOKUP(F2264,'Customer Info'!$A$2:$E$501,5,FALSE)</f>
        <v>Ajmer</v>
      </c>
      <c r="J2264" s="22">
        <v>8869</v>
      </c>
      <c r="K2264" s="22">
        <v>7906</v>
      </c>
      <c r="L2264" s="2">
        <v>3</v>
      </c>
      <c r="M2264" s="7">
        <f t="shared" si="175"/>
        <v>23946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2661</v>
      </c>
      <c r="R2264" s="2" t="s">
        <v>28</v>
      </c>
      <c r="S2264" s="23">
        <f t="shared" si="179"/>
        <v>2401.4699999999998</v>
      </c>
    </row>
    <row r="2265" spans="1:19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Info'!$A$2:$B$501,2,FALSE)</f>
        <v>David</v>
      </c>
      <c r="H2265" s="6" t="str">
        <f>VLOOKUP(F2265,'Customer Info'!$A$2:$C$501,3,FALSE)</f>
        <v>Kendrick</v>
      </c>
      <c r="I2265" s="6" t="str">
        <f>VLOOKUP(F2265,'Customer Info'!$A$2:$E$501,5,FALSE)</f>
        <v>Kunming</v>
      </c>
      <c r="J2265" s="22">
        <v>8686</v>
      </c>
      <c r="K2265" s="22">
        <v>8035</v>
      </c>
      <c r="L2265" s="2">
        <v>4</v>
      </c>
      <c r="M2265" s="7">
        <f t="shared" si="175"/>
        <v>32240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2504</v>
      </c>
      <c r="R2265" s="2" t="s">
        <v>28</v>
      </c>
      <c r="S2265" s="23">
        <f t="shared" si="179"/>
        <v>3129.21</v>
      </c>
    </row>
    <row r="2266" spans="1:19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Info'!$A$2:$B$501,2,FALSE)</f>
        <v>Joel</v>
      </c>
      <c r="H2266" s="6" t="str">
        <f>VLOOKUP(F2266,'Customer Info'!$A$2:$C$501,3,FALSE)</f>
        <v>Eaton</v>
      </c>
      <c r="I2266" s="6" t="str">
        <f>VLOOKUP(F2266,'Customer Info'!$A$2:$E$501,5,FALSE)</f>
        <v>Nuremberg</v>
      </c>
      <c r="J2266" s="22">
        <v>8199</v>
      </c>
      <c r="K2266" s="22">
        <v>7523</v>
      </c>
      <c r="L2266" s="2">
        <v>1</v>
      </c>
      <c r="M2266" s="7">
        <f t="shared" si="175"/>
        <v>7570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629</v>
      </c>
      <c r="R2266" s="2" t="s">
        <v>50</v>
      </c>
      <c r="S2266" s="23">
        <f t="shared" si="179"/>
        <v>577.22</v>
      </c>
    </row>
    <row r="2267" spans="1:19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Info'!$A$2:$B$501,2,FALSE)</f>
        <v>Shahid</v>
      </c>
      <c r="H2267" s="6" t="str">
        <f>VLOOKUP(F2267,'Customer Info'!$A$2:$C$501,3,FALSE)</f>
        <v>Collister</v>
      </c>
      <c r="I2267" s="6" t="str">
        <f>VLOOKUP(F2267,'Customer Info'!$A$2:$E$501,5,FALSE)</f>
        <v>Leipzig</v>
      </c>
      <c r="J2267" s="22">
        <v>222</v>
      </c>
      <c r="K2267" s="22">
        <v>204</v>
      </c>
      <c r="L2267" s="2">
        <v>2</v>
      </c>
      <c r="M2267" s="7">
        <f t="shared" si="175"/>
        <v>512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-68</v>
      </c>
      <c r="R2267" s="2" t="s">
        <v>50</v>
      </c>
      <c r="S2267" s="23">
        <f t="shared" si="179"/>
        <v>24.8</v>
      </c>
    </row>
    <row r="2268" spans="1:19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Info'!$A$2:$B$501,2,FALSE)</f>
        <v>Dave</v>
      </c>
      <c r="H2268" s="6" t="str">
        <f>VLOOKUP(F2268,'Customer Info'!$A$2:$C$501,3,FALSE)</f>
        <v>Poirier</v>
      </c>
      <c r="I2268" s="6" t="str">
        <f>VLOOKUP(F2268,'Customer Info'!$A$2:$E$501,5,FALSE)</f>
        <v>Changchun</v>
      </c>
      <c r="J2268" s="22">
        <v>1556</v>
      </c>
      <c r="K2268" s="22">
        <v>1414</v>
      </c>
      <c r="L2268" s="2">
        <v>3</v>
      </c>
      <c r="M2268" s="7">
        <f t="shared" si="175"/>
        <v>4527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141</v>
      </c>
      <c r="R2268" s="2" t="s">
        <v>28</v>
      </c>
      <c r="S2268" s="23">
        <f t="shared" si="179"/>
        <v>238.15</v>
      </c>
    </row>
    <row r="2269" spans="1:19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Info'!$A$2:$B$501,2,FALSE)</f>
        <v>Carlos</v>
      </c>
      <c r="H2269" s="6" t="str">
        <f>VLOOKUP(F2269,'Customer Info'!$A$2:$C$501,3,FALSE)</f>
        <v>Soltero</v>
      </c>
      <c r="I2269" s="6" t="str">
        <f>VLOOKUP(F2269,'Customer Info'!$A$2:$E$501,5,FALSE)</f>
        <v>Wodonga</v>
      </c>
      <c r="J2269" s="22">
        <v>6354</v>
      </c>
      <c r="K2269" s="22">
        <v>5769</v>
      </c>
      <c r="L2269" s="2">
        <v>2</v>
      </c>
      <c r="M2269" s="7">
        <f t="shared" si="175"/>
        <v>11720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988</v>
      </c>
      <c r="R2269" s="2" t="s">
        <v>28</v>
      </c>
      <c r="S2269" s="23">
        <f t="shared" si="179"/>
        <v>895.93000000000006</v>
      </c>
    </row>
    <row r="2270" spans="1:19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Info'!$A$2:$B$501,2,FALSE)</f>
        <v>Sam</v>
      </c>
      <c r="H2270" s="6" t="str">
        <f>VLOOKUP(F2270,'Customer Info'!$A$2:$C$501,3,FALSE)</f>
        <v>Zeldin</v>
      </c>
      <c r="I2270" s="6" t="str">
        <f>VLOOKUP(F2270,'Customer Info'!$A$2:$E$501,5,FALSE)</f>
        <v>Yanji</v>
      </c>
      <c r="J2270" s="22">
        <v>184</v>
      </c>
      <c r="K2270" s="22">
        <v>176</v>
      </c>
      <c r="L2270" s="2">
        <v>2</v>
      </c>
      <c r="M2270" s="7">
        <f t="shared" si="175"/>
        <v>412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-44</v>
      </c>
      <c r="R2270" s="2" t="s">
        <v>50</v>
      </c>
      <c r="S2270" s="23">
        <f t="shared" si="179"/>
        <v>19.900000000000002</v>
      </c>
    </row>
    <row r="2271" spans="1:19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Info'!$A$2:$B$501,2,FALSE)</f>
        <v>Craig</v>
      </c>
      <c r="H2271" s="6" t="str">
        <f>VLOOKUP(F2271,'Customer Info'!$A$2:$C$501,3,FALSE)</f>
        <v>Yedwab</v>
      </c>
      <c r="I2271" s="6" t="str">
        <f>VLOOKUP(F2271,'Customer Info'!$A$2:$E$501,5,FALSE)</f>
        <v>Aligarh</v>
      </c>
      <c r="J2271" s="22">
        <v>79</v>
      </c>
      <c r="K2271" s="22">
        <v>75</v>
      </c>
      <c r="L2271" s="2">
        <v>3</v>
      </c>
      <c r="M2271" s="7">
        <f t="shared" si="175"/>
        <v>255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-18</v>
      </c>
      <c r="R2271" s="2" t="s">
        <v>28</v>
      </c>
      <c r="S2271" s="23">
        <f t="shared" si="179"/>
        <v>12.350000000000001</v>
      </c>
    </row>
    <row r="2272" spans="1:19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Info'!$A$2:$B$501,2,FALSE)</f>
        <v>Marina</v>
      </c>
      <c r="H2272" s="6" t="str">
        <f>VLOOKUP(F2272,'Customer Info'!$A$2:$C$501,3,FALSE)</f>
        <v>Lichtenstein</v>
      </c>
      <c r="I2272" s="6" t="str">
        <f>VLOOKUP(F2272,'Customer Info'!$A$2:$E$501,5,FALSE)</f>
        <v>Denpasar</v>
      </c>
      <c r="J2272" s="22">
        <v>6664</v>
      </c>
      <c r="K2272" s="22">
        <v>6473</v>
      </c>
      <c r="L2272" s="2">
        <v>2</v>
      </c>
      <c r="M2272" s="7">
        <f t="shared" si="175"/>
        <v>13036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292</v>
      </c>
      <c r="R2272" s="2" t="s">
        <v>28</v>
      </c>
      <c r="S2272" s="23">
        <f t="shared" si="179"/>
        <v>936.11000000000013</v>
      </c>
    </row>
    <row r="2273" spans="1:19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Info'!$A$2:$B$501,2,FALSE)</f>
        <v>Xylona</v>
      </c>
      <c r="H2273" s="6" t="str">
        <f>VLOOKUP(F2273,'Customer Info'!$A$2:$C$501,3,FALSE)</f>
        <v>Preis</v>
      </c>
      <c r="I2273" s="6" t="str">
        <f>VLOOKUP(F2273,'Customer Info'!$A$2:$E$501,5,FALSE)</f>
        <v>Qidong</v>
      </c>
      <c r="J2273" s="22">
        <v>2501</v>
      </c>
      <c r="K2273" s="22">
        <v>2361</v>
      </c>
      <c r="L2273" s="2">
        <v>6</v>
      </c>
      <c r="M2273" s="7">
        <f t="shared" si="175"/>
        <v>14604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402</v>
      </c>
      <c r="R2273" s="2" t="s">
        <v>28</v>
      </c>
      <c r="S2273" s="23">
        <f t="shared" si="179"/>
        <v>1055.5300000000002</v>
      </c>
    </row>
    <row r="2274" spans="1:19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Info'!$A$2:$B$501,2,FALSE)</f>
        <v>Kelly</v>
      </c>
      <c r="H2274" s="6" t="str">
        <f>VLOOKUP(F2274,'Customer Info'!$A$2:$C$501,3,FALSE)</f>
        <v>Collister</v>
      </c>
      <c r="I2274" s="6" t="str">
        <f>VLOOKUP(F2274,'Customer Info'!$A$2:$E$501,5,FALSE)</f>
        <v>Tangshan</v>
      </c>
      <c r="J2274" s="22">
        <v>130</v>
      </c>
      <c r="K2274" s="22">
        <v>122</v>
      </c>
      <c r="L2274" s="2">
        <v>1</v>
      </c>
      <c r="M2274" s="7">
        <f t="shared" si="175"/>
        <v>152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-22</v>
      </c>
      <c r="R2274" s="2" t="s">
        <v>28</v>
      </c>
      <c r="S2274" s="23">
        <f t="shared" si="179"/>
        <v>8</v>
      </c>
    </row>
    <row r="2275" spans="1:19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Info'!$A$2:$B$501,2,FALSE)</f>
        <v>Gary</v>
      </c>
      <c r="H2275" s="6" t="str">
        <f>VLOOKUP(F2275,'Customer Info'!$A$2:$C$501,3,FALSE)</f>
        <v>Hansen</v>
      </c>
      <c r="I2275" s="6" t="str">
        <f>VLOOKUP(F2275,'Customer Info'!$A$2:$E$501,5,FALSE)</f>
        <v>Dewas</v>
      </c>
      <c r="J2275" s="22">
        <v>143</v>
      </c>
      <c r="K2275" s="22">
        <v>137</v>
      </c>
      <c r="L2275" s="2">
        <v>2</v>
      </c>
      <c r="M2275" s="7">
        <f t="shared" si="175"/>
        <v>334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-48</v>
      </c>
      <c r="R2275" s="2" t="s">
        <v>26</v>
      </c>
      <c r="S2275" s="23">
        <f t="shared" si="179"/>
        <v>15.8</v>
      </c>
    </row>
    <row r="2276" spans="1:19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Info'!$A$2:$B$501,2,FALSE)</f>
        <v>Kelly</v>
      </c>
      <c r="H2276" s="6" t="str">
        <f>VLOOKUP(F2276,'Customer Info'!$A$2:$C$501,3,FALSE)</f>
        <v>Collister</v>
      </c>
      <c r="I2276" s="6" t="str">
        <f>VLOOKUP(F2276,'Customer Info'!$A$2:$E$501,5,FALSE)</f>
        <v>Tangshan</v>
      </c>
      <c r="J2276" s="22">
        <v>2965</v>
      </c>
      <c r="K2276" s="22">
        <v>2694</v>
      </c>
      <c r="L2276" s="2">
        <v>1</v>
      </c>
      <c r="M2276" s="7">
        <f t="shared" si="175"/>
        <v>2783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182</v>
      </c>
      <c r="R2276" s="2" t="s">
        <v>28</v>
      </c>
      <c r="S2276" s="23">
        <f t="shared" si="179"/>
        <v>152.70000000000002</v>
      </c>
    </row>
    <row r="2277" spans="1:19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Info'!$A$2:$B$501,2,FALSE)</f>
        <v>Anthony</v>
      </c>
      <c r="H2277" s="6" t="str">
        <f>VLOOKUP(F2277,'Customer Info'!$A$2:$C$501,3,FALSE)</f>
        <v>Garverick</v>
      </c>
      <c r="I2277" s="6" t="str">
        <f>VLOOKUP(F2277,'Customer Info'!$A$2:$E$501,5,FALSE)</f>
        <v>Delhi</v>
      </c>
      <c r="J2277" s="22">
        <v>1318</v>
      </c>
      <c r="K2277" s="22">
        <v>1209</v>
      </c>
      <c r="L2277" s="2">
        <v>2</v>
      </c>
      <c r="M2277" s="7">
        <f t="shared" si="175"/>
        <v>2550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86</v>
      </c>
      <c r="R2277" s="2" t="s">
        <v>26</v>
      </c>
      <c r="S2277" s="23">
        <f t="shared" si="179"/>
        <v>135.1</v>
      </c>
    </row>
    <row r="2278" spans="1:19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Info'!$A$2:$B$501,2,FALSE)</f>
        <v>Anemone</v>
      </c>
      <c r="H2278" s="6" t="str">
        <f>VLOOKUP(F2278,'Customer Info'!$A$2:$C$501,3,FALSE)</f>
        <v>Ratner</v>
      </c>
      <c r="I2278" s="6" t="str">
        <f>VLOOKUP(F2278,'Customer Info'!$A$2:$E$501,5,FALSE)</f>
        <v>Pune</v>
      </c>
      <c r="J2278" s="22">
        <v>5894</v>
      </c>
      <c r="K2278" s="22">
        <v>5621</v>
      </c>
      <c r="L2278" s="2">
        <v>3</v>
      </c>
      <c r="M2278" s="7">
        <f t="shared" si="175"/>
        <v>16962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720</v>
      </c>
      <c r="R2278" s="2" t="s">
        <v>28</v>
      </c>
      <c r="S2278" s="23">
        <f t="shared" si="179"/>
        <v>1240.0500000000002</v>
      </c>
    </row>
    <row r="2279" spans="1:19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Info'!$A$2:$B$501,2,FALSE)</f>
        <v>Aaron</v>
      </c>
      <c r="H2279" s="6" t="str">
        <f>VLOOKUP(F2279,'Customer Info'!$A$2:$C$501,3,FALSE)</f>
        <v>Hawkins</v>
      </c>
      <c r="I2279" s="6" t="str">
        <f>VLOOKUP(F2279,'Customer Info'!$A$2:$E$501,5,FALSE)</f>
        <v>Minden</v>
      </c>
      <c r="J2279" s="22">
        <v>2083</v>
      </c>
      <c r="K2279" s="22">
        <v>2004</v>
      </c>
      <c r="L2279" s="2">
        <v>2</v>
      </c>
      <c r="M2279" s="7">
        <f t="shared" si="175"/>
        <v>4106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60</v>
      </c>
      <c r="R2279" s="2" t="s">
        <v>28</v>
      </c>
      <c r="S2279" s="23">
        <f t="shared" si="179"/>
        <v>210.75</v>
      </c>
    </row>
    <row r="2280" spans="1:19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Info'!$A$2:$B$501,2,FALSE)</f>
        <v>Christine</v>
      </c>
      <c r="H2280" s="6" t="str">
        <f>VLOOKUP(F2280,'Customer Info'!$A$2:$C$501,3,FALSE)</f>
        <v>Abelman</v>
      </c>
      <c r="I2280" s="6" t="str">
        <f>VLOOKUP(F2280,'Customer Info'!$A$2:$E$501,5,FALSE)</f>
        <v>Nasik</v>
      </c>
      <c r="J2280" s="22">
        <v>1453</v>
      </c>
      <c r="K2280" s="22">
        <v>1411</v>
      </c>
      <c r="L2280" s="2">
        <v>3</v>
      </c>
      <c r="M2280" s="7">
        <f t="shared" si="175"/>
        <v>4422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-63</v>
      </c>
      <c r="R2280" s="2" t="s">
        <v>28</v>
      </c>
      <c r="S2280" s="23">
        <f t="shared" si="179"/>
        <v>221.10000000000002</v>
      </c>
    </row>
    <row r="2281" spans="1:19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Info'!$A$2:$B$501,2,FALSE)</f>
        <v>Ed</v>
      </c>
      <c r="H2281" s="6" t="str">
        <f>VLOOKUP(F2281,'Customer Info'!$A$2:$C$501,3,FALSE)</f>
        <v>Braxton</v>
      </c>
      <c r="I2281" s="6" t="str">
        <f>VLOOKUP(F2281,'Customer Info'!$A$2:$E$501,5,FALSE)</f>
        <v>Bhatpara</v>
      </c>
      <c r="J2281" s="22">
        <v>7508</v>
      </c>
      <c r="K2281" s="22">
        <v>6956</v>
      </c>
      <c r="L2281" s="2">
        <v>2</v>
      </c>
      <c r="M2281" s="7">
        <f t="shared" si="175"/>
        <v>13968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1048</v>
      </c>
      <c r="R2281" s="2" t="s">
        <v>28</v>
      </c>
      <c r="S2281" s="23">
        <f t="shared" si="179"/>
        <v>1053.0800000000002</v>
      </c>
    </row>
    <row r="2282" spans="1:19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Info'!$A$2:$B$501,2,FALSE)</f>
        <v>Darren</v>
      </c>
      <c r="H2282" s="6" t="str">
        <f>VLOOKUP(F2282,'Customer Info'!$A$2:$C$501,3,FALSE)</f>
        <v>Koutras</v>
      </c>
      <c r="I2282" s="6" t="str">
        <f>VLOOKUP(F2282,'Customer Info'!$A$2:$E$501,5,FALSE)</f>
        <v>Pune</v>
      </c>
      <c r="J2282" s="22">
        <v>1619</v>
      </c>
      <c r="K2282" s="22">
        <v>1442</v>
      </c>
      <c r="L2282" s="2">
        <v>2</v>
      </c>
      <c r="M2282" s="7">
        <f t="shared" si="175"/>
        <v>3012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226</v>
      </c>
      <c r="R2282" s="2" t="s">
        <v>56</v>
      </c>
      <c r="S2282" s="23">
        <f t="shared" si="179"/>
        <v>165.10000000000002</v>
      </c>
    </row>
    <row r="2283" spans="1:19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Info'!$A$2:$B$501,2,FALSE)</f>
        <v>Rick</v>
      </c>
      <c r="H2283" s="6" t="str">
        <f>VLOOKUP(F2283,'Customer Info'!$A$2:$C$501,3,FALSE)</f>
        <v>Reed</v>
      </c>
      <c r="I2283" s="6" t="str">
        <f>VLOOKUP(F2283,'Customer Info'!$A$2:$E$501,5,FALSE)</f>
        <v>Lucknow</v>
      </c>
      <c r="J2283" s="22">
        <v>1385</v>
      </c>
      <c r="K2283" s="22">
        <v>1295</v>
      </c>
      <c r="L2283" s="2">
        <v>1</v>
      </c>
      <c r="M2283" s="7">
        <f t="shared" si="175"/>
        <v>1337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48</v>
      </c>
      <c r="R2283" s="2" t="s">
        <v>26</v>
      </c>
      <c r="S2283" s="23">
        <f t="shared" si="179"/>
        <v>71.350000000000009</v>
      </c>
    </row>
    <row r="2284" spans="1:19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Info'!$A$2:$B$501,2,FALSE)</f>
        <v>Brad</v>
      </c>
      <c r="H2284" s="6" t="str">
        <f>VLOOKUP(F2284,'Customer Info'!$A$2:$C$501,3,FALSE)</f>
        <v>Thomas</v>
      </c>
      <c r="I2284" s="6" t="str">
        <f>VLOOKUP(F2284,'Customer Info'!$A$2:$E$501,5,FALSE)</f>
        <v>Udaipur</v>
      </c>
      <c r="J2284" s="22">
        <v>2296</v>
      </c>
      <c r="K2284" s="22">
        <v>2146</v>
      </c>
      <c r="L2284" s="2">
        <v>2</v>
      </c>
      <c r="M2284" s="7">
        <f t="shared" si="175"/>
        <v>4402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190</v>
      </c>
      <c r="R2284" s="2" t="s">
        <v>50</v>
      </c>
      <c r="S2284" s="23">
        <f t="shared" si="179"/>
        <v>232.35000000000002</v>
      </c>
    </row>
    <row r="2285" spans="1:19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Info'!$A$2:$B$501,2,FALSE)</f>
        <v>Corey</v>
      </c>
      <c r="H2285" s="6" t="str">
        <f>VLOOKUP(F2285,'Customer Info'!$A$2:$C$501,3,FALSE)</f>
        <v>Lock</v>
      </c>
      <c r="I2285" s="6" t="str">
        <f>VLOOKUP(F2285,'Customer Info'!$A$2:$E$501,5,FALSE)</f>
        <v>Geelong</v>
      </c>
      <c r="J2285" s="22">
        <v>417</v>
      </c>
      <c r="K2285" s="22">
        <v>392</v>
      </c>
      <c r="L2285" s="2">
        <v>5</v>
      </c>
      <c r="M2285" s="7">
        <f t="shared" si="175"/>
        <v>2165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-80</v>
      </c>
      <c r="R2285" s="2" t="s">
        <v>28</v>
      </c>
      <c r="S2285" s="23">
        <f t="shared" si="179"/>
        <v>106.30000000000001</v>
      </c>
    </row>
    <row r="2286" spans="1:19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Info'!$A$2:$B$501,2,FALSE)</f>
        <v>Paul</v>
      </c>
      <c r="H2286" s="6" t="str">
        <f>VLOOKUP(F2286,'Customer Info'!$A$2:$C$501,3,FALSE)</f>
        <v>Gonzalez</v>
      </c>
      <c r="I2286" s="6" t="str">
        <f>VLOOKUP(F2286,'Customer Info'!$A$2:$E$501,5,FALSE)</f>
        <v>Durgapur</v>
      </c>
      <c r="J2286" s="22">
        <v>63</v>
      </c>
      <c r="K2286" s="22">
        <v>58</v>
      </c>
      <c r="L2286" s="2">
        <v>3</v>
      </c>
      <c r="M2286" s="7">
        <f t="shared" si="175"/>
        <v>204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-15</v>
      </c>
      <c r="R2286" s="2" t="s">
        <v>50</v>
      </c>
      <c r="S2286" s="23">
        <f t="shared" si="179"/>
        <v>9.9500000000000011</v>
      </c>
    </row>
    <row r="2287" spans="1:19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Info'!$A$2:$B$501,2,FALSE)</f>
        <v>Muhammed</v>
      </c>
      <c r="H2287" s="6" t="str">
        <f>VLOOKUP(F2287,'Customer Info'!$A$2:$C$501,3,FALSE)</f>
        <v>MacIntyre</v>
      </c>
      <c r="I2287" s="6" t="str">
        <f>VLOOKUP(F2287,'Customer Info'!$A$2:$E$501,5,FALSE)</f>
        <v>Lohne</v>
      </c>
      <c r="J2287" s="22">
        <v>5882</v>
      </c>
      <c r="K2287" s="22">
        <v>5713</v>
      </c>
      <c r="L2287" s="2">
        <v>3</v>
      </c>
      <c r="M2287" s="7">
        <f t="shared" si="175"/>
        <v>17379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267</v>
      </c>
      <c r="R2287" s="2" t="s">
        <v>50</v>
      </c>
      <c r="S2287" s="23">
        <f t="shared" si="179"/>
        <v>1240.8200000000002</v>
      </c>
    </row>
    <row r="2288" spans="1:19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Info'!$A$2:$B$501,2,FALSE)</f>
        <v>Philip</v>
      </c>
      <c r="H2288" s="6" t="str">
        <f>VLOOKUP(F2288,'Customer Info'!$A$2:$C$501,3,FALSE)</f>
        <v>Brown</v>
      </c>
      <c r="I2288" s="6" t="str">
        <f>VLOOKUP(F2288,'Customer Info'!$A$2:$E$501,5,FALSE)</f>
        <v>Binjai</v>
      </c>
      <c r="J2288" s="22">
        <v>218</v>
      </c>
      <c r="K2288" s="22">
        <v>200</v>
      </c>
      <c r="L2288" s="2">
        <v>3</v>
      </c>
      <c r="M2288" s="7">
        <f t="shared" si="175"/>
        <v>822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-168</v>
      </c>
      <c r="R2288" s="2" t="s">
        <v>28</v>
      </c>
      <c r="S2288" s="23">
        <f t="shared" si="179"/>
        <v>36.4</v>
      </c>
    </row>
    <row r="2289" spans="1:19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Info'!$A$2:$B$501,2,FALSE)</f>
        <v>Brian</v>
      </c>
      <c r="H2289" s="6" t="str">
        <f>VLOOKUP(F2289,'Customer Info'!$A$2:$C$501,3,FALSE)</f>
        <v>Stugart</v>
      </c>
      <c r="I2289" s="6" t="str">
        <f>VLOOKUP(F2289,'Customer Info'!$A$2:$E$501,5,FALSE)</f>
        <v>Jakarta</v>
      </c>
      <c r="J2289" s="22">
        <v>97</v>
      </c>
      <c r="K2289" s="22">
        <v>92</v>
      </c>
      <c r="L2289" s="2">
        <v>1</v>
      </c>
      <c r="M2289" s="7">
        <f t="shared" si="175"/>
        <v>102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-5</v>
      </c>
      <c r="R2289" s="2" t="s">
        <v>26</v>
      </c>
      <c r="S2289" s="23">
        <f t="shared" si="179"/>
        <v>5.3500000000000005</v>
      </c>
    </row>
    <row r="2290" spans="1:19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Info'!$A$2:$B$501,2,FALSE)</f>
        <v>Kelly</v>
      </c>
      <c r="H2290" s="6" t="str">
        <f>VLOOKUP(F2290,'Customer Info'!$A$2:$C$501,3,FALSE)</f>
        <v>Williams</v>
      </c>
      <c r="I2290" s="6" t="str">
        <f>VLOOKUP(F2290,'Customer Info'!$A$2:$E$501,5,FALSE)</f>
        <v>Sydney</v>
      </c>
      <c r="J2290" s="22">
        <v>6864</v>
      </c>
      <c r="K2290" s="22">
        <v>6667</v>
      </c>
      <c r="L2290" s="2">
        <v>2</v>
      </c>
      <c r="M2290" s="7">
        <f t="shared" si="175"/>
        <v>13500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228</v>
      </c>
      <c r="R2290" s="2" t="s">
        <v>28</v>
      </c>
      <c r="S2290" s="23">
        <f t="shared" si="179"/>
        <v>966.7700000000001</v>
      </c>
    </row>
    <row r="2291" spans="1:19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Info'!$A$2:$B$501,2,FALSE)</f>
        <v>Candace</v>
      </c>
      <c r="H2291" s="6" t="str">
        <f>VLOOKUP(F2291,'Customer Info'!$A$2:$C$501,3,FALSE)</f>
        <v>McMahon</v>
      </c>
      <c r="I2291" s="6" t="str">
        <f>VLOOKUP(F2291,'Customer Info'!$A$2:$E$501,5,FALSE)</f>
        <v>Canberra</v>
      </c>
      <c r="J2291" s="22">
        <v>495</v>
      </c>
      <c r="K2291" s="22">
        <v>458</v>
      </c>
      <c r="L2291" s="2">
        <v>2</v>
      </c>
      <c r="M2291" s="7">
        <f t="shared" si="175"/>
        <v>1000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-10</v>
      </c>
      <c r="R2291" s="2" t="s">
        <v>28</v>
      </c>
      <c r="S2291" s="23">
        <f t="shared" si="179"/>
        <v>51.6</v>
      </c>
    </row>
    <row r="2292" spans="1:19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Info'!$A$2:$B$501,2,FALSE)</f>
        <v>Patricia</v>
      </c>
      <c r="H2292" s="6" t="str">
        <f>VLOOKUP(F2292,'Customer Info'!$A$2:$C$501,3,FALSE)</f>
        <v>Hirasaki</v>
      </c>
      <c r="I2292" s="6" t="str">
        <f>VLOOKUP(F2292,'Customer Info'!$A$2:$E$501,5,FALSE)</f>
        <v>Pimpri</v>
      </c>
      <c r="J2292" s="22">
        <v>5906</v>
      </c>
      <c r="K2292" s="22">
        <v>5266</v>
      </c>
      <c r="L2292" s="2">
        <v>1</v>
      </c>
      <c r="M2292" s="7">
        <f t="shared" si="175"/>
        <v>5297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609</v>
      </c>
      <c r="R2292" s="2" t="s">
        <v>28</v>
      </c>
      <c r="S2292" s="23">
        <f t="shared" si="179"/>
        <v>415.59000000000003</v>
      </c>
    </row>
    <row r="2293" spans="1:19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Info'!$A$2:$B$501,2,FALSE)</f>
        <v>Adam</v>
      </c>
      <c r="H2293" s="6" t="str">
        <f>VLOOKUP(F2293,'Customer Info'!$A$2:$C$501,3,FALSE)</f>
        <v>Bellavance</v>
      </c>
      <c r="I2293" s="6" t="str">
        <f>VLOOKUP(F2293,'Customer Info'!$A$2:$E$501,5,FALSE)</f>
        <v>Kaiyuan</v>
      </c>
      <c r="J2293" s="22">
        <v>7232</v>
      </c>
      <c r="K2293" s="22">
        <v>6753</v>
      </c>
      <c r="L2293" s="2">
        <v>2</v>
      </c>
      <c r="M2293" s="7">
        <f t="shared" si="175"/>
        <v>13586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878</v>
      </c>
      <c r="R2293" s="2" t="s">
        <v>28</v>
      </c>
      <c r="S2293" s="23">
        <f t="shared" si="179"/>
        <v>1015.2800000000001</v>
      </c>
    </row>
    <row r="2294" spans="1:19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Info'!$A$2:$B$501,2,FALSE)</f>
        <v>Katrina</v>
      </c>
      <c r="H2294" s="6" t="str">
        <f>VLOOKUP(F2294,'Customer Info'!$A$2:$C$501,3,FALSE)</f>
        <v>Bavinger</v>
      </c>
      <c r="I2294" s="6" t="str">
        <f>VLOOKUP(F2294,'Customer Info'!$A$2:$E$501,5,FALSE)</f>
        <v>Melbourne</v>
      </c>
      <c r="J2294" s="22">
        <v>2273</v>
      </c>
      <c r="K2294" s="22">
        <v>2229</v>
      </c>
      <c r="L2294" s="2">
        <v>3</v>
      </c>
      <c r="M2294" s="7">
        <f t="shared" si="175"/>
        <v>6798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21</v>
      </c>
      <c r="R2294" s="2" t="s">
        <v>50</v>
      </c>
      <c r="S2294" s="23">
        <f t="shared" si="179"/>
        <v>479.92000000000007</v>
      </c>
    </row>
    <row r="2295" spans="1:19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Info'!$A$2:$B$501,2,FALSE)</f>
        <v>Lisa</v>
      </c>
      <c r="H2295" s="6" t="str">
        <f>VLOOKUP(F2295,'Customer Info'!$A$2:$C$501,3,FALSE)</f>
        <v>Ryan</v>
      </c>
      <c r="I2295" s="6" t="str">
        <f>VLOOKUP(F2295,'Customer Info'!$A$2:$E$501,5,FALSE)</f>
        <v>Berlin</v>
      </c>
      <c r="J2295" s="22">
        <v>998</v>
      </c>
      <c r="K2295" s="22">
        <v>931</v>
      </c>
      <c r="L2295" s="2">
        <v>3</v>
      </c>
      <c r="M2295" s="7">
        <f t="shared" si="175"/>
        <v>2874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120</v>
      </c>
      <c r="R2295" s="2" t="s">
        <v>26</v>
      </c>
      <c r="S2295" s="23">
        <f t="shared" si="179"/>
        <v>151.05000000000001</v>
      </c>
    </row>
    <row r="2296" spans="1:19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Info'!$A$2:$B$501,2,FALSE)</f>
        <v>Neil</v>
      </c>
      <c r="H2296" s="6" t="str">
        <f>VLOOKUP(F2296,'Customer Info'!$A$2:$C$501,3,FALSE)</f>
        <v>Knudson</v>
      </c>
      <c r="I2296" s="6" t="str">
        <f>VLOOKUP(F2296,'Customer Info'!$A$2:$E$501,5,FALSE)</f>
        <v>Malang</v>
      </c>
      <c r="J2296" s="22">
        <v>142</v>
      </c>
      <c r="K2296" s="22">
        <v>134</v>
      </c>
      <c r="L2296" s="2">
        <v>3</v>
      </c>
      <c r="M2296" s="7">
        <f t="shared" si="175"/>
        <v>492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-66</v>
      </c>
      <c r="R2296" s="2" t="s">
        <v>28</v>
      </c>
      <c r="S2296" s="23">
        <f t="shared" si="179"/>
        <v>22.8</v>
      </c>
    </row>
    <row r="2297" spans="1:19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Info'!$A$2:$B$501,2,FALSE)</f>
        <v>Jack</v>
      </c>
      <c r="H2297" s="6" t="str">
        <f>VLOOKUP(F2297,'Customer Info'!$A$2:$C$501,3,FALSE)</f>
        <v>O'Briant</v>
      </c>
      <c r="I2297" s="6" t="str">
        <f>VLOOKUP(F2297,'Customer Info'!$A$2:$E$501,5,FALSE)</f>
        <v>Jammu</v>
      </c>
      <c r="J2297" s="22">
        <v>3224</v>
      </c>
      <c r="K2297" s="22">
        <v>2984</v>
      </c>
      <c r="L2297" s="2">
        <v>4</v>
      </c>
      <c r="M2297" s="7">
        <f t="shared" si="175"/>
        <v>12144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752</v>
      </c>
      <c r="R2297" s="2" t="s">
        <v>50</v>
      </c>
      <c r="S2297" s="23">
        <f t="shared" si="179"/>
        <v>906.36000000000013</v>
      </c>
    </row>
    <row r="2298" spans="1:19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Info'!$A$2:$B$501,2,FALSE)</f>
        <v>Kristen</v>
      </c>
      <c r="H2298" s="6" t="str">
        <f>VLOOKUP(F2298,'Customer Info'!$A$2:$C$501,3,FALSE)</f>
        <v>Hastings</v>
      </c>
      <c r="I2298" s="6" t="str">
        <f>VLOOKUP(F2298,'Customer Info'!$A$2:$E$501,5,FALSE)</f>
        <v>Shihezi</v>
      </c>
      <c r="J2298" s="22">
        <v>143</v>
      </c>
      <c r="K2298" s="22">
        <v>137</v>
      </c>
      <c r="L2298" s="2">
        <v>2</v>
      </c>
      <c r="M2298" s="7">
        <f t="shared" si="175"/>
        <v>334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-48</v>
      </c>
      <c r="R2298" s="2" t="s">
        <v>28</v>
      </c>
      <c r="S2298" s="23">
        <f t="shared" si="179"/>
        <v>15.8</v>
      </c>
    </row>
    <row r="2299" spans="1:19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Info'!$A$2:$B$501,2,FALSE)</f>
        <v>Brooke</v>
      </c>
      <c r="H2299" s="6" t="str">
        <f>VLOOKUP(F2299,'Customer Info'!$A$2:$C$501,3,FALSE)</f>
        <v>Gillingham</v>
      </c>
      <c r="I2299" s="6" t="str">
        <f>VLOOKUP(F2299,'Customer Info'!$A$2:$E$501,5,FALSE)</f>
        <v>Weimar</v>
      </c>
      <c r="J2299" s="22">
        <v>63</v>
      </c>
      <c r="K2299" s="22">
        <v>58</v>
      </c>
      <c r="L2299" s="2">
        <v>9</v>
      </c>
      <c r="M2299" s="7">
        <f t="shared" si="175"/>
        <v>612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-45</v>
      </c>
      <c r="R2299" s="2" t="s">
        <v>28</v>
      </c>
      <c r="S2299" s="23">
        <f t="shared" si="179"/>
        <v>28.85</v>
      </c>
    </row>
    <row r="2300" spans="1:19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Info'!$A$2:$B$501,2,FALSE)</f>
        <v>Sanjit</v>
      </c>
      <c r="H2300" s="6" t="str">
        <f>VLOOKUP(F2300,'Customer Info'!$A$2:$C$501,3,FALSE)</f>
        <v>Jacobs</v>
      </c>
      <c r="I2300" s="6" t="str">
        <f>VLOOKUP(F2300,'Customer Info'!$A$2:$E$501,5,FALSE)</f>
        <v>Munich</v>
      </c>
      <c r="J2300" s="22">
        <v>119</v>
      </c>
      <c r="K2300" s="22">
        <v>112</v>
      </c>
      <c r="L2300" s="2">
        <v>1</v>
      </c>
      <c r="M2300" s="7">
        <f t="shared" si="175"/>
        <v>142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-23</v>
      </c>
      <c r="R2300" s="2" t="s">
        <v>28</v>
      </c>
      <c r="S2300" s="23">
        <f t="shared" si="179"/>
        <v>7.45</v>
      </c>
    </row>
    <row r="2301" spans="1:19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Info'!$A$2:$B$501,2,FALSE)</f>
        <v>Jack</v>
      </c>
      <c r="H2301" s="6" t="str">
        <f>VLOOKUP(F2301,'Customer Info'!$A$2:$C$501,3,FALSE)</f>
        <v>Garza</v>
      </c>
      <c r="I2301" s="6" t="str">
        <f>VLOOKUP(F2301,'Customer Info'!$A$2:$E$501,5,FALSE)</f>
        <v>Taiyuan</v>
      </c>
      <c r="J2301" s="22">
        <v>7021</v>
      </c>
      <c r="K2301" s="22">
        <v>6686</v>
      </c>
      <c r="L2301" s="2">
        <v>2</v>
      </c>
      <c r="M2301" s="7">
        <f t="shared" si="175"/>
        <v>13486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556</v>
      </c>
      <c r="R2301" s="2" t="s">
        <v>28</v>
      </c>
      <c r="S2301" s="23">
        <f t="shared" si="179"/>
        <v>986.93000000000006</v>
      </c>
    </row>
    <row r="2302" spans="1:19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Info'!$A$2:$B$501,2,FALSE)</f>
        <v>Michael</v>
      </c>
      <c r="H2302" s="6" t="str">
        <f>VLOOKUP(F2302,'Customer Info'!$A$2:$C$501,3,FALSE)</f>
        <v>Moore</v>
      </c>
      <c r="I2302" s="6" t="str">
        <f>VLOOKUP(F2302,'Customer Info'!$A$2:$E$501,5,FALSE)</f>
        <v>Geelong</v>
      </c>
      <c r="J2302" s="22">
        <v>2333</v>
      </c>
      <c r="K2302" s="22">
        <v>2060</v>
      </c>
      <c r="L2302" s="2">
        <v>2</v>
      </c>
      <c r="M2302" s="7">
        <f t="shared" si="175"/>
        <v>4316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350</v>
      </c>
      <c r="R2302" s="2" t="s">
        <v>28</v>
      </c>
      <c r="S2302" s="23">
        <f t="shared" si="179"/>
        <v>238.20000000000002</v>
      </c>
    </row>
    <row r="2303" spans="1:19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Info'!$A$2:$B$501,2,FALSE)</f>
        <v>Alex</v>
      </c>
      <c r="H2303" s="6" t="str">
        <f>VLOOKUP(F2303,'Customer Info'!$A$2:$C$501,3,FALSE)</f>
        <v>Avila</v>
      </c>
      <c r="I2303" s="6" t="str">
        <f>VLOOKUP(F2303,'Customer Info'!$A$2:$E$501,5,FALSE)</f>
        <v>Newcastle</v>
      </c>
      <c r="J2303" s="22">
        <v>4846</v>
      </c>
      <c r="K2303" s="22">
        <v>4492</v>
      </c>
      <c r="L2303" s="2">
        <v>2</v>
      </c>
      <c r="M2303" s="7">
        <f t="shared" si="175"/>
        <v>9160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532</v>
      </c>
      <c r="R2303" s="2" t="s">
        <v>50</v>
      </c>
      <c r="S2303" s="23">
        <f t="shared" si="179"/>
        <v>684.6</v>
      </c>
    </row>
    <row r="2304" spans="1:19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Info'!$A$2:$B$501,2,FALSE)</f>
        <v>Rachel</v>
      </c>
      <c r="H2304" s="6" t="str">
        <f>VLOOKUP(F2304,'Customer Info'!$A$2:$C$501,3,FALSE)</f>
        <v>Payne</v>
      </c>
      <c r="I2304" s="6" t="str">
        <f>VLOOKUP(F2304,'Customer Info'!$A$2:$E$501,5,FALSE)</f>
        <v>Fuzhou</v>
      </c>
      <c r="J2304" s="22">
        <v>998</v>
      </c>
      <c r="K2304" s="22">
        <v>931</v>
      </c>
      <c r="L2304" s="2">
        <v>5</v>
      </c>
      <c r="M2304" s="7">
        <f t="shared" si="175"/>
        <v>4955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35</v>
      </c>
      <c r="R2304" s="2" t="s">
        <v>28</v>
      </c>
      <c r="S2304" s="23">
        <f t="shared" si="179"/>
        <v>353.50000000000006</v>
      </c>
    </row>
    <row r="2305" spans="1:19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Info'!$A$2:$B$501,2,FALSE)</f>
        <v>Bradley</v>
      </c>
      <c r="H2305" s="6" t="str">
        <f>VLOOKUP(F2305,'Customer Info'!$A$2:$C$501,3,FALSE)</f>
        <v>Nguyen</v>
      </c>
      <c r="I2305" s="6" t="str">
        <f>VLOOKUP(F2305,'Customer Info'!$A$2:$E$501,5,FALSE)</f>
        <v>Shenzhen</v>
      </c>
      <c r="J2305" s="22">
        <v>1113</v>
      </c>
      <c r="K2305" s="22">
        <v>1040</v>
      </c>
      <c r="L2305" s="2">
        <v>2</v>
      </c>
      <c r="M2305" s="7">
        <f t="shared" si="175"/>
        <v>2160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66</v>
      </c>
      <c r="R2305" s="2" t="s">
        <v>28</v>
      </c>
      <c r="S2305" s="23">
        <f t="shared" si="179"/>
        <v>113.30000000000001</v>
      </c>
    </row>
    <row r="2306" spans="1:19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Info'!$A$2:$B$501,2,FALSE)</f>
        <v>Rick</v>
      </c>
      <c r="H2306" s="6" t="str">
        <f>VLOOKUP(F2306,'Customer Info'!$A$2:$C$501,3,FALSE)</f>
        <v>Reed</v>
      </c>
      <c r="I2306" s="6" t="str">
        <f>VLOOKUP(F2306,'Customer Info'!$A$2:$E$501,5,FALSE)</f>
        <v>Lucknow</v>
      </c>
      <c r="J2306" s="22">
        <v>143</v>
      </c>
      <c r="K2306" s="22">
        <v>137</v>
      </c>
      <c r="L2306" s="2">
        <v>5</v>
      </c>
      <c r="M2306" s="7">
        <f t="shared" si="175"/>
        <v>835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-120</v>
      </c>
      <c r="R2306" s="2" t="s">
        <v>28</v>
      </c>
      <c r="S2306" s="23">
        <f t="shared" si="179"/>
        <v>37.25</v>
      </c>
    </row>
    <row r="2307" spans="1:19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Info'!$A$2:$B$501,2,FALSE)</f>
        <v>Adam</v>
      </c>
      <c r="H2307" s="6" t="str">
        <f>VLOOKUP(F2307,'Customer Info'!$A$2:$C$501,3,FALSE)</f>
        <v>Bellavance</v>
      </c>
      <c r="I2307" s="6" t="str">
        <f>VLOOKUP(F2307,'Customer Info'!$A$2:$E$501,5,FALSE)</f>
        <v>Kaiyuan</v>
      </c>
      <c r="J2307" s="22">
        <v>1318</v>
      </c>
      <c r="K2307" s="22">
        <v>1209</v>
      </c>
      <c r="L2307" s="2">
        <v>3</v>
      </c>
      <c r="M2307" s="7">
        <f t="shared" si="175"/>
        <v>3690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264</v>
      </c>
      <c r="R2307" s="2" t="s">
        <v>28</v>
      </c>
      <c r="S2307" s="23">
        <f t="shared" si="179"/>
        <v>198.75</v>
      </c>
    </row>
    <row r="2308" spans="1:19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Info'!$A$2:$B$501,2,FALSE)</f>
        <v>Ben</v>
      </c>
      <c r="H2308" s="6" t="str">
        <f>VLOOKUP(F2308,'Customer Info'!$A$2:$C$501,3,FALSE)</f>
        <v>Peterman</v>
      </c>
      <c r="I2308" s="6" t="str">
        <f>VLOOKUP(F2308,'Customer Info'!$A$2:$E$501,5,FALSE)</f>
        <v>Bielefeld</v>
      </c>
      <c r="J2308" s="22">
        <v>679</v>
      </c>
      <c r="K2308" s="22">
        <v>654</v>
      </c>
      <c r="L2308" s="2">
        <v>5</v>
      </c>
      <c r="M2308" s="7">
        <f t="shared" si="175"/>
        <v>3450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-55</v>
      </c>
      <c r="R2308" s="2" t="s">
        <v>26</v>
      </c>
      <c r="S2308" s="23">
        <f t="shared" si="179"/>
        <v>171.55</v>
      </c>
    </row>
    <row r="2309" spans="1:19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Info'!$A$2:$B$501,2,FALSE)</f>
        <v>Ben</v>
      </c>
      <c r="H2309" s="6" t="str">
        <f>VLOOKUP(F2309,'Customer Info'!$A$2:$C$501,3,FALSE)</f>
        <v>Peterman</v>
      </c>
      <c r="I2309" s="6" t="str">
        <f>VLOOKUP(F2309,'Customer Info'!$A$2:$E$501,5,FALSE)</f>
        <v>Bielefeld</v>
      </c>
      <c r="J2309" s="22">
        <v>1372</v>
      </c>
      <c r="K2309" s="22">
        <v>1308</v>
      </c>
      <c r="L2309" s="2">
        <v>3</v>
      </c>
      <c r="M2309" s="7">
        <f t="shared" si="175"/>
        <v>4209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-93</v>
      </c>
      <c r="R2309" s="2" t="s">
        <v>50</v>
      </c>
      <c r="S2309" s="23">
        <f t="shared" si="179"/>
        <v>210.55</v>
      </c>
    </row>
    <row r="2310" spans="1:19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Info'!$A$2:$B$501,2,FALSE)</f>
        <v>Greg</v>
      </c>
      <c r="H2310" s="6" t="str">
        <f>VLOOKUP(F2310,'Customer Info'!$A$2:$C$501,3,FALSE)</f>
        <v>Hansen</v>
      </c>
      <c r="I2310" s="6" t="str">
        <f>VLOOKUP(F2310,'Customer Info'!$A$2:$E$501,5,FALSE)</f>
        <v>Canberra</v>
      </c>
      <c r="J2310" s="22">
        <v>681</v>
      </c>
      <c r="K2310" s="22">
        <v>642</v>
      </c>
      <c r="L2310" s="2">
        <v>6</v>
      </c>
      <c r="M2310" s="7">
        <f t="shared" si="175"/>
        <v>4254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-168</v>
      </c>
      <c r="R2310" s="2" t="s">
        <v>28</v>
      </c>
      <c r="S2310" s="23">
        <f t="shared" si="179"/>
        <v>207.65</v>
      </c>
    </row>
    <row r="2311" spans="1:19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Info'!$A$2:$B$501,2,FALSE)</f>
        <v>Hilary</v>
      </c>
      <c r="H2311" s="6" t="str">
        <f>VLOOKUP(F2311,'Customer Info'!$A$2:$C$501,3,FALSE)</f>
        <v>Holden</v>
      </c>
      <c r="I2311" s="6" t="str">
        <f>VLOOKUP(F2311,'Customer Info'!$A$2:$E$501,5,FALSE)</f>
        <v>Mysore</v>
      </c>
      <c r="J2311" s="22">
        <v>695</v>
      </c>
      <c r="K2311" s="22">
        <v>661</v>
      </c>
      <c r="L2311" s="2">
        <v>3</v>
      </c>
      <c r="M2311" s="7">
        <f t="shared" si="175"/>
        <v>2280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-195</v>
      </c>
      <c r="R2311" s="2" t="s">
        <v>28</v>
      </c>
      <c r="S2311" s="23">
        <f t="shared" si="179"/>
        <v>109.2</v>
      </c>
    </row>
    <row r="2312" spans="1:19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Info'!$A$2:$B$501,2,FALSE)</f>
        <v>Shui</v>
      </c>
      <c r="H2312" s="6" t="str">
        <f>VLOOKUP(F2312,'Customer Info'!$A$2:$C$501,3,FALSE)</f>
        <v>Tom</v>
      </c>
      <c r="I2312" s="6" t="str">
        <f>VLOOKUP(F2312,'Customer Info'!$A$2:$E$501,5,FALSE)</f>
        <v>Jakarta</v>
      </c>
      <c r="J2312" s="22">
        <v>1651</v>
      </c>
      <c r="K2312" s="22">
        <v>1604</v>
      </c>
      <c r="L2312" s="2">
        <v>6</v>
      </c>
      <c r="M2312" s="7">
        <f t="shared" si="175"/>
        <v>10056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-150</v>
      </c>
      <c r="R2312" s="2" t="s">
        <v>26</v>
      </c>
      <c r="S2312" s="23">
        <f t="shared" si="179"/>
        <v>698.46</v>
      </c>
    </row>
    <row r="2313" spans="1:19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Info'!$A$2:$B$501,2,FALSE)</f>
        <v>Barry</v>
      </c>
      <c r="H2313" s="6" t="str">
        <f>VLOOKUP(F2313,'Customer Info'!$A$2:$C$501,3,FALSE)</f>
        <v>Blumstein</v>
      </c>
      <c r="I2313" s="6" t="str">
        <f>VLOOKUP(F2313,'Customer Info'!$A$2:$E$501,5,FALSE)</f>
        <v>Gold Coast</v>
      </c>
      <c r="J2313" s="22">
        <v>127</v>
      </c>
      <c r="K2313" s="22">
        <v>116</v>
      </c>
      <c r="L2313" s="2">
        <v>1</v>
      </c>
      <c r="M2313" s="7">
        <f t="shared" si="175"/>
        <v>146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-19</v>
      </c>
      <c r="R2313" s="2" t="s">
        <v>50</v>
      </c>
      <c r="S2313" s="23">
        <f t="shared" si="179"/>
        <v>7.8500000000000005</v>
      </c>
    </row>
    <row r="2314" spans="1:19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Info'!$A$2:$B$501,2,FALSE)</f>
        <v>Bill</v>
      </c>
      <c r="H2314" s="6" t="str">
        <f>VLOOKUP(F2314,'Customer Info'!$A$2:$C$501,3,FALSE)</f>
        <v>Eplett</v>
      </c>
      <c r="I2314" s="6" t="str">
        <f>VLOOKUP(F2314,'Customer Info'!$A$2:$E$501,5,FALSE)</f>
        <v>Newcastle</v>
      </c>
      <c r="J2314" s="22">
        <v>210</v>
      </c>
      <c r="K2314" s="22">
        <v>193</v>
      </c>
      <c r="L2314" s="2">
        <v>8</v>
      </c>
      <c r="M2314" s="7">
        <f t="shared" si="175"/>
        <v>1984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-304</v>
      </c>
      <c r="R2314" s="2" t="s">
        <v>28</v>
      </c>
      <c r="S2314" s="23">
        <f t="shared" si="179"/>
        <v>86.75</v>
      </c>
    </row>
    <row r="2315" spans="1:19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Info'!$A$2:$B$501,2,FALSE)</f>
        <v>Deirdre</v>
      </c>
      <c r="H2315" s="6" t="str">
        <f>VLOOKUP(F2315,'Customer Info'!$A$2:$C$501,3,FALSE)</f>
        <v>Greer</v>
      </c>
      <c r="I2315" s="6" t="str">
        <f>VLOOKUP(F2315,'Customer Info'!$A$2:$E$501,5,FALSE)</f>
        <v>Bandung</v>
      </c>
      <c r="J2315" s="22">
        <v>7960</v>
      </c>
      <c r="K2315" s="22">
        <v>7375</v>
      </c>
      <c r="L2315" s="2">
        <v>2</v>
      </c>
      <c r="M2315" s="7">
        <f t="shared" ref="M2315:M2378" si="180">(K2315+O2315)*L2315</f>
        <v>14904</v>
      </c>
      <c r="N2315" s="7">
        <f t="shared" ref="N2315:N2378" si="181">J2315*L2315</f>
        <v>15920</v>
      </c>
      <c r="O2315" s="2">
        <v>77</v>
      </c>
      <c r="P2315" s="8">
        <f t="shared" ref="P2315:P2378" si="182">(N2315+O2315)</f>
        <v>15997</v>
      </c>
      <c r="Q2315" s="8">
        <f t="shared" ref="Q2315:Q2378" si="183">N2315-M2315</f>
        <v>1016</v>
      </c>
      <c r="R2315" s="2" t="s">
        <v>28</v>
      </c>
      <c r="S2315" s="23">
        <f t="shared" ref="S2315:S2378" si="184">IF(P2315&lt;=0,P2315*0.02,IF(P2315&lt;=5000,P2315*0.05,IF(P2315&lt;=25000,P2315*0.07,IF(P2315&lt;=50000,P2315*0.09,IF(P2315&lt;=100000,P2315*0.12,IF(P2315&lt;=250000,P2315*0.15," "))))))</f>
        <v>1119.7900000000002</v>
      </c>
    </row>
    <row r="2316" spans="1:19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Info'!$A$2:$B$501,2,FALSE)</f>
        <v>Toby</v>
      </c>
      <c r="H2316" s="6" t="str">
        <f>VLOOKUP(F2316,'Customer Info'!$A$2:$C$501,3,FALSE)</f>
        <v>Swindell</v>
      </c>
      <c r="I2316" s="6" t="str">
        <f>VLOOKUP(F2316,'Customer Info'!$A$2:$E$501,5,FALSE)</f>
        <v>Ninghai</v>
      </c>
      <c r="J2316" s="22">
        <v>21566</v>
      </c>
      <c r="K2316" s="22">
        <v>19225</v>
      </c>
      <c r="L2316" s="2">
        <v>4</v>
      </c>
      <c r="M2316" s="7">
        <f t="shared" si="180"/>
        <v>77300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8964</v>
      </c>
      <c r="R2316" s="2" t="s">
        <v>28</v>
      </c>
      <c r="S2316" s="23">
        <f t="shared" si="184"/>
        <v>10363.68</v>
      </c>
    </row>
    <row r="2317" spans="1:19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Info'!$A$2:$B$501,2,FALSE)</f>
        <v>Jill</v>
      </c>
      <c r="H2317" s="6" t="str">
        <f>VLOOKUP(F2317,'Customer Info'!$A$2:$C$501,3,FALSE)</f>
        <v>Stevenson</v>
      </c>
      <c r="I2317" s="6" t="str">
        <f>VLOOKUP(F2317,'Customer Info'!$A$2:$E$501,5,FALSE)</f>
        <v>Bengbu</v>
      </c>
      <c r="J2317" s="22">
        <v>61</v>
      </c>
      <c r="K2317" s="22">
        <v>56</v>
      </c>
      <c r="L2317" s="2">
        <v>1</v>
      </c>
      <c r="M2317" s="7">
        <f t="shared" si="180"/>
        <v>66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-5</v>
      </c>
      <c r="R2317" s="2" t="s">
        <v>28</v>
      </c>
      <c r="S2317" s="23">
        <f t="shared" si="184"/>
        <v>3.5500000000000003</v>
      </c>
    </row>
    <row r="2318" spans="1:19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Info'!$A$2:$B$501,2,FALSE)</f>
        <v>Matt</v>
      </c>
      <c r="H2318" s="6" t="str">
        <f>VLOOKUP(F2318,'Customer Info'!$A$2:$C$501,3,FALSE)</f>
        <v>Collins</v>
      </c>
      <c r="I2318" s="6" t="str">
        <f>VLOOKUP(F2318,'Customer Info'!$A$2:$E$501,5,FALSE)</f>
        <v>Mumbai</v>
      </c>
      <c r="J2318" s="22">
        <v>167</v>
      </c>
      <c r="K2318" s="22">
        <v>152</v>
      </c>
      <c r="L2318" s="2">
        <v>4</v>
      </c>
      <c r="M2318" s="7">
        <f t="shared" si="180"/>
        <v>728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-60</v>
      </c>
      <c r="R2318" s="2" t="s">
        <v>50</v>
      </c>
      <c r="S2318" s="23">
        <f t="shared" si="184"/>
        <v>34.9</v>
      </c>
    </row>
    <row r="2319" spans="1:19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Info'!$A$2:$B$501,2,FALSE)</f>
        <v>Valerie</v>
      </c>
      <c r="H2319" s="6" t="str">
        <f>VLOOKUP(F2319,'Customer Info'!$A$2:$C$501,3,FALSE)</f>
        <v>Takahito</v>
      </c>
      <c r="I2319" s="6" t="str">
        <f>VLOOKUP(F2319,'Customer Info'!$A$2:$E$501,5,FALSE)</f>
        <v>Surat</v>
      </c>
      <c r="J2319" s="22">
        <v>1619</v>
      </c>
      <c r="K2319" s="22">
        <v>1442</v>
      </c>
      <c r="L2319" s="2">
        <v>3</v>
      </c>
      <c r="M2319" s="7">
        <f t="shared" si="180"/>
        <v>4401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456</v>
      </c>
      <c r="R2319" s="2" t="s">
        <v>28</v>
      </c>
      <c r="S2319" s="23">
        <f t="shared" si="184"/>
        <v>244.10000000000002</v>
      </c>
    </row>
    <row r="2320" spans="1:19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Info'!$A$2:$B$501,2,FALSE)</f>
        <v>Hunter</v>
      </c>
      <c r="H2320" s="6" t="str">
        <f>VLOOKUP(F2320,'Customer Info'!$A$2:$C$501,3,FALSE)</f>
        <v>Lopez</v>
      </c>
      <c r="I2320" s="6" t="str">
        <f>VLOOKUP(F2320,'Customer Info'!$A$2:$E$501,5,FALSE)</f>
        <v>Pekanbaru</v>
      </c>
      <c r="J2320" s="22">
        <v>7534</v>
      </c>
      <c r="K2320" s="22">
        <v>7106</v>
      </c>
      <c r="L2320" s="2">
        <v>2</v>
      </c>
      <c r="M2320" s="7">
        <f t="shared" si="180"/>
        <v>14364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704</v>
      </c>
      <c r="R2320" s="2" t="s">
        <v>28</v>
      </c>
      <c r="S2320" s="23">
        <f t="shared" si="184"/>
        <v>1060.0800000000002</v>
      </c>
    </row>
    <row r="2321" spans="1:19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Info'!$A$2:$B$501,2,FALSE)</f>
        <v>Nancy</v>
      </c>
      <c r="H2321" s="6" t="str">
        <f>VLOOKUP(F2321,'Customer Info'!$A$2:$C$501,3,FALSE)</f>
        <v>Lomonaco</v>
      </c>
      <c r="I2321" s="6" t="str">
        <f>VLOOKUP(F2321,'Customer Info'!$A$2:$E$501,5,FALSE)</f>
        <v>Tengzhou</v>
      </c>
      <c r="J2321" s="22">
        <v>542</v>
      </c>
      <c r="K2321" s="22">
        <v>492</v>
      </c>
      <c r="L2321" s="2">
        <v>5</v>
      </c>
      <c r="M2321" s="7">
        <f t="shared" si="180"/>
        <v>2895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-185</v>
      </c>
      <c r="R2321" s="2" t="s">
        <v>56</v>
      </c>
      <c r="S2321" s="23">
        <f t="shared" si="184"/>
        <v>139.85</v>
      </c>
    </row>
    <row r="2322" spans="1:19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Info'!$A$2:$B$501,2,FALSE)</f>
        <v>Eugene</v>
      </c>
      <c r="H2322" s="6" t="str">
        <f>VLOOKUP(F2322,'Customer Info'!$A$2:$C$501,3,FALSE)</f>
        <v>Hildebrand</v>
      </c>
      <c r="I2322" s="6" t="str">
        <f>VLOOKUP(F2322,'Customer Info'!$A$2:$E$501,5,FALSE)</f>
        <v>Sindelfingen</v>
      </c>
      <c r="J2322" s="22">
        <v>1146</v>
      </c>
      <c r="K2322" s="22">
        <v>1061</v>
      </c>
      <c r="L2322" s="2">
        <v>4</v>
      </c>
      <c r="M2322" s="7">
        <f t="shared" si="180"/>
        <v>4524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60</v>
      </c>
      <c r="R2322" s="2" t="s">
        <v>26</v>
      </c>
      <c r="S2322" s="23">
        <f t="shared" si="184"/>
        <v>232.70000000000002</v>
      </c>
    </row>
    <row r="2323" spans="1:19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Info'!$A$2:$B$501,2,FALSE)</f>
        <v>Darren</v>
      </c>
      <c r="H2323" s="6" t="str">
        <f>VLOOKUP(F2323,'Customer Info'!$A$2:$C$501,3,FALSE)</f>
        <v>Budd</v>
      </c>
      <c r="I2323" s="6" t="str">
        <f>VLOOKUP(F2323,'Customer Info'!$A$2:$E$501,5,FALSE)</f>
        <v>Regensburg</v>
      </c>
      <c r="J2323" s="22">
        <v>3091</v>
      </c>
      <c r="K2323" s="22">
        <v>2889</v>
      </c>
      <c r="L2323" s="2">
        <v>1</v>
      </c>
      <c r="M2323" s="7">
        <f t="shared" si="180"/>
        <v>2934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157</v>
      </c>
      <c r="R2323" s="2" t="s">
        <v>28</v>
      </c>
      <c r="S2323" s="23">
        <f t="shared" si="184"/>
        <v>156.80000000000001</v>
      </c>
    </row>
    <row r="2324" spans="1:19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Info'!$A$2:$B$501,2,FALSE)</f>
        <v>Nat</v>
      </c>
      <c r="H2324" s="6" t="str">
        <f>VLOOKUP(F2324,'Customer Info'!$A$2:$C$501,3,FALSE)</f>
        <v>Carroll</v>
      </c>
      <c r="I2324" s="6" t="str">
        <f>VLOOKUP(F2324,'Customer Info'!$A$2:$E$501,5,FALSE)</f>
        <v>Shanghai</v>
      </c>
      <c r="J2324" s="22">
        <v>191</v>
      </c>
      <c r="K2324" s="22">
        <v>170</v>
      </c>
      <c r="L2324" s="2">
        <v>1</v>
      </c>
      <c r="M2324" s="7">
        <f t="shared" si="180"/>
        <v>200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-9</v>
      </c>
      <c r="R2324" s="2" t="s">
        <v>28</v>
      </c>
      <c r="S2324" s="23">
        <f t="shared" si="184"/>
        <v>11.05</v>
      </c>
    </row>
    <row r="2325" spans="1:19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Info'!$A$2:$B$501,2,FALSE)</f>
        <v>Debra</v>
      </c>
      <c r="H2325" s="6" t="str">
        <f>VLOOKUP(F2325,'Customer Info'!$A$2:$C$501,3,FALSE)</f>
        <v>Catini</v>
      </c>
      <c r="I2325" s="6" t="str">
        <f>VLOOKUP(F2325,'Customer Info'!$A$2:$E$501,5,FALSE)</f>
        <v>Brisbane</v>
      </c>
      <c r="J2325" s="22">
        <v>6027</v>
      </c>
      <c r="K2325" s="22">
        <v>5694</v>
      </c>
      <c r="L2325" s="2">
        <v>3</v>
      </c>
      <c r="M2325" s="7">
        <f t="shared" si="180"/>
        <v>17205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876</v>
      </c>
      <c r="R2325" s="2" t="s">
        <v>28</v>
      </c>
      <c r="S2325" s="23">
        <f t="shared" si="184"/>
        <v>1268.5400000000002</v>
      </c>
    </row>
    <row r="2326" spans="1:19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Info'!$A$2:$B$501,2,FALSE)</f>
        <v>Emily</v>
      </c>
      <c r="H2326" s="6" t="str">
        <f>VLOOKUP(F2326,'Customer Info'!$A$2:$C$501,3,FALSE)</f>
        <v>Burns</v>
      </c>
      <c r="I2326" s="6" t="str">
        <f>VLOOKUP(F2326,'Customer Info'!$A$2:$E$501,5,FALSE)</f>
        <v>Adelaide</v>
      </c>
      <c r="J2326" s="22">
        <v>38328</v>
      </c>
      <c r="K2326" s="22">
        <v>35164</v>
      </c>
      <c r="L2326" s="2">
        <v>1</v>
      </c>
      <c r="M2326" s="7">
        <f t="shared" si="180"/>
        <v>35198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3130</v>
      </c>
      <c r="R2326" s="2" t="s">
        <v>28</v>
      </c>
      <c r="S2326" s="23">
        <f t="shared" si="184"/>
        <v>3452.58</v>
      </c>
    </row>
    <row r="2327" spans="1:19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Info'!$A$2:$B$501,2,FALSE)</f>
        <v>Stuart</v>
      </c>
      <c r="H2327" s="6" t="str">
        <f>VLOOKUP(F2327,'Customer Info'!$A$2:$C$501,3,FALSE)</f>
        <v>Calhoun</v>
      </c>
      <c r="I2327" s="6" t="str">
        <f>VLOOKUP(F2327,'Customer Info'!$A$2:$E$501,5,FALSE)</f>
        <v>Bochum</v>
      </c>
      <c r="J2327" s="22">
        <v>1498</v>
      </c>
      <c r="K2327" s="22">
        <v>1335</v>
      </c>
      <c r="L2327" s="2">
        <v>1</v>
      </c>
      <c r="M2327" s="7">
        <f t="shared" si="180"/>
        <v>1372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126</v>
      </c>
      <c r="R2327" s="2" t="s">
        <v>28</v>
      </c>
      <c r="S2327" s="23">
        <f t="shared" si="184"/>
        <v>76.75</v>
      </c>
    </row>
    <row r="2328" spans="1:19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Info'!$A$2:$B$501,2,FALSE)</f>
        <v>Shui</v>
      </c>
      <c r="H2328" s="6" t="str">
        <f>VLOOKUP(F2328,'Customer Info'!$A$2:$C$501,3,FALSE)</f>
        <v>Tom</v>
      </c>
      <c r="I2328" s="6" t="str">
        <f>VLOOKUP(F2328,'Customer Info'!$A$2:$E$501,5,FALSE)</f>
        <v>Jakarta</v>
      </c>
      <c r="J2328" s="22">
        <v>3408</v>
      </c>
      <c r="K2328" s="22">
        <v>3215</v>
      </c>
      <c r="L2328" s="2">
        <v>4</v>
      </c>
      <c r="M2328" s="7">
        <f t="shared" si="180"/>
        <v>13052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580</v>
      </c>
      <c r="R2328" s="2" t="s">
        <v>50</v>
      </c>
      <c r="S2328" s="23">
        <f t="shared" si="184"/>
        <v>957.60000000000014</v>
      </c>
    </row>
    <row r="2329" spans="1:19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Info'!$A$2:$B$501,2,FALSE)</f>
        <v>Hunter</v>
      </c>
      <c r="H2329" s="6" t="str">
        <f>VLOOKUP(F2329,'Customer Info'!$A$2:$C$501,3,FALSE)</f>
        <v>Lopez</v>
      </c>
      <c r="I2329" s="6" t="str">
        <f>VLOOKUP(F2329,'Customer Info'!$A$2:$E$501,5,FALSE)</f>
        <v>Wollongong</v>
      </c>
      <c r="J2329" s="22">
        <v>63</v>
      </c>
      <c r="K2329" s="22">
        <v>58</v>
      </c>
      <c r="L2329" s="2">
        <v>9</v>
      </c>
      <c r="M2329" s="7">
        <f t="shared" si="180"/>
        <v>612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-45</v>
      </c>
      <c r="R2329" s="2" t="s">
        <v>28</v>
      </c>
      <c r="S2329" s="23">
        <f t="shared" si="184"/>
        <v>28.85</v>
      </c>
    </row>
    <row r="2330" spans="1:19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Info'!$A$2:$B$501,2,FALSE)</f>
        <v>Carl</v>
      </c>
      <c r="H2330" s="6" t="str">
        <f>VLOOKUP(F2330,'Customer Info'!$A$2:$C$501,3,FALSE)</f>
        <v>Weiss</v>
      </c>
      <c r="I2330" s="6" t="str">
        <f>VLOOKUP(F2330,'Customer Info'!$A$2:$E$501,5,FALSE)</f>
        <v>Delhi</v>
      </c>
      <c r="J2330" s="22">
        <v>1623</v>
      </c>
      <c r="K2330" s="22">
        <v>1546</v>
      </c>
      <c r="L2330" s="2">
        <v>3</v>
      </c>
      <c r="M2330" s="7">
        <f t="shared" si="180"/>
        <v>4782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87</v>
      </c>
      <c r="R2330" s="2" t="s">
        <v>28</v>
      </c>
      <c r="S2330" s="23">
        <f t="shared" si="184"/>
        <v>245.85000000000002</v>
      </c>
    </row>
    <row r="2331" spans="1:19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Info'!$A$2:$B$501,2,FALSE)</f>
        <v>Delfina</v>
      </c>
      <c r="H2331" s="6" t="str">
        <f>VLOOKUP(F2331,'Customer Info'!$A$2:$C$501,3,FALSE)</f>
        <v>Latchford</v>
      </c>
      <c r="I2331" s="6" t="str">
        <f>VLOOKUP(F2331,'Customer Info'!$A$2:$E$501,5,FALSE)</f>
        <v>Yogyakarta</v>
      </c>
      <c r="J2331" s="22">
        <v>8379</v>
      </c>
      <c r="K2331" s="22">
        <v>8061</v>
      </c>
      <c r="L2331" s="2">
        <v>2</v>
      </c>
      <c r="M2331" s="7">
        <f t="shared" si="180"/>
        <v>16318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440</v>
      </c>
      <c r="R2331" s="2" t="s">
        <v>50</v>
      </c>
      <c r="S2331" s="23">
        <f t="shared" si="184"/>
        <v>1179.92</v>
      </c>
    </row>
    <row r="2332" spans="1:19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Info'!$A$2:$B$501,2,FALSE)</f>
        <v>Caroline</v>
      </c>
      <c r="H2332" s="6" t="str">
        <f>VLOOKUP(F2332,'Customer Info'!$A$2:$C$501,3,FALSE)</f>
        <v>Jumper</v>
      </c>
      <c r="I2332" s="6" t="str">
        <f>VLOOKUP(F2332,'Customer Info'!$A$2:$E$501,5,FALSE)</f>
        <v>Xuzhou</v>
      </c>
      <c r="J2332" s="22">
        <v>1809</v>
      </c>
      <c r="K2332" s="22">
        <v>1691</v>
      </c>
      <c r="L2332" s="2">
        <v>1</v>
      </c>
      <c r="M2332" s="7">
        <f t="shared" si="180"/>
        <v>1723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86</v>
      </c>
      <c r="R2332" s="2" t="s">
        <v>28</v>
      </c>
      <c r="S2332" s="23">
        <f t="shared" si="184"/>
        <v>92.050000000000011</v>
      </c>
    </row>
    <row r="2333" spans="1:19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Info'!$A$2:$B$501,2,FALSE)</f>
        <v>Ed</v>
      </c>
      <c r="H2333" s="6" t="str">
        <f>VLOOKUP(F2333,'Customer Info'!$A$2:$C$501,3,FALSE)</f>
        <v>Braxton</v>
      </c>
      <c r="I2333" s="6" t="str">
        <f>VLOOKUP(F2333,'Customer Info'!$A$2:$E$501,5,FALSE)</f>
        <v>Bhatpara</v>
      </c>
      <c r="J2333" s="22">
        <v>511</v>
      </c>
      <c r="K2333" s="22">
        <v>468</v>
      </c>
      <c r="L2333" s="2">
        <v>3</v>
      </c>
      <c r="M2333" s="7">
        <f t="shared" si="180"/>
        <v>1668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-135</v>
      </c>
      <c r="R2333" s="2" t="s">
        <v>50</v>
      </c>
      <c r="S2333" s="23">
        <f t="shared" si="184"/>
        <v>81.050000000000011</v>
      </c>
    </row>
    <row r="2334" spans="1:19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Info'!$A$2:$B$501,2,FALSE)</f>
        <v>Brendan</v>
      </c>
      <c r="H2334" s="6" t="str">
        <f>VLOOKUP(F2334,'Customer Info'!$A$2:$C$501,3,FALSE)</f>
        <v>Murry</v>
      </c>
      <c r="I2334" s="6" t="str">
        <f>VLOOKUP(F2334,'Customer Info'!$A$2:$E$501,5,FALSE)</f>
        <v>Schwerin</v>
      </c>
      <c r="J2334" s="22">
        <v>8619</v>
      </c>
      <c r="K2334" s="22">
        <v>7759</v>
      </c>
      <c r="L2334" s="2">
        <v>5</v>
      </c>
      <c r="M2334" s="7">
        <f t="shared" si="180"/>
        <v>39160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3935</v>
      </c>
      <c r="R2334" s="2" t="s">
        <v>50</v>
      </c>
      <c r="S2334" s="23">
        <f t="shared" si="184"/>
        <v>3885.12</v>
      </c>
    </row>
    <row r="2335" spans="1:19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Info'!$A$2:$B$501,2,FALSE)</f>
        <v>Jeremy</v>
      </c>
      <c r="H2335" s="6" t="str">
        <f>VLOOKUP(F2335,'Customer Info'!$A$2:$C$501,3,FALSE)</f>
        <v>Ellison</v>
      </c>
      <c r="I2335" s="6" t="str">
        <f>VLOOKUP(F2335,'Customer Info'!$A$2:$E$501,5,FALSE)</f>
        <v>Faridabad</v>
      </c>
      <c r="J2335" s="22">
        <v>5836</v>
      </c>
      <c r="K2335" s="22">
        <v>5457</v>
      </c>
      <c r="L2335" s="2">
        <v>6</v>
      </c>
      <c r="M2335" s="7">
        <f t="shared" si="180"/>
        <v>33108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1908</v>
      </c>
      <c r="R2335" s="2" t="s">
        <v>28</v>
      </c>
      <c r="S2335" s="23">
        <f t="shared" si="184"/>
        <v>3156.93</v>
      </c>
    </row>
    <row r="2336" spans="1:19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Info'!$A$2:$B$501,2,FALSE)</f>
        <v>Max</v>
      </c>
      <c r="H2336" s="6" t="str">
        <f>VLOOKUP(F2336,'Customer Info'!$A$2:$C$501,3,FALSE)</f>
        <v>Jones</v>
      </c>
      <c r="I2336" s="6" t="str">
        <f>VLOOKUP(F2336,'Customer Info'!$A$2:$E$501,5,FALSE)</f>
        <v>Yuncheng</v>
      </c>
      <c r="J2336" s="22">
        <v>2706</v>
      </c>
      <c r="K2336" s="22">
        <v>2553</v>
      </c>
      <c r="L2336" s="2">
        <v>1</v>
      </c>
      <c r="M2336" s="7">
        <f t="shared" si="180"/>
        <v>2609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97</v>
      </c>
      <c r="R2336" s="2" t="s">
        <v>50</v>
      </c>
      <c r="S2336" s="23">
        <f t="shared" si="184"/>
        <v>138.1</v>
      </c>
    </row>
    <row r="2337" spans="1:19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Info'!$A$2:$B$501,2,FALSE)</f>
        <v>Dan</v>
      </c>
      <c r="H2337" s="6" t="str">
        <f>VLOOKUP(F2337,'Customer Info'!$A$2:$C$501,3,FALSE)</f>
        <v>Campbell</v>
      </c>
      <c r="I2337" s="6" t="str">
        <f>VLOOKUP(F2337,'Customer Info'!$A$2:$E$501,5,FALSE)</f>
        <v>Perth</v>
      </c>
      <c r="J2337" s="22">
        <v>458</v>
      </c>
      <c r="K2337" s="22">
        <v>419</v>
      </c>
      <c r="L2337" s="2">
        <v>7</v>
      </c>
      <c r="M2337" s="7">
        <f t="shared" si="180"/>
        <v>3157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49</v>
      </c>
      <c r="R2337" s="2" t="s">
        <v>28</v>
      </c>
      <c r="S2337" s="23">
        <f t="shared" si="184"/>
        <v>161.9</v>
      </c>
    </row>
    <row r="2338" spans="1:19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Info'!$A$2:$B$501,2,FALSE)</f>
        <v>Jeremy</v>
      </c>
      <c r="H2338" s="6" t="str">
        <f>VLOOKUP(F2338,'Customer Info'!$A$2:$C$501,3,FALSE)</f>
        <v>Ellison</v>
      </c>
      <c r="I2338" s="6" t="str">
        <f>VLOOKUP(F2338,'Customer Info'!$A$2:$E$501,5,FALSE)</f>
        <v>Jammu</v>
      </c>
      <c r="J2338" s="22">
        <v>8619</v>
      </c>
      <c r="K2338" s="22">
        <v>7759</v>
      </c>
      <c r="L2338" s="2">
        <v>3</v>
      </c>
      <c r="M2338" s="7">
        <f t="shared" si="180"/>
        <v>23457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2400</v>
      </c>
      <c r="R2338" s="2" t="s">
        <v>28</v>
      </c>
      <c r="S2338" s="23">
        <f t="shared" si="184"/>
        <v>2332.5299999999997</v>
      </c>
    </row>
    <row r="2339" spans="1:19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Info'!$A$2:$B$501,2,FALSE)</f>
        <v>Brenda</v>
      </c>
      <c r="H2339" s="6" t="str">
        <f>VLOOKUP(F2339,'Customer Info'!$A$2:$C$501,3,FALSE)</f>
        <v>Bowman</v>
      </c>
      <c r="I2339" s="6" t="str">
        <f>VLOOKUP(F2339,'Customer Info'!$A$2:$E$501,5,FALSE)</f>
        <v>Perth</v>
      </c>
      <c r="J2339" s="22">
        <v>143</v>
      </c>
      <c r="K2339" s="22">
        <v>137</v>
      </c>
      <c r="L2339" s="2">
        <v>7</v>
      </c>
      <c r="M2339" s="7">
        <f t="shared" si="180"/>
        <v>1169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-168</v>
      </c>
      <c r="R2339" s="2" t="s">
        <v>28</v>
      </c>
      <c r="S2339" s="23">
        <f t="shared" si="184"/>
        <v>51.550000000000004</v>
      </c>
    </row>
    <row r="2340" spans="1:19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Info'!$A$2:$B$501,2,FALSE)</f>
        <v>Brooke</v>
      </c>
      <c r="H2340" s="6" t="str">
        <f>VLOOKUP(F2340,'Customer Info'!$A$2:$C$501,3,FALSE)</f>
        <v>Gillingham</v>
      </c>
      <c r="I2340" s="6" t="str">
        <f>VLOOKUP(F2340,'Customer Info'!$A$2:$E$501,5,FALSE)</f>
        <v>Sunbury</v>
      </c>
      <c r="J2340" s="22">
        <v>5848</v>
      </c>
      <c r="K2340" s="22">
        <v>5214</v>
      </c>
      <c r="L2340" s="2">
        <v>1</v>
      </c>
      <c r="M2340" s="7">
        <f t="shared" si="180"/>
        <v>5275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573</v>
      </c>
      <c r="R2340" s="2" t="s">
        <v>28</v>
      </c>
      <c r="S2340" s="23">
        <f t="shared" si="184"/>
        <v>413.63000000000005</v>
      </c>
    </row>
    <row r="2341" spans="1:19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Info'!$A$2:$B$501,2,FALSE)</f>
        <v>Keith</v>
      </c>
      <c r="H2341" s="6" t="str">
        <f>VLOOKUP(F2341,'Customer Info'!$A$2:$C$501,3,FALSE)</f>
        <v>Herrera</v>
      </c>
      <c r="I2341" s="6" t="str">
        <f>VLOOKUP(F2341,'Customer Info'!$A$2:$E$501,5,FALSE)</f>
        <v>Jakarta</v>
      </c>
      <c r="J2341" s="22">
        <v>1798</v>
      </c>
      <c r="K2341" s="22">
        <v>1650</v>
      </c>
      <c r="L2341" s="2">
        <v>5</v>
      </c>
      <c r="M2341" s="7">
        <f t="shared" si="180"/>
        <v>8370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620</v>
      </c>
      <c r="R2341" s="2" t="s">
        <v>26</v>
      </c>
      <c r="S2341" s="23">
        <f t="shared" si="184"/>
        <v>630.98</v>
      </c>
    </row>
    <row r="2342" spans="1:19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Info'!$A$2:$B$501,2,FALSE)</f>
        <v>Candace</v>
      </c>
      <c r="H2342" s="6" t="str">
        <f>VLOOKUP(F2342,'Customer Info'!$A$2:$C$501,3,FALSE)</f>
        <v>McMahon</v>
      </c>
      <c r="I2342" s="6" t="str">
        <f>VLOOKUP(F2342,'Customer Info'!$A$2:$E$501,5,FALSE)</f>
        <v>Canberra</v>
      </c>
      <c r="J2342" s="22">
        <v>194</v>
      </c>
      <c r="K2342" s="22">
        <v>176</v>
      </c>
      <c r="L2342" s="2">
        <v>2</v>
      </c>
      <c r="M2342" s="7">
        <f t="shared" si="180"/>
        <v>412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-24</v>
      </c>
      <c r="R2342" s="2" t="s">
        <v>50</v>
      </c>
      <c r="S2342" s="23">
        <f t="shared" si="184"/>
        <v>20.900000000000002</v>
      </c>
    </row>
    <row r="2343" spans="1:19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Info'!$A$2:$B$501,2,FALSE)</f>
        <v>Ralph</v>
      </c>
      <c r="H2343" s="6" t="str">
        <f>VLOOKUP(F2343,'Customer Info'!$A$2:$C$501,3,FALSE)</f>
        <v>Arnett</v>
      </c>
      <c r="I2343" s="6" t="str">
        <f>VLOOKUP(F2343,'Customer Info'!$A$2:$E$501,5,FALSE)</f>
        <v>Shenyang</v>
      </c>
      <c r="J2343" s="22">
        <v>77</v>
      </c>
      <c r="K2343" s="22">
        <v>73</v>
      </c>
      <c r="L2343" s="2">
        <v>4</v>
      </c>
      <c r="M2343" s="7">
        <f t="shared" si="180"/>
        <v>332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-24</v>
      </c>
      <c r="R2343" s="2" t="s">
        <v>28</v>
      </c>
      <c r="S2343" s="23">
        <f t="shared" si="184"/>
        <v>15.9</v>
      </c>
    </row>
    <row r="2344" spans="1:19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Info'!$A$2:$B$501,2,FALSE)</f>
        <v>Barry</v>
      </c>
      <c r="H2344" s="6" t="str">
        <f>VLOOKUP(F2344,'Customer Info'!$A$2:$C$501,3,FALSE)</f>
        <v>Franzšsisch</v>
      </c>
      <c r="I2344" s="6" t="str">
        <f>VLOOKUP(F2344,'Customer Info'!$A$2:$E$501,5,FALSE)</f>
        <v>Bendigo</v>
      </c>
      <c r="J2344" s="22">
        <v>400</v>
      </c>
      <c r="K2344" s="22">
        <v>360</v>
      </c>
      <c r="L2344" s="2">
        <v>14</v>
      </c>
      <c r="M2344" s="7">
        <f t="shared" si="180"/>
        <v>5754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-154</v>
      </c>
      <c r="R2344" s="2" t="s">
        <v>28</v>
      </c>
      <c r="S2344" s="23">
        <f t="shared" si="184"/>
        <v>395.57000000000005</v>
      </c>
    </row>
    <row r="2345" spans="1:19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Info'!$A$2:$B$501,2,FALSE)</f>
        <v>Dana</v>
      </c>
      <c r="H2345" s="6" t="str">
        <f>VLOOKUP(F2345,'Customer Info'!$A$2:$C$501,3,FALSE)</f>
        <v>Kaydos</v>
      </c>
      <c r="I2345" s="6" t="str">
        <f>VLOOKUP(F2345,'Customer Info'!$A$2:$E$501,5,FALSE)</f>
        <v>Nagercoil</v>
      </c>
      <c r="J2345" s="22">
        <v>8351</v>
      </c>
      <c r="K2345" s="22">
        <v>8033</v>
      </c>
      <c r="L2345" s="2">
        <v>13</v>
      </c>
      <c r="M2345" s="7">
        <f t="shared" si="180"/>
        <v>104806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3757</v>
      </c>
      <c r="R2345" s="2" t="s">
        <v>50</v>
      </c>
      <c r="S2345" s="23">
        <f t="shared" si="184"/>
        <v>16288.8</v>
      </c>
    </row>
    <row r="2346" spans="1:19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Info'!$A$2:$B$501,2,FALSE)</f>
        <v>Magdelene</v>
      </c>
      <c r="H2346" s="6" t="str">
        <f>VLOOKUP(F2346,'Customer Info'!$A$2:$C$501,3,FALSE)</f>
        <v>Morse</v>
      </c>
      <c r="I2346" s="6" t="str">
        <f>VLOOKUP(F2346,'Customer Info'!$A$2:$E$501,5,FALSE)</f>
        <v>Berlin</v>
      </c>
      <c r="J2346" s="22">
        <v>2759</v>
      </c>
      <c r="K2346" s="22">
        <v>2628</v>
      </c>
      <c r="L2346" s="2">
        <v>11</v>
      </c>
      <c r="M2346" s="7">
        <f t="shared" si="180"/>
        <v>29953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396</v>
      </c>
      <c r="R2346" s="2" t="s">
        <v>28</v>
      </c>
      <c r="S2346" s="23">
        <f t="shared" si="184"/>
        <v>2739.96</v>
      </c>
    </row>
    <row r="2347" spans="1:19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Info'!$A$2:$B$501,2,FALSE)</f>
        <v>Liz</v>
      </c>
      <c r="H2347" s="6" t="str">
        <f>VLOOKUP(F2347,'Customer Info'!$A$2:$C$501,3,FALSE)</f>
        <v>Pelletier</v>
      </c>
      <c r="I2347" s="6" t="str">
        <f>VLOOKUP(F2347,'Customer Info'!$A$2:$E$501,5,FALSE)</f>
        <v>Zigong</v>
      </c>
      <c r="J2347" s="22">
        <v>2365</v>
      </c>
      <c r="K2347" s="22">
        <v>2232</v>
      </c>
      <c r="L2347" s="2">
        <v>2</v>
      </c>
      <c r="M2347" s="7">
        <f t="shared" si="180"/>
        <v>4564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166</v>
      </c>
      <c r="R2347" s="2" t="s">
        <v>26</v>
      </c>
      <c r="S2347" s="23">
        <f t="shared" si="184"/>
        <v>239</v>
      </c>
    </row>
    <row r="2348" spans="1:19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Info'!$A$2:$B$501,2,FALSE)</f>
        <v>Becky</v>
      </c>
      <c r="H2348" s="6" t="str">
        <f>VLOOKUP(F2348,'Customer Info'!$A$2:$C$501,3,FALSE)</f>
        <v>Pak</v>
      </c>
      <c r="I2348" s="6" t="str">
        <f>VLOOKUP(F2348,'Customer Info'!$A$2:$E$501,5,FALSE)</f>
        <v>Geelong</v>
      </c>
      <c r="J2348" s="22">
        <v>63</v>
      </c>
      <c r="K2348" s="22">
        <v>58</v>
      </c>
      <c r="L2348" s="2">
        <v>9</v>
      </c>
      <c r="M2348" s="7">
        <f t="shared" si="180"/>
        <v>612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-45</v>
      </c>
      <c r="R2348" s="2" t="s">
        <v>28</v>
      </c>
      <c r="S2348" s="23">
        <f t="shared" si="184"/>
        <v>28.85</v>
      </c>
    </row>
    <row r="2349" spans="1:19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Info'!$A$2:$B$501,2,FALSE)</f>
        <v>William</v>
      </c>
      <c r="H2349" s="6" t="str">
        <f>VLOOKUP(F2349,'Customer Info'!$A$2:$C$501,3,FALSE)</f>
        <v>Brown</v>
      </c>
      <c r="I2349" s="6" t="str">
        <f>VLOOKUP(F2349,'Customer Info'!$A$2:$E$501,5,FALSE)</f>
        <v>Denpasar</v>
      </c>
      <c r="J2349" s="22">
        <v>1704</v>
      </c>
      <c r="K2349" s="22">
        <v>1624</v>
      </c>
      <c r="L2349" s="2">
        <v>1</v>
      </c>
      <c r="M2349" s="7">
        <f t="shared" si="180"/>
        <v>1684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20</v>
      </c>
      <c r="R2349" s="2" t="s">
        <v>26</v>
      </c>
      <c r="S2349" s="23">
        <f t="shared" si="184"/>
        <v>88.2</v>
      </c>
    </row>
    <row r="2350" spans="1:19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Info'!$A$2:$B$501,2,FALSE)</f>
        <v>Ann</v>
      </c>
      <c r="H2350" s="6" t="str">
        <f>VLOOKUP(F2350,'Customer Info'!$A$2:$C$501,3,FALSE)</f>
        <v>Chong</v>
      </c>
      <c r="I2350" s="6" t="str">
        <f>VLOOKUP(F2350,'Customer Info'!$A$2:$E$501,5,FALSE)</f>
        <v>Sydney</v>
      </c>
      <c r="J2350" s="22">
        <v>170</v>
      </c>
      <c r="K2350" s="22">
        <v>160</v>
      </c>
      <c r="L2350" s="2">
        <v>4</v>
      </c>
      <c r="M2350" s="7">
        <f t="shared" si="180"/>
        <v>760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-80</v>
      </c>
      <c r="R2350" s="2" t="s">
        <v>50</v>
      </c>
      <c r="S2350" s="23">
        <f t="shared" si="184"/>
        <v>35.5</v>
      </c>
    </row>
    <row r="2351" spans="1:19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Info'!$A$2:$B$501,2,FALSE)</f>
        <v>Jas</v>
      </c>
      <c r="H2351" s="6" t="str">
        <f>VLOOKUP(F2351,'Customer Info'!$A$2:$C$501,3,FALSE)</f>
        <v>O'Carroll</v>
      </c>
      <c r="I2351" s="6" t="str">
        <f>VLOOKUP(F2351,'Customer Info'!$A$2:$E$501,5,FALSE)</f>
        <v>Essen</v>
      </c>
      <c r="J2351" s="22">
        <v>3224</v>
      </c>
      <c r="K2351" s="22">
        <v>2984</v>
      </c>
      <c r="L2351" s="2">
        <v>1</v>
      </c>
      <c r="M2351" s="7">
        <f t="shared" si="180"/>
        <v>3022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202</v>
      </c>
      <c r="R2351" s="2" t="s">
        <v>26</v>
      </c>
      <c r="S2351" s="23">
        <f t="shared" si="184"/>
        <v>163.10000000000002</v>
      </c>
    </row>
    <row r="2352" spans="1:19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Info'!$A$2:$B$501,2,FALSE)</f>
        <v>Cassandra</v>
      </c>
      <c r="H2352" s="6" t="str">
        <f>VLOOKUP(F2352,'Customer Info'!$A$2:$C$501,3,FALSE)</f>
        <v>Brandow</v>
      </c>
      <c r="I2352" s="6" t="str">
        <f>VLOOKUP(F2352,'Customer Info'!$A$2:$E$501,5,FALSE)</f>
        <v>Hamburg</v>
      </c>
      <c r="J2352" s="22">
        <v>220</v>
      </c>
      <c r="K2352" s="22">
        <v>206</v>
      </c>
      <c r="L2352" s="2">
        <v>4</v>
      </c>
      <c r="M2352" s="7">
        <f t="shared" si="180"/>
        <v>1120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-240</v>
      </c>
      <c r="R2352" s="2" t="s">
        <v>28</v>
      </c>
      <c r="S2352" s="23">
        <f t="shared" si="184"/>
        <v>47.7</v>
      </c>
    </row>
    <row r="2353" spans="1:19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Info'!$A$2:$B$501,2,FALSE)</f>
        <v>Scott</v>
      </c>
      <c r="H2353" s="6" t="str">
        <f>VLOOKUP(F2353,'Customer Info'!$A$2:$C$501,3,FALSE)</f>
        <v>Cohen</v>
      </c>
      <c r="I2353" s="6" t="str">
        <f>VLOOKUP(F2353,'Customer Info'!$A$2:$E$501,5,FALSE)</f>
        <v>Freiburg</v>
      </c>
      <c r="J2353" s="22">
        <v>3289</v>
      </c>
      <c r="K2353" s="22">
        <v>3105</v>
      </c>
      <c r="L2353" s="2">
        <v>2</v>
      </c>
      <c r="M2353" s="7">
        <f t="shared" si="180"/>
        <v>6352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226</v>
      </c>
      <c r="R2353" s="2" t="s">
        <v>28</v>
      </c>
      <c r="S2353" s="23">
        <f t="shared" si="184"/>
        <v>465.43000000000006</v>
      </c>
    </row>
    <row r="2354" spans="1:19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Info'!$A$2:$B$501,2,FALSE)</f>
        <v>Magdelene</v>
      </c>
      <c r="H2354" s="6" t="str">
        <f>VLOOKUP(F2354,'Customer Info'!$A$2:$C$501,3,FALSE)</f>
        <v>Morse</v>
      </c>
      <c r="I2354" s="6" t="str">
        <f>VLOOKUP(F2354,'Customer Info'!$A$2:$E$501,5,FALSE)</f>
        <v>Berlin</v>
      </c>
      <c r="J2354" s="22">
        <v>6701</v>
      </c>
      <c r="K2354" s="22">
        <v>6384</v>
      </c>
      <c r="L2354" s="2">
        <v>2</v>
      </c>
      <c r="M2354" s="7">
        <f t="shared" si="180"/>
        <v>12902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500</v>
      </c>
      <c r="R2354" s="2" t="s">
        <v>28</v>
      </c>
      <c r="S2354" s="23">
        <f t="shared" si="184"/>
        <v>942.83</v>
      </c>
    </row>
    <row r="2355" spans="1:19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Info'!$A$2:$B$501,2,FALSE)</f>
        <v>Jessica</v>
      </c>
      <c r="H2355" s="6" t="str">
        <f>VLOOKUP(F2355,'Customer Info'!$A$2:$C$501,3,FALSE)</f>
        <v>Myrick</v>
      </c>
      <c r="I2355" s="6" t="str">
        <f>VLOOKUP(F2355,'Customer Info'!$A$2:$E$501,5,FALSE)</f>
        <v>Jakarta</v>
      </c>
      <c r="J2355" s="22">
        <v>2310</v>
      </c>
      <c r="K2355" s="22">
        <v>2040</v>
      </c>
      <c r="L2355" s="2">
        <v>3</v>
      </c>
      <c r="M2355" s="7">
        <f t="shared" si="180"/>
        <v>6237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693</v>
      </c>
      <c r="R2355" s="2" t="s">
        <v>28</v>
      </c>
      <c r="S2355" s="23">
        <f t="shared" si="184"/>
        <v>487.83000000000004</v>
      </c>
    </row>
    <row r="2356" spans="1:19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Info'!$A$2:$B$501,2,FALSE)</f>
        <v>Darren</v>
      </c>
      <c r="H2356" s="6" t="str">
        <f>VLOOKUP(F2356,'Customer Info'!$A$2:$C$501,3,FALSE)</f>
        <v>Budd</v>
      </c>
      <c r="I2356" s="6" t="str">
        <f>VLOOKUP(F2356,'Customer Info'!$A$2:$E$501,5,FALSE)</f>
        <v>Regensburg</v>
      </c>
      <c r="J2356" s="22">
        <v>169</v>
      </c>
      <c r="K2356" s="22">
        <v>154</v>
      </c>
      <c r="L2356" s="2">
        <v>4</v>
      </c>
      <c r="M2356" s="7">
        <f t="shared" si="180"/>
        <v>736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-60</v>
      </c>
      <c r="R2356" s="2" t="s">
        <v>28</v>
      </c>
      <c r="S2356" s="23">
        <f t="shared" si="184"/>
        <v>35.300000000000004</v>
      </c>
    </row>
    <row r="2357" spans="1:19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Info'!$A$2:$B$501,2,FALSE)</f>
        <v>Adam</v>
      </c>
      <c r="H2357" s="6" t="str">
        <f>VLOOKUP(F2357,'Customer Info'!$A$2:$C$501,3,FALSE)</f>
        <v>Bellavance</v>
      </c>
      <c r="I2357" s="6" t="str">
        <f>VLOOKUP(F2357,'Customer Info'!$A$2:$E$501,5,FALSE)</f>
        <v>Medan</v>
      </c>
      <c r="J2357" s="22">
        <v>1809</v>
      </c>
      <c r="K2357" s="22">
        <v>1691</v>
      </c>
      <c r="L2357" s="2">
        <v>5</v>
      </c>
      <c r="M2357" s="7">
        <f t="shared" si="180"/>
        <v>8580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465</v>
      </c>
      <c r="R2357" s="2" t="s">
        <v>28</v>
      </c>
      <c r="S2357" s="23">
        <f t="shared" si="184"/>
        <v>634.90000000000009</v>
      </c>
    </row>
    <row r="2358" spans="1:19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Info'!$A$2:$B$501,2,FALSE)</f>
        <v>Hunter</v>
      </c>
      <c r="H2358" s="6" t="str">
        <f>VLOOKUP(F2358,'Customer Info'!$A$2:$C$501,3,FALSE)</f>
        <v>Glantz</v>
      </c>
      <c r="I2358" s="6" t="str">
        <f>VLOOKUP(F2358,'Customer Info'!$A$2:$E$501,5,FALSE)</f>
        <v>Panihati</v>
      </c>
      <c r="J2358" s="22">
        <v>1574</v>
      </c>
      <c r="K2358" s="22">
        <v>1458</v>
      </c>
      <c r="L2358" s="2">
        <v>3</v>
      </c>
      <c r="M2358" s="7">
        <f t="shared" si="180"/>
        <v>4482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240</v>
      </c>
      <c r="R2358" s="2" t="s">
        <v>28</v>
      </c>
      <c r="S2358" s="23">
        <f t="shared" si="184"/>
        <v>237.9</v>
      </c>
    </row>
    <row r="2359" spans="1:19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Info'!$A$2:$B$501,2,FALSE)</f>
        <v>Lindsay</v>
      </c>
      <c r="H2359" s="6" t="str">
        <f>VLOOKUP(F2359,'Customer Info'!$A$2:$C$501,3,FALSE)</f>
        <v>Castell</v>
      </c>
      <c r="I2359" s="6" t="str">
        <f>VLOOKUP(F2359,'Customer Info'!$A$2:$E$501,5,FALSE)</f>
        <v>Depok</v>
      </c>
      <c r="J2359" s="22">
        <v>183</v>
      </c>
      <c r="K2359" s="22">
        <v>168</v>
      </c>
      <c r="L2359" s="2">
        <v>1</v>
      </c>
      <c r="M2359" s="7">
        <f t="shared" si="180"/>
        <v>198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-15</v>
      </c>
      <c r="R2359" s="2" t="s">
        <v>28</v>
      </c>
      <c r="S2359" s="23">
        <f t="shared" si="184"/>
        <v>10.65</v>
      </c>
    </row>
    <row r="2360" spans="1:19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Info'!$A$2:$B$501,2,FALSE)</f>
        <v>Rick</v>
      </c>
      <c r="H2360" s="6" t="str">
        <f>VLOOKUP(F2360,'Customer Info'!$A$2:$C$501,3,FALSE)</f>
        <v>Duston</v>
      </c>
      <c r="I2360" s="6" t="str">
        <f>VLOOKUP(F2360,'Customer Info'!$A$2:$E$501,5,FALSE)</f>
        <v>Surakarta</v>
      </c>
      <c r="J2360" s="22">
        <v>520</v>
      </c>
      <c r="K2360" s="22">
        <v>477</v>
      </c>
      <c r="L2360" s="2">
        <v>3</v>
      </c>
      <c r="M2360" s="7">
        <f t="shared" si="180"/>
        <v>1548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12</v>
      </c>
      <c r="R2360" s="2" t="s">
        <v>28</v>
      </c>
      <c r="S2360" s="23">
        <f t="shared" si="184"/>
        <v>79.95</v>
      </c>
    </row>
    <row r="2361" spans="1:19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Info'!$A$2:$B$501,2,FALSE)</f>
        <v>Kean</v>
      </c>
      <c r="H2361" s="6" t="str">
        <f>VLOOKUP(F2361,'Customer Info'!$A$2:$C$501,3,FALSE)</f>
        <v>Takahito</v>
      </c>
      <c r="I2361" s="6" t="str">
        <f>VLOOKUP(F2361,'Customer Info'!$A$2:$E$501,5,FALSE)</f>
        <v>Jakarta</v>
      </c>
      <c r="J2361" s="22">
        <v>8399</v>
      </c>
      <c r="K2361" s="22">
        <v>8001</v>
      </c>
      <c r="L2361" s="2">
        <v>1</v>
      </c>
      <c r="M2361" s="7">
        <f t="shared" si="180"/>
        <v>8081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318</v>
      </c>
      <c r="R2361" s="2" t="s">
        <v>50</v>
      </c>
      <c r="S2361" s="23">
        <f t="shared" si="184"/>
        <v>593.53000000000009</v>
      </c>
    </row>
    <row r="2362" spans="1:19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Info'!$A$2:$B$501,2,FALSE)</f>
        <v>Thea</v>
      </c>
      <c r="H2362" s="6" t="str">
        <f>VLOOKUP(F2362,'Customer Info'!$A$2:$C$501,3,FALSE)</f>
        <v>Hendricks</v>
      </c>
      <c r="I2362" s="6" t="str">
        <f>VLOOKUP(F2362,'Customer Info'!$A$2:$E$501,5,FALSE)</f>
        <v>Moers</v>
      </c>
      <c r="J2362" s="22">
        <v>2526</v>
      </c>
      <c r="K2362" s="22">
        <v>2408</v>
      </c>
      <c r="L2362" s="2">
        <v>9</v>
      </c>
      <c r="M2362" s="7">
        <f t="shared" si="180"/>
        <v>22410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324</v>
      </c>
      <c r="R2362" s="2" t="s">
        <v>50</v>
      </c>
      <c r="S2362" s="23">
        <f t="shared" si="184"/>
        <v>1597.1200000000001</v>
      </c>
    </row>
    <row r="2363" spans="1:19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Info'!$A$2:$B$501,2,FALSE)</f>
        <v>Hunter</v>
      </c>
      <c r="H2363" s="6" t="str">
        <f>VLOOKUP(F2363,'Customer Info'!$A$2:$C$501,3,FALSE)</f>
        <v>Lopez</v>
      </c>
      <c r="I2363" s="6" t="str">
        <f>VLOOKUP(F2363,'Customer Info'!$A$2:$E$501,5,FALSE)</f>
        <v>Wollongong</v>
      </c>
      <c r="J2363" s="22">
        <v>520</v>
      </c>
      <c r="K2363" s="22">
        <v>477</v>
      </c>
      <c r="L2363" s="2">
        <v>3</v>
      </c>
      <c r="M2363" s="7">
        <f t="shared" si="180"/>
        <v>1578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-18</v>
      </c>
      <c r="R2363" s="2" t="s">
        <v>50</v>
      </c>
      <c r="S2363" s="23">
        <f t="shared" si="184"/>
        <v>80.45</v>
      </c>
    </row>
    <row r="2364" spans="1:19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Info'!$A$2:$B$501,2,FALSE)</f>
        <v>Evan</v>
      </c>
      <c r="H2364" s="6" t="str">
        <f>VLOOKUP(F2364,'Customer Info'!$A$2:$C$501,3,FALSE)</f>
        <v>Bailliet</v>
      </c>
      <c r="I2364" s="6" t="str">
        <f>VLOOKUP(F2364,'Customer Info'!$A$2:$E$501,5,FALSE)</f>
        <v>Sydney</v>
      </c>
      <c r="J2364" s="22">
        <v>511</v>
      </c>
      <c r="K2364" s="22">
        <v>477</v>
      </c>
      <c r="L2364" s="2">
        <v>9</v>
      </c>
      <c r="M2364" s="7">
        <f t="shared" si="180"/>
        <v>5031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-432</v>
      </c>
      <c r="R2364" s="2" t="s">
        <v>50</v>
      </c>
      <c r="S2364" s="23">
        <f t="shared" si="184"/>
        <v>234.05</v>
      </c>
    </row>
    <row r="2365" spans="1:19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Info'!$A$2:$B$501,2,FALSE)</f>
        <v>Giulietta</v>
      </c>
      <c r="H2365" s="6" t="str">
        <f>VLOOKUP(F2365,'Customer Info'!$A$2:$C$501,3,FALSE)</f>
        <v>Weimer</v>
      </c>
      <c r="I2365" s="6" t="str">
        <f>VLOOKUP(F2365,'Customer Info'!$A$2:$E$501,5,FALSE)</f>
        <v>Suihua</v>
      </c>
      <c r="J2365" s="22">
        <v>954</v>
      </c>
      <c r="K2365" s="22">
        <v>901</v>
      </c>
      <c r="L2365" s="2">
        <v>1</v>
      </c>
      <c r="M2365" s="7">
        <f t="shared" si="180"/>
        <v>947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7</v>
      </c>
      <c r="R2365" s="2" t="s">
        <v>28</v>
      </c>
      <c r="S2365" s="23">
        <f t="shared" si="184"/>
        <v>50</v>
      </c>
    </row>
    <row r="2366" spans="1:19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Info'!$A$2:$B$501,2,FALSE)</f>
        <v>Paul</v>
      </c>
      <c r="H2366" s="6" t="str">
        <f>VLOOKUP(F2366,'Customer Info'!$A$2:$C$501,3,FALSE)</f>
        <v>Knutson</v>
      </c>
      <c r="I2366" s="6" t="str">
        <f>VLOOKUP(F2366,'Customer Info'!$A$2:$E$501,5,FALSE)</f>
        <v>Gold Coast</v>
      </c>
      <c r="J2366" s="22">
        <v>93</v>
      </c>
      <c r="K2366" s="22">
        <v>86</v>
      </c>
      <c r="L2366" s="2">
        <v>3</v>
      </c>
      <c r="M2366" s="7">
        <f t="shared" si="180"/>
        <v>288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-9</v>
      </c>
      <c r="R2366" s="2" t="s">
        <v>28</v>
      </c>
      <c r="S2366" s="23">
        <f t="shared" si="184"/>
        <v>14.450000000000001</v>
      </c>
    </row>
    <row r="2367" spans="1:19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Info'!$A$2:$B$501,2,FALSE)</f>
        <v>Jim</v>
      </c>
      <c r="H2367" s="6" t="str">
        <f>VLOOKUP(F2367,'Customer Info'!$A$2:$C$501,3,FALSE)</f>
        <v>Epp</v>
      </c>
      <c r="I2367" s="6" t="str">
        <f>VLOOKUP(F2367,'Customer Info'!$A$2:$E$501,5,FALSE)</f>
        <v>Jingmen</v>
      </c>
      <c r="J2367" s="22">
        <v>171</v>
      </c>
      <c r="K2367" s="22">
        <v>153</v>
      </c>
      <c r="L2367" s="2">
        <v>5</v>
      </c>
      <c r="M2367" s="7">
        <f t="shared" si="180"/>
        <v>915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-60</v>
      </c>
      <c r="R2367" s="2" t="s">
        <v>50</v>
      </c>
      <c r="S2367" s="23">
        <f t="shared" si="184"/>
        <v>44.25</v>
      </c>
    </row>
    <row r="2368" spans="1:19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Info'!$A$2:$B$501,2,FALSE)</f>
        <v>Carl</v>
      </c>
      <c r="H2368" s="6" t="str">
        <f>VLOOKUP(F2368,'Customer Info'!$A$2:$C$501,3,FALSE)</f>
        <v>Weiss</v>
      </c>
      <c r="I2368" s="6" t="str">
        <f>VLOOKUP(F2368,'Customer Info'!$A$2:$E$501,5,FALSE)</f>
        <v>Tianjin</v>
      </c>
      <c r="J2368" s="22">
        <v>2778</v>
      </c>
      <c r="K2368" s="22">
        <v>2573</v>
      </c>
      <c r="L2368" s="2">
        <v>1</v>
      </c>
      <c r="M2368" s="7">
        <f t="shared" si="180"/>
        <v>2639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139</v>
      </c>
      <c r="R2368" s="2" t="s">
        <v>28</v>
      </c>
      <c r="S2368" s="23">
        <f t="shared" si="184"/>
        <v>142.20000000000002</v>
      </c>
    </row>
    <row r="2369" spans="1:19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Info'!$A$2:$B$501,2,FALSE)</f>
        <v>David</v>
      </c>
      <c r="H2369" s="6" t="str">
        <f>VLOOKUP(F2369,'Customer Info'!$A$2:$C$501,3,FALSE)</f>
        <v>Philippe</v>
      </c>
      <c r="I2369" s="6" t="str">
        <f>VLOOKUP(F2369,'Customer Info'!$A$2:$E$501,5,FALSE)</f>
        <v>Hamburg</v>
      </c>
      <c r="J2369" s="22">
        <v>1798</v>
      </c>
      <c r="K2369" s="22">
        <v>1666</v>
      </c>
      <c r="L2369" s="2">
        <v>1</v>
      </c>
      <c r="M2369" s="7">
        <f t="shared" si="180"/>
        <v>1692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106</v>
      </c>
      <c r="R2369" s="2" t="s">
        <v>28</v>
      </c>
      <c r="S2369" s="23">
        <f t="shared" si="184"/>
        <v>91.2</v>
      </c>
    </row>
    <row r="2370" spans="1:19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Info'!$A$2:$B$501,2,FALSE)</f>
        <v>Andy</v>
      </c>
      <c r="H2370" s="6" t="str">
        <f>VLOOKUP(F2370,'Customer Info'!$A$2:$C$501,3,FALSE)</f>
        <v>Yotov</v>
      </c>
      <c r="I2370" s="6" t="str">
        <f>VLOOKUP(F2370,'Customer Info'!$A$2:$E$501,5,FALSE)</f>
        <v>Samarinda</v>
      </c>
      <c r="J2370" s="22">
        <v>2453</v>
      </c>
      <c r="K2370" s="22">
        <v>2336</v>
      </c>
      <c r="L2370" s="2">
        <v>2</v>
      </c>
      <c r="M2370" s="7">
        <f t="shared" si="180"/>
        <v>4838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68</v>
      </c>
      <c r="R2370" s="2" t="s">
        <v>28</v>
      </c>
      <c r="S2370" s="23">
        <f t="shared" si="184"/>
        <v>249.45000000000002</v>
      </c>
    </row>
    <row r="2371" spans="1:19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Info'!$A$2:$B$501,2,FALSE)</f>
        <v>Resi</v>
      </c>
      <c r="H2371" s="6" t="str">
        <f>VLOOKUP(F2371,'Customer Info'!$A$2:$C$501,3,FALSE)</f>
        <v>Pšlking</v>
      </c>
      <c r="I2371" s="6" t="str">
        <f>VLOOKUP(F2371,'Customer Info'!$A$2:$E$501,5,FALSE)</f>
        <v>Gelsenkirchen</v>
      </c>
      <c r="J2371" s="22">
        <v>1246</v>
      </c>
      <c r="K2371" s="22">
        <v>1164</v>
      </c>
      <c r="L2371" s="2">
        <v>3</v>
      </c>
      <c r="M2371" s="7">
        <f t="shared" si="180"/>
        <v>3717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21</v>
      </c>
      <c r="R2371" s="2" t="s">
        <v>28</v>
      </c>
      <c r="S2371" s="23">
        <f t="shared" si="184"/>
        <v>190.65</v>
      </c>
    </row>
    <row r="2372" spans="1:19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Info'!$A$2:$B$501,2,FALSE)</f>
        <v>Brian</v>
      </c>
      <c r="H2372" s="6" t="str">
        <f>VLOOKUP(F2372,'Customer Info'!$A$2:$C$501,3,FALSE)</f>
        <v>Stugart</v>
      </c>
      <c r="I2372" s="6" t="str">
        <f>VLOOKUP(F2372,'Customer Info'!$A$2:$E$501,5,FALSE)</f>
        <v>Jakarta</v>
      </c>
      <c r="J2372" s="22">
        <v>751</v>
      </c>
      <c r="K2372" s="22">
        <v>696</v>
      </c>
      <c r="L2372" s="2">
        <v>1</v>
      </c>
      <c r="M2372" s="7">
        <f t="shared" si="180"/>
        <v>742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9</v>
      </c>
      <c r="R2372" s="2" t="s">
        <v>50</v>
      </c>
      <c r="S2372" s="23">
        <f t="shared" si="184"/>
        <v>39.85</v>
      </c>
    </row>
    <row r="2373" spans="1:19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Info'!$A$2:$B$501,2,FALSE)</f>
        <v>Craig</v>
      </c>
      <c r="H2373" s="6" t="str">
        <f>VLOOKUP(F2373,'Customer Info'!$A$2:$C$501,3,FALSE)</f>
        <v>Carroll</v>
      </c>
      <c r="I2373" s="6" t="str">
        <f>VLOOKUP(F2373,'Customer Info'!$A$2:$E$501,5,FALSE)</f>
        <v>Augsburg</v>
      </c>
      <c r="J2373" s="22">
        <v>2478</v>
      </c>
      <c r="K2373" s="22">
        <v>2406</v>
      </c>
      <c r="L2373" s="2">
        <v>2</v>
      </c>
      <c r="M2373" s="7">
        <f t="shared" si="180"/>
        <v>4904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52</v>
      </c>
      <c r="R2373" s="2" t="s">
        <v>50</v>
      </c>
      <c r="S2373" s="23">
        <f t="shared" si="184"/>
        <v>350.14000000000004</v>
      </c>
    </row>
    <row r="2374" spans="1:19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Info'!$A$2:$B$501,2,FALSE)</f>
        <v>Eugene</v>
      </c>
      <c r="H2374" s="6" t="str">
        <f>VLOOKUP(F2374,'Customer Info'!$A$2:$C$501,3,FALSE)</f>
        <v>Barchas</v>
      </c>
      <c r="I2374" s="6" t="str">
        <f>VLOOKUP(F2374,'Customer Info'!$A$2:$E$501,5,FALSE)</f>
        <v>Aksu</v>
      </c>
      <c r="J2374" s="22">
        <v>175</v>
      </c>
      <c r="K2374" s="22">
        <v>162</v>
      </c>
      <c r="L2374" s="2">
        <v>3</v>
      </c>
      <c r="M2374" s="7">
        <f t="shared" si="180"/>
        <v>576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-51</v>
      </c>
      <c r="R2374" s="2" t="s">
        <v>28</v>
      </c>
      <c r="S2374" s="23">
        <f t="shared" si="184"/>
        <v>27.75</v>
      </c>
    </row>
    <row r="2375" spans="1:19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Info'!$A$2:$B$501,2,FALSE)</f>
        <v>Maribeth</v>
      </c>
      <c r="H2375" s="6" t="str">
        <f>VLOOKUP(F2375,'Customer Info'!$A$2:$C$501,3,FALSE)</f>
        <v>Dona</v>
      </c>
      <c r="I2375" s="6" t="str">
        <f>VLOOKUP(F2375,'Customer Info'!$A$2:$E$501,5,FALSE)</f>
        <v>Adelaide</v>
      </c>
      <c r="J2375" s="22">
        <v>2296</v>
      </c>
      <c r="K2375" s="22">
        <v>2146</v>
      </c>
      <c r="L2375" s="2">
        <v>4</v>
      </c>
      <c r="M2375" s="7">
        <f t="shared" si="180"/>
        <v>8732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452</v>
      </c>
      <c r="R2375" s="2" t="s">
        <v>28</v>
      </c>
      <c r="S2375" s="23">
        <f t="shared" si="184"/>
        <v>645.47</v>
      </c>
    </row>
    <row r="2376" spans="1:19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Info'!$A$2:$B$501,2,FALSE)</f>
        <v>Christy</v>
      </c>
      <c r="H2376" s="6" t="str">
        <f>VLOOKUP(F2376,'Customer Info'!$A$2:$C$501,3,FALSE)</f>
        <v>Brittain</v>
      </c>
      <c r="I2376" s="6" t="str">
        <f>VLOOKUP(F2376,'Customer Info'!$A$2:$E$501,5,FALSE)</f>
        <v>Depok</v>
      </c>
      <c r="J2376" s="22">
        <v>5941</v>
      </c>
      <c r="K2376" s="22">
        <v>5827</v>
      </c>
      <c r="L2376" s="2">
        <v>9</v>
      </c>
      <c r="M2376" s="7">
        <f t="shared" si="180"/>
        <v>53217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252</v>
      </c>
      <c r="R2376" s="2" t="s">
        <v>28</v>
      </c>
      <c r="S2376" s="23">
        <f t="shared" si="184"/>
        <v>6426.5999999999995</v>
      </c>
    </row>
    <row r="2377" spans="1:19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Info'!$A$2:$B$501,2,FALSE)</f>
        <v>Patrick</v>
      </c>
      <c r="H2377" s="6" t="str">
        <f>VLOOKUP(F2377,'Customer Info'!$A$2:$C$501,3,FALSE)</f>
        <v>Bzostek</v>
      </c>
      <c r="I2377" s="6" t="str">
        <f>VLOOKUP(F2377,'Customer Info'!$A$2:$E$501,5,FALSE)</f>
        <v>Krefeld</v>
      </c>
      <c r="J2377" s="22">
        <v>1568</v>
      </c>
      <c r="K2377" s="22">
        <v>1495</v>
      </c>
      <c r="L2377" s="2">
        <v>3</v>
      </c>
      <c r="M2377" s="7">
        <f t="shared" si="180"/>
        <v>4593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111</v>
      </c>
      <c r="R2377" s="2" t="s">
        <v>50</v>
      </c>
      <c r="S2377" s="23">
        <f t="shared" si="184"/>
        <v>237</v>
      </c>
    </row>
    <row r="2378" spans="1:19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Info'!$A$2:$B$501,2,FALSE)</f>
        <v>Thea</v>
      </c>
      <c r="H2378" s="6" t="str">
        <f>VLOOKUP(F2378,'Customer Info'!$A$2:$C$501,3,FALSE)</f>
        <v>Hendricks</v>
      </c>
      <c r="I2378" s="6" t="str">
        <f>VLOOKUP(F2378,'Customer Info'!$A$2:$E$501,5,FALSE)</f>
        <v>Jining</v>
      </c>
      <c r="J2378" s="22">
        <v>1246</v>
      </c>
      <c r="K2378" s="22">
        <v>1164</v>
      </c>
      <c r="L2378" s="2">
        <v>1</v>
      </c>
      <c r="M2378" s="7">
        <f t="shared" si="180"/>
        <v>1223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23</v>
      </c>
      <c r="R2378" s="2" t="s">
        <v>28</v>
      </c>
      <c r="S2378" s="23">
        <f t="shared" si="184"/>
        <v>65.25</v>
      </c>
    </row>
    <row r="2379" spans="1:19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Info'!$A$2:$B$501,2,FALSE)</f>
        <v>Jack</v>
      </c>
      <c r="H2379" s="6" t="str">
        <f>VLOOKUP(F2379,'Customer Info'!$A$2:$C$501,3,FALSE)</f>
        <v>O'Briant</v>
      </c>
      <c r="I2379" s="6" t="str">
        <f>VLOOKUP(F2379,'Customer Info'!$A$2:$E$501,5,FALSE)</f>
        <v>Jammu</v>
      </c>
      <c r="J2379" s="22">
        <v>139</v>
      </c>
      <c r="K2379" s="22">
        <v>133</v>
      </c>
      <c r="L2379" s="2">
        <v>4</v>
      </c>
      <c r="M2379" s="7">
        <f t="shared" ref="M2379:M2442" si="185">(K2379+O2379)*L2379</f>
        <v>652</v>
      </c>
      <c r="N2379" s="7">
        <f t="shared" ref="N2379:N2442" si="186">J2379*L2379</f>
        <v>556</v>
      </c>
      <c r="O2379" s="2">
        <v>30</v>
      </c>
      <c r="P2379" s="8">
        <f t="shared" ref="P2379:P2442" si="187">(N2379+O2379)</f>
        <v>586</v>
      </c>
      <c r="Q2379" s="8">
        <f t="shared" ref="Q2379:Q2442" si="188">N2379-M2379</f>
        <v>-96</v>
      </c>
      <c r="R2379" s="2" t="s">
        <v>28</v>
      </c>
      <c r="S2379" s="23">
        <f t="shared" ref="S2379:S2442" si="189">IF(P2379&lt;=0,P2379*0.02,IF(P2379&lt;=5000,P2379*0.05,IF(P2379&lt;=25000,P2379*0.07,IF(P2379&lt;=50000,P2379*0.09,IF(P2379&lt;=100000,P2379*0.12,IF(P2379&lt;=250000,P2379*0.15," "))))))</f>
        <v>29.3</v>
      </c>
    </row>
    <row r="2380" spans="1:19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Info'!$A$2:$B$501,2,FALSE)</f>
        <v>Emily</v>
      </c>
      <c r="H2380" s="6" t="str">
        <f>VLOOKUP(F2380,'Customer Info'!$A$2:$C$501,3,FALSE)</f>
        <v>Ducich</v>
      </c>
      <c r="I2380" s="6" t="str">
        <f>VLOOKUP(F2380,'Customer Info'!$A$2:$E$501,5,FALSE)</f>
        <v>Lohne</v>
      </c>
      <c r="J2380" s="22">
        <v>2365</v>
      </c>
      <c r="K2380" s="22">
        <v>2232</v>
      </c>
      <c r="L2380" s="2">
        <v>1</v>
      </c>
      <c r="M2380" s="7">
        <f t="shared" si="185"/>
        <v>2272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93</v>
      </c>
      <c r="R2380" s="2" t="s">
        <v>28</v>
      </c>
      <c r="S2380" s="23">
        <f t="shared" si="189"/>
        <v>120.25</v>
      </c>
    </row>
    <row r="2381" spans="1:19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Info'!$A$2:$B$501,2,FALSE)</f>
        <v>Stefanie</v>
      </c>
      <c r="H2381" s="6" t="str">
        <f>VLOOKUP(F2381,'Customer Info'!$A$2:$C$501,3,FALSE)</f>
        <v>Holloman</v>
      </c>
      <c r="I2381" s="6" t="str">
        <f>VLOOKUP(F2381,'Customer Info'!$A$2:$E$501,5,FALSE)</f>
        <v>Durgapur</v>
      </c>
      <c r="J2381" s="22">
        <v>1528</v>
      </c>
      <c r="K2381" s="22">
        <v>1348</v>
      </c>
      <c r="L2381" s="2">
        <v>2</v>
      </c>
      <c r="M2381" s="7">
        <f t="shared" si="185"/>
        <v>2868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188</v>
      </c>
      <c r="R2381" s="2" t="s">
        <v>28</v>
      </c>
      <c r="S2381" s="23">
        <f t="shared" si="189"/>
        <v>157.10000000000002</v>
      </c>
    </row>
    <row r="2382" spans="1:19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Info'!$A$2:$B$501,2,FALSE)</f>
        <v>Michelle</v>
      </c>
      <c r="H2382" s="6" t="str">
        <f>VLOOKUP(F2382,'Customer Info'!$A$2:$C$501,3,FALSE)</f>
        <v>Arnett</v>
      </c>
      <c r="I2382" s="6" t="str">
        <f>VLOOKUP(F2382,'Customer Info'!$A$2:$E$501,5,FALSE)</f>
        <v>Yancheng</v>
      </c>
      <c r="J2382" s="22">
        <v>825</v>
      </c>
      <c r="K2382" s="22">
        <v>793</v>
      </c>
      <c r="L2382" s="2">
        <v>2</v>
      </c>
      <c r="M2382" s="7">
        <f t="shared" si="185"/>
        <v>1668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-18</v>
      </c>
      <c r="R2382" s="2" t="s">
        <v>28</v>
      </c>
      <c r="S2382" s="23">
        <f t="shared" si="189"/>
        <v>84.550000000000011</v>
      </c>
    </row>
    <row r="2383" spans="1:19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Info'!$A$2:$B$501,2,FALSE)</f>
        <v>Philisse</v>
      </c>
      <c r="H2383" s="6" t="str">
        <f>VLOOKUP(F2383,'Customer Info'!$A$2:$C$501,3,FALSE)</f>
        <v>Overcash</v>
      </c>
      <c r="I2383" s="6" t="str">
        <f>VLOOKUP(F2383,'Customer Info'!$A$2:$E$501,5,FALSE)</f>
        <v>Devonport</v>
      </c>
      <c r="J2383" s="22">
        <v>67</v>
      </c>
      <c r="K2383" s="22">
        <v>62</v>
      </c>
      <c r="L2383" s="2">
        <v>1</v>
      </c>
      <c r="M2383" s="7">
        <f t="shared" si="185"/>
        <v>72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-5</v>
      </c>
      <c r="R2383" s="2" t="s">
        <v>26</v>
      </c>
      <c r="S2383" s="23">
        <f t="shared" si="189"/>
        <v>3.85</v>
      </c>
    </row>
    <row r="2384" spans="1:19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Info'!$A$2:$B$501,2,FALSE)</f>
        <v>Deanra</v>
      </c>
      <c r="H2384" s="6" t="str">
        <f>VLOOKUP(F2384,'Customer Info'!$A$2:$C$501,3,FALSE)</f>
        <v>Eno</v>
      </c>
      <c r="I2384" s="6" t="str">
        <f>VLOOKUP(F2384,'Customer Info'!$A$2:$E$501,5,FALSE)</f>
        <v>Langen</v>
      </c>
      <c r="J2384" s="22">
        <v>2310</v>
      </c>
      <c r="K2384" s="22">
        <v>2040</v>
      </c>
      <c r="L2384" s="2">
        <v>3</v>
      </c>
      <c r="M2384" s="7">
        <f t="shared" si="185"/>
        <v>6282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648</v>
      </c>
      <c r="R2384" s="2" t="s">
        <v>28</v>
      </c>
      <c r="S2384" s="23">
        <f t="shared" si="189"/>
        <v>488.88000000000005</v>
      </c>
    </row>
    <row r="2385" spans="1:19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Info'!$A$2:$B$501,2,FALSE)</f>
        <v>Jennifer</v>
      </c>
      <c r="H2385" s="6" t="str">
        <f>VLOOKUP(F2385,'Customer Info'!$A$2:$C$501,3,FALSE)</f>
        <v>Halladay</v>
      </c>
      <c r="I2385" s="6" t="str">
        <f>VLOOKUP(F2385,'Customer Info'!$A$2:$E$501,5,FALSE)</f>
        <v>Krefeld</v>
      </c>
      <c r="J2385" s="22">
        <v>4577</v>
      </c>
      <c r="K2385" s="22">
        <v>4280</v>
      </c>
      <c r="L2385" s="2">
        <v>2</v>
      </c>
      <c r="M2385" s="7">
        <f t="shared" si="185"/>
        <v>8660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494</v>
      </c>
      <c r="R2385" s="2" t="s">
        <v>28</v>
      </c>
      <c r="S2385" s="23">
        <f t="shared" si="189"/>
        <v>644.28000000000009</v>
      </c>
    </row>
    <row r="2386" spans="1:19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Info'!$A$2:$B$501,2,FALSE)</f>
        <v>Victoria</v>
      </c>
      <c r="H2386" s="6" t="str">
        <f>VLOOKUP(F2386,'Customer Info'!$A$2:$C$501,3,FALSE)</f>
        <v>Wilson</v>
      </c>
      <c r="I2386" s="6" t="str">
        <f>VLOOKUP(F2386,'Customer Info'!$A$2:$E$501,5,FALSE)</f>
        <v>Berlin</v>
      </c>
      <c r="J2386" s="22">
        <v>73</v>
      </c>
      <c r="K2386" s="22">
        <v>65</v>
      </c>
      <c r="L2386" s="2">
        <v>5</v>
      </c>
      <c r="M2386" s="7">
        <f t="shared" si="185"/>
        <v>375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-10</v>
      </c>
      <c r="R2386" s="2" t="s">
        <v>28</v>
      </c>
      <c r="S2386" s="23">
        <f t="shared" si="189"/>
        <v>18.75</v>
      </c>
    </row>
    <row r="2387" spans="1:19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Info'!$A$2:$B$501,2,FALSE)</f>
        <v>Aaron</v>
      </c>
      <c r="H2387" s="6" t="str">
        <f>VLOOKUP(F2387,'Customer Info'!$A$2:$C$501,3,FALSE)</f>
        <v>Smayling</v>
      </c>
      <c r="I2387" s="6" t="str">
        <f>VLOOKUP(F2387,'Customer Info'!$A$2:$E$501,5,FALSE)</f>
        <v>Dresden</v>
      </c>
      <c r="J2387" s="22">
        <v>151</v>
      </c>
      <c r="K2387" s="22">
        <v>139</v>
      </c>
      <c r="L2387" s="2">
        <v>3</v>
      </c>
      <c r="M2387" s="7">
        <f t="shared" si="185"/>
        <v>507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-54</v>
      </c>
      <c r="R2387" s="2" t="s">
        <v>50</v>
      </c>
      <c r="S2387" s="23">
        <f t="shared" si="189"/>
        <v>24.150000000000002</v>
      </c>
    </row>
    <row r="2388" spans="1:19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Info'!$A$2:$B$501,2,FALSE)</f>
        <v>Jill</v>
      </c>
      <c r="H2388" s="6" t="str">
        <f>VLOOKUP(F2388,'Customer Info'!$A$2:$C$501,3,FALSE)</f>
        <v>Fjeld</v>
      </c>
      <c r="I2388" s="6" t="str">
        <f>VLOOKUP(F2388,'Customer Info'!$A$2:$E$501,5,FALSE)</f>
        <v>Wollongong</v>
      </c>
      <c r="J2388" s="22">
        <v>184</v>
      </c>
      <c r="K2388" s="22">
        <v>176</v>
      </c>
      <c r="L2388" s="2">
        <v>5</v>
      </c>
      <c r="M2388" s="7">
        <f t="shared" si="185"/>
        <v>1030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-110</v>
      </c>
      <c r="R2388" s="2" t="s">
        <v>50</v>
      </c>
      <c r="S2388" s="23">
        <f t="shared" si="189"/>
        <v>47.5</v>
      </c>
    </row>
    <row r="2389" spans="1:19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Info'!$A$2:$B$501,2,FALSE)</f>
        <v>MaryBeth</v>
      </c>
      <c r="H2389" s="6" t="str">
        <f>VLOOKUP(F2389,'Customer Info'!$A$2:$C$501,3,FALSE)</f>
        <v>Skach</v>
      </c>
      <c r="I2389" s="6" t="str">
        <f>VLOOKUP(F2389,'Customer Info'!$A$2:$E$501,5,FALSE)</f>
        <v>Licheng</v>
      </c>
      <c r="J2389" s="22">
        <v>456</v>
      </c>
      <c r="K2389" s="22">
        <v>430</v>
      </c>
      <c r="L2389" s="2">
        <v>3</v>
      </c>
      <c r="M2389" s="7">
        <f t="shared" si="185"/>
        <v>1533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-165</v>
      </c>
      <c r="R2389" s="2" t="s">
        <v>50</v>
      </c>
      <c r="S2389" s="23">
        <f t="shared" si="189"/>
        <v>72.45</v>
      </c>
    </row>
    <row r="2390" spans="1:19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Info'!$A$2:$B$501,2,FALSE)</f>
        <v>Elpida</v>
      </c>
      <c r="H2390" s="6" t="str">
        <f>VLOOKUP(F2390,'Customer Info'!$A$2:$C$501,3,FALSE)</f>
        <v>Rittenbach</v>
      </c>
      <c r="I2390" s="6" t="str">
        <f>VLOOKUP(F2390,'Customer Info'!$A$2:$E$501,5,FALSE)</f>
        <v>Melbourne</v>
      </c>
      <c r="J2390" s="22">
        <v>674</v>
      </c>
      <c r="K2390" s="22">
        <v>629</v>
      </c>
      <c r="L2390" s="2">
        <v>5</v>
      </c>
      <c r="M2390" s="7">
        <f t="shared" si="185"/>
        <v>3550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-180</v>
      </c>
      <c r="R2390" s="2" t="s">
        <v>26</v>
      </c>
      <c r="S2390" s="23">
        <f t="shared" si="189"/>
        <v>172.55</v>
      </c>
    </row>
    <row r="2391" spans="1:19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Info'!$A$2:$B$501,2,FALSE)</f>
        <v>Ralph</v>
      </c>
      <c r="H2391" s="6" t="str">
        <f>VLOOKUP(F2391,'Customer Info'!$A$2:$C$501,3,FALSE)</f>
        <v>Arnett</v>
      </c>
      <c r="I2391" s="6" t="str">
        <f>VLOOKUP(F2391,'Customer Info'!$A$2:$E$501,5,FALSE)</f>
        <v>Shenyang</v>
      </c>
      <c r="J2391" s="22">
        <v>279</v>
      </c>
      <c r="K2391" s="22">
        <v>254</v>
      </c>
      <c r="L2391" s="2">
        <v>2</v>
      </c>
      <c r="M2391" s="7">
        <f t="shared" si="185"/>
        <v>610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-52</v>
      </c>
      <c r="R2391" s="2" t="s">
        <v>26</v>
      </c>
      <c r="S2391" s="23">
        <f t="shared" si="189"/>
        <v>30.450000000000003</v>
      </c>
    </row>
    <row r="2392" spans="1:19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Info'!$A$2:$B$501,2,FALSE)</f>
        <v>Neoma</v>
      </c>
      <c r="H2392" s="6" t="str">
        <f>VLOOKUP(F2392,'Customer Info'!$A$2:$C$501,3,FALSE)</f>
        <v>Murray</v>
      </c>
      <c r="I2392" s="6" t="str">
        <f>VLOOKUP(F2392,'Customer Info'!$A$2:$E$501,5,FALSE)</f>
        <v>Guwahati</v>
      </c>
      <c r="J2392" s="22">
        <v>214</v>
      </c>
      <c r="K2392" s="22">
        <v>199</v>
      </c>
      <c r="L2392" s="2">
        <v>2</v>
      </c>
      <c r="M2392" s="7">
        <f t="shared" si="185"/>
        <v>488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-60</v>
      </c>
      <c r="R2392" s="2" t="s">
        <v>28</v>
      </c>
      <c r="S2392" s="23">
        <f t="shared" si="189"/>
        <v>23.650000000000002</v>
      </c>
    </row>
    <row r="2393" spans="1:19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Info'!$A$2:$B$501,2,FALSE)</f>
        <v>Harold</v>
      </c>
      <c r="H2393" s="6" t="str">
        <f>VLOOKUP(F2393,'Customer Info'!$A$2:$C$501,3,FALSE)</f>
        <v>Dahlen</v>
      </c>
      <c r="I2393" s="6" t="str">
        <f>VLOOKUP(F2393,'Customer Info'!$A$2:$E$501,5,FALSE)</f>
        <v>Melbourne</v>
      </c>
      <c r="J2393" s="22">
        <v>38328</v>
      </c>
      <c r="K2393" s="22">
        <v>35164</v>
      </c>
      <c r="L2393" s="2">
        <v>2</v>
      </c>
      <c r="M2393" s="7">
        <f t="shared" si="185"/>
        <v>70426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6230</v>
      </c>
      <c r="R2393" s="2" t="s">
        <v>26</v>
      </c>
      <c r="S2393" s="23">
        <f t="shared" si="189"/>
        <v>9204.6</v>
      </c>
    </row>
    <row r="2394" spans="1:19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Info'!$A$2:$B$501,2,FALSE)</f>
        <v>Troy</v>
      </c>
      <c r="H2394" s="6" t="str">
        <f>VLOOKUP(F2394,'Customer Info'!$A$2:$C$501,3,FALSE)</f>
        <v>Blackwell</v>
      </c>
      <c r="I2394" s="6" t="str">
        <f>VLOOKUP(F2394,'Customer Info'!$A$2:$E$501,5,FALSE)</f>
        <v>Akola</v>
      </c>
      <c r="J2394" s="22">
        <v>1399</v>
      </c>
      <c r="K2394" s="22">
        <v>1308</v>
      </c>
      <c r="L2394" s="2">
        <v>3</v>
      </c>
      <c r="M2394" s="7">
        <f t="shared" si="185"/>
        <v>4050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147</v>
      </c>
      <c r="R2394" s="2" t="s">
        <v>50</v>
      </c>
      <c r="S2394" s="23">
        <f t="shared" si="189"/>
        <v>211.95000000000002</v>
      </c>
    </row>
    <row r="2395" spans="1:19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Info'!$A$2:$B$501,2,FALSE)</f>
        <v>Lynn</v>
      </c>
      <c r="H2395" s="6" t="str">
        <f>VLOOKUP(F2395,'Customer Info'!$A$2:$C$501,3,FALSE)</f>
        <v>Smith</v>
      </c>
      <c r="I2395" s="6" t="str">
        <f>VLOOKUP(F2395,'Customer Info'!$A$2:$E$501,5,FALSE)</f>
        <v>Guiping</v>
      </c>
      <c r="J2395" s="22">
        <v>542</v>
      </c>
      <c r="K2395" s="22">
        <v>492</v>
      </c>
      <c r="L2395" s="2">
        <v>7</v>
      </c>
      <c r="M2395" s="7">
        <f t="shared" si="185"/>
        <v>3815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-21</v>
      </c>
      <c r="R2395" s="2" t="s">
        <v>56</v>
      </c>
      <c r="S2395" s="23">
        <f t="shared" si="189"/>
        <v>192.35000000000002</v>
      </c>
    </row>
    <row r="2396" spans="1:19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Info'!$A$2:$B$501,2,FALSE)</f>
        <v>Dave</v>
      </c>
      <c r="H2396" s="6" t="str">
        <f>VLOOKUP(F2396,'Customer Info'!$A$2:$C$501,3,FALSE)</f>
        <v>Hallsten</v>
      </c>
      <c r="I2396" s="6" t="str">
        <f>VLOOKUP(F2396,'Customer Info'!$A$2:$E$501,5,FALSE)</f>
        <v>Melbourne</v>
      </c>
      <c r="J2396" s="22">
        <v>5051</v>
      </c>
      <c r="K2396" s="22">
        <v>4634</v>
      </c>
      <c r="L2396" s="2">
        <v>4</v>
      </c>
      <c r="M2396" s="7">
        <f t="shared" si="185"/>
        <v>18772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1432</v>
      </c>
      <c r="R2396" s="2" t="s">
        <v>26</v>
      </c>
      <c r="S2396" s="23">
        <f t="shared" si="189"/>
        <v>1418.41</v>
      </c>
    </row>
    <row r="2397" spans="1:19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Info'!$A$2:$B$501,2,FALSE)</f>
        <v>Meg</v>
      </c>
      <c r="H2397" s="6" t="str">
        <f>VLOOKUP(F2397,'Customer Info'!$A$2:$C$501,3,FALSE)</f>
        <v>Tillman</v>
      </c>
      <c r="I2397" s="6" t="str">
        <f>VLOOKUP(F2397,'Customer Info'!$A$2:$E$501,5,FALSE)</f>
        <v>Bangalore</v>
      </c>
      <c r="J2397" s="22">
        <v>1790</v>
      </c>
      <c r="K2397" s="22">
        <v>1706</v>
      </c>
      <c r="L2397" s="2">
        <v>3</v>
      </c>
      <c r="M2397" s="7">
        <f t="shared" si="185"/>
        <v>5268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102</v>
      </c>
      <c r="R2397" s="2" t="s">
        <v>28</v>
      </c>
      <c r="S2397" s="23">
        <f t="shared" si="189"/>
        <v>379.40000000000003</v>
      </c>
    </row>
    <row r="2398" spans="1:19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Info'!$A$2:$B$501,2,FALSE)</f>
        <v>Dennis</v>
      </c>
      <c r="H2398" s="6" t="str">
        <f>VLOOKUP(F2398,'Customer Info'!$A$2:$C$501,3,FALSE)</f>
        <v>Pardue</v>
      </c>
      <c r="I2398" s="6" t="str">
        <f>VLOOKUP(F2398,'Customer Info'!$A$2:$E$501,5,FALSE)</f>
        <v>Townsville</v>
      </c>
      <c r="J2398" s="22">
        <v>2907</v>
      </c>
      <c r="K2398" s="22">
        <v>2667</v>
      </c>
      <c r="L2398" s="2">
        <v>4</v>
      </c>
      <c r="M2398" s="7">
        <f t="shared" si="185"/>
        <v>11032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596</v>
      </c>
      <c r="R2398" s="2" t="s">
        <v>28</v>
      </c>
      <c r="S2398" s="23">
        <f t="shared" si="189"/>
        <v>820.33</v>
      </c>
    </row>
    <row r="2399" spans="1:19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Info'!$A$2:$B$501,2,FALSE)</f>
        <v>Philip</v>
      </c>
      <c r="H2399" s="6" t="str">
        <f>VLOOKUP(F2399,'Customer Info'!$A$2:$C$501,3,FALSE)</f>
        <v>Fox</v>
      </c>
      <c r="I2399" s="6" t="str">
        <f>VLOOKUP(F2399,'Customer Info'!$A$2:$E$501,5,FALSE)</f>
        <v>Mount Isa</v>
      </c>
      <c r="J2399" s="22">
        <v>2981</v>
      </c>
      <c r="K2399" s="22">
        <v>2870</v>
      </c>
      <c r="L2399" s="2">
        <v>2</v>
      </c>
      <c r="M2399" s="7">
        <f t="shared" si="185"/>
        <v>5782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180</v>
      </c>
      <c r="R2399" s="2" t="s">
        <v>26</v>
      </c>
      <c r="S2399" s="23">
        <f t="shared" si="189"/>
        <v>418.81000000000006</v>
      </c>
    </row>
    <row r="2400" spans="1:19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Info'!$A$2:$B$501,2,FALSE)</f>
        <v>David</v>
      </c>
      <c r="H2400" s="6" t="str">
        <f>VLOOKUP(F2400,'Customer Info'!$A$2:$C$501,3,FALSE)</f>
        <v>Smith</v>
      </c>
      <c r="I2400" s="6" t="str">
        <f>VLOOKUP(F2400,'Customer Info'!$A$2:$E$501,5,FALSE)</f>
        <v>Surat</v>
      </c>
      <c r="J2400" s="22">
        <v>1205</v>
      </c>
      <c r="K2400" s="22">
        <v>1159</v>
      </c>
      <c r="L2400" s="2">
        <v>14</v>
      </c>
      <c r="M2400" s="7">
        <f t="shared" si="185"/>
        <v>17024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-154</v>
      </c>
      <c r="R2400" s="2" t="s">
        <v>28</v>
      </c>
      <c r="S2400" s="23">
        <f t="shared" si="189"/>
        <v>1184.8900000000001</v>
      </c>
    </row>
    <row r="2401" spans="1:19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Info'!$A$2:$B$501,2,FALSE)</f>
        <v>Sanjit</v>
      </c>
      <c r="H2401" s="6" t="str">
        <f>VLOOKUP(F2401,'Customer Info'!$A$2:$C$501,3,FALSE)</f>
        <v>Jacobs</v>
      </c>
      <c r="I2401" s="6" t="str">
        <f>VLOOKUP(F2401,'Customer Info'!$A$2:$E$501,5,FALSE)</f>
        <v>Munich</v>
      </c>
      <c r="J2401" s="22">
        <v>2951</v>
      </c>
      <c r="K2401" s="22">
        <v>2786</v>
      </c>
      <c r="L2401" s="2">
        <v>1</v>
      </c>
      <c r="M2401" s="7">
        <f t="shared" si="185"/>
        <v>2814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137</v>
      </c>
      <c r="R2401" s="2" t="s">
        <v>28</v>
      </c>
      <c r="S2401" s="23">
        <f t="shared" si="189"/>
        <v>148.95000000000002</v>
      </c>
    </row>
    <row r="2402" spans="1:19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Info'!$A$2:$B$501,2,FALSE)</f>
        <v>Delfina</v>
      </c>
      <c r="H2402" s="6" t="str">
        <f>VLOOKUP(F2402,'Customer Info'!$A$2:$C$501,3,FALSE)</f>
        <v>Latchford</v>
      </c>
      <c r="I2402" s="6" t="str">
        <f>VLOOKUP(F2402,'Customer Info'!$A$2:$E$501,5,FALSE)</f>
        <v>Yogyakarta</v>
      </c>
      <c r="J2402" s="22">
        <v>1774</v>
      </c>
      <c r="K2402" s="22">
        <v>1642</v>
      </c>
      <c r="L2402" s="2">
        <v>3</v>
      </c>
      <c r="M2402" s="7">
        <f t="shared" si="185"/>
        <v>5121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201</v>
      </c>
      <c r="R2402" s="2" t="s">
        <v>28</v>
      </c>
      <c r="S2402" s="23">
        <f t="shared" si="189"/>
        <v>377.09000000000003</v>
      </c>
    </row>
    <row r="2403" spans="1:19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Info'!$A$2:$B$501,2,FALSE)</f>
        <v>Max</v>
      </c>
      <c r="H2403" s="6" t="str">
        <f>VLOOKUP(F2403,'Customer Info'!$A$2:$C$501,3,FALSE)</f>
        <v>Ludwig</v>
      </c>
      <c r="I2403" s="6" t="str">
        <f>VLOOKUP(F2403,'Customer Info'!$A$2:$E$501,5,FALSE)</f>
        <v>Newcastle</v>
      </c>
      <c r="J2403" s="22">
        <v>789</v>
      </c>
      <c r="K2403" s="22">
        <v>739</v>
      </c>
      <c r="L2403" s="2">
        <v>3</v>
      </c>
      <c r="M2403" s="7">
        <f t="shared" si="185"/>
        <v>2400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-33</v>
      </c>
      <c r="R2403" s="2" t="s">
        <v>26</v>
      </c>
      <c r="S2403" s="23">
        <f t="shared" si="189"/>
        <v>121.4</v>
      </c>
    </row>
    <row r="2404" spans="1:19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Info'!$A$2:$B$501,2,FALSE)</f>
        <v>Max</v>
      </c>
      <c r="H2404" s="6" t="str">
        <f>VLOOKUP(F2404,'Customer Info'!$A$2:$C$501,3,FALSE)</f>
        <v>Ludwig</v>
      </c>
      <c r="I2404" s="6" t="str">
        <f>VLOOKUP(F2404,'Customer Info'!$A$2:$E$501,5,FALSE)</f>
        <v>Cirebon</v>
      </c>
      <c r="J2404" s="22">
        <v>1283</v>
      </c>
      <c r="K2404" s="22">
        <v>1187</v>
      </c>
      <c r="L2404" s="2">
        <v>1</v>
      </c>
      <c r="M2404" s="7">
        <f t="shared" si="185"/>
        <v>1270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13</v>
      </c>
      <c r="R2404" s="2" t="s">
        <v>28</v>
      </c>
      <c r="S2404" s="23">
        <f t="shared" si="189"/>
        <v>68.3</v>
      </c>
    </row>
    <row r="2405" spans="1:19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Info'!$A$2:$B$501,2,FALSE)</f>
        <v>Patrick</v>
      </c>
      <c r="H2405" s="6" t="str">
        <f>VLOOKUP(F2405,'Customer Info'!$A$2:$C$501,3,FALSE)</f>
        <v>O'Donnell</v>
      </c>
      <c r="I2405" s="6" t="str">
        <f>VLOOKUP(F2405,'Customer Info'!$A$2:$E$501,5,FALSE)</f>
        <v>Sydney</v>
      </c>
      <c r="J2405" s="22">
        <v>61</v>
      </c>
      <c r="K2405" s="22">
        <v>56</v>
      </c>
      <c r="L2405" s="2">
        <v>5</v>
      </c>
      <c r="M2405" s="7">
        <f t="shared" si="185"/>
        <v>330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-25</v>
      </c>
      <c r="R2405" s="2" t="s">
        <v>28</v>
      </c>
      <c r="S2405" s="23">
        <f t="shared" si="189"/>
        <v>15.75</v>
      </c>
    </row>
    <row r="2406" spans="1:19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Info'!$A$2:$B$501,2,FALSE)</f>
        <v>Sanjit</v>
      </c>
      <c r="H2406" s="6" t="str">
        <f>VLOOKUP(F2406,'Customer Info'!$A$2:$C$501,3,FALSE)</f>
        <v>Jacobs</v>
      </c>
      <c r="I2406" s="6" t="str">
        <f>VLOOKUP(F2406,'Customer Info'!$A$2:$E$501,5,FALSE)</f>
        <v>Munich</v>
      </c>
      <c r="J2406" s="22">
        <v>8022</v>
      </c>
      <c r="K2406" s="22">
        <v>7868</v>
      </c>
      <c r="L2406" s="2">
        <v>1</v>
      </c>
      <c r="M2406" s="7">
        <f t="shared" si="185"/>
        <v>7954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68</v>
      </c>
      <c r="R2406" s="2" t="s">
        <v>28</v>
      </c>
      <c r="S2406" s="23">
        <f t="shared" si="189"/>
        <v>567.56000000000006</v>
      </c>
    </row>
    <row r="2407" spans="1:19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Info'!$A$2:$B$501,2,FALSE)</f>
        <v>Magdelene</v>
      </c>
      <c r="H2407" s="6" t="str">
        <f>VLOOKUP(F2407,'Customer Info'!$A$2:$C$501,3,FALSE)</f>
        <v>Morse</v>
      </c>
      <c r="I2407" s="6" t="str">
        <f>VLOOKUP(F2407,'Customer Info'!$A$2:$E$501,5,FALSE)</f>
        <v>Berlin</v>
      </c>
      <c r="J2407" s="22">
        <v>7474</v>
      </c>
      <c r="K2407" s="22">
        <v>6858</v>
      </c>
      <c r="L2407" s="2">
        <v>4</v>
      </c>
      <c r="M2407" s="7">
        <f t="shared" si="185"/>
        <v>27640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2256</v>
      </c>
      <c r="R2407" s="2" t="s">
        <v>28</v>
      </c>
      <c r="S2407" s="23">
        <f t="shared" si="189"/>
        <v>2695.3199999999997</v>
      </c>
    </row>
    <row r="2408" spans="1:19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Info'!$A$2:$B$501,2,FALSE)</f>
        <v>Tom</v>
      </c>
      <c r="H2408" s="6" t="str">
        <f>VLOOKUP(F2408,'Customer Info'!$A$2:$C$501,3,FALSE)</f>
        <v>Boeckenhauer</v>
      </c>
      <c r="I2408" s="6" t="str">
        <f>VLOOKUP(F2408,'Customer Info'!$A$2:$E$501,5,FALSE)</f>
        <v>Neunkirchen</v>
      </c>
      <c r="J2408" s="22">
        <v>67</v>
      </c>
      <c r="K2408" s="22">
        <v>62</v>
      </c>
      <c r="L2408" s="2">
        <v>2</v>
      </c>
      <c r="M2408" s="7">
        <f t="shared" si="185"/>
        <v>144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-10</v>
      </c>
      <c r="R2408" s="2" t="s">
        <v>28</v>
      </c>
      <c r="S2408" s="23">
        <f t="shared" si="189"/>
        <v>7.2</v>
      </c>
    </row>
    <row r="2409" spans="1:19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Info'!$A$2:$B$501,2,FALSE)</f>
        <v>Lindsay</v>
      </c>
      <c r="H2409" s="6" t="str">
        <f>VLOOKUP(F2409,'Customer Info'!$A$2:$C$501,3,FALSE)</f>
        <v>Shagiari</v>
      </c>
      <c r="I2409" s="6" t="str">
        <f>VLOOKUP(F2409,'Customer Info'!$A$2:$E$501,5,FALSE)</f>
        <v>Canberra</v>
      </c>
      <c r="J2409" s="22">
        <v>140</v>
      </c>
      <c r="K2409" s="22">
        <v>137</v>
      </c>
      <c r="L2409" s="2">
        <v>2</v>
      </c>
      <c r="M2409" s="7">
        <f t="shared" si="185"/>
        <v>334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-54</v>
      </c>
      <c r="R2409" s="2" t="s">
        <v>28</v>
      </c>
      <c r="S2409" s="23">
        <f t="shared" si="189"/>
        <v>15.5</v>
      </c>
    </row>
    <row r="2410" spans="1:19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Info'!$A$2:$B$501,2,FALSE)</f>
        <v>Brad</v>
      </c>
      <c r="H2410" s="6" t="str">
        <f>VLOOKUP(F2410,'Customer Info'!$A$2:$C$501,3,FALSE)</f>
        <v>Eason</v>
      </c>
      <c r="I2410" s="6" t="str">
        <f>VLOOKUP(F2410,'Customer Info'!$A$2:$E$501,5,FALSE)</f>
        <v>Oberhausen</v>
      </c>
      <c r="J2410" s="22">
        <v>8022</v>
      </c>
      <c r="K2410" s="22">
        <v>7868</v>
      </c>
      <c r="L2410" s="2">
        <v>2</v>
      </c>
      <c r="M2410" s="7">
        <f t="shared" si="185"/>
        <v>15928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116</v>
      </c>
      <c r="R2410" s="2" t="s">
        <v>50</v>
      </c>
      <c r="S2410" s="23">
        <f t="shared" si="189"/>
        <v>1129.8000000000002</v>
      </c>
    </row>
    <row r="2411" spans="1:19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Info'!$A$2:$B$501,2,FALSE)</f>
        <v>Dionis</v>
      </c>
      <c r="H2411" s="6" t="str">
        <f>VLOOKUP(F2411,'Customer Info'!$A$2:$C$501,3,FALSE)</f>
        <v>Lloyd</v>
      </c>
      <c r="I2411" s="6" t="str">
        <f>VLOOKUP(F2411,'Customer Info'!$A$2:$E$501,5,FALSE)</f>
        <v>Kamarhati</v>
      </c>
      <c r="J2411" s="22">
        <v>8967</v>
      </c>
      <c r="K2411" s="22">
        <v>8151</v>
      </c>
      <c r="L2411" s="2">
        <v>1</v>
      </c>
      <c r="M2411" s="7">
        <f t="shared" si="185"/>
        <v>8192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775</v>
      </c>
      <c r="R2411" s="2" t="s">
        <v>28</v>
      </c>
      <c r="S2411" s="23">
        <f t="shared" si="189"/>
        <v>630.56000000000006</v>
      </c>
    </row>
    <row r="2412" spans="1:19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Info'!$A$2:$B$501,2,FALSE)</f>
        <v>Lisa</v>
      </c>
      <c r="H2412" s="6" t="str">
        <f>VLOOKUP(F2412,'Customer Info'!$A$2:$C$501,3,FALSE)</f>
        <v>Ryan</v>
      </c>
      <c r="I2412" s="6" t="str">
        <f>VLOOKUP(F2412,'Customer Info'!$A$2:$E$501,5,FALSE)</f>
        <v>Townsville</v>
      </c>
      <c r="J2412" s="22">
        <v>2007</v>
      </c>
      <c r="K2412" s="22">
        <v>1839</v>
      </c>
      <c r="L2412" s="2">
        <v>1</v>
      </c>
      <c r="M2412" s="7">
        <f t="shared" si="185"/>
        <v>1936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71</v>
      </c>
      <c r="R2412" s="2" t="s">
        <v>26</v>
      </c>
      <c r="S2412" s="23">
        <f t="shared" si="189"/>
        <v>105.2</v>
      </c>
    </row>
    <row r="2413" spans="1:19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Info'!$A$2:$B$501,2,FALSE)</f>
        <v>Michael</v>
      </c>
      <c r="H2413" s="6" t="str">
        <f>VLOOKUP(F2413,'Customer Info'!$A$2:$C$501,3,FALSE)</f>
        <v>Nguyen</v>
      </c>
      <c r="I2413" s="6" t="str">
        <f>VLOOKUP(F2413,'Customer Info'!$A$2:$E$501,5,FALSE)</f>
        <v>Berlin</v>
      </c>
      <c r="J2413" s="22">
        <v>658</v>
      </c>
      <c r="K2413" s="22">
        <v>615</v>
      </c>
      <c r="L2413" s="2">
        <v>3</v>
      </c>
      <c r="M2413" s="7">
        <f t="shared" si="185"/>
        <v>2064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-90</v>
      </c>
      <c r="R2413" s="2" t="s">
        <v>28</v>
      </c>
      <c r="S2413" s="23">
        <f t="shared" si="189"/>
        <v>102.35000000000001</v>
      </c>
    </row>
    <row r="2414" spans="1:19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Info'!$A$2:$B$501,2,FALSE)</f>
        <v>Steven</v>
      </c>
      <c r="H2414" s="6" t="str">
        <f>VLOOKUP(F2414,'Customer Info'!$A$2:$C$501,3,FALSE)</f>
        <v>Ward</v>
      </c>
      <c r="I2414" s="6" t="str">
        <f>VLOOKUP(F2414,'Customer Info'!$A$2:$E$501,5,FALSE)</f>
        <v>Adelaide</v>
      </c>
      <c r="J2414" s="22">
        <v>2242</v>
      </c>
      <c r="K2414" s="22">
        <v>2075</v>
      </c>
      <c r="L2414" s="2">
        <v>6</v>
      </c>
      <c r="M2414" s="7">
        <f t="shared" si="185"/>
        <v>12792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660</v>
      </c>
      <c r="R2414" s="2" t="s">
        <v>28</v>
      </c>
      <c r="S2414" s="23">
        <f t="shared" si="189"/>
        <v>945.63000000000011</v>
      </c>
    </row>
    <row r="2415" spans="1:19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Info'!$A$2:$B$501,2,FALSE)</f>
        <v>Darren</v>
      </c>
      <c r="H2415" s="6" t="str">
        <f>VLOOKUP(F2415,'Customer Info'!$A$2:$C$501,3,FALSE)</f>
        <v>Powers</v>
      </c>
      <c r="I2415" s="6" t="str">
        <f>VLOOKUP(F2415,'Customer Info'!$A$2:$E$501,5,FALSE)</f>
        <v>Depok</v>
      </c>
      <c r="J2415" s="22">
        <v>5909</v>
      </c>
      <c r="K2415" s="22">
        <v>5528</v>
      </c>
      <c r="L2415" s="2">
        <v>3</v>
      </c>
      <c r="M2415" s="7">
        <f t="shared" si="185"/>
        <v>16755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972</v>
      </c>
      <c r="R2415" s="2" t="s">
        <v>28</v>
      </c>
      <c r="S2415" s="23">
        <f t="shared" si="189"/>
        <v>1244.8800000000001</v>
      </c>
    </row>
    <row r="2416" spans="1:19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Info'!$A$2:$B$501,2,FALSE)</f>
        <v>Toby</v>
      </c>
      <c r="H2416" s="6" t="str">
        <f>VLOOKUP(F2416,'Customer Info'!$A$2:$C$501,3,FALSE)</f>
        <v>Carlisle</v>
      </c>
      <c r="I2416" s="6" t="str">
        <f>VLOOKUP(F2416,'Customer Info'!$A$2:$E$501,5,FALSE)</f>
        <v>Depok</v>
      </c>
      <c r="J2416" s="22">
        <v>1306</v>
      </c>
      <c r="K2416" s="22">
        <v>1197</v>
      </c>
      <c r="L2416" s="2">
        <v>7</v>
      </c>
      <c r="M2416" s="7">
        <f t="shared" si="185"/>
        <v>8946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196</v>
      </c>
      <c r="R2416" s="2" t="s">
        <v>28</v>
      </c>
      <c r="S2416" s="23">
        <f t="shared" si="189"/>
        <v>645.61</v>
      </c>
    </row>
    <row r="2417" spans="1:19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Info'!$A$2:$B$501,2,FALSE)</f>
        <v>Thais</v>
      </c>
      <c r="H2417" s="6" t="str">
        <f>VLOOKUP(F2417,'Customer Info'!$A$2:$C$501,3,FALSE)</f>
        <v>Sissman</v>
      </c>
      <c r="I2417" s="6" t="str">
        <f>VLOOKUP(F2417,'Customer Info'!$A$2:$E$501,5,FALSE)</f>
        <v>Essen</v>
      </c>
      <c r="J2417" s="22">
        <v>9214</v>
      </c>
      <c r="K2417" s="22">
        <v>8295</v>
      </c>
      <c r="L2417" s="2">
        <v>1</v>
      </c>
      <c r="M2417" s="7">
        <f t="shared" si="185"/>
        <v>8363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851</v>
      </c>
      <c r="R2417" s="2" t="s">
        <v>56</v>
      </c>
      <c r="S2417" s="23">
        <f t="shared" si="189"/>
        <v>649.74</v>
      </c>
    </row>
    <row r="2418" spans="1:19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Info'!$A$2:$B$501,2,FALSE)</f>
        <v>Roger</v>
      </c>
      <c r="H2418" s="6" t="str">
        <f>VLOOKUP(F2418,'Customer Info'!$A$2:$C$501,3,FALSE)</f>
        <v>Demir</v>
      </c>
      <c r="I2418" s="6" t="str">
        <f>VLOOKUP(F2418,'Customer Info'!$A$2:$E$501,5,FALSE)</f>
        <v>Wollongong</v>
      </c>
      <c r="J2418" s="22">
        <v>2808</v>
      </c>
      <c r="K2418" s="22">
        <v>2674</v>
      </c>
      <c r="L2418" s="2">
        <v>10</v>
      </c>
      <c r="M2418" s="7">
        <f t="shared" si="185"/>
        <v>27260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820</v>
      </c>
      <c r="R2418" s="2" t="s">
        <v>50</v>
      </c>
      <c r="S2418" s="23">
        <f t="shared" si="189"/>
        <v>2531.88</v>
      </c>
    </row>
    <row r="2419" spans="1:19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Info'!$A$2:$B$501,2,FALSE)</f>
        <v>Ralph</v>
      </c>
      <c r="H2419" s="6" t="str">
        <f>VLOOKUP(F2419,'Customer Info'!$A$2:$C$501,3,FALSE)</f>
        <v>Kennedy</v>
      </c>
      <c r="I2419" s="6" t="str">
        <f>VLOOKUP(F2419,'Customer Info'!$A$2:$E$501,5,FALSE)</f>
        <v>Bundaberg</v>
      </c>
      <c r="J2419" s="22">
        <v>851</v>
      </c>
      <c r="K2419" s="22">
        <v>773</v>
      </c>
      <c r="L2419" s="2">
        <v>3</v>
      </c>
      <c r="M2419" s="7">
        <f t="shared" si="185"/>
        <v>2379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174</v>
      </c>
      <c r="R2419" s="2" t="s">
        <v>28</v>
      </c>
      <c r="S2419" s="23">
        <f t="shared" si="189"/>
        <v>128.65</v>
      </c>
    </row>
    <row r="2420" spans="1:19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Info'!$A$2:$B$501,2,FALSE)</f>
        <v>Anna</v>
      </c>
      <c r="H2420" s="6" t="str">
        <f>VLOOKUP(F2420,'Customer Info'!$A$2:$C$501,3,FALSE)</f>
        <v>Gayman</v>
      </c>
      <c r="I2420" s="6" t="str">
        <f>VLOOKUP(F2420,'Customer Info'!$A$2:$E$501,5,FALSE)</f>
        <v>Surat</v>
      </c>
      <c r="J2420" s="22">
        <v>2503</v>
      </c>
      <c r="K2420" s="22">
        <v>2454</v>
      </c>
      <c r="L2420" s="2">
        <v>1</v>
      </c>
      <c r="M2420" s="7">
        <f t="shared" si="185"/>
        <v>2547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-44</v>
      </c>
      <c r="R2420" s="2" t="s">
        <v>28</v>
      </c>
      <c r="S2420" s="23">
        <f t="shared" si="189"/>
        <v>129.80000000000001</v>
      </c>
    </row>
    <row r="2421" spans="1:19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Info'!$A$2:$B$501,2,FALSE)</f>
        <v>Susan</v>
      </c>
      <c r="H2421" s="6" t="str">
        <f>VLOOKUP(F2421,'Customer Info'!$A$2:$C$501,3,FALSE)</f>
        <v>MacKendrick</v>
      </c>
      <c r="I2421" s="6" t="str">
        <f>VLOOKUP(F2421,'Customer Info'!$A$2:$E$501,5,FALSE)</f>
        <v>Brisbane</v>
      </c>
      <c r="J2421" s="22">
        <v>1186</v>
      </c>
      <c r="K2421" s="22">
        <v>1141</v>
      </c>
      <c r="L2421" s="2">
        <v>2</v>
      </c>
      <c r="M2421" s="7">
        <f t="shared" si="185"/>
        <v>2448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-76</v>
      </c>
      <c r="R2421" s="2" t="s">
        <v>50</v>
      </c>
      <c r="S2421" s="23">
        <f t="shared" si="189"/>
        <v>122.75</v>
      </c>
    </row>
    <row r="2422" spans="1:19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Info'!$A$2:$B$501,2,FALSE)</f>
        <v>Becky</v>
      </c>
      <c r="H2422" s="6" t="str">
        <f>VLOOKUP(F2422,'Customer Info'!$A$2:$C$501,3,FALSE)</f>
        <v>Pak</v>
      </c>
      <c r="I2422" s="6" t="str">
        <f>VLOOKUP(F2422,'Customer Info'!$A$2:$E$501,5,FALSE)</f>
        <v>Geelong</v>
      </c>
      <c r="J2422" s="22">
        <v>7922</v>
      </c>
      <c r="K2422" s="22">
        <v>7328</v>
      </c>
      <c r="L2422" s="2">
        <v>5</v>
      </c>
      <c r="M2422" s="7">
        <f t="shared" si="185"/>
        <v>36850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2760</v>
      </c>
      <c r="R2422" s="2" t="s">
        <v>50</v>
      </c>
      <c r="S2422" s="23">
        <f t="shared" si="189"/>
        <v>3568.68</v>
      </c>
    </row>
    <row r="2423" spans="1:19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Info'!$A$2:$B$501,2,FALSE)</f>
        <v>Parhena</v>
      </c>
      <c r="H2423" s="6" t="str">
        <f>VLOOKUP(F2423,'Customer Info'!$A$2:$C$501,3,FALSE)</f>
        <v>Norris</v>
      </c>
      <c r="I2423" s="6" t="str">
        <f>VLOOKUP(F2423,'Customer Info'!$A$2:$E$501,5,FALSE)</f>
        <v>Bandung</v>
      </c>
      <c r="J2423" s="22">
        <v>896</v>
      </c>
      <c r="K2423" s="22">
        <v>870</v>
      </c>
      <c r="L2423" s="2">
        <v>1</v>
      </c>
      <c r="M2423" s="7">
        <f t="shared" si="185"/>
        <v>895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1</v>
      </c>
      <c r="R2423" s="2" t="s">
        <v>50</v>
      </c>
      <c r="S2423" s="23">
        <f t="shared" si="189"/>
        <v>46.050000000000004</v>
      </c>
    </row>
    <row r="2424" spans="1:19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Info'!$A$2:$B$501,2,FALSE)</f>
        <v>Peter</v>
      </c>
      <c r="H2424" s="6" t="str">
        <f>VLOOKUP(F2424,'Customer Info'!$A$2:$C$501,3,FALSE)</f>
        <v>BŸhler</v>
      </c>
      <c r="I2424" s="6" t="str">
        <f>VLOOKUP(F2424,'Customer Info'!$A$2:$E$501,5,FALSE)</f>
        <v>Dresden</v>
      </c>
      <c r="J2424" s="22">
        <v>1060</v>
      </c>
      <c r="K2424" s="22">
        <v>964</v>
      </c>
      <c r="L2424" s="2">
        <v>3</v>
      </c>
      <c r="M2424" s="7">
        <f t="shared" si="185"/>
        <v>3072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108</v>
      </c>
      <c r="R2424" s="2" t="s">
        <v>56</v>
      </c>
      <c r="S2424" s="23">
        <f t="shared" si="189"/>
        <v>162</v>
      </c>
    </row>
    <row r="2425" spans="1:19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Info'!$A$2:$B$501,2,FALSE)</f>
        <v>Darren</v>
      </c>
      <c r="H2425" s="6" t="str">
        <f>VLOOKUP(F2425,'Customer Info'!$A$2:$C$501,3,FALSE)</f>
        <v>Budd</v>
      </c>
      <c r="I2425" s="6" t="str">
        <f>VLOOKUP(F2425,'Customer Info'!$A$2:$E$501,5,FALSE)</f>
        <v>Perth</v>
      </c>
      <c r="J2425" s="22">
        <v>1359</v>
      </c>
      <c r="K2425" s="22">
        <v>1221</v>
      </c>
      <c r="L2425" s="2">
        <v>4</v>
      </c>
      <c r="M2425" s="7">
        <f t="shared" si="185"/>
        <v>5112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324</v>
      </c>
      <c r="R2425" s="2" t="s">
        <v>50</v>
      </c>
      <c r="S2425" s="23">
        <f t="shared" si="189"/>
        <v>384.51000000000005</v>
      </c>
    </row>
    <row r="2426" spans="1:19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Info'!$A$2:$B$501,2,FALSE)</f>
        <v>Allen</v>
      </c>
      <c r="H2426" s="6" t="str">
        <f>VLOOKUP(F2426,'Customer Info'!$A$2:$C$501,3,FALSE)</f>
        <v>Armold</v>
      </c>
      <c r="I2426" s="6" t="str">
        <f>VLOOKUP(F2426,'Customer Info'!$A$2:$E$501,5,FALSE)</f>
        <v>Wuchuan</v>
      </c>
      <c r="J2426" s="22">
        <v>169</v>
      </c>
      <c r="K2426" s="22">
        <v>160</v>
      </c>
      <c r="L2426" s="2">
        <v>5</v>
      </c>
      <c r="M2426" s="7">
        <f t="shared" si="185"/>
        <v>950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-105</v>
      </c>
      <c r="R2426" s="2" t="s">
        <v>50</v>
      </c>
      <c r="S2426" s="23">
        <f t="shared" si="189"/>
        <v>43.75</v>
      </c>
    </row>
    <row r="2427" spans="1:19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Info'!$A$2:$B$501,2,FALSE)</f>
        <v>Scott</v>
      </c>
      <c r="H2427" s="6" t="str">
        <f>VLOOKUP(F2427,'Customer Info'!$A$2:$C$501,3,FALSE)</f>
        <v>Cohen</v>
      </c>
      <c r="I2427" s="6" t="str">
        <f>VLOOKUP(F2427,'Customer Info'!$A$2:$E$501,5,FALSE)</f>
        <v>Freiburg</v>
      </c>
      <c r="J2427" s="22">
        <v>1399</v>
      </c>
      <c r="K2427" s="22">
        <v>1308</v>
      </c>
      <c r="L2427" s="2">
        <v>3</v>
      </c>
      <c r="M2427" s="7">
        <f t="shared" si="185"/>
        <v>4146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51</v>
      </c>
      <c r="R2427" s="2" t="s">
        <v>28</v>
      </c>
      <c r="S2427" s="23">
        <f t="shared" si="189"/>
        <v>213.55</v>
      </c>
    </row>
    <row r="2428" spans="1:19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Info'!$A$2:$B$501,2,FALSE)</f>
        <v>Darren</v>
      </c>
      <c r="H2428" s="6" t="str">
        <f>VLOOKUP(F2428,'Customer Info'!$A$2:$C$501,3,FALSE)</f>
        <v>Powers</v>
      </c>
      <c r="I2428" s="6" t="str">
        <f>VLOOKUP(F2428,'Customer Info'!$A$2:$E$501,5,FALSE)</f>
        <v>Depok</v>
      </c>
      <c r="J2428" s="22">
        <v>142</v>
      </c>
      <c r="K2428" s="22">
        <v>134</v>
      </c>
      <c r="L2428" s="2">
        <v>4</v>
      </c>
      <c r="M2428" s="7">
        <f t="shared" si="185"/>
        <v>656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-88</v>
      </c>
      <c r="R2428" s="2" t="s">
        <v>26</v>
      </c>
      <c r="S2428" s="23">
        <f t="shared" si="189"/>
        <v>29.900000000000002</v>
      </c>
    </row>
    <row r="2429" spans="1:19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Info'!$A$2:$B$501,2,FALSE)</f>
        <v>Vivek</v>
      </c>
      <c r="H2429" s="6" t="str">
        <f>VLOOKUP(F2429,'Customer Info'!$A$2:$C$501,3,FALSE)</f>
        <v>Sundaresam</v>
      </c>
      <c r="I2429" s="6" t="str">
        <f>VLOOKUP(F2429,'Customer Info'!$A$2:$E$501,5,FALSE)</f>
        <v>Hamburg</v>
      </c>
      <c r="J2429" s="22">
        <v>5894</v>
      </c>
      <c r="K2429" s="22">
        <v>5621</v>
      </c>
      <c r="L2429" s="2">
        <v>3</v>
      </c>
      <c r="M2429" s="7">
        <f t="shared" si="185"/>
        <v>17103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579</v>
      </c>
      <c r="R2429" s="2" t="s">
        <v>50</v>
      </c>
      <c r="S2429" s="23">
        <f t="shared" si="189"/>
        <v>1243.3400000000001</v>
      </c>
    </row>
    <row r="2430" spans="1:19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Info'!$A$2:$B$501,2,FALSE)</f>
        <v>Alice</v>
      </c>
      <c r="H2430" s="6" t="str">
        <f>VLOOKUP(F2430,'Customer Info'!$A$2:$C$501,3,FALSE)</f>
        <v>McCarthy</v>
      </c>
      <c r="I2430" s="6" t="str">
        <f>VLOOKUP(F2430,'Customer Info'!$A$2:$E$501,5,FALSE)</f>
        <v>Berlin</v>
      </c>
      <c r="J2430" s="22">
        <v>992</v>
      </c>
      <c r="K2430" s="22">
        <v>928</v>
      </c>
      <c r="L2430" s="2">
        <v>1</v>
      </c>
      <c r="M2430" s="7">
        <f t="shared" si="185"/>
        <v>1008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-16</v>
      </c>
      <c r="R2430" s="2" t="s">
        <v>28</v>
      </c>
      <c r="S2430" s="23">
        <f t="shared" si="189"/>
        <v>53.6</v>
      </c>
    </row>
    <row r="2431" spans="1:19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Info'!$A$2:$B$501,2,FALSE)</f>
        <v>MaryBeth</v>
      </c>
      <c r="H2431" s="6" t="str">
        <f>VLOOKUP(F2431,'Customer Info'!$A$2:$C$501,3,FALSE)</f>
        <v>Skach</v>
      </c>
      <c r="I2431" s="6" t="str">
        <f>VLOOKUP(F2431,'Customer Info'!$A$2:$E$501,5,FALSE)</f>
        <v>Licheng</v>
      </c>
      <c r="J2431" s="22">
        <v>4784</v>
      </c>
      <c r="K2431" s="22">
        <v>4518</v>
      </c>
      <c r="L2431" s="2">
        <v>3</v>
      </c>
      <c r="M2431" s="7">
        <f t="shared" si="185"/>
        <v>13782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570</v>
      </c>
      <c r="R2431" s="2" t="s">
        <v>28</v>
      </c>
      <c r="S2431" s="23">
        <f t="shared" si="189"/>
        <v>1009.9600000000002</v>
      </c>
    </row>
    <row r="2432" spans="1:19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Info'!$A$2:$B$501,2,FALSE)</f>
        <v>Benjamin</v>
      </c>
      <c r="H2432" s="6" t="str">
        <f>VLOOKUP(F2432,'Customer Info'!$A$2:$C$501,3,FALSE)</f>
        <v>Patterson</v>
      </c>
      <c r="I2432" s="6" t="str">
        <f>VLOOKUP(F2432,'Customer Info'!$A$2:$E$501,5,FALSE)</f>
        <v>Wollongong</v>
      </c>
      <c r="J2432" s="22">
        <v>914</v>
      </c>
      <c r="K2432" s="22">
        <v>830</v>
      </c>
      <c r="L2432" s="2">
        <v>2</v>
      </c>
      <c r="M2432" s="7">
        <f t="shared" si="185"/>
        <v>1832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-4</v>
      </c>
      <c r="R2432" s="2" t="s">
        <v>50</v>
      </c>
      <c r="S2432" s="23">
        <f t="shared" si="189"/>
        <v>95.7</v>
      </c>
    </row>
    <row r="2433" spans="1:19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Info'!$A$2:$B$501,2,FALSE)</f>
        <v>Toby</v>
      </c>
      <c r="H2433" s="6" t="str">
        <f>VLOOKUP(F2433,'Customer Info'!$A$2:$C$501,3,FALSE)</f>
        <v>Braunhardt</v>
      </c>
      <c r="I2433" s="6" t="str">
        <f>VLOOKUP(F2433,'Customer Info'!$A$2:$E$501,5,FALSE)</f>
        <v>Jiangyan</v>
      </c>
      <c r="J2433" s="22">
        <v>1703</v>
      </c>
      <c r="K2433" s="22">
        <v>1639</v>
      </c>
      <c r="L2433" s="2">
        <v>4</v>
      </c>
      <c r="M2433" s="7">
        <f t="shared" si="185"/>
        <v>6920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-108</v>
      </c>
      <c r="R2433" s="2" t="s">
        <v>28</v>
      </c>
      <c r="S2433" s="23">
        <f t="shared" si="189"/>
        <v>483.21000000000004</v>
      </c>
    </row>
    <row r="2434" spans="1:19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Info'!$A$2:$B$501,2,FALSE)</f>
        <v>Mike</v>
      </c>
      <c r="H2434" s="6" t="str">
        <f>VLOOKUP(F2434,'Customer Info'!$A$2:$C$501,3,FALSE)</f>
        <v>Gockenbach</v>
      </c>
      <c r="I2434" s="6" t="str">
        <f>VLOOKUP(F2434,'Customer Info'!$A$2:$E$501,5,FALSE)</f>
        <v>Caloundra</v>
      </c>
      <c r="J2434" s="22">
        <v>811</v>
      </c>
      <c r="K2434" s="22">
        <v>780</v>
      </c>
      <c r="L2434" s="2">
        <v>5</v>
      </c>
      <c r="M2434" s="7">
        <f t="shared" si="185"/>
        <v>4000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55</v>
      </c>
      <c r="R2434" s="2" t="s">
        <v>26</v>
      </c>
      <c r="S2434" s="23">
        <f t="shared" si="189"/>
        <v>203.75</v>
      </c>
    </row>
    <row r="2435" spans="1:19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Info'!$A$2:$B$501,2,FALSE)</f>
        <v>Brad</v>
      </c>
      <c r="H2435" s="6" t="str">
        <f>VLOOKUP(F2435,'Customer Info'!$A$2:$C$501,3,FALSE)</f>
        <v>Thomas</v>
      </c>
      <c r="I2435" s="6" t="str">
        <f>VLOOKUP(F2435,'Customer Info'!$A$2:$E$501,5,FALSE)</f>
        <v>Udaipur</v>
      </c>
      <c r="J2435" s="22">
        <v>1332</v>
      </c>
      <c r="K2435" s="22">
        <v>1209</v>
      </c>
      <c r="L2435" s="2">
        <v>4</v>
      </c>
      <c r="M2435" s="7">
        <f t="shared" si="185"/>
        <v>5064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264</v>
      </c>
      <c r="R2435" s="2" t="s">
        <v>28</v>
      </c>
      <c r="S2435" s="23">
        <f t="shared" si="189"/>
        <v>376.95000000000005</v>
      </c>
    </row>
    <row r="2436" spans="1:19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Info'!$A$2:$B$501,2,FALSE)</f>
        <v>Thea</v>
      </c>
      <c r="H2436" s="6" t="str">
        <f>VLOOKUP(F2436,'Customer Info'!$A$2:$C$501,3,FALSE)</f>
        <v>Hendricks</v>
      </c>
      <c r="I2436" s="6" t="str">
        <f>VLOOKUP(F2436,'Customer Info'!$A$2:$E$501,5,FALSE)</f>
        <v>Moers</v>
      </c>
      <c r="J2436" s="22">
        <v>4487</v>
      </c>
      <c r="K2436" s="22">
        <v>4201</v>
      </c>
      <c r="L2436" s="2">
        <v>4</v>
      </c>
      <c r="M2436" s="7">
        <f t="shared" si="185"/>
        <v>17012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936</v>
      </c>
      <c r="R2436" s="2" t="s">
        <v>28</v>
      </c>
      <c r="S2436" s="23">
        <f t="shared" si="189"/>
        <v>1260.0000000000002</v>
      </c>
    </row>
    <row r="2437" spans="1:19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Info'!$A$2:$B$501,2,FALSE)</f>
        <v>Bill</v>
      </c>
      <c r="H2437" s="6" t="str">
        <f>VLOOKUP(F2437,'Customer Info'!$A$2:$C$501,3,FALSE)</f>
        <v>Stewart</v>
      </c>
      <c r="I2437" s="6" t="str">
        <f>VLOOKUP(F2437,'Customer Info'!$A$2:$E$501,5,FALSE)</f>
        <v>Wenling</v>
      </c>
      <c r="J2437" s="22">
        <v>67</v>
      </c>
      <c r="K2437" s="22">
        <v>62</v>
      </c>
      <c r="L2437" s="2">
        <v>2</v>
      </c>
      <c r="M2437" s="7">
        <f t="shared" si="185"/>
        <v>144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-10</v>
      </c>
      <c r="R2437" s="2" t="s">
        <v>26</v>
      </c>
      <c r="S2437" s="23">
        <f t="shared" si="189"/>
        <v>7.2</v>
      </c>
    </row>
    <row r="2438" spans="1:19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Info'!$A$2:$B$501,2,FALSE)</f>
        <v>Logan</v>
      </c>
      <c r="H2438" s="6" t="str">
        <f>VLOOKUP(F2438,'Customer Info'!$A$2:$C$501,3,FALSE)</f>
        <v>Currie</v>
      </c>
      <c r="I2438" s="6" t="str">
        <f>VLOOKUP(F2438,'Customer Info'!$A$2:$E$501,5,FALSE)</f>
        <v>Gold Coast</v>
      </c>
      <c r="J2438" s="22">
        <v>193</v>
      </c>
      <c r="K2438" s="22">
        <v>173</v>
      </c>
      <c r="L2438" s="2">
        <v>3</v>
      </c>
      <c r="M2438" s="7">
        <f t="shared" si="185"/>
        <v>609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-30</v>
      </c>
      <c r="R2438" s="2" t="s">
        <v>50</v>
      </c>
      <c r="S2438" s="23">
        <f t="shared" si="189"/>
        <v>30.450000000000003</v>
      </c>
    </row>
    <row r="2439" spans="1:19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Info'!$A$2:$B$501,2,FALSE)</f>
        <v>Dean</v>
      </c>
      <c r="H2439" s="6" t="str">
        <f>VLOOKUP(F2439,'Customer Info'!$A$2:$C$501,3,FALSE)</f>
        <v>Katz</v>
      </c>
      <c r="I2439" s="6" t="str">
        <f>VLOOKUP(F2439,'Customer Info'!$A$2:$E$501,5,FALSE)</f>
        <v>Changzhou</v>
      </c>
      <c r="J2439" s="22">
        <v>1125</v>
      </c>
      <c r="K2439" s="22">
        <v>1040</v>
      </c>
      <c r="L2439" s="2">
        <v>2</v>
      </c>
      <c r="M2439" s="7">
        <f t="shared" si="185"/>
        <v>2246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4</v>
      </c>
      <c r="R2439" s="2" t="s">
        <v>28</v>
      </c>
      <c r="S2439" s="23">
        <f t="shared" si="189"/>
        <v>116.65</v>
      </c>
    </row>
    <row r="2440" spans="1:19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Info'!$A$2:$B$501,2,FALSE)</f>
        <v>Robert</v>
      </c>
      <c r="H2440" s="6" t="str">
        <f>VLOOKUP(F2440,'Customer Info'!$A$2:$C$501,3,FALSE)</f>
        <v>Waldorf</v>
      </c>
      <c r="I2440" s="6" t="str">
        <f>VLOOKUP(F2440,'Customer Info'!$A$2:$E$501,5,FALSE)</f>
        <v>Emden</v>
      </c>
      <c r="J2440" s="22">
        <v>170</v>
      </c>
      <c r="K2440" s="22">
        <v>160</v>
      </c>
      <c r="L2440" s="2">
        <v>1</v>
      </c>
      <c r="M2440" s="7">
        <f t="shared" si="185"/>
        <v>190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-20</v>
      </c>
      <c r="R2440" s="2" t="s">
        <v>50</v>
      </c>
      <c r="S2440" s="23">
        <f t="shared" si="189"/>
        <v>10</v>
      </c>
    </row>
    <row r="2441" spans="1:19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Info'!$A$2:$B$501,2,FALSE)</f>
        <v>Mike</v>
      </c>
      <c r="H2441" s="6" t="str">
        <f>VLOOKUP(F2441,'Customer Info'!$A$2:$C$501,3,FALSE)</f>
        <v>Vittorini</v>
      </c>
      <c r="I2441" s="6" t="str">
        <f>VLOOKUP(F2441,'Customer Info'!$A$2:$E$501,5,FALSE)</f>
        <v>Naihati</v>
      </c>
      <c r="J2441" s="22">
        <v>1585</v>
      </c>
      <c r="K2441" s="22">
        <v>1495</v>
      </c>
      <c r="L2441" s="2">
        <v>4</v>
      </c>
      <c r="M2441" s="7">
        <f t="shared" si="185"/>
        <v>6220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120</v>
      </c>
      <c r="R2441" s="2" t="s">
        <v>28</v>
      </c>
      <c r="S2441" s="23">
        <f t="shared" si="189"/>
        <v>448.00000000000006</v>
      </c>
    </row>
    <row r="2442" spans="1:19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Info'!$A$2:$B$501,2,FALSE)</f>
        <v>Emily</v>
      </c>
      <c r="H2442" s="6" t="str">
        <f>VLOOKUP(F2442,'Customer Info'!$A$2:$C$501,3,FALSE)</f>
        <v>Burns</v>
      </c>
      <c r="I2442" s="6" t="str">
        <f>VLOOKUP(F2442,'Customer Info'!$A$2:$E$501,5,FALSE)</f>
        <v>Adelaide</v>
      </c>
      <c r="J2442" s="22">
        <v>63</v>
      </c>
      <c r="K2442" s="22">
        <v>58</v>
      </c>
      <c r="L2442" s="2">
        <v>2</v>
      </c>
      <c r="M2442" s="7">
        <f t="shared" si="185"/>
        <v>136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-10</v>
      </c>
      <c r="R2442" s="2" t="s">
        <v>50</v>
      </c>
      <c r="S2442" s="23">
        <f t="shared" si="189"/>
        <v>6.8000000000000007</v>
      </c>
    </row>
    <row r="2443" spans="1:19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Info'!$A$2:$B$501,2,FALSE)</f>
        <v>Jack</v>
      </c>
      <c r="H2443" s="6" t="str">
        <f>VLOOKUP(F2443,'Customer Info'!$A$2:$C$501,3,FALSE)</f>
        <v>O'Briant</v>
      </c>
      <c r="I2443" s="6" t="str">
        <f>VLOOKUP(F2443,'Customer Info'!$A$2:$E$501,5,FALSE)</f>
        <v>Jammu</v>
      </c>
      <c r="J2443" s="22">
        <v>1071</v>
      </c>
      <c r="K2443" s="22">
        <v>1010</v>
      </c>
      <c r="L2443" s="2">
        <v>2</v>
      </c>
      <c r="M2443" s="7">
        <f t="shared" ref="M2443:M2506" si="190">(K2443+O2443)*L2443</f>
        <v>2102</v>
      </c>
      <c r="N2443" s="7">
        <f t="shared" ref="N2443:N2506" si="191">J2443*L2443</f>
        <v>2142</v>
      </c>
      <c r="O2443" s="2">
        <v>41</v>
      </c>
      <c r="P2443" s="8">
        <f t="shared" ref="P2443:P2506" si="192">(N2443+O2443)</f>
        <v>2183</v>
      </c>
      <c r="Q2443" s="8">
        <f t="shared" ref="Q2443:Q2506" si="193">N2443-M2443</f>
        <v>40</v>
      </c>
      <c r="R2443" s="2" t="s">
        <v>28</v>
      </c>
      <c r="S2443" s="23">
        <f t="shared" ref="S2443:S2506" si="194">IF(P2443&lt;=0,P2443*0.02,IF(P2443&lt;=5000,P2443*0.05,IF(P2443&lt;=25000,P2443*0.07,IF(P2443&lt;=50000,P2443*0.09,IF(P2443&lt;=100000,P2443*0.12,IF(P2443&lt;=250000,P2443*0.15," "))))))</f>
        <v>109.15</v>
      </c>
    </row>
    <row r="2444" spans="1:19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Info'!$A$2:$B$501,2,FALSE)</f>
        <v>Yana</v>
      </c>
      <c r="H2444" s="6" t="str">
        <f>VLOOKUP(F2444,'Customer Info'!$A$2:$C$501,3,FALSE)</f>
        <v>Sorensen</v>
      </c>
      <c r="I2444" s="6" t="str">
        <f>VLOOKUP(F2444,'Customer Info'!$A$2:$E$501,5,FALSE)</f>
        <v>Hangzhou</v>
      </c>
      <c r="J2444" s="22">
        <v>8878</v>
      </c>
      <c r="K2444" s="22">
        <v>7914</v>
      </c>
      <c r="L2444" s="2">
        <v>4</v>
      </c>
      <c r="M2444" s="7">
        <f t="shared" si="190"/>
        <v>32052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3460</v>
      </c>
      <c r="R2444" s="2" t="s">
        <v>26</v>
      </c>
      <c r="S2444" s="23">
        <f t="shared" si="194"/>
        <v>3204.99</v>
      </c>
    </row>
    <row r="2445" spans="1:19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Info'!$A$2:$B$501,2,FALSE)</f>
        <v>Tamara</v>
      </c>
      <c r="H2445" s="6" t="str">
        <f>VLOOKUP(F2445,'Customer Info'!$A$2:$C$501,3,FALSE)</f>
        <v>Willingham</v>
      </c>
      <c r="I2445" s="6" t="str">
        <f>VLOOKUP(F2445,'Customer Info'!$A$2:$E$501,5,FALSE)</f>
        <v>Sindelfingen</v>
      </c>
      <c r="J2445" s="22">
        <v>78</v>
      </c>
      <c r="K2445" s="22">
        <v>74</v>
      </c>
      <c r="L2445" s="2">
        <v>4</v>
      </c>
      <c r="M2445" s="7">
        <f t="shared" si="190"/>
        <v>336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-24</v>
      </c>
      <c r="R2445" s="2" t="s">
        <v>50</v>
      </c>
      <c r="S2445" s="23">
        <f t="shared" si="194"/>
        <v>16.100000000000001</v>
      </c>
    </row>
    <row r="2446" spans="1:19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Info'!$A$2:$B$501,2,FALSE)</f>
        <v>Jack</v>
      </c>
      <c r="H2446" s="6" t="str">
        <f>VLOOKUP(F2446,'Customer Info'!$A$2:$C$501,3,FALSE)</f>
        <v>O'Briant</v>
      </c>
      <c r="I2446" s="6" t="str">
        <f>VLOOKUP(F2446,'Customer Info'!$A$2:$E$501,5,FALSE)</f>
        <v>Jammu</v>
      </c>
      <c r="J2446" s="22">
        <v>63</v>
      </c>
      <c r="K2446" s="22">
        <v>58</v>
      </c>
      <c r="L2446" s="2">
        <v>2</v>
      </c>
      <c r="M2446" s="7">
        <f t="shared" si="190"/>
        <v>136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-10</v>
      </c>
      <c r="R2446" s="2" t="s">
        <v>50</v>
      </c>
      <c r="S2446" s="23">
        <f t="shared" si="194"/>
        <v>6.8000000000000007</v>
      </c>
    </row>
    <row r="2447" spans="1:19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Info'!$A$2:$B$501,2,FALSE)</f>
        <v>Evan</v>
      </c>
      <c r="H2447" s="6" t="str">
        <f>VLOOKUP(F2447,'Customer Info'!$A$2:$C$501,3,FALSE)</f>
        <v>Bailliet</v>
      </c>
      <c r="I2447" s="6" t="str">
        <f>VLOOKUP(F2447,'Customer Info'!$A$2:$E$501,5,FALSE)</f>
        <v>Sydney</v>
      </c>
      <c r="J2447" s="22">
        <v>1518</v>
      </c>
      <c r="K2447" s="22">
        <v>1392</v>
      </c>
      <c r="L2447" s="2">
        <v>5</v>
      </c>
      <c r="M2447" s="7">
        <f t="shared" si="190"/>
        <v>7100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490</v>
      </c>
      <c r="R2447" s="2" t="s">
        <v>28</v>
      </c>
      <c r="S2447" s="23">
        <f t="shared" si="194"/>
        <v>533.2600000000001</v>
      </c>
    </row>
    <row r="2448" spans="1:19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Info'!$A$2:$B$501,2,FALSE)</f>
        <v>Helen</v>
      </c>
      <c r="H2448" s="6" t="str">
        <f>VLOOKUP(F2448,'Customer Info'!$A$2:$C$501,3,FALSE)</f>
        <v>Abelman</v>
      </c>
      <c r="I2448" s="6" t="str">
        <f>VLOOKUP(F2448,'Customer Info'!$A$2:$E$501,5,FALSE)</f>
        <v>Berlin</v>
      </c>
      <c r="J2448" s="22">
        <v>1717</v>
      </c>
      <c r="K2448" s="22">
        <v>1652</v>
      </c>
      <c r="L2448" s="2">
        <v>2</v>
      </c>
      <c r="M2448" s="7">
        <f t="shared" si="190"/>
        <v>3356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78</v>
      </c>
      <c r="R2448" s="2" t="s">
        <v>28</v>
      </c>
      <c r="S2448" s="23">
        <f t="shared" si="194"/>
        <v>173</v>
      </c>
    </row>
    <row r="2449" spans="1:19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Info'!$A$2:$B$501,2,FALSE)</f>
        <v>Helen</v>
      </c>
      <c r="H2449" s="6" t="str">
        <f>VLOOKUP(F2449,'Customer Info'!$A$2:$C$501,3,FALSE)</f>
        <v>Abelman</v>
      </c>
      <c r="I2449" s="6" t="str">
        <f>VLOOKUP(F2449,'Customer Info'!$A$2:$E$501,5,FALSE)</f>
        <v>Mangalore</v>
      </c>
      <c r="J2449" s="22">
        <v>914</v>
      </c>
      <c r="K2449" s="22">
        <v>830</v>
      </c>
      <c r="L2449" s="2">
        <v>4</v>
      </c>
      <c r="M2449" s="7">
        <f t="shared" si="190"/>
        <v>3484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172</v>
      </c>
      <c r="R2449" s="2" t="s">
        <v>28</v>
      </c>
      <c r="S2449" s="23">
        <f t="shared" si="194"/>
        <v>184.85000000000002</v>
      </c>
    </row>
    <row r="2450" spans="1:19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Info'!$A$2:$B$501,2,FALSE)</f>
        <v>Logan</v>
      </c>
      <c r="H2450" s="6" t="str">
        <f>VLOOKUP(F2450,'Customer Info'!$A$2:$C$501,3,FALSE)</f>
        <v>Haushalter</v>
      </c>
      <c r="I2450" s="6" t="str">
        <f>VLOOKUP(F2450,'Customer Info'!$A$2:$E$501,5,FALSE)</f>
        <v>Canberra</v>
      </c>
      <c r="J2450" s="22">
        <v>542</v>
      </c>
      <c r="K2450" s="22">
        <v>492</v>
      </c>
      <c r="L2450" s="2">
        <v>1</v>
      </c>
      <c r="M2450" s="7">
        <f t="shared" si="190"/>
        <v>515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27</v>
      </c>
      <c r="R2450" s="2" t="s">
        <v>50</v>
      </c>
      <c r="S2450" s="23">
        <f t="shared" si="194"/>
        <v>28.25</v>
      </c>
    </row>
    <row r="2451" spans="1:19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Info'!$A$2:$B$501,2,FALSE)</f>
        <v>Roy</v>
      </c>
      <c r="H2451" s="6" t="str">
        <f>VLOOKUP(F2451,'Customer Info'!$A$2:$C$501,3,FALSE)</f>
        <v>Phan</v>
      </c>
      <c r="I2451" s="6" t="str">
        <f>VLOOKUP(F2451,'Customer Info'!$A$2:$E$501,5,FALSE)</f>
        <v>Melbourne</v>
      </c>
      <c r="J2451" s="22">
        <v>179</v>
      </c>
      <c r="K2451" s="22">
        <v>166</v>
      </c>
      <c r="L2451" s="2">
        <v>5</v>
      </c>
      <c r="M2451" s="7">
        <f t="shared" si="190"/>
        <v>980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-85</v>
      </c>
      <c r="R2451" s="2" t="s">
        <v>56</v>
      </c>
      <c r="S2451" s="23">
        <f t="shared" si="194"/>
        <v>46.25</v>
      </c>
    </row>
    <row r="2452" spans="1:19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Info'!$A$2:$B$501,2,FALSE)</f>
        <v>Valerie</v>
      </c>
      <c r="H2452" s="6" t="str">
        <f>VLOOKUP(F2452,'Customer Info'!$A$2:$C$501,3,FALSE)</f>
        <v>Mitchum</v>
      </c>
      <c r="I2452" s="6" t="str">
        <f>VLOOKUP(F2452,'Customer Info'!$A$2:$E$501,5,FALSE)</f>
        <v>Chengdu</v>
      </c>
      <c r="J2452" s="22">
        <v>2296</v>
      </c>
      <c r="K2452" s="22">
        <v>2146</v>
      </c>
      <c r="L2452" s="2">
        <v>2</v>
      </c>
      <c r="M2452" s="7">
        <f t="shared" si="190"/>
        <v>4392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200</v>
      </c>
      <c r="R2452" s="2" t="s">
        <v>28</v>
      </c>
      <c r="S2452" s="23">
        <f t="shared" si="194"/>
        <v>232.10000000000002</v>
      </c>
    </row>
    <row r="2453" spans="1:19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Info'!$A$2:$B$501,2,FALSE)</f>
        <v>Darren</v>
      </c>
      <c r="H2453" s="6" t="str">
        <f>VLOOKUP(F2453,'Customer Info'!$A$2:$C$501,3,FALSE)</f>
        <v>Koutras</v>
      </c>
      <c r="I2453" s="6" t="str">
        <f>VLOOKUP(F2453,'Customer Info'!$A$2:$E$501,5,FALSE)</f>
        <v>Pune</v>
      </c>
      <c r="J2453" s="22">
        <v>4737</v>
      </c>
      <c r="K2453" s="22">
        <v>4473</v>
      </c>
      <c r="L2453" s="2">
        <v>4</v>
      </c>
      <c r="M2453" s="7">
        <f t="shared" si="190"/>
        <v>18140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808</v>
      </c>
      <c r="R2453" s="2" t="s">
        <v>28</v>
      </c>
      <c r="S2453" s="23">
        <f t="shared" si="194"/>
        <v>1330.7</v>
      </c>
    </row>
    <row r="2454" spans="1:19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Info'!$A$2:$B$501,2,FALSE)</f>
        <v>Stuart</v>
      </c>
      <c r="H2454" s="6" t="str">
        <f>VLOOKUP(F2454,'Customer Info'!$A$2:$C$501,3,FALSE)</f>
        <v>Calhoun</v>
      </c>
      <c r="I2454" s="6" t="str">
        <f>VLOOKUP(F2454,'Customer Info'!$A$2:$E$501,5,FALSE)</f>
        <v>Pforzheim</v>
      </c>
      <c r="J2454" s="22">
        <v>765</v>
      </c>
      <c r="K2454" s="22">
        <v>701</v>
      </c>
      <c r="L2454" s="2">
        <v>3</v>
      </c>
      <c r="M2454" s="7">
        <f t="shared" si="190"/>
        <v>2349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-54</v>
      </c>
      <c r="R2454" s="2" t="s">
        <v>26</v>
      </c>
      <c r="S2454" s="23">
        <f t="shared" si="194"/>
        <v>118.85000000000001</v>
      </c>
    </row>
    <row r="2455" spans="1:19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Info'!$A$2:$B$501,2,FALSE)</f>
        <v>Adam</v>
      </c>
      <c r="H2455" s="6" t="str">
        <f>VLOOKUP(F2455,'Customer Info'!$A$2:$C$501,3,FALSE)</f>
        <v>Bellavance</v>
      </c>
      <c r="I2455" s="6" t="str">
        <f>VLOOKUP(F2455,'Customer Info'!$A$2:$E$501,5,FALSE)</f>
        <v>Kwinana</v>
      </c>
      <c r="J2455" s="22">
        <v>4246</v>
      </c>
      <c r="K2455" s="22">
        <v>3857</v>
      </c>
      <c r="L2455" s="2">
        <v>5</v>
      </c>
      <c r="M2455" s="7">
        <f t="shared" si="190"/>
        <v>19755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1475</v>
      </c>
      <c r="R2455" s="2" t="s">
        <v>28</v>
      </c>
      <c r="S2455" s="23">
        <f t="shared" si="194"/>
        <v>1492.68</v>
      </c>
    </row>
    <row r="2456" spans="1:19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Info'!$A$2:$B$501,2,FALSE)</f>
        <v>Becky</v>
      </c>
      <c r="H2456" s="6" t="str">
        <f>VLOOKUP(F2456,'Customer Info'!$A$2:$C$501,3,FALSE)</f>
        <v>Pak</v>
      </c>
      <c r="I2456" s="6" t="str">
        <f>VLOOKUP(F2456,'Customer Info'!$A$2:$E$501,5,FALSE)</f>
        <v>Mandurah</v>
      </c>
      <c r="J2456" s="22">
        <v>142</v>
      </c>
      <c r="K2456" s="22">
        <v>134</v>
      </c>
      <c r="L2456" s="2">
        <v>1</v>
      </c>
      <c r="M2456" s="7">
        <f t="shared" si="190"/>
        <v>164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-22</v>
      </c>
      <c r="R2456" s="2" t="s">
        <v>28</v>
      </c>
      <c r="S2456" s="23">
        <f t="shared" si="194"/>
        <v>8.6</v>
      </c>
    </row>
    <row r="2457" spans="1:19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Info'!$A$2:$B$501,2,FALSE)</f>
        <v>Lisa</v>
      </c>
      <c r="H2457" s="6" t="str">
        <f>VLOOKUP(F2457,'Customer Info'!$A$2:$C$501,3,FALSE)</f>
        <v>Ryan</v>
      </c>
      <c r="I2457" s="6" t="str">
        <f>VLOOKUP(F2457,'Customer Info'!$A$2:$E$501,5,FALSE)</f>
        <v>Berlin</v>
      </c>
      <c r="J2457" s="22">
        <v>1283</v>
      </c>
      <c r="K2457" s="22">
        <v>1187</v>
      </c>
      <c r="L2457" s="2">
        <v>6</v>
      </c>
      <c r="M2457" s="7">
        <f t="shared" si="190"/>
        <v>7416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282</v>
      </c>
      <c r="R2457" s="2" t="s">
        <v>28</v>
      </c>
      <c r="S2457" s="23">
        <f t="shared" si="194"/>
        <v>542.29000000000008</v>
      </c>
    </row>
    <row r="2458" spans="1:19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Info'!$A$2:$B$501,2,FALSE)</f>
        <v>Jesus</v>
      </c>
      <c r="H2458" s="6" t="str">
        <f>VLOOKUP(F2458,'Customer Info'!$A$2:$C$501,3,FALSE)</f>
        <v>Ocampo</v>
      </c>
      <c r="I2458" s="6" t="str">
        <f>VLOOKUP(F2458,'Customer Info'!$A$2:$E$501,5,FALSE)</f>
        <v>Herten</v>
      </c>
      <c r="J2458" s="22">
        <v>2418</v>
      </c>
      <c r="K2458" s="22">
        <v>2282</v>
      </c>
      <c r="L2458" s="2">
        <v>3</v>
      </c>
      <c r="M2458" s="7">
        <f t="shared" si="190"/>
        <v>7002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252</v>
      </c>
      <c r="R2458" s="2" t="s">
        <v>28</v>
      </c>
      <c r="S2458" s="23">
        <f t="shared" si="194"/>
        <v>511.42000000000007</v>
      </c>
    </row>
    <row r="2459" spans="1:19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Info'!$A$2:$B$501,2,FALSE)</f>
        <v>Eugene</v>
      </c>
      <c r="H2459" s="6" t="str">
        <f>VLOOKUP(F2459,'Customer Info'!$A$2:$C$501,3,FALSE)</f>
        <v>Hildebrand</v>
      </c>
      <c r="I2459" s="6" t="str">
        <f>VLOOKUP(F2459,'Customer Info'!$A$2:$E$501,5,FALSE)</f>
        <v>Coffs Harbour</v>
      </c>
      <c r="J2459" s="22">
        <v>1816</v>
      </c>
      <c r="K2459" s="22">
        <v>1699</v>
      </c>
      <c r="L2459" s="2">
        <v>1</v>
      </c>
      <c r="M2459" s="7">
        <f t="shared" si="190"/>
        <v>1762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54</v>
      </c>
      <c r="R2459" s="2" t="s">
        <v>50</v>
      </c>
      <c r="S2459" s="23">
        <f t="shared" si="194"/>
        <v>93.95</v>
      </c>
    </row>
    <row r="2460" spans="1:19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Info'!$A$2:$B$501,2,FALSE)</f>
        <v>Kean</v>
      </c>
      <c r="H2460" s="6" t="str">
        <f>VLOOKUP(F2460,'Customer Info'!$A$2:$C$501,3,FALSE)</f>
        <v>Thornton</v>
      </c>
      <c r="I2460" s="6" t="str">
        <f>VLOOKUP(F2460,'Customer Info'!$A$2:$E$501,5,FALSE)</f>
        <v>Melbourne</v>
      </c>
      <c r="J2460" s="22">
        <v>224</v>
      </c>
      <c r="K2460" s="22">
        <v>210</v>
      </c>
      <c r="L2460" s="2">
        <v>1</v>
      </c>
      <c r="M2460" s="7">
        <f t="shared" si="190"/>
        <v>296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-72</v>
      </c>
      <c r="R2460" s="2" t="s">
        <v>28</v>
      </c>
      <c r="S2460" s="23">
        <f t="shared" si="194"/>
        <v>15.5</v>
      </c>
    </row>
    <row r="2461" spans="1:19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Info'!$A$2:$B$501,2,FALSE)</f>
        <v>Bryan</v>
      </c>
      <c r="H2461" s="6" t="str">
        <f>VLOOKUP(F2461,'Customer Info'!$A$2:$C$501,3,FALSE)</f>
        <v>Spruell</v>
      </c>
      <c r="I2461" s="6" t="str">
        <f>VLOOKUP(F2461,'Customer Info'!$A$2:$E$501,5,FALSE)</f>
        <v>Bekasi</v>
      </c>
      <c r="J2461" s="22">
        <v>5051</v>
      </c>
      <c r="K2461" s="22">
        <v>4634</v>
      </c>
      <c r="L2461" s="2">
        <v>5</v>
      </c>
      <c r="M2461" s="7">
        <f t="shared" si="190"/>
        <v>23505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1750</v>
      </c>
      <c r="R2461" s="2" t="s">
        <v>28</v>
      </c>
      <c r="S2461" s="23">
        <f t="shared" si="194"/>
        <v>2278.98</v>
      </c>
    </row>
    <row r="2462" spans="1:19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Info'!$A$2:$B$501,2,FALSE)</f>
        <v>Julie</v>
      </c>
      <c r="H2462" s="6" t="str">
        <f>VLOOKUP(F2462,'Customer Info'!$A$2:$C$501,3,FALSE)</f>
        <v>Prescott</v>
      </c>
      <c r="I2462" s="6" t="str">
        <f>VLOOKUP(F2462,'Customer Info'!$A$2:$E$501,5,FALSE)</f>
        <v>Norderstedt</v>
      </c>
      <c r="J2462" s="22">
        <v>1246</v>
      </c>
      <c r="K2462" s="22">
        <v>1164</v>
      </c>
      <c r="L2462" s="2">
        <v>2</v>
      </c>
      <c r="M2462" s="7">
        <f t="shared" si="190"/>
        <v>2486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6</v>
      </c>
      <c r="R2462" s="2" t="s">
        <v>28</v>
      </c>
      <c r="S2462" s="23">
        <f t="shared" si="194"/>
        <v>128.55000000000001</v>
      </c>
    </row>
    <row r="2463" spans="1:19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Info'!$A$2:$B$501,2,FALSE)</f>
        <v>Roland</v>
      </c>
      <c r="H2463" s="6" t="str">
        <f>VLOOKUP(F2463,'Customer Info'!$A$2:$C$501,3,FALSE)</f>
        <v>Murray</v>
      </c>
      <c r="I2463" s="6" t="str">
        <f>VLOOKUP(F2463,'Customer Info'!$A$2:$E$501,5,FALSE)</f>
        <v>Frankfurt</v>
      </c>
      <c r="J2463" s="22">
        <v>4577</v>
      </c>
      <c r="K2463" s="22">
        <v>4280</v>
      </c>
      <c r="L2463" s="2">
        <v>3</v>
      </c>
      <c r="M2463" s="7">
        <f t="shared" si="190"/>
        <v>13083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648</v>
      </c>
      <c r="R2463" s="2" t="s">
        <v>50</v>
      </c>
      <c r="S2463" s="23">
        <f t="shared" si="194"/>
        <v>966.84000000000015</v>
      </c>
    </row>
    <row r="2464" spans="1:19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Info'!$A$2:$B$501,2,FALSE)</f>
        <v>Brian</v>
      </c>
      <c r="H2464" s="6" t="str">
        <f>VLOOKUP(F2464,'Customer Info'!$A$2:$C$501,3,FALSE)</f>
        <v>Dahlen</v>
      </c>
      <c r="I2464" s="6" t="str">
        <f>VLOOKUP(F2464,'Customer Info'!$A$2:$E$501,5,FALSE)</f>
        <v>Shantou</v>
      </c>
      <c r="J2464" s="22">
        <v>2249</v>
      </c>
      <c r="K2464" s="22">
        <v>2102</v>
      </c>
      <c r="L2464" s="2">
        <v>3</v>
      </c>
      <c r="M2464" s="7">
        <f t="shared" si="190"/>
        <v>6414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333</v>
      </c>
      <c r="R2464" s="2" t="s">
        <v>56</v>
      </c>
      <c r="S2464" s="23">
        <f t="shared" si="194"/>
        <v>474.81000000000006</v>
      </c>
    </row>
    <row r="2465" spans="1:19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Info'!$A$2:$B$501,2,FALSE)</f>
        <v>Max</v>
      </c>
      <c r="H2465" s="6" t="str">
        <f>VLOOKUP(F2465,'Customer Info'!$A$2:$C$501,3,FALSE)</f>
        <v>Ludwig</v>
      </c>
      <c r="I2465" s="6" t="str">
        <f>VLOOKUP(F2465,'Customer Info'!$A$2:$E$501,5,FALSE)</f>
        <v>Newcastle</v>
      </c>
      <c r="J2465" s="22">
        <v>90</v>
      </c>
      <c r="K2465" s="22">
        <v>81</v>
      </c>
      <c r="L2465" s="2">
        <v>3</v>
      </c>
      <c r="M2465" s="7">
        <f t="shared" si="190"/>
        <v>273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-3</v>
      </c>
      <c r="R2465" s="2" t="s">
        <v>26</v>
      </c>
      <c r="S2465" s="23">
        <f t="shared" si="194"/>
        <v>14</v>
      </c>
    </row>
    <row r="2466" spans="1:19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Info'!$A$2:$B$501,2,FALSE)</f>
        <v>Barry</v>
      </c>
      <c r="H2466" s="6" t="str">
        <f>VLOOKUP(F2466,'Customer Info'!$A$2:$C$501,3,FALSE)</f>
        <v>Blumstein</v>
      </c>
      <c r="I2466" s="6" t="str">
        <f>VLOOKUP(F2466,'Customer Info'!$A$2:$E$501,5,FALSE)</f>
        <v>Toowoomba</v>
      </c>
      <c r="J2466" s="22">
        <v>63</v>
      </c>
      <c r="K2466" s="22">
        <v>58</v>
      </c>
      <c r="L2466" s="2">
        <v>9</v>
      </c>
      <c r="M2466" s="7">
        <f t="shared" si="190"/>
        <v>612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-45</v>
      </c>
      <c r="R2466" s="2" t="s">
        <v>28</v>
      </c>
      <c r="S2466" s="23">
        <f t="shared" si="194"/>
        <v>28.85</v>
      </c>
    </row>
    <row r="2467" spans="1:19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Info'!$A$2:$B$501,2,FALSE)</f>
        <v>Damala</v>
      </c>
      <c r="H2467" s="6" t="str">
        <f>VLOOKUP(F2467,'Customer Info'!$A$2:$C$501,3,FALSE)</f>
        <v>Kotsonis</v>
      </c>
      <c r="I2467" s="6" t="str">
        <f>VLOOKUP(F2467,'Customer Info'!$A$2:$E$501,5,FALSE)</f>
        <v>Berlin</v>
      </c>
      <c r="J2467" s="22">
        <v>5894</v>
      </c>
      <c r="K2467" s="22">
        <v>5621</v>
      </c>
      <c r="L2467" s="2">
        <v>3</v>
      </c>
      <c r="M2467" s="7">
        <f t="shared" si="190"/>
        <v>17151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531</v>
      </c>
      <c r="R2467" s="2" t="s">
        <v>28</v>
      </c>
      <c r="S2467" s="23">
        <f t="shared" si="194"/>
        <v>1244.46</v>
      </c>
    </row>
    <row r="2468" spans="1:19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Info'!$A$2:$B$501,2,FALSE)</f>
        <v>David</v>
      </c>
      <c r="H2468" s="6" t="str">
        <f>VLOOKUP(F2468,'Customer Info'!$A$2:$C$501,3,FALSE)</f>
        <v>Philippe</v>
      </c>
      <c r="I2468" s="6" t="str">
        <f>VLOOKUP(F2468,'Customer Info'!$A$2:$E$501,5,FALSE)</f>
        <v>Hamburg</v>
      </c>
      <c r="J2468" s="22">
        <v>6864</v>
      </c>
      <c r="K2468" s="22">
        <v>6667</v>
      </c>
      <c r="L2468" s="2">
        <v>8</v>
      </c>
      <c r="M2468" s="7">
        <f t="shared" si="190"/>
        <v>53632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1280</v>
      </c>
      <c r="R2468" s="2" t="s">
        <v>28</v>
      </c>
      <c r="S2468" s="23">
        <f t="shared" si="194"/>
        <v>6593.88</v>
      </c>
    </row>
    <row r="2469" spans="1:19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Info'!$A$2:$B$501,2,FALSE)</f>
        <v>Katherine</v>
      </c>
      <c r="H2469" s="6" t="str">
        <f>VLOOKUP(F2469,'Customer Info'!$A$2:$C$501,3,FALSE)</f>
        <v>Murray</v>
      </c>
      <c r="I2469" s="6" t="str">
        <f>VLOOKUP(F2469,'Customer Info'!$A$2:$E$501,5,FALSE)</f>
        <v>Sydney</v>
      </c>
      <c r="J2469" s="22">
        <v>1798</v>
      </c>
      <c r="K2469" s="22">
        <v>1666</v>
      </c>
      <c r="L2469" s="2">
        <v>2</v>
      </c>
      <c r="M2469" s="7">
        <f t="shared" si="190"/>
        <v>3508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88</v>
      </c>
      <c r="R2469" s="2" t="s">
        <v>50</v>
      </c>
      <c r="S2469" s="23">
        <f t="shared" si="194"/>
        <v>184.20000000000002</v>
      </c>
    </row>
    <row r="2470" spans="1:19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Info'!$A$2:$B$501,2,FALSE)</f>
        <v>Don</v>
      </c>
      <c r="H2470" s="6" t="str">
        <f>VLOOKUP(F2470,'Customer Info'!$A$2:$C$501,3,FALSE)</f>
        <v>Weiss</v>
      </c>
      <c r="I2470" s="6" t="str">
        <f>VLOOKUP(F2470,'Customer Info'!$A$2:$E$501,5,FALSE)</f>
        <v>Sydney</v>
      </c>
      <c r="J2470" s="22">
        <v>4714</v>
      </c>
      <c r="K2470" s="22">
        <v>4323</v>
      </c>
      <c r="L2470" s="2">
        <v>1</v>
      </c>
      <c r="M2470" s="7">
        <f t="shared" si="190"/>
        <v>4400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314</v>
      </c>
      <c r="R2470" s="2" t="s">
        <v>26</v>
      </c>
      <c r="S2470" s="23">
        <f t="shared" si="194"/>
        <v>239.55</v>
      </c>
    </row>
    <row r="2471" spans="1:19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Info'!$A$2:$B$501,2,FALSE)</f>
        <v>Barry</v>
      </c>
      <c r="H2471" s="6" t="str">
        <f>VLOOKUP(F2471,'Customer Info'!$A$2:$C$501,3,FALSE)</f>
        <v>Blumstein</v>
      </c>
      <c r="I2471" s="6" t="str">
        <f>VLOOKUP(F2471,'Customer Info'!$A$2:$E$501,5,FALSE)</f>
        <v>Toowoomba</v>
      </c>
      <c r="J2471" s="22">
        <v>7960</v>
      </c>
      <c r="K2471" s="22">
        <v>7375</v>
      </c>
      <c r="L2471" s="2">
        <v>3</v>
      </c>
      <c r="M2471" s="7">
        <f t="shared" si="190"/>
        <v>22221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1659</v>
      </c>
      <c r="R2471" s="2" t="s">
        <v>50</v>
      </c>
      <c r="S2471" s="23">
        <f t="shared" si="194"/>
        <v>1673.8400000000001</v>
      </c>
    </row>
    <row r="2472" spans="1:19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Info'!$A$2:$B$501,2,FALSE)</f>
        <v>Kean</v>
      </c>
      <c r="H2472" s="6" t="str">
        <f>VLOOKUP(F2472,'Customer Info'!$A$2:$C$501,3,FALSE)</f>
        <v>Thornton</v>
      </c>
      <c r="I2472" s="6" t="str">
        <f>VLOOKUP(F2472,'Customer Info'!$A$2:$E$501,5,FALSE)</f>
        <v>Brisbane</v>
      </c>
      <c r="J2472" s="22">
        <v>222</v>
      </c>
      <c r="K2472" s="22">
        <v>208</v>
      </c>
      <c r="L2472" s="2">
        <v>3</v>
      </c>
      <c r="M2472" s="7">
        <f t="shared" si="190"/>
        <v>846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-180</v>
      </c>
      <c r="R2472" s="2" t="s">
        <v>50</v>
      </c>
      <c r="S2472" s="23">
        <f t="shared" si="194"/>
        <v>37</v>
      </c>
    </row>
    <row r="2473" spans="1:19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Info'!$A$2:$B$501,2,FALSE)</f>
        <v>Logan</v>
      </c>
      <c r="H2473" s="6" t="str">
        <f>VLOOKUP(F2473,'Customer Info'!$A$2:$C$501,3,FALSE)</f>
        <v>Currie</v>
      </c>
      <c r="I2473" s="6" t="str">
        <f>VLOOKUP(F2473,'Customer Info'!$A$2:$E$501,5,FALSE)</f>
        <v>Gold Coast</v>
      </c>
      <c r="J2473" s="22">
        <v>3321</v>
      </c>
      <c r="K2473" s="22">
        <v>2989</v>
      </c>
      <c r="L2473" s="2">
        <v>1</v>
      </c>
      <c r="M2473" s="7">
        <f t="shared" si="190"/>
        <v>3045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276</v>
      </c>
      <c r="R2473" s="2" t="s">
        <v>28</v>
      </c>
      <c r="S2473" s="23">
        <f t="shared" si="194"/>
        <v>168.85000000000002</v>
      </c>
    </row>
    <row r="2474" spans="1:19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Info'!$A$2:$B$501,2,FALSE)</f>
        <v>Anthony</v>
      </c>
      <c r="H2474" s="6" t="str">
        <f>VLOOKUP(F2474,'Customer Info'!$A$2:$C$501,3,FALSE)</f>
        <v>Rawles</v>
      </c>
      <c r="I2474" s="6" t="str">
        <f>VLOOKUP(F2474,'Customer Info'!$A$2:$E$501,5,FALSE)</f>
        <v>Samarinda</v>
      </c>
      <c r="J2474" s="22">
        <v>1717</v>
      </c>
      <c r="K2474" s="22">
        <v>1652</v>
      </c>
      <c r="L2474" s="2">
        <v>4</v>
      </c>
      <c r="M2474" s="7">
        <f t="shared" si="190"/>
        <v>6996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-128</v>
      </c>
      <c r="R2474" s="2" t="s">
        <v>28</v>
      </c>
      <c r="S2474" s="23">
        <f t="shared" si="194"/>
        <v>487.55000000000007</v>
      </c>
    </row>
    <row r="2475" spans="1:19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Info'!$A$2:$B$501,2,FALSE)</f>
        <v>Michael</v>
      </c>
      <c r="H2475" s="6" t="str">
        <f>VLOOKUP(F2475,'Customer Info'!$A$2:$C$501,3,FALSE)</f>
        <v>Chen</v>
      </c>
      <c r="I2475" s="6" t="str">
        <f>VLOOKUP(F2475,'Customer Info'!$A$2:$E$501,5,FALSE)</f>
        <v>Jakarta</v>
      </c>
      <c r="J2475" s="22">
        <v>8399</v>
      </c>
      <c r="K2475" s="22">
        <v>8001</v>
      </c>
      <c r="L2475" s="2">
        <v>1</v>
      </c>
      <c r="M2475" s="7">
        <f t="shared" si="190"/>
        <v>8086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313</v>
      </c>
      <c r="R2475" s="2" t="s">
        <v>28</v>
      </c>
      <c r="S2475" s="23">
        <f t="shared" si="194"/>
        <v>593.88000000000011</v>
      </c>
    </row>
    <row r="2476" spans="1:19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Info'!$A$2:$B$501,2,FALSE)</f>
        <v>Cathy</v>
      </c>
      <c r="H2476" s="6" t="str">
        <f>VLOOKUP(F2476,'Customer Info'!$A$2:$C$501,3,FALSE)</f>
        <v>Hwang</v>
      </c>
      <c r="I2476" s="6" t="str">
        <f>VLOOKUP(F2476,'Customer Info'!$A$2:$E$501,5,FALSE)</f>
        <v>Ballarat</v>
      </c>
      <c r="J2476" s="22">
        <v>183</v>
      </c>
      <c r="K2476" s="22">
        <v>168</v>
      </c>
      <c r="L2476" s="2">
        <v>6</v>
      </c>
      <c r="M2476" s="7">
        <f t="shared" si="190"/>
        <v>1188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-90</v>
      </c>
      <c r="R2476" s="2" t="s">
        <v>28</v>
      </c>
      <c r="S2476" s="23">
        <f t="shared" si="194"/>
        <v>56.400000000000006</v>
      </c>
    </row>
    <row r="2477" spans="1:19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Info'!$A$2:$B$501,2,FALSE)</f>
        <v>Ionia</v>
      </c>
      <c r="H2477" s="6" t="str">
        <f>VLOOKUP(F2477,'Customer Info'!$A$2:$C$501,3,FALSE)</f>
        <v>McGrath</v>
      </c>
      <c r="I2477" s="6" t="str">
        <f>VLOOKUP(F2477,'Customer Info'!$A$2:$E$501,5,FALSE)</f>
        <v>Dormagen</v>
      </c>
      <c r="J2477" s="22">
        <v>3321</v>
      </c>
      <c r="K2477" s="22">
        <v>2989</v>
      </c>
      <c r="L2477" s="2">
        <v>1</v>
      </c>
      <c r="M2477" s="7">
        <f t="shared" si="190"/>
        <v>3065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256</v>
      </c>
      <c r="R2477" s="2" t="s">
        <v>26</v>
      </c>
      <c r="S2477" s="23">
        <f t="shared" si="194"/>
        <v>169.85000000000002</v>
      </c>
    </row>
    <row r="2478" spans="1:19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Info'!$A$2:$B$501,2,FALSE)</f>
        <v>Toby</v>
      </c>
      <c r="H2478" s="6" t="str">
        <f>VLOOKUP(F2478,'Customer Info'!$A$2:$C$501,3,FALSE)</f>
        <v>Gnade</v>
      </c>
      <c r="I2478" s="6" t="str">
        <f>VLOOKUP(F2478,'Customer Info'!$A$2:$E$501,5,FALSE)</f>
        <v>Wagga Wagga</v>
      </c>
      <c r="J2478" s="22">
        <v>877</v>
      </c>
      <c r="K2478" s="22">
        <v>788</v>
      </c>
      <c r="L2478" s="2">
        <v>4</v>
      </c>
      <c r="M2478" s="7">
        <f t="shared" si="190"/>
        <v>3356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152</v>
      </c>
      <c r="R2478" s="2" t="s">
        <v>50</v>
      </c>
      <c r="S2478" s="23">
        <f t="shared" si="194"/>
        <v>177.95000000000002</v>
      </c>
    </row>
    <row r="2479" spans="1:19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Info'!$A$2:$B$501,2,FALSE)</f>
        <v>Russell</v>
      </c>
      <c r="H2479" s="6" t="str">
        <f>VLOOKUP(F2479,'Customer Info'!$A$2:$C$501,3,FALSE)</f>
        <v>Applegate</v>
      </c>
      <c r="I2479" s="6" t="str">
        <f>VLOOKUP(F2479,'Customer Info'!$A$2:$E$501,5,FALSE)</f>
        <v>Gorakhpur</v>
      </c>
      <c r="J2479" s="22">
        <v>2540</v>
      </c>
      <c r="K2479" s="22">
        <v>2397</v>
      </c>
      <c r="L2479" s="2">
        <v>2</v>
      </c>
      <c r="M2479" s="7">
        <f t="shared" si="190"/>
        <v>4986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94</v>
      </c>
      <c r="R2479" s="2" t="s">
        <v>28</v>
      </c>
      <c r="S2479" s="23">
        <f t="shared" si="194"/>
        <v>362.32000000000005</v>
      </c>
    </row>
    <row r="2480" spans="1:19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Info'!$A$2:$B$501,2,FALSE)</f>
        <v>Laurel</v>
      </c>
      <c r="H2480" s="6" t="str">
        <f>VLOOKUP(F2480,'Customer Info'!$A$2:$C$501,3,FALSE)</f>
        <v>Workman</v>
      </c>
      <c r="I2480" s="6" t="str">
        <f>VLOOKUP(F2480,'Customer Info'!$A$2:$E$501,5,FALSE)</f>
        <v>Dongguan</v>
      </c>
      <c r="J2480" s="22">
        <v>5848</v>
      </c>
      <c r="K2480" s="22">
        <v>5214</v>
      </c>
      <c r="L2480" s="2">
        <v>1</v>
      </c>
      <c r="M2480" s="7">
        <f t="shared" si="190"/>
        <v>5308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540</v>
      </c>
      <c r="R2480" s="2" t="s">
        <v>28</v>
      </c>
      <c r="S2480" s="23">
        <f t="shared" si="194"/>
        <v>415.94000000000005</v>
      </c>
    </row>
    <row r="2481" spans="1:19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Info'!$A$2:$B$501,2,FALSE)</f>
        <v>Philip</v>
      </c>
      <c r="H2481" s="6" t="str">
        <f>VLOOKUP(F2481,'Customer Info'!$A$2:$C$501,3,FALSE)</f>
        <v>Fox</v>
      </c>
      <c r="I2481" s="6" t="str">
        <f>VLOOKUP(F2481,'Customer Info'!$A$2:$E$501,5,FALSE)</f>
        <v>Mount Isa</v>
      </c>
      <c r="J2481" s="22">
        <v>79</v>
      </c>
      <c r="K2481" s="22">
        <v>75</v>
      </c>
      <c r="L2481" s="2">
        <v>2</v>
      </c>
      <c r="M2481" s="7">
        <f t="shared" si="190"/>
        <v>170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-12</v>
      </c>
      <c r="R2481" s="2" t="s">
        <v>50</v>
      </c>
      <c r="S2481" s="23">
        <f t="shared" si="194"/>
        <v>8.4</v>
      </c>
    </row>
    <row r="2482" spans="1:19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Info'!$A$2:$B$501,2,FALSE)</f>
        <v>Toby</v>
      </c>
      <c r="H2482" s="6" t="str">
        <f>VLOOKUP(F2482,'Customer Info'!$A$2:$C$501,3,FALSE)</f>
        <v>Braunhardt</v>
      </c>
      <c r="I2482" s="6" t="str">
        <f>VLOOKUP(F2482,'Customer Info'!$A$2:$E$501,5,FALSE)</f>
        <v>Perth</v>
      </c>
      <c r="J2482" s="22">
        <v>1834</v>
      </c>
      <c r="K2482" s="22">
        <v>1716</v>
      </c>
      <c r="L2482" s="2">
        <v>1</v>
      </c>
      <c r="M2482" s="7">
        <f t="shared" si="190"/>
        <v>1736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98</v>
      </c>
      <c r="R2482" s="2" t="s">
        <v>28</v>
      </c>
      <c r="S2482" s="23">
        <f t="shared" si="194"/>
        <v>92.7</v>
      </c>
    </row>
    <row r="2483" spans="1:19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Info'!$A$2:$B$501,2,FALSE)</f>
        <v>Brendan</v>
      </c>
      <c r="H2483" s="6" t="str">
        <f>VLOOKUP(F2483,'Customer Info'!$A$2:$C$501,3,FALSE)</f>
        <v>Dodson</v>
      </c>
      <c r="I2483" s="6" t="str">
        <f>VLOOKUP(F2483,'Customer Info'!$A$2:$E$501,5,FALSE)</f>
        <v>Adelaide</v>
      </c>
      <c r="J2483" s="22">
        <v>183</v>
      </c>
      <c r="K2483" s="22">
        <v>168</v>
      </c>
      <c r="L2483" s="2">
        <v>1</v>
      </c>
      <c r="M2483" s="7">
        <f t="shared" si="190"/>
        <v>198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-15</v>
      </c>
      <c r="R2483" s="2" t="s">
        <v>28</v>
      </c>
      <c r="S2483" s="23">
        <f t="shared" si="194"/>
        <v>10.65</v>
      </c>
    </row>
    <row r="2484" spans="1:19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Info'!$A$2:$B$501,2,FALSE)</f>
        <v>Erin</v>
      </c>
      <c r="H2484" s="6" t="str">
        <f>VLOOKUP(F2484,'Customer Info'!$A$2:$C$501,3,FALSE)</f>
        <v>Smith</v>
      </c>
      <c r="I2484" s="6" t="str">
        <f>VLOOKUP(F2484,'Customer Info'!$A$2:$E$501,5,FALSE)</f>
        <v>Yuci</v>
      </c>
      <c r="J2484" s="22">
        <v>2333</v>
      </c>
      <c r="K2484" s="22">
        <v>2060</v>
      </c>
      <c r="L2484" s="2">
        <v>3</v>
      </c>
      <c r="M2484" s="7">
        <f t="shared" si="190"/>
        <v>6291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708</v>
      </c>
      <c r="R2484" s="2" t="s">
        <v>28</v>
      </c>
      <c r="S2484" s="23">
        <f t="shared" si="194"/>
        <v>492.52000000000004</v>
      </c>
    </row>
    <row r="2485" spans="1:19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Info'!$A$2:$B$501,2,FALSE)</f>
        <v>Rob</v>
      </c>
      <c r="H2485" s="6" t="str">
        <f>VLOOKUP(F2485,'Customer Info'!$A$2:$C$501,3,FALSE)</f>
        <v>Haberlin</v>
      </c>
      <c r="I2485" s="6" t="str">
        <f>VLOOKUP(F2485,'Customer Info'!$A$2:$E$501,5,FALSE)</f>
        <v>Harbin</v>
      </c>
      <c r="J2485" s="22">
        <v>2960</v>
      </c>
      <c r="K2485" s="22">
        <v>2635</v>
      </c>
      <c r="L2485" s="2">
        <v>4</v>
      </c>
      <c r="M2485" s="7">
        <f t="shared" si="190"/>
        <v>10688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1152</v>
      </c>
      <c r="R2485" s="2" t="s">
        <v>50</v>
      </c>
      <c r="S2485" s="23">
        <f t="shared" si="194"/>
        <v>831.3900000000001</v>
      </c>
    </row>
    <row r="2486" spans="1:19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Info'!$A$2:$B$501,2,FALSE)</f>
        <v>Roger</v>
      </c>
      <c r="H2486" s="6" t="str">
        <f>VLOOKUP(F2486,'Customer Info'!$A$2:$C$501,3,FALSE)</f>
        <v>Barcio</v>
      </c>
      <c r="I2486" s="6" t="str">
        <f>VLOOKUP(F2486,'Customer Info'!$A$2:$E$501,5,FALSE)</f>
        <v>Bremen</v>
      </c>
      <c r="J2486" s="22">
        <v>1413</v>
      </c>
      <c r="K2486" s="22">
        <v>1334</v>
      </c>
      <c r="L2486" s="2">
        <v>6</v>
      </c>
      <c r="M2486" s="7">
        <f t="shared" si="190"/>
        <v>8130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348</v>
      </c>
      <c r="R2486" s="2" t="s">
        <v>28</v>
      </c>
      <c r="S2486" s="23">
        <f t="shared" si="194"/>
        <v>594.93000000000006</v>
      </c>
    </row>
    <row r="2487" spans="1:19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Info'!$A$2:$B$501,2,FALSE)</f>
        <v>Michael</v>
      </c>
      <c r="H2487" s="6" t="str">
        <f>VLOOKUP(F2487,'Customer Info'!$A$2:$C$501,3,FALSE)</f>
        <v>Moore</v>
      </c>
      <c r="I2487" s="6" t="str">
        <f>VLOOKUP(F2487,'Customer Info'!$A$2:$E$501,5,FALSE)</f>
        <v>Medan</v>
      </c>
      <c r="J2487" s="22">
        <v>825</v>
      </c>
      <c r="K2487" s="22">
        <v>793</v>
      </c>
      <c r="L2487" s="2">
        <v>2</v>
      </c>
      <c r="M2487" s="7">
        <f t="shared" si="190"/>
        <v>1760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-110</v>
      </c>
      <c r="R2487" s="2" t="s">
        <v>28</v>
      </c>
      <c r="S2487" s="23">
        <f t="shared" si="194"/>
        <v>86.850000000000009</v>
      </c>
    </row>
    <row r="2488" spans="1:19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Info'!$A$2:$B$501,2,FALSE)</f>
        <v>Tamara</v>
      </c>
      <c r="H2488" s="6" t="str">
        <f>VLOOKUP(F2488,'Customer Info'!$A$2:$C$501,3,FALSE)</f>
        <v>Chand</v>
      </c>
      <c r="I2488" s="6" t="str">
        <f>VLOOKUP(F2488,'Customer Info'!$A$2:$E$501,5,FALSE)</f>
        <v>Yogyakarta</v>
      </c>
      <c r="J2488" s="22">
        <v>7474</v>
      </c>
      <c r="K2488" s="22">
        <v>6858</v>
      </c>
      <c r="L2488" s="2">
        <v>1</v>
      </c>
      <c r="M2488" s="7">
        <f t="shared" si="190"/>
        <v>6937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537</v>
      </c>
      <c r="R2488" s="2" t="s">
        <v>56</v>
      </c>
      <c r="S2488" s="23">
        <f t="shared" si="194"/>
        <v>528.71</v>
      </c>
    </row>
    <row r="2489" spans="1:19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Info'!$A$2:$B$501,2,FALSE)</f>
        <v>Logan</v>
      </c>
      <c r="H2489" s="6" t="str">
        <f>VLOOKUP(F2489,'Customer Info'!$A$2:$C$501,3,FALSE)</f>
        <v>Currie</v>
      </c>
      <c r="I2489" s="6" t="str">
        <f>VLOOKUP(F2489,'Customer Info'!$A$2:$E$501,5,FALSE)</f>
        <v>Anshan</v>
      </c>
      <c r="J2489" s="22">
        <v>5848</v>
      </c>
      <c r="K2489" s="22">
        <v>5214</v>
      </c>
      <c r="L2489" s="2">
        <v>6</v>
      </c>
      <c r="M2489" s="7">
        <f t="shared" si="190"/>
        <v>31824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3264</v>
      </c>
      <c r="R2489" s="2" t="s">
        <v>28</v>
      </c>
      <c r="S2489" s="23">
        <f t="shared" si="194"/>
        <v>3166.02</v>
      </c>
    </row>
    <row r="2490" spans="1:19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Info'!$A$2:$B$501,2,FALSE)</f>
        <v>Caroline</v>
      </c>
      <c r="H2490" s="6" t="str">
        <f>VLOOKUP(F2490,'Customer Info'!$A$2:$C$501,3,FALSE)</f>
        <v>Jumper</v>
      </c>
      <c r="I2490" s="6" t="str">
        <f>VLOOKUP(F2490,'Customer Info'!$A$2:$E$501,5,FALSE)</f>
        <v>Xuzhou</v>
      </c>
      <c r="J2490" s="22">
        <v>2706</v>
      </c>
      <c r="K2490" s="22">
        <v>2553</v>
      </c>
      <c r="L2490" s="2">
        <v>3</v>
      </c>
      <c r="M2490" s="7">
        <f t="shared" si="190"/>
        <v>7890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228</v>
      </c>
      <c r="R2490" s="2" t="s">
        <v>28</v>
      </c>
      <c r="S2490" s="23">
        <f t="shared" si="194"/>
        <v>573.65000000000009</v>
      </c>
    </row>
    <row r="2491" spans="1:19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Info'!$A$2:$B$501,2,FALSE)</f>
        <v>Jack</v>
      </c>
      <c r="H2491" s="6" t="str">
        <f>VLOOKUP(F2491,'Customer Info'!$A$2:$C$501,3,FALSE)</f>
        <v>Garza</v>
      </c>
      <c r="I2491" s="6" t="str">
        <f>VLOOKUP(F2491,'Customer Info'!$A$2:$E$501,5,FALSE)</f>
        <v>Oldenburg</v>
      </c>
      <c r="J2491" s="22">
        <v>138</v>
      </c>
      <c r="K2491" s="22">
        <v>128</v>
      </c>
      <c r="L2491" s="2">
        <v>2</v>
      </c>
      <c r="M2491" s="7">
        <f t="shared" si="190"/>
        <v>316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-40</v>
      </c>
      <c r="R2491" s="2" t="s">
        <v>28</v>
      </c>
      <c r="S2491" s="23">
        <f t="shared" si="194"/>
        <v>15.3</v>
      </c>
    </row>
    <row r="2492" spans="1:19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Info'!$A$2:$B$501,2,FALSE)</f>
        <v>Thea</v>
      </c>
      <c r="H2492" s="6" t="str">
        <f>VLOOKUP(F2492,'Customer Info'!$A$2:$C$501,3,FALSE)</f>
        <v>Hendricks</v>
      </c>
      <c r="I2492" s="6" t="str">
        <f>VLOOKUP(F2492,'Customer Info'!$A$2:$E$501,5,FALSE)</f>
        <v>Moers</v>
      </c>
      <c r="J2492" s="22">
        <v>9135</v>
      </c>
      <c r="K2492" s="22">
        <v>8143</v>
      </c>
      <c r="L2492" s="2">
        <v>1</v>
      </c>
      <c r="M2492" s="7">
        <f t="shared" si="190"/>
        <v>8216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919</v>
      </c>
      <c r="R2492" s="2" t="s">
        <v>50</v>
      </c>
      <c r="S2492" s="23">
        <f t="shared" si="194"/>
        <v>644.56000000000006</v>
      </c>
    </row>
    <row r="2493" spans="1:19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Info'!$A$2:$B$501,2,FALSE)</f>
        <v>Brad</v>
      </c>
      <c r="H2493" s="6" t="str">
        <f>VLOOKUP(F2493,'Customer Info'!$A$2:$C$501,3,FALSE)</f>
        <v>Thomas</v>
      </c>
      <c r="I2493" s="6" t="str">
        <f>VLOOKUP(F2493,'Customer Info'!$A$2:$E$501,5,FALSE)</f>
        <v>Udaipur</v>
      </c>
      <c r="J2493" s="22">
        <v>973</v>
      </c>
      <c r="K2493" s="22">
        <v>910</v>
      </c>
      <c r="L2493" s="2">
        <v>5</v>
      </c>
      <c r="M2493" s="7">
        <f t="shared" si="190"/>
        <v>4950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-85</v>
      </c>
      <c r="R2493" s="2" t="s">
        <v>50</v>
      </c>
      <c r="S2493" s="23">
        <f t="shared" si="194"/>
        <v>247.25</v>
      </c>
    </row>
    <row r="2494" spans="1:19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Info'!$A$2:$B$501,2,FALSE)</f>
        <v>Darren</v>
      </c>
      <c r="H2494" s="6" t="str">
        <f>VLOOKUP(F2494,'Customer Info'!$A$2:$C$501,3,FALSE)</f>
        <v>Koutras</v>
      </c>
      <c r="I2494" s="6" t="str">
        <f>VLOOKUP(F2494,'Customer Info'!$A$2:$E$501,5,FALSE)</f>
        <v>Pune</v>
      </c>
      <c r="J2494" s="22">
        <v>954</v>
      </c>
      <c r="K2494" s="22">
        <v>901</v>
      </c>
      <c r="L2494" s="2">
        <v>4</v>
      </c>
      <c r="M2494" s="7">
        <f t="shared" si="190"/>
        <v>3812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4</v>
      </c>
      <c r="R2494" s="2" t="s">
        <v>50</v>
      </c>
      <c r="S2494" s="23">
        <f t="shared" si="194"/>
        <v>193.4</v>
      </c>
    </row>
    <row r="2495" spans="1:19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Info'!$A$2:$B$501,2,FALSE)</f>
        <v>Rick</v>
      </c>
      <c r="H2495" s="6" t="str">
        <f>VLOOKUP(F2495,'Customer Info'!$A$2:$C$501,3,FALSE)</f>
        <v>Reed</v>
      </c>
      <c r="I2495" s="6" t="str">
        <f>VLOOKUP(F2495,'Customer Info'!$A$2:$E$501,5,FALSE)</f>
        <v>Lucknow</v>
      </c>
      <c r="J2495" s="22">
        <v>61</v>
      </c>
      <c r="K2495" s="22">
        <v>56</v>
      </c>
      <c r="L2495" s="2">
        <v>1</v>
      </c>
      <c r="M2495" s="7">
        <f t="shared" si="190"/>
        <v>66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-5</v>
      </c>
      <c r="R2495" s="2" t="s">
        <v>28</v>
      </c>
      <c r="S2495" s="23">
        <f t="shared" si="194"/>
        <v>3.5500000000000003</v>
      </c>
    </row>
    <row r="2496" spans="1:19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Info'!$A$2:$B$501,2,FALSE)</f>
        <v>Brad</v>
      </c>
      <c r="H2496" s="6" t="str">
        <f>VLOOKUP(F2496,'Customer Info'!$A$2:$C$501,3,FALSE)</f>
        <v>Thomas</v>
      </c>
      <c r="I2496" s="6" t="str">
        <f>VLOOKUP(F2496,'Customer Info'!$A$2:$E$501,5,FALSE)</f>
        <v>Udaipur</v>
      </c>
      <c r="J2496" s="22">
        <v>1399</v>
      </c>
      <c r="K2496" s="22">
        <v>1308</v>
      </c>
      <c r="L2496" s="2">
        <v>2</v>
      </c>
      <c r="M2496" s="7">
        <f t="shared" si="190"/>
        <v>2686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112</v>
      </c>
      <c r="R2496" s="2" t="s">
        <v>28</v>
      </c>
      <c r="S2496" s="23">
        <f t="shared" si="194"/>
        <v>141.65</v>
      </c>
    </row>
    <row r="2497" spans="1:19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Info'!$A$2:$B$501,2,FALSE)</f>
        <v>Evan</v>
      </c>
      <c r="H2497" s="6" t="str">
        <f>VLOOKUP(F2497,'Customer Info'!$A$2:$C$501,3,FALSE)</f>
        <v>Henry</v>
      </c>
      <c r="I2497" s="6" t="str">
        <f>VLOOKUP(F2497,'Customer Info'!$A$2:$E$501,5,FALSE)</f>
        <v>Zhoukou</v>
      </c>
      <c r="J2497" s="22">
        <v>626</v>
      </c>
      <c r="K2497" s="22">
        <v>559</v>
      </c>
      <c r="L2497" s="2">
        <v>8</v>
      </c>
      <c r="M2497" s="7">
        <f t="shared" si="190"/>
        <v>5192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-184</v>
      </c>
      <c r="R2497" s="2" t="s">
        <v>28</v>
      </c>
      <c r="S2497" s="23">
        <f t="shared" si="194"/>
        <v>356.86</v>
      </c>
    </row>
    <row r="2498" spans="1:19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Info'!$A$2:$B$501,2,FALSE)</f>
        <v>Heather</v>
      </c>
      <c r="H2498" s="6" t="str">
        <f>VLOOKUP(F2498,'Customer Info'!$A$2:$C$501,3,FALSE)</f>
        <v>Kirkland</v>
      </c>
      <c r="I2498" s="6" t="str">
        <f>VLOOKUP(F2498,'Customer Info'!$A$2:$E$501,5,FALSE)</f>
        <v>Luoyang</v>
      </c>
      <c r="J2498" s="22">
        <v>3108</v>
      </c>
      <c r="K2498" s="22">
        <v>2882</v>
      </c>
      <c r="L2498" s="2">
        <v>2</v>
      </c>
      <c r="M2498" s="7">
        <f t="shared" si="190"/>
        <v>5820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396</v>
      </c>
      <c r="R2498" s="2" t="s">
        <v>28</v>
      </c>
      <c r="S2498" s="23">
        <f t="shared" si="194"/>
        <v>437.08000000000004</v>
      </c>
    </row>
    <row r="2499" spans="1:19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Info'!$A$2:$B$501,2,FALSE)</f>
        <v>Justin</v>
      </c>
      <c r="H2499" s="6" t="str">
        <f>VLOOKUP(F2499,'Customer Info'!$A$2:$C$501,3,FALSE)</f>
        <v>Hirsh</v>
      </c>
      <c r="I2499" s="6" t="str">
        <f>VLOOKUP(F2499,'Customer Info'!$A$2:$E$501,5,FALSE)</f>
        <v>Shangzhi</v>
      </c>
      <c r="J2499" s="22">
        <v>1772</v>
      </c>
      <c r="K2499" s="22">
        <v>1656</v>
      </c>
      <c r="L2499" s="2">
        <v>5</v>
      </c>
      <c r="M2499" s="7">
        <f t="shared" si="190"/>
        <v>8380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480</v>
      </c>
      <c r="R2499" s="2" t="s">
        <v>28</v>
      </c>
      <c r="S2499" s="23">
        <f t="shared" si="194"/>
        <v>621.6</v>
      </c>
    </row>
    <row r="2500" spans="1:19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Info'!$A$2:$B$501,2,FALSE)</f>
        <v>Deirdre</v>
      </c>
      <c r="H2500" s="6" t="str">
        <f>VLOOKUP(F2500,'Customer Info'!$A$2:$C$501,3,FALSE)</f>
        <v>Greer</v>
      </c>
      <c r="I2500" s="6" t="str">
        <f>VLOOKUP(F2500,'Customer Info'!$A$2:$E$501,5,FALSE)</f>
        <v>Bandung</v>
      </c>
      <c r="J2500" s="22">
        <v>3184</v>
      </c>
      <c r="K2500" s="22">
        <v>2947</v>
      </c>
      <c r="L2500" s="2">
        <v>1</v>
      </c>
      <c r="M2500" s="7">
        <f t="shared" si="190"/>
        <v>3037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147</v>
      </c>
      <c r="R2500" s="2" t="s">
        <v>50</v>
      </c>
      <c r="S2500" s="23">
        <f t="shared" si="194"/>
        <v>163.70000000000002</v>
      </c>
    </row>
    <row r="2501" spans="1:19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Info'!$A$2:$B$501,2,FALSE)</f>
        <v>Victoria</v>
      </c>
      <c r="H2501" s="6" t="str">
        <f>VLOOKUP(F2501,'Customer Info'!$A$2:$C$501,3,FALSE)</f>
        <v>Pisteka</v>
      </c>
      <c r="I2501" s="6" t="str">
        <f>VLOOKUP(F2501,'Customer Info'!$A$2:$E$501,5,FALSE)</f>
        <v>Bokaro</v>
      </c>
      <c r="J2501" s="22">
        <v>542</v>
      </c>
      <c r="K2501" s="22">
        <v>492</v>
      </c>
      <c r="L2501" s="2">
        <v>4</v>
      </c>
      <c r="M2501" s="7">
        <f t="shared" si="190"/>
        <v>2256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-88</v>
      </c>
      <c r="R2501" s="2" t="s">
        <v>50</v>
      </c>
      <c r="S2501" s="23">
        <f t="shared" si="194"/>
        <v>112</v>
      </c>
    </row>
    <row r="2502" spans="1:19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Info'!$A$2:$B$501,2,FALSE)</f>
        <v>Neil</v>
      </c>
      <c r="H2502" s="6" t="str">
        <f>VLOOKUP(F2502,'Customer Info'!$A$2:$C$501,3,FALSE)</f>
        <v>Franzšsisch</v>
      </c>
      <c r="I2502" s="6" t="str">
        <f>VLOOKUP(F2502,'Customer Info'!$A$2:$E$501,5,FALSE)</f>
        <v>Mount Isa</v>
      </c>
      <c r="J2502" s="22">
        <v>1637</v>
      </c>
      <c r="K2502" s="22">
        <v>1591</v>
      </c>
      <c r="L2502" s="2">
        <v>1</v>
      </c>
      <c r="M2502" s="7">
        <f t="shared" si="190"/>
        <v>1690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-53</v>
      </c>
      <c r="R2502" s="2" t="s">
        <v>50</v>
      </c>
      <c r="S2502" s="23">
        <f t="shared" si="194"/>
        <v>86.800000000000011</v>
      </c>
    </row>
    <row r="2503" spans="1:19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Info'!$A$2:$B$501,2,FALSE)</f>
        <v>Adam</v>
      </c>
      <c r="H2503" s="6" t="str">
        <f>VLOOKUP(F2503,'Customer Info'!$A$2:$C$501,3,FALSE)</f>
        <v>Bellavance</v>
      </c>
      <c r="I2503" s="6" t="str">
        <f>VLOOKUP(F2503,'Customer Info'!$A$2:$E$501,5,FALSE)</f>
        <v>Kaiyuan</v>
      </c>
      <c r="J2503" s="22">
        <v>166</v>
      </c>
      <c r="K2503" s="22">
        <v>157</v>
      </c>
      <c r="L2503" s="2">
        <v>2</v>
      </c>
      <c r="M2503" s="7">
        <f t="shared" si="190"/>
        <v>374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-42</v>
      </c>
      <c r="R2503" s="2" t="s">
        <v>28</v>
      </c>
      <c r="S2503" s="23">
        <f t="shared" si="194"/>
        <v>18.100000000000001</v>
      </c>
    </row>
    <row r="2504" spans="1:19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Info'!$A$2:$B$501,2,FALSE)</f>
        <v>Bart</v>
      </c>
      <c r="H2504" s="6" t="str">
        <f>VLOOKUP(F2504,'Customer Info'!$A$2:$C$501,3,FALSE)</f>
        <v>Folk</v>
      </c>
      <c r="I2504" s="6" t="str">
        <f>VLOOKUP(F2504,'Customer Info'!$A$2:$E$501,5,FALSE)</f>
        <v>Melbourne</v>
      </c>
      <c r="J2504" s="22">
        <v>2222</v>
      </c>
      <c r="K2504" s="22">
        <v>2081</v>
      </c>
      <c r="L2504" s="2">
        <v>2</v>
      </c>
      <c r="M2504" s="7">
        <f t="shared" si="190"/>
        <v>4312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132</v>
      </c>
      <c r="R2504" s="2" t="s">
        <v>50</v>
      </c>
      <c r="S2504" s="23">
        <f t="shared" si="194"/>
        <v>225.95000000000002</v>
      </c>
    </row>
    <row r="2505" spans="1:19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Info'!$A$2:$B$501,2,FALSE)</f>
        <v>Valerie</v>
      </c>
      <c r="H2505" s="6" t="str">
        <f>VLOOKUP(F2505,'Customer Info'!$A$2:$C$501,3,FALSE)</f>
        <v>Takahito</v>
      </c>
      <c r="I2505" s="6" t="str">
        <f>VLOOKUP(F2505,'Customer Info'!$A$2:$E$501,5,FALSE)</f>
        <v>Surat</v>
      </c>
      <c r="J2505" s="22">
        <v>7065</v>
      </c>
      <c r="K2505" s="22">
        <v>6545</v>
      </c>
      <c r="L2505" s="2">
        <v>2</v>
      </c>
      <c r="M2505" s="7">
        <f t="shared" si="190"/>
        <v>13164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966</v>
      </c>
      <c r="R2505" s="2" t="s">
        <v>28</v>
      </c>
      <c r="S2505" s="23">
        <f t="shared" si="194"/>
        <v>991.69</v>
      </c>
    </row>
    <row r="2506" spans="1:19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Info'!$A$2:$B$501,2,FALSE)</f>
        <v>Adam</v>
      </c>
      <c r="H2506" s="6" t="str">
        <f>VLOOKUP(F2506,'Customer Info'!$A$2:$C$501,3,FALSE)</f>
        <v>Bellavance</v>
      </c>
      <c r="I2506" s="6" t="str">
        <f>VLOOKUP(F2506,'Customer Info'!$A$2:$E$501,5,FALSE)</f>
        <v>Medan</v>
      </c>
      <c r="J2506" s="22">
        <v>1911</v>
      </c>
      <c r="K2506" s="22">
        <v>1785</v>
      </c>
      <c r="L2506" s="2">
        <v>1</v>
      </c>
      <c r="M2506" s="7">
        <f t="shared" si="190"/>
        <v>1882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29</v>
      </c>
      <c r="R2506" s="2" t="s">
        <v>28</v>
      </c>
      <c r="S2506" s="23">
        <f t="shared" si="194"/>
        <v>100.4</v>
      </c>
    </row>
    <row r="2507" spans="1:19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Info'!$A$2:$B$501,2,FALSE)</f>
        <v>Peter</v>
      </c>
      <c r="H2507" s="6" t="str">
        <f>VLOOKUP(F2507,'Customer Info'!$A$2:$C$501,3,FALSE)</f>
        <v>BŸhler</v>
      </c>
      <c r="I2507" s="6" t="str">
        <f>VLOOKUP(F2507,'Customer Info'!$A$2:$E$501,5,FALSE)</f>
        <v>Dresden</v>
      </c>
      <c r="J2507" s="22">
        <v>1512</v>
      </c>
      <c r="K2507" s="22">
        <v>1497</v>
      </c>
      <c r="L2507" s="2">
        <v>3</v>
      </c>
      <c r="M2507" s="7">
        <f t="shared" ref="M2507:M2570" si="195">(K2507+O2507)*L2507</f>
        <v>4737</v>
      </c>
      <c r="N2507" s="7">
        <f t="shared" ref="N2507:N2570" si="196">J2507*L2507</f>
        <v>4536</v>
      </c>
      <c r="O2507" s="2">
        <v>82</v>
      </c>
      <c r="P2507" s="8">
        <f t="shared" ref="P2507:P2570" si="197">(N2507+O2507)</f>
        <v>4618</v>
      </c>
      <c r="Q2507" s="8">
        <f t="shared" ref="Q2507:Q2570" si="198">N2507-M2507</f>
        <v>-201</v>
      </c>
      <c r="R2507" s="2" t="s">
        <v>28</v>
      </c>
      <c r="S2507" s="23">
        <f t="shared" ref="S2507:S2570" si="199">IF(P2507&lt;=0,P2507*0.02,IF(P2507&lt;=5000,P2507*0.05,IF(P2507&lt;=25000,P2507*0.07,IF(P2507&lt;=50000,P2507*0.09,IF(P2507&lt;=100000,P2507*0.12,IF(P2507&lt;=250000,P2507*0.15," "))))))</f>
        <v>230.9</v>
      </c>
    </row>
    <row r="2508" spans="1:19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Info'!$A$2:$B$501,2,FALSE)</f>
        <v>Christy</v>
      </c>
      <c r="H2508" s="6" t="str">
        <f>VLOOKUP(F2508,'Customer Info'!$A$2:$C$501,3,FALSE)</f>
        <v>Brittain</v>
      </c>
      <c r="I2508" s="6" t="str">
        <f>VLOOKUP(F2508,'Customer Info'!$A$2:$E$501,5,FALSE)</f>
        <v>Ajmer</v>
      </c>
      <c r="J2508" s="22">
        <v>7508</v>
      </c>
      <c r="K2508" s="22">
        <v>6956</v>
      </c>
      <c r="L2508" s="2">
        <v>5</v>
      </c>
      <c r="M2508" s="7">
        <f t="shared" si="195"/>
        <v>35230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2310</v>
      </c>
      <c r="R2508" s="2" t="s">
        <v>28</v>
      </c>
      <c r="S2508" s="23">
        <f t="shared" si="199"/>
        <v>3386.7</v>
      </c>
    </row>
    <row r="2509" spans="1:19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Info'!$A$2:$B$501,2,FALSE)</f>
        <v>Jack</v>
      </c>
      <c r="H2509" s="6" t="str">
        <f>VLOOKUP(F2509,'Customer Info'!$A$2:$C$501,3,FALSE)</f>
        <v>Garza</v>
      </c>
      <c r="I2509" s="6" t="str">
        <f>VLOOKUP(F2509,'Customer Info'!$A$2:$E$501,5,FALSE)</f>
        <v>Oldenburg</v>
      </c>
      <c r="J2509" s="22">
        <v>7534</v>
      </c>
      <c r="K2509" s="22">
        <v>7106</v>
      </c>
      <c r="L2509" s="2">
        <v>2</v>
      </c>
      <c r="M2509" s="7">
        <f t="shared" si="195"/>
        <v>14306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762</v>
      </c>
      <c r="R2509" s="2" t="s">
        <v>28</v>
      </c>
      <c r="S2509" s="23">
        <f t="shared" si="199"/>
        <v>1058.0500000000002</v>
      </c>
    </row>
    <row r="2510" spans="1:19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Info'!$A$2:$B$501,2,FALSE)</f>
        <v>Justin</v>
      </c>
      <c r="H2510" s="6" t="str">
        <f>VLOOKUP(F2510,'Customer Info'!$A$2:$C$501,3,FALSE)</f>
        <v>Hirsh</v>
      </c>
      <c r="I2510" s="6" t="str">
        <f>VLOOKUP(F2510,'Customer Info'!$A$2:$E$501,5,FALSE)</f>
        <v>Shangzhi</v>
      </c>
      <c r="J2510" s="22">
        <v>3341</v>
      </c>
      <c r="K2510" s="22">
        <v>3152</v>
      </c>
      <c r="L2510" s="2">
        <v>2</v>
      </c>
      <c r="M2510" s="7">
        <f t="shared" si="195"/>
        <v>6426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256</v>
      </c>
      <c r="R2510" s="2" t="s">
        <v>26</v>
      </c>
      <c r="S2510" s="23">
        <f t="shared" si="199"/>
        <v>472.01000000000005</v>
      </c>
    </row>
    <row r="2511" spans="1:19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Info'!$A$2:$B$501,2,FALSE)</f>
        <v>Rob</v>
      </c>
      <c r="H2511" s="6" t="str">
        <f>VLOOKUP(F2511,'Customer Info'!$A$2:$C$501,3,FALSE)</f>
        <v>Haberlin</v>
      </c>
      <c r="I2511" s="6" t="str">
        <f>VLOOKUP(F2511,'Customer Info'!$A$2:$E$501,5,FALSE)</f>
        <v>Harbin</v>
      </c>
      <c r="J2511" s="22">
        <v>1283</v>
      </c>
      <c r="K2511" s="22">
        <v>1187</v>
      </c>
      <c r="L2511" s="2">
        <v>2</v>
      </c>
      <c r="M2511" s="7">
        <f t="shared" si="195"/>
        <v>2500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66</v>
      </c>
      <c r="R2511" s="2" t="s">
        <v>50</v>
      </c>
      <c r="S2511" s="23">
        <f t="shared" si="199"/>
        <v>131.45000000000002</v>
      </c>
    </row>
    <row r="2512" spans="1:19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Info'!$A$2:$B$501,2,FALSE)</f>
        <v>Steven</v>
      </c>
      <c r="H2512" s="6" t="str">
        <f>VLOOKUP(F2512,'Customer Info'!$A$2:$C$501,3,FALSE)</f>
        <v>Cartwright</v>
      </c>
      <c r="I2512" s="6" t="str">
        <f>VLOOKUP(F2512,'Customer Info'!$A$2:$E$501,5,FALSE)</f>
        <v>Newcastle</v>
      </c>
      <c r="J2512" s="22">
        <v>9214</v>
      </c>
      <c r="K2512" s="22">
        <v>8295</v>
      </c>
      <c r="L2512" s="2">
        <v>2</v>
      </c>
      <c r="M2512" s="7">
        <f t="shared" si="195"/>
        <v>16704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1724</v>
      </c>
      <c r="R2512" s="2" t="s">
        <v>28</v>
      </c>
      <c r="S2512" s="23">
        <f t="shared" si="199"/>
        <v>1293.95</v>
      </c>
    </row>
    <row r="2513" spans="1:19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Info'!$A$2:$B$501,2,FALSE)</f>
        <v>Bruce</v>
      </c>
      <c r="H2513" s="6" t="str">
        <f>VLOOKUP(F2513,'Customer Info'!$A$2:$C$501,3,FALSE)</f>
        <v>Geld</v>
      </c>
      <c r="I2513" s="6" t="str">
        <f>VLOOKUP(F2513,'Customer Info'!$A$2:$E$501,5,FALSE)</f>
        <v>Wollongong</v>
      </c>
      <c r="J2513" s="22">
        <v>773</v>
      </c>
      <c r="K2513" s="22">
        <v>708</v>
      </c>
      <c r="L2513" s="2">
        <v>3</v>
      </c>
      <c r="M2513" s="7">
        <f t="shared" si="195"/>
        <v>2295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24</v>
      </c>
      <c r="R2513" s="2" t="s">
        <v>28</v>
      </c>
      <c r="S2513" s="23">
        <f t="shared" si="199"/>
        <v>118.80000000000001</v>
      </c>
    </row>
    <row r="2514" spans="1:19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Info'!$A$2:$B$501,2,FALSE)</f>
        <v>Charles</v>
      </c>
      <c r="H2514" s="6" t="str">
        <f>VLOOKUP(F2514,'Customer Info'!$A$2:$C$501,3,FALSE)</f>
        <v>Sheldon</v>
      </c>
      <c r="I2514" s="6" t="str">
        <f>VLOOKUP(F2514,'Customer Info'!$A$2:$E$501,5,FALSE)</f>
        <v>Jakarta</v>
      </c>
      <c r="J2514" s="22">
        <v>932</v>
      </c>
      <c r="K2514" s="22">
        <v>838</v>
      </c>
      <c r="L2514" s="2">
        <v>7</v>
      </c>
      <c r="M2514" s="7">
        <f t="shared" si="195"/>
        <v>6524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0</v>
      </c>
      <c r="R2514" s="2" t="s">
        <v>28</v>
      </c>
      <c r="S2514" s="23">
        <f t="shared" si="199"/>
        <v>463.26000000000005</v>
      </c>
    </row>
    <row r="2515" spans="1:19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Info'!$A$2:$B$501,2,FALSE)</f>
        <v>Peter</v>
      </c>
      <c r="H2515" s="6" t="str">
        <f>VLOOKUP(F2515,'Customer Info'!$A$2:$C$501,3,FALSE)</f>
        <v>BŸhler</v>
      </c>
      <c r="I2515" s="6" t="str">
        <f>VLOOKUP(F2515,'Customer Info'!$A$2:$E$501,5,FALSE)</f>
        <v>Wolfsburg</v>
      </c>
      <c r="J2515" s="22">
        <v>6027</v>
      </c>
      <c r="K2515" s="22">
        <v>5694</v>
      </c>
      <c r="L2515" s="2">
        <v>5</v>
      </c>
      <c r="M2515" s="7">
        <f t="shared" si="195"/>
        <v>28650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1485</v>
      </c>
      <c r="R2515" s="2" t="s">
        <v>28</v>
      </c>
      <c r="S2515" s="23">
        <f t="shared" si="199"/>
        <v>2715.39</v>
      </c>
    </row>
    <row r="2516" spans="1:19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Info'!$A$2:$B$501,2,FALSE)</f>
        <v>Troy</v>
      </c>
      <c r="H2516" s="6" t="str">
        <f>VLOOKUP(F2516,'Customer Info'!$A$2:$C$501,3,FALSE)</f>
        <v>Staebel</v>
      </c>
      <c r="I2516" s="6" t="str">
        <f>VLOOKUP(F2516,'Customer Info'!$A$2:$E$501,5,FALSE)</f>
        <v>Canberra</v>
      </c>
      <c r="J2516" s="22">
        <v>1169</v>
      </c>
      <c r="K2516" s="22">
        <v>1103</v>
      </c>
      <c r="L2516" s="2">
        <v>5</v>
      </c>
      <c r="M2516" s="7">
        <f t="shared" si="195"/>
        <v>5640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205</v>
      </c>
      <c r="R2516" s="2" t="s">
        <v>50</v>
      </c>
      <c r="S2516" s="23">
        <f t="shared" si="199"/>
        <v>410.90000000000003</v>
      </c>
    </row>
    <row r="2517" spans="1:19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Info'!$A$2:$B$501,2,FALSE)</f>
        <v>Meg</v>
      </c>
      <c r="H2517" s="6" t="str">
        <f>VLOOKUP(F2517,'Customer Info'!$A$2:$C$501,3,FALSE)</f>
        <v>Tillman</v>
      </c>
      <c r="I2517" s="6" t="str">
        <f>VLOOKUP(F2517,'Customer Info'!$A$2:$E$501,5,FALSE)</f>
        <v>Bangalore</v>
      </c>
      <c r="J2517" s="22">
        <v>1512</v>
      </c>
      <c r="K2517" s="22">
        <v>1497</v>
      </c>
      <c r="L2517" s="2">
        <v>2</v>
      </c>
      <c r="M2517" s="7">
        <f t="shared" si="195"/>
        <v>3170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-146</v>
      </c>
      <c r="R2517" s="2" t="s">
        <v>28</v>
      </c>
      <c r="S2517" s="23">
        <f t="shared" si="199"/>
        <v>155.60000000000002</v>
      </c>
    </row>
    <row r="2518" spans="1:19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Info'!$A$2:$B$501,2,FALSE)</f>
        <v>Jack</v>
      </c>
      <c r="H2518" s="6" t="str">
        <f>VLOOKUP(F2518,'Customer Info'!$A$2:$C$501,3,FALSE)</f>
        <v>Lebron</v>
      </c>
      <c r="I2518" s="6" t="str">
        <f>VLOOKUP(F2518,'Customer Info'!$A$2:$E$501,5,FALSE)</f>
        <v>Erftstadt</v>
      </c>
      <c r="J2518" s="22">
        <v>173</v>
      </c>
      <c r="K2518" s="22">
        <v>155</v>
      </c>
      <c r="L2518" s="2">
        <v>1</v>
      </c>
      <c r="M2518" s="7">
        <f t="shared" si="195"/>
        <v>185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-12</v>
      </c>
      <c r="R2518" s="2" t="s">
        <v>28</v>
      </c>
      <c r="S2518" s="23">
        <f t="shared" si="199"/>
        <v>10.15</v>
      </c>
    </row>
    <row r="2519" spans="1:19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Info'!$A$2:$B$501,2,FALSE)</f>
        <v>Sarah</v>
      </c>
      <c r="H2519" s="6" t="str">
        <f>VLOOKUP(F2519,'Customer Info'!$A$2:$C$501,3,FALSE)</f>
        <v>Foster</v>
      </c>
      <c r="I2519" s="6" t="str">
        <f>VLOOKUP(F2519,'Customer Info'!$A$2:$E$501,5,FALSE)</f>
        <v>Harbin</v>
      </c>
      <c r="J2519" s="22">
        <v>456</v>
      </c>
      <c r="K2519" s="22">
        <v>430</v>
      </c>
      <c r="L2519" s="2">
        <v>2</v>
      </c>
      <c r="M2519" s="7">
        <f t="shared" si="195"/>
        <v>970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-58</v>
      </c>
      <c r="R2519" s="2" t="s">
        <v>26</v>
      </c>
      <c r="S2519" s="23">
        <f t="shared" si="199"/>
        <v>48.35</v>
      </c>
    </row>
    <row r="2520" spans="1:19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Info'!$A$2:$B$501,2,FALSE)</f>
        <v>Alex</v>
      </c>
      <c r="H2520" s="6" t="str">
        <f>VLOOKUP(F2520,'Customer Info'!$A$2:$C$501,3,FALSE)</f>
        <v>Avila</v>
      </c>
      <c r="I2520" s="6" t="str">
        <f>VLOOKUP(F2520,'Customer Info'!$A$2:$E$501,5,FALSE)</f>
        <v>Berlin</v>
      </c>
      <c r="J2520" s="22">
        <v>1413</v>
      </c>
      <c r="K2520" s="22">
        <v>1334</v>
      </c>
      <c r="L2520" s="2">
        <v>3</v>
      </c>
      <c r="M2520" s="7">
        <f t="shared" si="195"/>
        <v>4173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66</v>
      </c>
      <c r="R2520" s="2" t="s">
        <v>28</v>
      </c>
      <c r="S2520" s="23">
        <f t="shared" si="199"/>
        <v>214.8</v>
      </c>
    </row>
    <row r="2521" spans="1:19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Info'!$A$2:$B$501,2,FALSE)</f>
        <v>Brendan</v>
      </c>
      <c r="H2521" s="6" t="str">
        <f>VLOOKUP(F2521,'Customer Info'!$A$2:$C$501,3,FALSE)</f>
        <v>Dodson</v>
      </c>
      <c r="I2521" s="6" t="str">
        <f>VLOOKUP(F2521,'Customer Info'!$A$2:$E$501,5,FALSE)</f>
        <v>Adelaide</v>
      </c>
      <c r="J2521" s="22">
        <v>185</v>
      </c>
      <c r="K2521" s="22">
        <v>174</v>
      </c>
      <c r="L2521" s="2">
        <v>2</v>
      </c>
      <c r="M2521" s="7">
        <f t="shared" si="195"/>
        <v>408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-38</v>
      </c>
      <c r="R2521" s="2" t="s">
        <v>28</v>
      </c>
      <c r="S2521" s="23">
        <f t="shared" si="199"/>
        <v>20</v>
      </c>
    </row>
    <row r="2522" spans="1:19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Info'!$A$2:$B$501,2,FALSE)</f>
        <v>Jennifer</v>
      </c>
      <c r="H2522" s="6" t="str">
        <f>VLOOKUP(F2522,'Customer Info'!$A$2:$C$501,3,FALSE)</f>
        <v>Halladay</v>
      </c>
      <c r="I2522" s="6" t="str">
        <f>VLOOKUP(F2522,'Customer Info'!$A$2:$E$501,5,FALSE)</f>
        <v>Krefeld</v>
      </c>
      <c r="J2522" s="22">
        <v>1816</v>
      </c>
      <c r="K2522" s="22">
        <v>1700</v>
      </c>
      <c r="L2522" s="2">
        <v>1</v>
      </c>
      <c r="M2522" s="7">
        <f t="shared" si="195"/>
        <v>1728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88</v>
      </c>
      <c r="R2522" s="2" t="s">
        <v>28</v>
      </c>
      <c r="S2522" s="23">
        <f t="shared" si="199"/>
        <v>92.2</v>
      </c>
    </row>
    <row r="2523" spans="1:19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Info'!$A$2:$B$501,2,FALSE)</f>
        <v>Jenna</v>
      </c>
      <c r="H2523" s="6" t="str">
        <f>VLOOKUP(F2523,'Customer Info'!$A$2:$C$501,3,FALSE)</f>
        <v>Caffey</v>
      </c>
      <c r="I2523" s="6" t="str">
        <f>VLOOKUP(F2523,'Customer Info'!$A$2:$E$501,5,FALSE)</f>
        <v>Kanpur</v>
      </c>
      <c r="J2523" s="22">
        <v>1637</v>
      </c>
      <c r="K2523" s="22">
        <v>1532</v>
      </c>
      <c r="L2523" s="2">
        <v>1</v>
      </c>
      <c r="M2523" s="7">
        <f t="shared" si="195"/>
        <v>1566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71</v>
      </c>
      <c r="R2523" s="2" t="s">
        <v>28</v>
      </c>
      <c r="S2523" s="23">
        <f t="shared" si="199"/>
        <v>83.550000000000011</v>
      </c>
    </row>
    <row r="2524" spans="1:19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Info'!$A$2:$B$501,2,FALSE)</f>
        <v>Max</v>
      </c>
      <c r="H2524" s="6" t="str">
        <f>VLOOKUP(F2524,'Customer Info'!$A$2:$C$501,3,FALSE)</f>
        <v>Ludwig</v>
      </c>
      <c r="I2524" s="6" t="str">
        <f>VLOOKUP(F2524,'Customer Info'!$A$2:$E$501,5,FALSE)</f>
        <v>Newcastle</v>
      </c>
      <c r="J2524" s="22">
        <v>167</v>
      </c>
      <c r="K2524" s="22">
        <v>155</v>
      </c>
      <c r="L2524" s="2">
        <v>1</v>
      </c>
      <c r="M2524" s="7">
        <f t="shared" si="195"/>
        <v>185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-18</v>
      </c>
      <c r="R2524" s="2" t="s">
        <v>28</v>
      </c>
      <c r="S2524" s="23">
        <f t="shared" si="199"/>
        <v>9.8500000000000014</v>
      </c>
    </row>
    <row r="2525" spans="1:19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Info'!$A$2:$B$501,2,FALSE)</f>
        <v>Mark</v>
      </c>
      <c r="H2525" s="6" t="str">
        <f>VLOOKUP(F2525,'Customer Info'!$A$2:$C$501,3,FALSE)</f>
        <v>Packer</v>
      </c>
      <c r="I2525" s="6" t="str">
        <f>VLOOKUP(F2525,'Customer Info'!$A$2:$E$501,5,FALSE)</f>
        <v>Perth</v>
      </c>
      <c r="J2525" s="22">
        <v>2981</v>
      </c>
      <c r="K2525" s="22">
        <v>2870</v>
      </c>
      <c r="L2525" s="2">
        <v>3</v>
      </c>
      <c r="M2525" s="7">
        <f t="shared" si="195"/>
        <v>8745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198</v>
      </c>
      <c r="R2525" s="2" t="s">
        <v>28</v>
      </c>
      <c r="S2525" s="23">
        <f t="shared" si="199"/>
        <v>629.16000000000008</v>
      </c>
    </row>
    <row r="2526" spans="1:19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Info'!$A$2:$B$501,2,FALSE)</f>
        <v>Darrin</v>
      </c>
      <c r="H2526" s="6" t="str">
        <f>VLOOKUP(F2526,'Customer Info'!$A$2:$C$501,3,FALSE)</f>
        <v>Martin</v>
      </c>
      <c r="I2526" s="6" t="str">
        <f>VLOOKUP(F2526,'Customer Info'!$A$2:$E$501,5,FALSE)</f>
        <v>Berlin</v>
      </c>
      <c r="J2526" s="22">
        <v>100</v>
      </c>
      <c r="K2526" s="22">
        <v>95</v>
      </c>
      <c r="L2526" s="2">
        <v>6</v>
      </c>
      <c r="M2526" s="7">
        <f t="shared" si="195"/>
        <v>630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-30</v>
      </c>
      <c r="R2526" s="2" t="s">
        <v>28</v>
      </c>
      <c r="S2526" s="23">
        <f t="shared" si="199"/>
        <v>30.5</v>
      </c>
    </row>
    <row r="2527" spans="1:19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Info'!$A$2:$B$501,2,FALSE)</f>
        <v>Liz</v>
      </c>
      <c r="H2527" s="6" t="str">
        <f>VLOOKUP(F2527,'Customer Info'!$A$2:$C$501,3,FALSE)</f>
        <v>Pelletier</v>
      </c>
      <c r="I2527" s="6" t="str">
        <f>VLOOKUP(F2527,'Customer Info'!$A$2:$E$501,5,FALSE)</f>
        <v>Zigong</v>
      </c>
      <c r="J2527" s="22">
        <v>7350</v>
      </c>
      <c r="K2527" s="22">
        <v>6743</v>
      </c>
      <c r="L2527" s="2">
        <v>6</v>
      </c>
      <c r="M2527" s="7">
        <f t="shared" si="195"/>
        <v>40596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3504</v>
      </c>
      <c r="R2527" s="2" t="s">
        <v>28</v>
      </c>
      <c r="S2527" s="23">
        <f t="shared" si="199"/>
        <v>3971.0699999999997</v>
      </c>
    </row>
    <row r="2528" spans="1:19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Info'!$A$2:$B$501,2,FALSE)</f>
        <v>Beth</v>
      </c>
      <c r="H2528" s="6" t="str">
        <f>VLOOKUP(F2528,'Customer Info'!$A$2:$C$501,3,FALSE)</f>
        <v>Thompson</v>
      </c>
      <c r="I2528" s="6" t="str">
        <f>VLOOKUP(F2528,'Customer Info'!$A$2:$E$501,5,FALSE)</f>
        <v>Lohne</v>
      </c>
      <c r="J2528" s="22">
        <v>7065</v>
      </c>
      <c r="K2528" s="22">
        <v>6545</v>
      </c>
      <c r="L2528" s="2">
        <v>4</v>
      </c>
      <c r="M2528" s="7">
        <f t="shared" si="195"/>
        <v>26336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1924</v>
      </c>
      <c r="R2528" s="2" t="s">
        <v>28</v>
      </c>
      <c r="S2528" s="23">
        <f t="shared" si="199"/>
        <v>2546.91</v>
      </c>
    </row>
    <row r="2529" spans="1:19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Info'!$A$2:$B$501,2,FALSE)</f>
        <v>Nat</v>
      </c>
      <c r="H2529" s="6" t="str">
        <f>VLOOKUP(F2529,'Customer Info'!$A$2:$C$501,3,FALSE)</f>
        <v>Carroll</v>
      </c>
      <c r="I2529" s="6" t="str">
        <f>VLOOKUP(F2529,'Customer Info'!$A$2:$E$501,5,FALSE)</f>
        <v>Shanghai</v>
      </c>
      <c r="J2529" s="22">
        <v>8878</v>
      </c>
      <c r="K2529" s="22">
        <v>7914</v>
      </c>
      <c r="L2529" s="2">
        <v>3</v>
      </c>
      <c r="M2529" s="7">
        <f t="shared" si="195"/>
        <v>23967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2667</v>
      </c>
      <c r="R2529" s="2" t="s">
        <v>50</v>
      </c>
      <c r="S2529" s="23">
        <f t="shared" si="199"/>
        <v>2403.81</v>
      </c>
    </row>
    <row r="2530" spans="1:19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Info'!$A$2:$B$501,2,FALSE)</f>
        <v>Jennifer</v>
      </c>
      <c r="H2530" s="6" t="str">
        <f>VLOOKUP(F2530,'Customer Info'!$A$2:$C$501,3,FALSE)</f>
        <v>Halladay</v>
      </c>
      <c r="I2530" s="6" t="str">
        <f>VLOOKUP(F2530,'Customer Info'!$A$2:$E$501,5,FALSE)</f>
        <v>Krefeld</v>
      </c>
      <c r="J2530" s="22">
        <v>67</v>
      </c>
      <c r="K2530" s="22">
        <v>62</v>
      </c>
      <c r="L2530" s="2">
        <v>3</v>
      </c>
      <c r="M2530" s="7">
        <f t="shared" si="195"/>
        <v>216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-15</v>
      </c>
      <c r="R2530" s="2" t="s">
        <v>28</v>
      </c>
      <c r="S2530" s="23">
        <f t="shared" si="199"/>
        <v>10.55</v>
      </c>
    </row>
    <row r="2531" spans="1:19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Info'!$A$2:$B$501,2,FALSE)</f>
        <v>Quincy</v>
      </c>
      <c r="H2531" s="6" t="str">
        <f>VLOOKUP(F2531,'Customer Info'!$A$2:$C$501,3,FALSE)</f>
        <v>Jones</v>
      </c>
      <c r="I2531" s="6" t="str">
        <f>VLOOKUP(F2531,'Customer Info'!$A$2:$E$501,5,FALSE)</f>
        <v>Gold Coast</v>
      </c>
      <c r="J2531" s="22">
        <v>773</v>
      </c>
      <c r="K2531" s="22">
        <v>708</v>
      </c>
      <c r="L2531" s="2">
        <v>5</v>
      </c>
      <c r="M2531" s="7">
        <f t="shared" si="195"/>
        <v>4035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-170</v>
      </c>
      <c r="R2531" s="2" t="s">
        <v>56</v>
      </c>
      <c r="S2531" s="23">
        <f t="shared" si="199"/>
        <v>198.20000000000002</v>
      </c>
    </row>
    <row r="2532" spans="1:19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Info'!$A$2:$B$501,2,FALSE)</f>
        <v>Shirley</v>
      </c>
      <c r="H2532" s="6" t="str">
        <f>VLOOKUP(F2532,'Customer Info'!$A$2:$C$501,3,FALSE)</f>
        <v>Jackson</v>
      </c>
      <c r="I2532" s="6" t="str">
        <f>VLOOKUP(F2532,'Customer Info'!$A$2:$E$501,5,FALSE)</f>
        <v>Gold Coast</v>
      </c>
      <c r="J2532" s="22">
        <v>8433</v>
      </c>
      <c r="K2532" s="22">
        <v>7801</v>
      </c>
      <c r="L2532" s="2">
        <v>6</v>
      </c>
      <c r="M2532" s="7">
        <f t="shared" si="195"/>
        <v>47058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3540</v>
      </c>
      <c r="R2532" s="2" t="s">
        <v>28</v>
      </c>
      <c r="S2532" s="23">
        <f t="shared" si="199"/>
        <v>6076.8</v>
      </c>
    </row>
    <row r="2533" spans="1:19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Info'!$A$2:$B$501,2,FALSE)</f>
        <v>Ralph</v>
      </c>
      <c r="H2533" s="6" t="str">
        <f>VLOOKUP(F2533,'Customer Info'!$A$2:$C$501,3,FALSE)</f>
        <v>Kennedy</v>
      </c>
      <c r="I2533" s="6" t="str">
        <f>VLOOKUP(F2533,'Customer Info'!$A$2:$E$501,5,FALSE)</f>
        <v>Perth</v>
      </c>
      <c r="J2533" s="22">
        <v>1834</v>
      </c>
      <c r="K2533" s="22">
        <v>1716</v>
      </c>
      <c r="L2533" s="2">
        <v>2</v>
      </c>
      <c r="M2533" s="7">
        <f t="shared" si="195"/>
        <v>3558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110</v>
      </c>
      <c r="R2533" s="2" t="s">
        <v>28</v>
      </c>
      <c r="S2533" s="23">
        <f t="shared" si="199"/>
        <v>186.55</v>
      </c>
    </row>
    <row r="2534" spans="1:19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Info'!$A$2:$B$501,2,FALSE)</f>
        <v>Quincy</v>
      </c>
      <c r="H2534" s="6" t="str">
        <f>VLOOKUP(F2534,'Customer Info'!$A$2:$C$501,3,FALSE)</f>
        <v>Jones</v>
      </c>
      <c r="I2534" s="6" t="str">
        <f>VLOOKUP(F2534,'Customer Info'!$A$2:$E$501,5,FALSE)</f>
        <v>Gold Coast</v>
      </c>
      <c r="J2534" s="22">
        <v>693</v>
      </c>
      <c r="K2534" s="22">
        <v>667</v>
      </c>
      <c r="L2534" s="2">
        <v>4</v>
      </c>
      <c r="M2534" s="7">
        <f t="shared" si="195"/>
        <v>2924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-152</v>
      </c>
      <c r="R2534" s="2" t="s">
        <v>50</v>
      </c>
      <c r="S2534" s="23">
        <f t="shared" si="199"/>
        <v>141.80000000000001</v>
      </c>
    </row>
    <row r="2535" spans="1:19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Info'!$A$2:$B$501,2,FALSE)</f>
        <v>Rachel</v>
      </c>
      <c r="H2535" s="6" t="str">
        <f>VLOOKUP(F2535,'Customer Info'!$A$2:$C$501,3,FALSE)</f>
        <v>Payne</v>
      </c>
      <c r="I2535" s="6" t="str">
        <f>VLOOKUP(F2535,'Customer Info'!$A$2:$E$501,5,FALSE)</f>
        <v>Mianyang</v>
      </c>
      <c r="J2535" s="22">
        <v>1017</v>
      </c>
      <c r="K2535" s="22">
        <v>950</v>
      </c>
      <c r="L2535" s="2">
        <v>2</v>
      </c>
      <c r="M2535" s="7">
        <f t="shared" si="195"/>
        <v>2084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-50</v>
      </c>
      <c r="R2535" s="2" t="s">
        <v>28</v>
      </c>
      <c r="S2535" s="23">
        <f t="shared" si="199"/>
        <v>106.30000000000001</v>
      </c>
    </row>
    <row r="2536" spans="1:19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Info'!$A$2:$B$501,2,FALSE)</f>
        <v>Frank</v>
      </c>
      <c r="H2536" s="6" t="str">
        <f>VLOOKUP(F2536,'Customer Info'!$A$2:$C$501,3,FALSE)</f>
        <v>Hawley</v>
      </c>
      <c r="I2536" s="6" t="str">
        <f>VLOOKUP(F2536,'Customer Info'!$A$2:$E$501,5,FALSE)</f>
        <v>Gold Coast</v>
      </c>
      <c r="J2536" s="22">
        <v>188</v>
      </c>
      <c r="K2536" s="22">
        <v>173</v>
      </c>
      <c r="L2536" s="2">
        <v>3</v>
      </c>
      <c r="M2536" s="7">
        <f t="shared" si="195"/>
        <v>609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-45</v>
      </c>
      <c r="R2536" s="2" t="s">
        <v>28</v>
      </c>
      <c r="S2536" s="23">
        <f t="shared" si="199"/>
        <v>29.700000000000003</v>
      </c>
    </row>
    <row r="2537" spans="1:19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Info'!$A$2:$B$501,2,FALSE)</f>
        <v>Harry</v>
      </c>
      <c r="H2537" s="6" t="str">
        <f>VLOOKUP(F2537,'Customer Info'!$A$2:$C$501,3,FALSE)</f>
        <v>Marie</v>
      </c>
      <c r="I2537" s="6" t="str">
        <f>VLOOKUP(F2537,'Customer Info'!$A$2:$E$501,5,FALSE)</f>
        <v>Dortmund</v>
      </c>
      <c r="J2537" s="22">
        <v>224</v>
      </c>
      <c r="K2537" s="22">
        <v>210</v>
      </c>
      <c r="L2537" s="2">
        <v>2</v>
      </c>
      <c r="M2537" s="7">
        <f t="shared" si="195"/>
        <v>580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-132</v>
      </c>
      <c r="R2537" s="2" t="s">
        <v>28</v>
      </c>
      <c r="S2537" s="23">
        <f t="shared" si="199"/>
        <v>26.400000000000002</v>
      </c>
    </row>
    <row r="2538" spans="1:19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Info'!$A$2:$B$501,2,FALSE)</f>
        <v>Jeremy</v>
      </c>
      <c r="H2538" s="6" t="str">
        <f>VLOOKUP(F2538,'Customer Info'!$A$2:$C$501,3,FALSE)</f>
        <v>Ellison</v>
      </c>
      <c r="I2538" s="6" t="str">
        <f>VLOOKUP(F2538,'Customer Info'!$A$2:$E$501,5,FALSE)</f>
        <v>Jammu</v>
      </c>
      <c r="J2538" s="22">
        <v>392</v>
      </c>
      <c r="K2538" s="22">
        <v>356</v>
      </c>
      <c r="L2538" s="2">
        <v>6</v>
      </c>
      <c r="M2538" s="7">
        <f t="shared" si="195"/>
        <v>2502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-150</v>
      </c>
      <c r="R2538" s="2" t="s">
        <v>28</v>
      </c>
      <c r="S2538" s="23">
        <f t="shared" si="199"/>
        <v>120.65</v>
      </c>
    </row>
    <row r="2539" spans="1:19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Info'!$A$2:$B$501,2,FALSE)</f>
        <v>Jack</v>
      </c>
      <c r="H2539" s="6" t="str">
        <f>VLOOKUP(F2539,'Customer Info'!$A$2:$C$501,3,FALSE)</f>
        <v>O'Briant</v>
      </c>
      <c r="I2539" s="6" t="str">
        <f>VLOOKUP(F2539,'Customer Info'!$A$2:$E$501,5,FALSE)</f>
        <v>Jammu</v>
      </c>
      <c r="J2539" s="22">
        <v>1447</v>
      </c>
      <c r="K2539" s="22">
        <v>1326</v>
      </c>
      <c r="L2539" s="2">
        <v>3</v>
      </c>
      <c r="M2539" s="7">
        <f t="shared" si="195"/>
        <v>4206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135</v>
      </c>
      <c r="R2539" s="2" t="s">
        <v>50</v>
      </c>
      <c r="S2539" s="23">
        <f t="shared" si="199"/>
        <v>220.85000000000002</v>
      </c>
    </row>
    <row r="2540" spans="1:19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Info'!$A$2:$B$501,2,FALSE)</f>
        <v>Barry</v>
      </c>
      <c r="H2540" s="6" t="str">
        <f>VLOOKUP(F2540,'Customer Info'!$A$2:$C$501,3,FALSE)</f>
        <v>Franzšsisch</v>
      </c>
      <c r="I2540" s="6" t="str">
        <f>VLOOKUP(F2540,'Customer Info'!$A$2:$E$501,5,FALSE)</f>
        <v>Bendigo</v>
      </c>
      <c r="J2540" s="22">
        <v>2151</v>
      </c>
      <c r="K2540" s="22">
        <v>2009</v>
      </c>
      <c r="L2540" s="2">
        <v>4</v>
      </c>
      <c r="M2540" s="7">
        <f t="shared" si="195"/>
        <v>8260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344</v>
      </c>
      <c r="R2540" s="2" t="s">
        <v>28</v>
      </c>
      <c r="S2540" s="23">
        <f t="shared" si="199"/>
        <v>606.20000000000005</v>
      </c>
    </row>
    <row r="2541" spans="1:19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Info'!$A$2:$B$501,2,FALSE)</f>
        <v>Randy</v>
      </c>
      <c r="H2541" s="6" t="str">
        <f>VLOOKUP(F2541,'Customer Info'!$A$2:$C$501,3,FALSE)</f>
        <v>Bradley</v>
      </c>
      <c r="I2541" s="6" t="str">
        <f>VLOOKUP(F2541,'Customer Info'!$A$2:$E$501,5,FALSE)</f>
        <v>Wollongong</v>
      </c>
      <c r="J2541" s="22">
        <v>1668</v>
      </c>
      <c r="K2541" s="22">
        <v>1636</v>
      </c>
      <c r="L2541" s="2">
        <v>6</v>
      </c>
      <c r="M2541" s="7">
        <f t="shared" si="195"/>
        <v>10152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-144</v>
      </c>
      <c r="R2541" s="2" t="s">
        <v>28</v>
      </c>
      <c r="S2541" s="23">
        <f t="shared" si="199"/>
        <v>704.48</v>
      </c>
    </row>
    <row r="2542" spans="1:19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Info'!$A$2:$B$501,2,FALSE)</f>
        <v>Marina</v>
      </c>
      <c r="H2542" s="6" t="str">
        <f>VLOOKUP(F2542,'Customer Info'!$A$2:$C$501,3,FALSE)</f>
        <v>Lichtenstein</v>
      </c>
      <c r="I2542" s="6" t="str">
        <f>VLOOKUP(F2542,'Customer Info'!$A$2:$E$501,5,FALSE)</f>
        <v>Denpasar</v>
      </c>
      <c r="J2542" s="22">
        <v>185</v>
      </c>
      <c r="K2542" s="22">
        <v>174</v>
      </c>
      <c r="L2542" s="2">
        <v>2</v>
      </c>
      <c r="M2542" s="7">
        <f t="shared" si="195"/>
        <v>408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-38</v>
      </c>
      <c r="R2542" s="2" t="s">
        <v>28</v>
      </c>
      <c r="S2542" s="23">
        <f t="shared" si="199"/>
        <v>20</v>
      </c>
    </row>
    <row r="2543" spans="1:19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Info'!$A$2:$B$501,2,FALSE)</f>
        <v>Olvera</v>
      </c>
      <c r="H2543" s="6" t="str">
        <f>VLOOKUP(F2543,'Customer Info'!$A$2:$C$501,3,FALSE)</f>
        <v>Toch</v>
      </c>
      <c r="I2543" s="6" t="str">
        <f>VLOOKUP(F2543,'Customer Info'!$A$2:$E$501,5,FALSE)</f>
        <v>Neubrandenburg</v>
      </c>
      <c r="J2543" s="22">
        <v>1718</v>
      </c>
      <c r="K2543" s="22">
        <v>1545</v>
      </c>
      <c r="L2543" s="2">
        <v>9</v>
      </c>
      <c r="M2543" s="7">
        <f t="shared" si="195"/>
        <v>14607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855</v>
      </c>
      <c r="R2543" s="2" t="s">
        <v>28</v>
      </c>
      <c r="S2543" s="23">
        <f t="shared" si="199"/>
        <v>1087.8000000000002</v>
      </c>
    </row>
    <row r="2544" spans="1:19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Info'!$A$2:$B$501,2,FALSE)</f>
        <v>Carlos</v>
      </c>
      <c r="H2544" s="6" t="str">
        <f>VLOOKUP(F2544,'Customer Info'!$A$2:$C$501,3,FALSE)</f>
        <v>Soltero</v>
      </c>
      <c r="I2544" s="6" t="str">
        <f>VLOOKUP(F2544,'Customer Info'!$A$2:$E$501,5,FALSE)</f>
        <v>Wodonga</v>
      </c>
      <c r="J2544" s="22">
        <v>1997</v>
      </c>
      <c r="K2544" s="22">
        <v>1816</v>
      </c>
      <c r="L2544" s="2">
        <v>3</v>
      </c>
      <c r="M2544" s="7">
        <f t="shared" si="195"/>
        <v>5598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393</v>
      </c>
      <c r="R2544" s="2" t="s">
        <v>28</v>
      </c>
      <c r="S2544" s="23">
        <f t="shared" si="199"/>
        <v>422.87000000000006</v>
      </c>
    </row>
    <row r="2545" spans="1:19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Info'!$A$2:$B$501,2,FALSE)</f>
        <v>Ralph</v>
      </c>
      <c r="H2545" s="6" t="str">
        <f>VLOOKUP(F2545,'Customer Info'!$A$2:$C$501,3,FALSE)</f>
        <v>Kennedy</v>
      </c>
      <c r="I2545" s="6" t="str">
        <f>VLOOKUP(F2545,'Customer Info'!$A$2:$E$501,5,FALSE)</f>
        <v>Perth</v>
      </c>
      <c r="J2545" s="22">
        <v>3341</v>
      </c>
      <c r="K2545" s="22">
        <v>3152</v>
      </c>
      <c r="L2545" s="2">
        <v>9</v>
      </c>
      <c r="M2545" s="7">
        <f t="shared" si="195"/>
        <v>29133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936</v>
      </c>
      <c r="R2545" s="2" t="s">
        <v>28</v>
      </c>
      <c r="S2545" s="23">
        <f t="shared" si="199"/>
        <v>2713.8599999999997</v>
      </c>
    </row>
    <row r="2546" spans="1:19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Info'!$A$2:$B$501,2,FALSE)</f>
        <v>Barry</v>
      </c>
      <c r="H2546" s="6" t="str">
        <f>VLOOKUP(F2546,'Customer Info'!$A$2:$C$501,3,FALSE)</f>
        <v>Blumstein</v>
      </c>
      <c r="I2546" s="6" t="str">
        <f>VLOOKUP(F2546,'Customer Info'!$A$2:$E$501,5,FALSE)</f>
        <v>Gold Coast</v>
      </c>
      <c r="J2546" s="22">
        <v>92</v>
      </c>
      <c r="K2546" s="22">
        <v>85</v>
      </c>
      <c r="L2546" s="2">
        <v>1</v>
      </c>
      <c r="M2546" s="7">
        <f t="shared" si="195"/>
        <v>95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-3</v>
      </c>
      <c r="R2546" s="2" t="s">
        <v>26</v>
      </c>
      <c r="S2546" s="23">
        <f t="shared" si="199"/>
        <v>5.1000000000000005</v>
      </c>
    </row>
    <row r="2547" spans="1:19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Info'!$A$2:$B$501,2,FALSE)</f>
        <v>Randy</v>
      </c>
      <c r="H2547" s="6" t="str">
        <f>VLOOKUP(F2547,'Customer Info'!$A$2:$C$501,3,FALSE)</f>
        <v>Bradley</v>
      </c>
      <c r="I2547" s="6" t="str">
        <f>VLOOKUP(F2547,'Customer Info'!$A$2:$E$501,5,FALSE)</f>
        <v>Wollongong</v>
      </c>
      <c r="J2547" s="22">
        <v>7232</v>
      </c>
      <c r="K2547" s="22">
        <v>6753</v>
      </c>
      <c r="L2547" s="2">
        <v>4</v>
      </c>
      <c r="M2547" s="7">
        <f t="shared" si="195"/>
        <v>27268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1660</v>
      </c>
      <c r="R2547" s="2" t="s">
        <v>26</v>
      </c>
      <c r="S2547" s="23">
        <f t="shared" si="199"/>
        <v>2609.2799999999997</v>
      </c>
    </row>
    <row r="2548" spans="1:19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Info'!$A$2:$B$501,2,FALSE)</f>
        <v>Clay</v>
      </c>
      <c r="H2548" s="6" t="str">
        <f>VLOOKUP(F2548,'Customer Info'!$A$2:$C$501,3,FALSE)</f>
        <v>Cheatham</v>
      </c>
      <c r="I2548" s="6" t="str">
        <f>VLOOKUP(F2548,'Customer Info'!$A$2:$E$501,5,FALSE)</f>
        <v>Freiburg</v>
      </c>
      <c r="J2548" s="22">
        <v>171</v>
      </c>
      <c r="K2548" s="22">
        <v>153</v>
      </c>
      <c r="L2548" s="2">
        <v>5</v>
      </c>
      <c r="M2548" s="7">
        <f t="shared" si="195"/>
        <v>915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-60</v>
      </c>
      <c r="R2548" s="2" t="s">
        <v>28</v>
      </c>
      <c r="S2548" s="23">
        <f t="shared" si="199"/>
        <v>44.25</v>
      </c>
    </row>
    <row r="2549" spans="1:19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Info'!$A$2:$B$501,2,FALSE)</f>
        <v>Sarah</v>
      </c>
      <c r="H2549" s="6" t="str">
        <f>VLOOKUP(F2549,'Customer Info'!$A$2:$C$501,3,FALSE)</f>
        <v>Foster</v>
      </c>
      <c r="I2549" s="6" t="str">
        <f>VLOOKUP(F2549,'Customer Info'!$A$2:$E$501,5,FALSE)</f>
        <v>Harbin</v>
      </c>
      <c r="J2549" s="22">
        <v>1808</v>
      </c>
      <c r="K2549" s="22">
        <v>1740</v>
      </c>
      <c r="L2549" s="2">
        <v>3</v>
      </c>
      <c r="M2549" s="7">
        <f t="shared" si="195"/>
        <v>5301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123</v>
      </c>
      <c r="R2549" s="2" t="s">
        <v>28</v>
      </c>
      <c r="S2549" s="23">
        <f t="shared" si="199"/>
        <v>381.57000000000005</v>
      </c>
    </row>
    <row r="2550" spans="1:19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Info'!$A$2:$B$501,2,FALSE)</f>
        <v>Victoria</v>
      </c>
      <c r="H2550" s="6" t="str">
        <f>VLOOKUP(F2550,'Customer Info'!$A$2:$C$501,3,FALSE)</f>
        <v>Wilson</v>
      </c>
      <c r="I2550" s="6" t="str">
        <f>VLOOKUP(F2550,'Customer Info'!$A$2:$E$501,5,FALSE)</f>
        <v>Berlin</v>
      </c>
      <c r="J2550" s="22">
        <v>2907</v>
      </c>
      <c r="K2550" s="22">
        <v>2667</v>
      </c>
      <c r="L2550" s="2">
        <v>3</v>
      </c>
      <c r="M2550" s="7">
        <f t="shared" si="195"/>
        <v>8085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636</v>
      </c>
      <c r="R2550" s="2" t="s">
        <v>28</v>
      </c>
      <c r="S2550" s="23">
        <f t="shared" si="199"/>
        <v>612.43000000000006</v>
      </c>
    </row>
    <row r="2551" spans="1:19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Info'!$A$2:$B$501,2,FALSE)</f>
        <v>Cari</v>
      </c>
      <c r="H2551" s="6" t="str">
        <f>VLOOKUP(F2551,'Customer Info'!$A$2:$C$501,3,FALSE)</f>
        <v>Schnelling</v>
      </c>
      <c r="I2551" s="6" t="str">
        <f>VLOOKUP(F2551,'Customer Info'!$A$2:$E$501,5,FALSE)</f>
        <v>Agra</v>
      </c>
      <c r="J2551" s="22">
        <v>4577</v>
      </c>
      <c r="K2551" s="22">
        <v>4280</v>
      </c>
      <c r="L2551" s="2">
        <v>4</v>
      </c>
      <c r="M2551" s="7">
        <f t="shared" si="195"/>
        <v>17476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832</v>
      </c>
      <c r="R2551" s="2" t="s">
        <v>50</v>
      </c>
      <c r="S2551" s="23">
        <f t="shared" si="199"/>
        <v>1287.7900000000002</v>
      </c>
    </row>
    <row r="2552" spans="1:19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Info'!$A$2:$B$501,2,FALSE)</f>
        <v>Victor</v>
      </c>
      <c r="H2552" s="6" t="str">
        <f>VLOOKUP(F2552,'Customer Info'!$A$2:$C$501,3,FALSE)</f>
        <v>Preis</v>
      </c>
      <c r="I2552" s="6" t="str">
        <f>VLOOKUP(F2552,'Customer Info'!$A$2:$E$501,5,FALSE)</f>
        <v>Melbourne</v>
      </c>
      <c r="J2552" s="22">
        <v>6635</v>
      </c>
      <c r="K2552" s="22">
        <v>6321</v>
      </c>
      <c r="L2552" s="2">
        <v>2</v>
      </c>
      <c r="M2552" s="7">
        <f t="shared" si="195"/>
        <v>12684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586</v>
      </c>
      <c r="R2552" s="2" t="s">
        <v>28</v>
      </c>
      <c r="S2552" s="23">
        <f t="shared" si="199"/>
        <v>930.37000000000012</v>
      </c>
    </row>
    <row r="2553" spans="1:19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Info'!$A$2:$B$501,2,FALSE)</f>
        <v>Ralph</v>
      </c>
      <c r="H2553" s="6" t="str">
        <f>VLOOKUP(F2553,'Customer Info'!$A$2:$C$501,3,FALSE)</f>
        <v>Arnett</v>
      </c>
      <c r="I2553" s="6" t="str">
        <f>VLOOKUP(F2553,'Customer Info'!$A$2:$E$501,5,FALSE)</f>
        <v>Jhansi</v>
      </c>
      <c r="J2553" s="22">
        <v>7315</v>
      </c>
      <c r="K2553" s="22">
        <v>6967</v>
      </c>
      <c r="L2553" s="2">
        <v>1</v>
      </c>
      <c r="M2553" s="7">
        <f t="shared" si="195"/>
        <v>7062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253</v>
      </c>
      <c r="R2553" s="2" t="s">
        <v>28</v>
      </c>
      <c r="S2553" s="23">
        <f t="shared" si="199"/>
        <v>518.70000000000005</v>
      </c>
    </row>
    <row r="2554" spans="1:19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Info'!$A$2:$B$501,2,FALSE)</f>
        <v>Christopher</v>
      </c>
      <c r="H2554" s="6" t="str">
        <f>VLOOKUP(F2554,'Customer Info'!$A$2:$C$501,3,FALSE)</f>
        <v>Martinez</v>
      </c>
      <c r="I2554" s="6" t="str">
        <f>VLOOKUP(F2554,'Customer Info'!$A$2:$E$501,5,FALSE)</f>
        <v>Qingdao</v>
      </c>
      <c r="J2554" s="22">
        <v>139</v>
      </c>
      <c r="K2554" s="22">
        <v>130</v>
      </c>
      <c r="L2554" s="2">
        <v>3</v>
      </c>
      <c r="M2554" s="7">
        <f t="shared" si="195"/>
        <v>480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-63</v>
      </c>
      <c r="R2554" s="2" t="s">
        <v>28</v>
      </c>
      <c r="S2554" s="23">
        <f t="shared" si="199"/>
        <v>22.35</v>
      </c>
    </row>
    <row r="2555" spans="1:19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Info'!$A$2:$B$501,2,FALSE)</f>
        <v>Evan</v>
      </c>
      <c r="H2555" s="6" t="str">
        <f>VLOOKUP(F2555,'Customer Info'!$A$2:$C$501,3,FALSE)</f>
        <v>Bailliet</v>
      </c>
      <c r="I2555" s="6" t="str">
        <f>VLOOKUP(F2555,'Customer Info'!$A$2:$E$501,5,FALSE)</f>
        <v>Sydney</v>
      </c>
      <c r="J2555" s="22">
        <v>1615</v>
      </c>
      <c r="K2555" s="22">
        <v>1525</v>
      </c>
      <c r="L2555" s="2">
        <v>2</v>
      </c>
      <c r="M2555" s="7">
        <f t="shared" si="195"/>
        <v>3246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-16</v>
      </c>
      <c r="R2555" s="2" t="s">
        <v>50</v>
      </c>
      <c r="S2555" s="23">
        <f t="shared" si="199"/>
        <v>166.4</v>
      </c>
    </row>
    <row r="2556" spans="1:19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Info'!$A$2:$B$501,2,FALSE)</f>
        <v>Dave</v>
      </c>
      <c r="H2556" s="6" t="str">
        <f>VLOOKUP(F2556,'Customer Info'!$A$2:$C$501,3,FALSE)</f>
        <v>Hallsten</v>
      </c>
      <c r="I2556" s="6" t="str">
        <f>VLOOKUP(F2556,'Customer Info'!$A$2:$E$501,5,FALSE)</f>
        <v>Coimbatore</v>
      </c>
      <c r="J2556" s="22">
        <v>1283</v>
      </c>
      <c r="K2556" s="22">
        <v>1187</v>
      </c>
      <c r="L2556" s="2">
        <v>2</v>
      </c>
      <c r="M2556" s="7">
        <f t="shared" si="195"/>
        <v>2542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24</v>
      </c>
      <c r="R2556" s="2" t="s">
        <v>28</v>
      </c>
      <c r="S2556" s="23">
        <f t="shared" si="199"/>
        <v>132.5</v>
      </c>
    </row>
    <row r="2557" spans="1:19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Info'!$A$2:$B$501,2,FALSE)</f>
        <v>Sylvia</v>
      </c>
      <c r="H2557" s="6" t="str">
        <f>VLOOKUP(F2557,'Customer Info'!$A$2:$C$501,3,FALSE)</f>
        <v>Foulston</v>
      </c>
      <c r="I2557" s="6" t="str">
        <f>VLOOKUP(F2557,'Customer Info'!$A$2:$E$501,5,FALSE)</f>
        <v>Ludwigsburg</v>
      </c>
      <c r="J2557" s="22">
        <v>1668</v>
      </c>
      <c r="K2557" s="22">
        <v>1636</v>
      </c>
      <c r="L2557" s="2">
        <v>1</v>
      </c>
      <c r="M2557" s="7">
        <f t="shared" si="195"/>
        <v>1674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-6</v>
      </c>
      <c r="R2557" s="2" t="s">
        <v>50</v>
      </c>
      <c r="S2557" s="23">
        <f t="shared" si="199"/>
        <v>85.300000000000011</v>
      </c>
    </row>
    <row r="2558" spans="1:19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Info'!$A$2:$B$501,2,FALSE)</f>
        <v>Yana</v>
      </c>
      <c r="H2558" s="6" t="str">
        <f>VLOOKUP(F2558,'Customer Info'!$A$2:$C$501,3,FALSE)</f>
        <v>Sorensen</v>
      </c>
      <c r="I2558" s="6" t="str">
        <f>VLOOKUP(F2558,'Customer Info'!$A$2:$E$501,5,FALSE)</f>
        <v>Bottrop</v>
      </c>
      <c r="J2558" s="22">
        <v>9306</v>
      </c>
      <c r="K2558" s="22">
        <v>8461</v>
      </c>
      <c r="L2558" s="2">
        <v>3</v>
      </c>
      <c r="M2558" s="7">
        <f t="shared" si="195"/>
        <v>25482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2436</v>
      </c>
      <c r="R2558" s="2" t="s">
        <v>28</v>
      </c>
      <c r="S2558" s="23">
        <f t="shared" si="199"/>
        <v>2515.5899999999997</v>
      </c>
    </row>
    <row r="2559" spans="1:19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Info'!$A$2:$B$501,2,FALSE)</f>
        <v>Aaron</v>
      </c>
      <c r="H2559" s="6" t="str">
        <f>VLOOKUP(F2559,'Customer Info'!$A$2:$C$501,3,FALSE)</f>
        <v>Hawkins</v>
      </c>
      <c r="I2559" s="6" t="str">
        <f>VLOOKUP(F2559,'Customer Info'!$A$2:$E$501,5,FALSE)</f>
        <v>Minden</v>
      </c>
      <c r="J2559" s="22">
        <v>166</v>
      </c>
      <c r="K2559" s="22">
        <v>149</v>
      </c>
      <c r="L2559" s="2">
        <v>2</v>
      </c>
      <c r="M2559" s="7">
        <f t="shared" si="195"/>
        <v>358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-26</v>
      </c>
      <c r="R2559" s="2" t="s">
        <v>26</v>
      </c>
      <c r="S2559" s="23">
        <f t="shared" si="199"/>
        <v>18.100000000000001</v>
      </c>
    </row>
    <row r="2560" spans="1:19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Info'!$A$2:$B$501,2,FALSE)</f>
        <v>Ben</v>
      </c>
      <c r="H2560" s="6" t="str">
        <f>VLOOKUP(F2560,'Customer Info'!$A$2:$C$501,3,FALSE)</f>
        <v>Wallace</v>
      </c>
      <c r="I2560" s="6" t="str">
        <f>VLOOKUP(F2560,'Customer Info'!$A$2:$E$501,5,FALSE)</f>
        <v>Shanghai</v>
      </c>
      <c r="J2560" s="22">
        <v>693</v>
      </c>
      <c r="K2560" s="22">
        <v>667</v>
      </c>
      <c r="L2560" s="2">
        <v>7</v>
      </c>
      <c r="M2560" s="7">
        <f t="shared" si="195"/>
        <v>4900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-49</v>
      </c>
      <c r="R2560" s="2" t="s">
        <v>28</v>
      </c>
      <c r="S2560" s="23">
        <f t="shared" si="199"/>
        <v>244.20000000000002</v>
      </c>
    </row>
    <row r="2561" spans="1:19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Info'!$A$2:$B$501,2,FALSE)</f>
        <v>Delfina</v>
      </c>
      <c r="H2561" s="6" t="str">
        <f>VLOOKUP(F2561,'Customer Info'!$A$2:$C$501,3,FALSE)</f>
        <v>Latchford</v>
      </c>
      <c r="I2561" s="6" t="str">
        <f>VLOOKUP(F2561,'Customer Info'!$A$2:$E$501,5,FALSE)</f>
        <v>Yogyakarta</v>
      </c>
      <c r="J2561" s="22">
        <v>8495</v>
      </c>
      <c r="K2561" s="22">
        <v>7647</v>
      </c>
      <c r="L2561" s="2">
        <v>4</v>
      </c>
      <c r="M2561" s="7">
        <f t="shared" si="195"/>
        <v>30940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3040</v>
      </c>
      <c r="R2561" s="2" t="s">
        <v>28</v>
      </c>
      <c r="S2561" s="23">
        <f t="shared" si="199"/>
        <v>3066.12</v>
      </c>
    </row>
    <row r="2562" spans="1:19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Info'!$A$2:$B$501,2,FALSE)</f>
        <v>Ben</v>
      </c>
      <c r="H2562" s="6" t="str">
        <f>VLOOKUP(F2562,'Customer Info'!$A$2:$C$501,3,FALSE)</f>
        <v>Wallace</v>
      </c>
      <c r="I2562" s="6" t="str">
        <f>VLOOKUP(F2562,'Customer Info'!$A$2:$E$501,5,FALSE)</f>
        <v>Shanghai</v>
      </c>
      <c r="J2562" s="22">
        <v>183</v>
      </c>
      <c r="K2562" s="22">
        <v>168</v>
      </c>
      <c r="L2562" s="2">
        <v>1</v>
      </c>
      <c r="M2562" s="7">
        <f t="shared" si="195"/>
        <v>198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-15</v>
      </c>
      <c r="R2562" s="2" t="s">
        <v>50</v>
      </c>
      <c r="S2562" s="23">
        <f t="shared" si="199"/>
        <v>10.65</v>
      </c>
    </row>
    <row r="2563" spans="1:19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Info'!$A$2:$B$501,2,FALSE)</f>
        <v>Kelly</v>
      </c>
      <c r="H2563" s="6" t="str">
        <f>VLOOKUP(F2563,'Customer Info'!$A$2:$C$501,3,FALSE)</f>
        <v>Collister</v>
      </c>
      <c r="I2563" s="6" t="str">
        <f>VLOOKUP(F2563,'Customer Info'!$A$2:$E$501,5,FALSE)</f>
        <v>Tangshan</v>
      </c>
      <c r="J2563" s="22">
        <v>1169</v>
      </c>
      <c r="K2563" s="22">
        <v>1072</v>
      </c>
      <c r="L2563" s="2">
        <v>1</v>
      </c>
      <c r="M2563" s="7">
        <f t="shared" si="195"/>
        <v>1126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43</v>
      </c>
      <c r="R2563" s="2" t="s">
        <v>56</v>
      </c>
      <c r="S2563" s="23">
        <f t="shared" si="199"/>
        <v>61.150000000000006</v>
      </c>
    </row>
    <row r="2564" spans="1:19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Info'!$A$2:$B$501,2,FALSE)</f>
        <v>Laurel</v>
      </c>
      <c r="H2564" s="6" t="str">
        <f>VLOOKUP(F2564,'Customer Info'!$A$2:$C$501,3,FALSE)</f>
        <v>Beltran</v>
      </c>
      <c r="I2564" s="6" t="str">
        <f>VLOOKUP(F2564,'Customer Info'!$A$2:$E$501,5,FALSE)</f>
        <v>Melbourne</v>
      </c>
      <c r="J2564" s="22">
        <v>1911</v>
      </c>
      <c r="K2564" s="22">
        <v>1785</v>
      </c>
      <c r="L2564" s="2">
        <v>1</v>
      </c>
      <c r="M2564" s="7">
        <f t="shared" si="195"/>
        <v>1867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44</v>
      </c>
      <c r="R2564" s="2" t="s">
        <v>28</v>
      </c>
      <c r="S2564" s="23">
        <f t="shared" si="199"/>
        <v>99.65</v>
      </c>
    </row>
    <row r="2565" spans="1:19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Info'!$A$2:$B$501,2,FALSE)</f>
        <v>Bryan</v>
      </c>
      <c r="H2565" s="6" t="str">
        <f>VLOOKUP(F2565,'Customer Info'!$A$2:$C$501,3,FALSE)</f>
        <v>Spruell</v>
      </c>
      <c r="I2565" s="6" t="str">
        <f>VLOOKUP(F2565,'Customer Info'!$A$2:$E$501,5,FALSE)</f>
        <v>Bekasi</v>
      </c>
      <c r="J2565" s="22">
        <v>773</v>
      </c>
      <c r="K2565" s="22">
        <v>708</v>
      </c>
      <c r="L2565" s="2">
        <v>1</v>
      </c>
      <c r="M2565" s="7">
        <f t="shared" si="195"/>
        <v>786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-13</v>
      </c>
      <c r="R2565" s="2" t="s">
        <v>28</v>
      </c>
      <c r="S2565" s="23">
        <f t="shared" si="199"/>
        <v>42.550000000000004</v>
      </c>
    </row>
    <row r="2566" spans="1:19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Info'!$A$2:$B$501,2,FALSE)</f>
        <v>Michelle</v>
      </c>
      <c r="H2566" s="6" t="str">
        <f>VLOOKUP(F2566,'Customer Info'!$A$2:$C$501,3,FALSE)</f>
        <v>Tran</v>
      </c>
      <c r="I2566" s="6" t="str">
        <f>VLOOKUP(F2566,'Customer Info'!$A$2:$E$501,5,FALSE)</f>
        <v>Mount Gambier</v>
      </c>
      <c r="J2566" s="22">
        <v>531</v>
      </c>
      <c r="K2566" s="22">
        <v>487</v>
      </c>
      <c r="L2566" s="2">
        <v>3</v>
      </c>
      <c r="M2566" s="7">
        <f t="shared" si="195"/>
        <v>1560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33</v>
      </c>
      <c r="R2566" s="2" t="s">
        <v>28</v>
      </c>
      <c r="S2566" s="23">
        <f t="shared" si="199"/>
        <v>81.300000000000011</v>
      </c>
    </row>
    <row r="2567" spans="1:19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Info'!$A$2:$B$501,2,FALSE)</f>
        <v>Stuart</v>
      </c>
      <c r="H2567" s="6" t="str">
        <f>VLOOKUP(F2567,'Customer Info'!$A$2:$C$501,3,FALSE)</f>
        <v>Calhoun</v>
      </c>
      <c r="I2567" s="6" t="str">
        <f>VLOOKUP(F2567,'Customer Info'!$A$2:$E$501,5,FALSE)</f>
        <v>Bochum</v>
      </c>
      <c r="J2567" s="22">
        <v>4808</v>
      </c>
      <c r="K2567" s="22">
        <v>4453</v>
      </c>
      <c r="L2567" s="2">
        <v>1</v>
      </c>
      <c r="M2567" s="7">
        <f t="shared" si="195"/>
        <v>4487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321</v>
      </c>
      <c r="R2567" s="2" t="s">
        <v>50</v>
      </c>
      <c r="S2567" s="23">
        <f t="shared" si="199"/>
        <v>242.10000000000002</v>
      </c>
    </row>
    <row r="2568" spans="1:19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Info'!$A$2:$B$501,2,FALSE)</f>
        <v>Linda</v>
      </c>
      <c r="H2568" s="6" t="str">
        <f>VLOOKUP(F2568,'Customer Info'!$A$2:$C$501,3,FALSE)</f>
        <v>Southworth</v>
      </c>
      <c r="I2568" s="6" t="str">
        <f>VLOOKUP(F2568,'Customer Info'!$A$2:$E$501,5,FALSE)</f>
        <v>Brisbane</v>
      </c>
      <c r="J2568" s="22">
        <v>6664</v>
      </c>
      <c r="K2568" s="22">
        <v>6473</v>
      </c>
      <c r="L2568" s="2">
        <v>2</v>
      </c>
      <c r="M2568" s="7">
        <f t="shared" si="195"/>
        <v>13028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300</v>
      </c>
      <c r="R2568" s="2" t="s">
        <v>50</v>
      </c>
      <c r="S2568" s="23">
        <f t="shared" si="199"/>
        <v>935.83</v>
      </c>
    </row>
    <row r="2569" spans="1:19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Info'!$A$2:$B$501,2,FALSE)</f>
        <v>Art</v>
      </c>
      <c r="H2569" s="6" t="str">
        <f>VLOOKUP(F2569,'Customer Info'!$A$2:$C$501,3,FALSE)</f>
        <v>Foster</v>
      </c>
      <c r="I2569" s="6" t="str">
        <f>VLOOKUP(F2569,'Customer Info'!$A$2:$E$501,5,FALSE)</f>
        <v>Devonport</v>
      </c>
      <c r="J2569" s="22">
        <v>1413</v>
      </c>
      <c r="K2569" s="22">
        <v>1334</v>
      </c>
      <c r="L2569" s="2">
        <v>3</v>
      </c>
      <c r="M2569" s="7">
        <f t="shared" si="195"/>
        <v>4125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114</v>
      </c>
      <c r="R2569" s="2" t="s">
        <v>50</v>
      </c>
      <c r="S2569" s="23">
        <f t="shared" si="199"/>
        <v>214</v>
      </c>
    </row>
    <row r="2570" spans="1:19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Info'!$A$2:$B$501,2,FALSE)</f>
        <v>Brenda</v>
      </c>
      <c r="H2570" s="6" t="str">
        <f>VLOOKUP(F2570,'Customer Info'!$A$2:$C$501,3,FALSE)</f>
        <v>Bowman</v>
      </c>
      <c r="I2570" s="6" t="str">
        <f>VLOOKUP(F2570,'Customer Info'!$A$2:$E$501,5,FALSE)</f>
        <v>Perth</v>
      </c>
      <c r="J2570" s="22">
        <v>6024</v>
      </c>
      <c r="K2570" s="22">
        <v>5424</v>
      </c>
      <c r="L2570" s="2">
        <v>2</v>
      </c>
      <c r="M2570" s="7">
        <f t="shared" si="195"/>
        <v>11006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1042</v>
      </c>
      <c r="R2570" s="2" t="s">
        <v>28</v>
      </c>
      <c r="S2570" s="23">
        <f t="shared" si="199"/>
        <v>848.8900000000001</v>
      </c>
    </row>
    <row r="2571" spans="1:19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Info'!$A$2:$B$501,2,FALSE)</f>
        <v>Sam</v>
      </c>
      <c r="H2571" s="6" t="str">
        <f>VLOOKUP(F2571,'Customer Info'!$A$2:$C$501,3,FALSE)</f>
        <v>Zeldin</v>
      </c>
      <c r="I2571" s="6" t="str">
        <f>VLOOKUP(F2571,'Customer Info'!$A$2:$E$501,5,FALSE)</f>
        <v>Yanji</v>
      </c>
      <c r="J2571" s="22">
        <v>1169</v>
      </c>
      <c r="K2571" s="22">
        <v>1072</v>
      </c>
      <c r="L2571" s="2">
        <v>5</v>
      </c>
      <c r="M2571" s="7">
        <f t="shared" ref="M2571:M2634" si="200">(K2571+O2571)*L2571</f>
        <v>5775</v>
      </c>
      <c r="N2571" s="7">
        <f t="shared" ref="N2571:N2634" si="201">J2571*L2571</f>
        <v>5845</v>
      </c>
      <c r="O2571" s="2">
        <v>83</v>
      </c>
      <c r="P2571" s="8">
        <f t="shared" ref="P2571:P2634" si="202">(N2571+O2571)</f>
        <v>5928</v>
      </c>
      <c r="Q2571" s="8">
        <f t="shared" ref="Q2571:Q2634" si="203">N2571-M2571</f>
        <v>70</v>
      </c>
      <c r="R2571" s="2" t="s">
        <v>28</v>
      </c>
      <c r="S2571" s="23">
        <f t="shared" ref="S2571:S2634" si="204">IF(P2571&lt;=0,P2571*0.02,IF(P2571&lt;=5000,P2571*0.05,IF(P2571&lt;=25000,P2571*0.07,IF(P2571&lt;=50000,P2571*0.09,IF(P2571&lt;=100000,P2571*0.12,IF(P2571&lt;=250000,P2571*0.15," "))))))</f>
        <v>414.96000000000004</v>
      </c>
    </row>
    <row r="2572" spans="1:19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Info'!$A$2:$B$501,2,FALSE)</f>
        <v>Tony</v>
      </c>
      <c r="H2572" s="6" t="str">
        <f>VLOOKUP(F2572,'Customer Info'!$A$2:$C$501,3,FALSE)</f>
        <v>Sayre</v>
      </c>
      <c r="I2572" s="6" t="str">
        <f>VLOOKUP(F2572,'Customer Info'!$A$2:$E$501,5,FALSE)</f>
        <v>Jakarta</v>
      </c>
      <c r="J2572" s="22">
        <v>1717</v>
      </c>
      <c r="K2572" s="22">
        <v>1652</v>
      </c>
      <c r="L2572" s="2">
        <v>1</v>
      </c>
      <c r="M2572" s="7">
        <f t="shared" si="200"/>
        <v>1751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-34</v>
      </c>
      <c r="R2572" s="2" t="s">
        <v>50</v>
      </c>
      <c r="S2572" s="23">
        <f t="shared" si="204"/>
        <v>90.800000000000011</v>
      </c>
    </row>
    <row r="2573" spans="1:19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Info'!$A$2:$B$501,2,FALSE)</f>
        <v>Dorothy</v>
      </c>
      <c r="H2573" s="6" t="str">
        <f>VLOOKUP(F2573,'Customer Info'!$A$2:$C$501,3,FALSE)</f>
        <v>Badders</v>
      </c>
      <c r="I2573" s="6" t="str">
        <f>VLOOKUP(F2573,'Customer Info'!$A$2:$E$501,5,FALSE)</f>
        <v>Nanning</v>
      </c>
      <c r="J2573" s="22">
        <v>712</v>
      </c>
      <c r="K2573" s="22">
        <v>640</v>
      </c>
      <c r="L2573" s="2">
        <v>3</v>
      </c>
      <c r="M2573" s="7">
        <f t="shared" si="200"/>
        <v>2208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-72</v>
      </c>
      <c r="R2573" s="2" t="s">
        <v>50</v>
      </c>
      <c r="S2573" s="23">
        <f t="shared" si="204"/>
        <v>111.60000000000001</v>
      </c>
    </row>
    <row r="2574" spans="1:19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Info'!$A$2:$B$501,2,FALSE)</f>
        <v>Michelle</v>
      </c>
      <c r="H2574" s="6" t="str">
        <f>VLOOKUP(F2574,'Customer Info'!$A$2:$C$501,3,FALSE)</f>
        <v>Arnett</v>
      </c>
      <c r="I2574" s="6" t="str">
        <f>VLOOKUP(F2574,'Customer Info'!$A$2:$E$501,5,FALSE)</f>
        <v>Palembang</v>
      </c>
      <c r="J2574" s="22">
        <v>5909</v>
      </c>
      <c r="K2574" s="22">
        <v>5528</v>
      </c>
      <c r="L2574" s="2">
        <v>2</v>
      </c>
      <c r="M2574" s="7">
        <f t="shared" si="200"/>
        <v>11238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580</v>
      </c>
      <c r="R2574" s="2" t="s">
        <v>28</v>
      </c>
      <c r="S2574" s="23">
        <f t="shared" si="204"/>
        <v>833.63000000000011</v>
      </c>
    </row>
    <row r="2575" spans="1:19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Info'!$A$2:$B$501,2,FALSE)</f>
        <v>Xylona</v>
      </c>
      <c r="H2575" s="6" t="str">
        <f>VLOOKUP(F2575,'Customer Info'!$A$2:$C$501,3,FALSE)</f>
        <v>Preis</v>
      </c>
      <c r="I2575" s="6" t="str">
        <f>VLOOKUP(F2575,'Customer Info'!$A$2:$E$501,5,FALSE)</f>
        <v>Qidong</v>
      </c>
      <c r="J2575" s="22">
        <v>2787</v>
      </c>
      <c r="K2575" s="22">
        <v>2681</v>
      </c>
      <c r="L2575" s="2">
        <v>5</v>
      </c>
      <c r="M2575" s="7">
        <f t="shared" si="200"/>
        <v>13605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330</v>
      </c>
      <c r="R2575" s="2" t="s">
        <v>50</v>
      </c>
      <c r="S2575" s="23">
        <f t="shared" si="204"/>
        <v>978.25000000000011</v>
      </c>
    </row>
    <row r="2576" spans="1:19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Info'!$A$2:$B$501,2,FALSE)</f>
        <v>Erin</v>
      </c>
      <c r="H2576" s="6" t="str">
        <f>VLOOKUP(F2576,'Customer Info'!$A$2:$C$501,3,FALSE)</f>
        <v>Smith</v>
      </c>
      <c r="I2576" s="6" t="str">
        <f>VLOOKUP(F2576,'Customer Info'!$A$2:$E$501,5,FALSE)</f>
        <v>Bremen</v>
      </c>
      <c r="J2576" s="22">
        <v>8160</v>
      </c>
      <c r="K2576" s="22">
        <v>7475</v>
      </c>
      <c r="L2576" s="2">
        <v>3</v>
      </c>
      <c r="M2576" s="7">
        <f t="shared" si="200"/>
        <v>22617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1863</v>
      </c>
      <c r="R2576" s="2" t="s">
        <v>28</v>
      </c>
      <c r="S2576" s="23">
        <f t="shared" si="204"/>
        <v>1718.0800000000002</v>
      </c>
    </row>
    <row r="2577" spans="1:19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Info'!$A$2:$B$501,2,FALSE)</f>
        <v>Heather</v>
      </c>
      <c r="H2577" s="6" t="str">
        <f>VLOOKUP(F2577,'Customer Info'!$A$2:$C$501,3,FALSE)</f>
        <v>Kirkland</v>
      </c>
      <c r="I2577" s="6" t="str">
        <f>VLOOKUP(F2577,'Customer Info'!$A$2:$E$501,5,FALSE)</f>
        <v>Luoyang</v>
      </c>
      <c r="J2577" s="22">
        <v>511</v>
      </c>
      <c r="K2577" s="22">
        <v>468</v>
      </c>
      <c r="L2577" s="2">
        <v>1</v>
      </c>
      <c r="M2577" s="7">
        <f t="shared" si="200"/>
        <v>506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5</v>
      </c>
      <c r="R2577" s="2" t="s">
        <v>50</v>
      </c>
      <c r="S2577" s="23">
        <f t="shared" si="204"/>
        <v>27.450000000000003</v>
      </c>
    </row>
    <row r="2578" spans="1:19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Info'!$A$2:$B$501,2,FALSE)</f>
        <v>Guy</v>
      </c>
      <c r="H2578" s="6" t="str">
        <f>VLOOKUP(F2578,'Customer Info'!$A$2:$C$501,3,FALSE)</f>
        <v>Phonely</v>
      </c>
      <c r="I2578" s="6" t="str">
        <f>VLOOKUP(F2578,'Customer Info'!$A$2:$E$501,5,FALSE)</f>
        <v>Jodhpur</v>
      </c>
      <c r="J2578" s="22">
        <v>2243</v>
      </c>
      <c r="K2578" s="22">
        <v>2000</v>
      </c>
      <c r="L2578" s="2">
        <v>3</v>
      </c>
      <c r="M2578" s="7">
        <f t="shared" si="200"/>
        <v>6141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588</v>
      </c>
      <c r="R2578" s="2" t="s">
        <v>28</v>
      </c>
      <c r="S2578" s="23">
        <f t="shared" si="204"/>
        <v>474.32000000000005</v>
      </c>
    </row>
    <row r="2579" spans="1:19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Info'!$A$2:$B$501,2,FALSE)</f>
        <v>Brian</v>
      </c>
      <c r="H2579" s="6" t="str">
        <f>VLOOKUP(F2579,'Customer Info'!$A$2:$C$501,3,FALSE)</f>
        <v>Stugart</v>
      </c>
      <c r="I2579" s="6" t="str">
        <f>VLOOKUP(F2579,'Customer Info'!$A$2:$E$501,5,FALSE)</f>
        <v>Jakarta</v>
      </c>
      <c r="J2579" s="22">
        <v>1859</v>
      </c>
      <c r="K2579" s="22">
        <v>1755</v>
      </c>
      <c r="L2579" s="2">
        <v>1</v>
      </c>
      <c r="M2579" s="7">
        <f t="shared" si="200"/>
        <v>1811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48</v>
      </c>
      <c r="R2579" s="2" t="s">
        <v>50</v>
      </c>
      <c r="S2579" s="23">
        <f t="shared" si="204"/>
        <v>95.75</v>
      </c>
    </row>
    <row r="2580" spans="1:19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Info'!$A$2:$B$501,2,FALSE)</f>
        <v>Michael</v>
      </c>
      <c r="H2580" s="6" t="str">
        <f>VLOOKUP(F2580,'Customer Info'!$A$2:$C$501,3,FALSE)</f>
        <v>Nguyen</v>
      </c>
      <c r="I2580" s="6" t="str">
        <f>VLOOKUP(F2580,'Customer Info'!$A$2:$E$501,5,FALSE)</f>
        <v>Berlin</v>
      </c>
      <c r="J2580" s="22">
        <v>1283</v>
      </c>
      <c r="K2580" s="22">
        <v>1187</v>
      </c>
      <c r="L2580" s="2">
        <v>2</v>
      </c>
      <c r="M2580" s="7">
        <f t="shared" si="200"/>
        <v>2538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28</v>
      </c>
      <c r="R2580" s="2" t="s">
        <v>50</v>
      </c>
      <c r="S2580" s="23">
        <f t="shared" si="204"/>
        <v>132.4</v>
      </c>
    </row>
    <row r="2581" spans="1:19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Info'!$A$2:$B$501,2,FALSE)</f>
        <v>Eugene</v>
      </c>
      <c r="H2581" s="6" t="str">
        <f>VLOOKUP(F2581,'Customer Info'!$A$2:$C$501,3,FALSE)</f>
        <v>Hildebrand</v>
      </c>
      <c r="I2581" s="6" t="str">
        <f>VLOOKUP(F2581,'Customer Info'!$A$2:$E$501,5,FALSE)</f>
        <v>Coffs Harbour</v>
      </c>
      <c r="J2581" s="22">
        <v>712</v>
      </c>
      <c r="K2581" s="22">
        <v>640</v>
      </c>
      <c r="L2581" s="2">
        <v>1</v>
      </c>
      <c r="M2581" s="7">
        <f t="shared" si="200"/>
        <v>726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-14</v>
      </c>
      <c r="R2581" s="2" t="s">
        <v>28</v>
      </c>
      <c r="S2581" s="23">
        <f t="shared" si="204"/>
        <v>39.900000000000006</v>
      </c>
    </row>
    <row r="2582" spans="1:19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Info'!$A$2:$B$501,2,FALSE)</f>
        <v>Debra</v>
      </c>
      <c r="H2582" s="6" t="str">
        <f>VLOOKUP(F2582,'Customer Info'!$A$2:$C$501,3,FALSE)</f>
        <v>Catini</v>
      </c>
      <c r="I2582" s="6" t="str">
        <f>VLOOKUP(F2582,'Customer Info'!$A$2:$E$501,5,FALSE)</f>
        <v>Zhengzhou</v>
      </c>
      <c r="J2582" s="22">
        <v>80</v>
      </c>
      <c r="K2582" s="22">
        <v>75</v>
      </c>
      <c r="L2582" s="2">
        <v>1</v>
      </c>
      <c r="M2582" s="7">
        <f t="shared" si="200"/>
        <v>85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-5</v>
      </c>
      <c r="R2582" s="2" t="s">
        <v>28</v>
      </c>
      <c r="S2582" s="23">
        <f t="shared" si="204"/>
        <v>4.5</v>
      </c>
    </row>
    <row r="2583" spans="1:19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Info'!$A$2:$B$501,2,FALSE)</f>
        <v>Aaron</v>
      </c>
      <c r="H2583" s="6" t="str">
        <f>VLOOKUP(F2583,'Customer Info'!$A$2:$C$501,3,FALSE)</f>
        <v>Hawkins</v>
      </c>
      <c r="I2583" s="6" t="str">
        <f>VLOOKUP(F2583,'Customer Info'!$A$2:$E$501,5,FALSE)</f>
        <v>Minden</v>
      </c>
      <c r="J2583" s="22">
        <v>139</v>
      </c>
      <c r="K2583" s="22">
        <v>133</v>
      </c>
      <c r="L2583" s="2">
        <v>3</v>
      </c>
      <c r="M2583" s="7">
        <f t="shared" si="200"/>
        <v>489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-72</v>
      </c>
      <c r="R2583" s="2" t="s">
        <v>28</v>
      </c>
      <c r="S2583" s="23">
        <f t="shared" si="204"/>
        <v>22.35</v>
      </c>
    </row>
    <row r="2584" spans="1:19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Info'!$A$2:$B$501,2,FALSE)</f>
        <v>Julia</v>
      </c>
      <c r="H2584" s="6" t="str">
        <f>VLOOKUP(F2584,'Customer Info'!$A$2:$C$501,3,FALSE)</f>
        <v>Dunbar</v>
      </c>
      <c r="I2584" s="6" t="str">
        <f>VLOOKUP(F2584,'Customer Info'!$A$2:$E$501,5,FALSE)</f>
        <v>Melbourne</v>
      </c>
      <c r="J2584" s="22">
        <v>1654</v>
      </c>
      <c r="K2584" s="22">
        <v>1577</v>
      </c>
      <c r="L2584" s="2">
        <v>5</v>
      </c>
      <c r="M2584" s="7">
        <f t="shared" si="200"/>
        <v>8215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55</v>
      </c>
      <c r="R2584" s="2" t="s">
        <v>28</v>
      </c>
      <c r="S2584" s="23">
        <f t="shared" si="204"/>
        <v>583.5200000000001</v>
      </c>
    </row>
    <row r="2585" spans="1:19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Info'!$A$2:$B$501,2,FALSE)</f>
        <v>Peter</v>
      </c>
      <c r="H2585" s="6" t="str">
        <f>VLOOKUP(F2585,'Customer Info'!$A$2:$C$501,3,FALSE)</f>
        <v>BŸhler</v>
      </c>
      <c r="I2585" s="6" t="str">
        <f>VLOOKUP(F2585,'Customer Info'!$A$2:$E$501,5,FALSE)</f>
        <v>Wolfsburg</v>
      </c>
      <c r="J2585" s="22">
        <v>4784</v>
      </c>
      <c r="K2585" s="22">
        <v>4518</v>
      </c>
      <c r="L2585" s="2">
        <v>4</v>
      </c>
      <c r="M2585" s="7">
        <f t="shared" si="200"/>
        <v>18308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828</v>
      </c>
      <c r="R2585" s="2" t="s">
        <v>28</v>
      </c>
      <c r="S2585" s="23">
        <f t="shared" si="204"/>
        <v>1343.65</v>
      </c>
    </row>
    <row r="2586" spans="1:19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Info'!$A$2:$B$501,2,FALSE)</f>
        <v>Anthony</v>
      </c>
      <c r="H2586" s="6" t="str">
        <f>VLOOKUP(F2586,'Customer Info'!$A$2:$C$501,3,FALSE)</f>
        <v>Garverick</v>
      </c>
      <c r="I2586" s="6" t="str">
        <f>VLOOKUP(F2586,'Customer Info'!$A$2:$E$501,5,FALSE)</f>
        <v>Delhi</v>
      </c>
      <c r="J2586" s="22">
        <v>8686</v>
      </c>
      <c r="K2586" s="22">
        <v>8035</v>
      </c>
      <c r="L2586" s="2">
        <v>14</v>
      </c>
      <c r="M2586" s="7">
        <f t="shared" si="200"/>
        <v>113400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8204</v>
      </c>
      <c r="R2586" s="2" t="s">
        <v>26</v>
      </c>
      <c r="S2586" s="23">
        <f t="shared" si="204"/>
        <v>18250.349999999999</v>
      </c>
    </row>
    <row r="2587" spans="1:19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Info'!$A$2:$B$501,2,FALSE)</f>
        <v>Tamara</v>
      </c>
      <c r="H2587" s="6" t="str">
        <f>VLOOKUP(F2587,'Customer Info'!$A$2:$C$501,3,FALSE)</f>
        <v>Chand</v>
      </c>
      <c r="I2587" s="6" t="str">
        <f>VLOOKUP(F2587,'Customer Info'!$A$2:$E$501,5,FALSE)</f>
        <v>Canberra</v>
      </c>
      <c r="J2587" s="22">
        <v>5051</v>
      </c>
      <c r="K2587" s="22">
        <v>4634</v>
      </c>
      <c r="L2587" s="2">
        <v>1</v>
      </c>
      <c r="M2587" s="7">
        <f t="shared" si="200"/>
        <v>4703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348</v>
      </c>
      <c r="R2587" s="2" t="s">
        <v>50</v>
      </c>
      <c r="S2587" s="23">
        <f t="shared" si="204"/>
        <v>358.40000000000003</v>
      </c>
    </row>
    <row r="2588" spans="1:19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Info'!$A$2:$B$501,2,FALSE)</f>
        <v>Rick</v>
      </c>
      <c r="H2588" s="6" t="str">
        <f>VLOOKUP(F2588,'Customer Info'!$A$2:$C$501,3,FALSE)</f>
        <v>Duston</v>
      </c>
      <c r="I2588" s="6" t="str">
        <f>VLOOKUP(F2588,'Customer Info'!$A$2:$E$501,5,FALSE)</f>
        <v>Surakarta</v>
      </c>
      <c r="J2588" s="22">
        <v>914</v>
      </c>
      <c r="K2588" s="22">
        <v>830</v>
      </c>
      <c r="L2588" s="2">
        <v>2</v>
      </c>
      <c r="M2588" s="7">
        <f t="shared" si="200"/>
        <v>1806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22</v>
      </c>
      <c r="R2588" s="2" t="s">
        <v>28</v>
      </c>
      <c r="S2588" s="23">
        <f t="shared" si="204"/>
        <v>95.050000000000011</v>
      </c>
    </row>
    <row r="2589" spans="1:19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Info'!$A$2:$B$501,2,FALSE)</f>
        <v>Stewart</v>
      </c>
      <c r="H2589" s="6" t="str">
        <f>VLOOKUP(F2589,'Customer Info'!$A$2:$C$501,3,FALSE)</f>
        <v>Visinsky</v>
      </c>
      <c r="I2589" s="6" t="str">
        <f>VLOOKUP(F2589,'Customer Info'!$A$2:$E$501,5,FALSE)</f>
        <v>Shenyang</v>
      </c>
      <c r="J2589" s="22">
        <v>173</v>
      </c>
      <c r="K2589" s="22">
        <v>155</v>
      </c>
      <c r="L2589" s="2">
        <v>14</v>
      </c>
      <c r="M2589" s="7">
        <f t="shared" si="200"/>
        <v>2590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-168</v>
      </c>
      <c r="R2589" s="2" t="s">
        <v>50</v>
      </c>
      <c r="S2589" s="23">
        <f t="shared" si="204"/>
        <v>122.60000000000001</v>
      </c>
    </row>
    <row r="2590" spans="1:19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Info'!$A$2:$B$501,2,FALSE)</f>
        <v>Olvera</v>
      </c>
      <c r="H2590" s="6" t="str">
        <f>VLOOKUP(F2590,'Customer Info'!$A$2:$C$501,3,FALSE)</f>
        <v>Toch</v>
      </c>
      <c r="I2590" s="6" t="str">
        <f>VLOOKUP(F2590,'Customer Info'!$A$2:$E$501,5,FALSE)</f>
        <v>Wollongong</v>
      </c>
      <c r="J2590" s="22">
        <v>2228</v>
      </c>
      <c r="K2590" s="22">
        <v>2143</v>
      </c>
      <c r="L2590" s="2">
        <v>9</v>
      </c>
      <c r="M2590" s="7">
        <f t="shared" si="200"/>
        <v>20187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-135</v>
      </c>
      <c r="R2590" s="2" t="s">
        <v>28</v>
      </c>
      <c r="S2590" s="23">
        <f t="shared" si="204"/>
        <v>1410.64</v>
      </c>
    </row>
    <row r="2591" spans="1:19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Info'!$A$2:$B$501,2,FALSE)</f>
        <v>Laura</v>
      </c>
      <c r="H2591" s="6" t="str">
        <f>VLOOKUP(F2591,'Customer Info'!$A$2:$C$501,3,FALSE)</f>
        <v>Armstrong</v>
      </c>
      <c r="I2591" s="6" t="str">
        <f>VLOOKUP(F2591,'Customer Info'!$A$2:$E$501,5,FALSE)</f>
        <v>Torquay</v>
      </c>
      <c r="J2591" s="22">
        <v>1222</v>
      </c>
      <c r="K2591" s="22">
        <v>1187</v>
      </c>
      <c r="L2591" s="2">
        <v>2</v>
      </c>
      <c r="M2591" s="7">
        <f t="shared" si="200"/>
        <v>2496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-52</v>
      </c>
      <c r="R2591" s="2" t="s">
        <v>28</v>
      </c>
      <c r="S2591" s="23">
        <f t="shared" si="204"/>
        <v>125.25</v>
      </c>
    </row>
    <row r="2592" spans="1:19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Info'!$A$2:$B$501,2,FALSE)</f>
        <v>Andy</v>
      </c>
      <c r="H2592" s="6" t="str">
        <f>VLOOKUP(F2592,'Customer Info'!$A$2:$C$501,3,FALSE)</f>
        <v>Yotov</v>
      </c>
      <c r="I2592" s="6" t="str">
        <f>VLOOKUP(F2592,'Customer Info'!$A$2:$E$501,5,FALSE)</f>
        <v>Samarinda</v>
      </c>
      <c r="J2592" s="22">
        <v>93</v>
      </c>
      <c r="K2592" s="22">
        <v>86</v>
      </c>
      <c r="L2592" s="2">
        <v>4</v>
      </c>
      <c r="M2592" s="7">
        <f t="shared" si="200"/>
        <v>384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-12</v>
      </c>
      <c r="R2592" s="2" t="s">
        <v>50</v>
      </c>
      <c r="S2592" s="23">
        <f t="shared" si="204"/>
        <v>19.100000000000001</v>
      </c>
    </row>
    <row r="2593" spans="1:19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Info'!$A$2:$B$501,2,FALSE)</f>
        <v>Sanjit</v>
      </c>
      <c r="H2593" s="6" t="str">
        <f>VLOOKUP(F2593,'Customer Info'!$A$2:$C$501,3,FALSE)</f>
        <v>Chand</v>
      </c>
      <c r="I2593" s="6" t="str">
        <f>VLOOKUP(F2593,'Customer Info'!$A$2:$E$501,5,FALSE)</f>
        <v>Thiruvananthapuram</v>
      </c>
      <c r="J2593" s="22">
        <v>2787</v>
      </c>
      <c r="K2593" s="22">
        <v>2681</v>
      </c>
      <c r="L2593" s="2">
        <v>1</v>
      </c>
      <c r="M2593" s="7">
        <f t="shared" si="200"/>
        <v>2736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51</v>
      </c>
      <c r="R2593" s="2" t="s">
        <v>50</v>
      </c>
      <c r="S2593" s="23">
        <f t="shared" si="204"/>
        <v>142.1</v>
      </c>
    </row>
    <row r="2594" spans="1:19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Info'!$A$2:$B$501,2,FALSE)</f>
        <v>Steven</v>
      </c>
      <c r="H2594" s="6" t="str">
        <f>VLOOKUP(F2594,'Customer Info'!$A$2:$C$501,3,FALSE)</f>
        <v>Cartwright</v>
      </c>
      <c r="I2594" s="6" t="str">
        <f>VLOOKUP(F2594,'Customer Info'!$A$2:$E$501,5,FALSE)</f>
        <v>Newcastle</v>
      </c>
      <c r="J2594" s="22">
        <v>214</v>
      </c>
      <c r="K2594" s="22">
        <v>199</v>
      </c>
      <c r="L2594" s="2">
        <v>8</v>
      </c>
      <c r="M2594" s="7">
        <f t="shared" si="200"/>
        <v>2136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-424</v>
      </c>
      <c r="R2594" s="2" t="s">
        <v>28</v>
      </c>
      <c r="S2594" s="23">
        <f t="shared" si="204"/>
        <v>89</v>
      </c>
    </row>
    <row r="2595" spans="1:19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Info'!$A$2:$B$501,2,FALSE)</f>
        <v>Kristina</v>
      </c>
      <c r="H2595" s="6" t="str">
        <f>VLOOKUP(F2595,'Customer Info'!$A$2:$C$501,3,FALSE)</f>
        <v>Nunn</v>
      </c>
      <c r="I2595" s="6" t="str">
        <f>VLOOKUP(F2595,'Customer Info'!$A$2:$E$501,5,FALSE)</f>
        <v>Sydney</v>
      </c>
      <c r="J2595" s="22">
        <v>1721</v>
      </c>
      <c r="K2595" s="22">
        <v>1640</v>
      </c>
      <c r="L2595" s="2">
        <v>1</v>
      </c>
      <c r="M2595" s="7">
        <f t="shared" si="200"/>
        <v>1719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2</v>
      </c>
      <c r="R2595" s="2" t="s">
        <v>28</v>
      </c>
      <c r="S2595" s="23">
        <f t="shared" si="204"/>
        <v>90</v>
      </c>
    </row>
    <row r="2596" spans="1:19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Info'!$A$2:$B$501,2,FALSE)</f>
        <v>Roger</v>
      </c>
      <c r="H2596" s="6" t="str">
        <f>VLOOKUP(F2596,'Customer Info'!$A$2:$C$501,3,FALSE)</f>
        <v>Barcio</v>
      </c>
      <c r="I2596" s="6" t="str">
        <f>VLOOKUP(F2596,'Customer Info'!$A$2:$E$501,5,FALSE)</f>
        <v>Celle</v>
      </c>
      <c r="J2596" s="22">
        <v>220</v>
      </c>
      <c r="K2596" s="22">
        <v>206</v>
      </c>
      <c r="L2596" s="2">
        <v>1</v>
      </c>
      <c r="M2596" s="7">
        <f t="shared" si="200"/>
        <v>227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-7</v>
      </c>
      <c r="R2596" s="2" t="s">
        <v>28</v>
      </c>
      <c r="S2596" s="23">
        <f t="shared" si="204"/>
        <v>12.05</v>
      </c>
    </row>
    <row r="2597" spans="1:19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Info'!$A$2:$B$501,2,FALSE)</f>
        <v>Bill</v>
      </c>
      <c r="H2597" s="6" t="str">
        <f>VLOOKUP(F2597,'Customer Info'!$A$2:$C$501,3,FALSE)</f>
        <v>Eplett</v>
      </c>
      <c r="I2597" s="6" t="str">
        <f>VLOOKUP(F2597,'Customer Info'!$A$2:$E$501,5,FALSE)</f>
        <v>Newcastle</v>
      </c>
      <c r="J2597" s="22">
        <v>6598</v>
      </c>
      <c r="K2597" s="22">
        <v>6346</v>
      </c>
      <c r="L2597" s="2">
        <v>1</v>
      </c>
      <c r="M2597" s="7">
        <f t="shared" si="200"/>
        <v>6382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216</v>
      </c>
      <c r="R2597" s="2" t="s">
        <v>26</v>
      </c>
      <c r="S2597" s="23">
        <f t="shared" si="204"/>
        <v>464.38000000000005</v>
      </c>
    </row>
    <row r="2598" spans="1:19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Info'!$A$2:$B$501,2,FALSE)</f>
        <v>Laurel</v>
      </c>
      <c r="H2598" s="6" t="str">
        <f>VLOOKUP(F2598,'Customer Info'!$A$2:$C$501,3,FALSE)</f>
        <v>Beltran</v>
      </c>
      <c r="I2598" s="6" t="str">
        <f>VLOOKUP(F2598,'Customer Info'!$A$2:$E$501,5,FALSE)</f>
        <v>Bonn</v>
      </c>
      <c r="J2598" s="22">
        <v>2602</v>
      </c>
      <c r="K2598" s="22">
        <v>2363</v>
      </c>
      <c r="L2598" s="2">
        <v>2</v>
      </c>
      <c r="M2598" s="7">
        <f t="shared" si="200"/>
        <v>4836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368</v>
      </c>
      <c r="R2598" s="2" t="s">
        <v>26</v>
      </c>
      <c r="S2598" s="23">
        <f t="shared" si="204"/>
        <v>368.13000000000005</v>
      </c>
    </row>
    <row r="2599" spans="1:19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Info'!$A$2:$B$501,2,FALSE)</f>
        <v>Pamela</v>
      </c>
      <c r="H2599" s="6" t="str">
        <f>VLOOKUP(F2599,'Customer Info'!$A$2:$C$501,3,FALSE)</f>
        <v>Coakley</v>
      </c>
      <c r="I2599" s="6" t="str">
        <f>VLOOKUP(F2599,'Customer Info'!$A$2:$E$501,5,FALSE)</f>
        <v>Jakarta</v>
      </c>
      <c r="J2599" s="22">
        <v>8433</v>
      </c>
      <c r="K2599" s="22">
        <v>7801</v>
      </c>
      <c r="L2599" s="2">
        <v>3</v>
      </c>
      <c r="M2599" s="7">
        <f t="shared" si="200"/>
        <v>23577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1722</v>
      </c>
      <c r="R2599" s="2" t="s">
        <v>28</v>
      </c>
      <c r="S2599" s="23">
        <f t="shared" si="204"/>
        <v>2282.13</v>
      </c>
    </row>
    <row r="2600" spans="1:19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Info'!$A$2:$B$501,2,FALSE)</f>
        <v>Rachel</v>
      </c>
      <c r="H2600" s="6" t="str">
        <f>VLOOKUP(F2600,'Customer Info'!$A$2:$C$501,3,FALSE)</f>
        <v>Payne</v>
      </c>
      <c r="I2600" s="6" t="str">
        <f>VLOOKUP(F2600,'Customer Info'!$A$2:$E$501,5,FALSE)</f>
        <v>Mianyang</v>
      </c>
      <c r="J2600" s="22">
        <v>130</v>
      </c>
      <c r="K2600" s="22">
        <v>122</v>
      </c>
      <c r="L2600" s="2">
        <v>3</v>
      </c>
      <c r="M2600" s="7">
        <f t="shared" si="200"/>
        <v>456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-66</v>
      </c>
      <c r="R2600" s="2" t="s">
        <v>50</v>
      </c>
      <c r="S2600" s="23">
        <f t="shared" si="204"/>
        <v>21</v>
      </c>
    </row>
    <row r="2601" spans="1:19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Info'!$A$2:$B$501,2,FALSE)</f>
        <v>Brooke</v>
      </c>
      <c r="H2601" s="6" t="str">
        <f>VLOOKUP(F2601,'Customer Info'!$A$2:$C$501,3,FALSE)</f>
        <v>Gillingham</v>
      </c>
      <c r="I2601" s="6" t="str">
        <f>VLOOKUP(F2601,'Customer Info'!$A$2:$E$501,5,FALSE)</f>
        <v>Sunbury</v>
      </c>
      <c r="J2601" s="22">
        <v>3091</v>
      </c>
      <c r="K2601" s="22">
        <v>2889</v>
      </c>
      <c r="L2601" s="2">
        <v>7</v>
      </c>
      <c r="M2601" s="7">
        <f t="shared" si="200"/>
        <v>20475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1162</v>
      </c>
      <c r="R2601" s="2" t="s">
        <v>50</v>
      </c>
      <c r="S2601" s="23">
        <f t="shared" si="204"/>
        <v>1517.1100000000001</v>
      </c>
    </row>
    <row r="2602" spans="1:19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Info'!$A$2:$B$501,2,FALSE)</f>
        <v>Lisa</v>
      </c>
      <c r="H2602" s="6" t="str">
        <f>VLOOKUP(F2602,'Customer Info'!$A$2:$C$501,3,FALSE)</f>
        <v>Ryan</v>
      </c>
      <c r="I2602" s="6" t="str">
        <f>VLOOKUP(F2602,'Customer Info'!$A$2:$E$501,5,FALSE)</f>
        <v>Townsville</v>
      </c>
      <c r="J2602" s="22">
        <v>1574</v>
      </c>
      <c r="K2602" s="22">
        <v>1375</v>
      </c>
      <c r="L2602" s="2">
        <v>6</v>
      </c>
      <c r="M2602" s="7">
        <f t="shared" si="200"/>
        <v>8778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666</v>
      </c>
      <c r="R2602" s="2" t="s">
        <v>50</v>
      </c>
      <c r="S2602" s="23">
        <f t="shared" si="204"/>
        <v>667.24</v>
      </c>
    </row>
    <row r="2603" spans="1:19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Info'!$A$2:$B$501,2,FALSE)</f>
        <v>Evan</v>
      </c>
      <c r="H2603" s="6" t="str">
        <f>VLOOKUP(F2603,'Customer Info'!$A$2:$C$501,3,FALSE)</f>
        <v>Bailliet</v>
      </c>
      <c r="I2603" s="6" t="str">
        <f>VLOOKUP(F2603,'Customer Info'!$A$2:$E$501,5,FALSE)</f>
        <v>Sydney</v>
      </c>
      <c r="J2603" s="22">
        <v>3017</v>
      </c>
      <c r="K2603" s="22">
        <v>2825</v>
      </c>
      <c r="L2603" s="2">
        <v>2</v>
      </c>
      <c r="M2603" s="7">
        <f t="shared" si="200"/>
        <v>5774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260</v>
      </c>
      <c r="R2603" s="2" t="s">
        <v>28</v>
      </c>
      <c r="S2603" s="23">
        <f t="shared" si="204"/>
        <v>426.72</v>
      </c>
    </row>
    <row r="2604" spans="1:19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Info'!$A$2:$B$501,2,FALSE)</f>
        <v>Clay</v>
      </c>
      <c r="H2604" s="6" t="str">
        <f>VLOOKUP(F2604,'Customer Info'!$A$2:$C$501,3,FALSE)</f>
        <v>Cheatham</v>
      </c>
      <c r="I2604" s="6" t="str">
        <f>VLOOKUP(F2604,'Customer Info'!$A$2:$E$501,5,FALSE)</f>
        <v>Freiburg</v>
      </c>
      <c r="J2604" s="22">
        <v>835</v>
      </c>
      <c r="K2604" s="22">
        <v>796</v>
      </c>
      <c r="L2604" s="2">
        <v>8</v>
      </c>
      <c r="M2604" s="7">
        <f t="shared" si="200"/>
        <v>6632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48</v>
      </c>
      <c r="R2604" s="2" t="s">
        <v>28</v>
      </c>
      <c r="S2604" s="23">
        <f t="shared" si="204"/>
        <v>469.91</v>
      </c>
    </row>
    <row r="2605" spans="1:19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Info'!$A$2:$B$501,2,FALSE)</f>
        <v>John</v>
      </c>
      <c r="H2605" s="6" t="str">
        <f>VLOOKUP(F2605,'Customer Info'!$A$2:$C$501,3,FALSE)</f>
        <v>Huston</v>
      </c>
      <c r="I2605" s="6" t="str">
        <f>VLOOKUP(F2605,'Customer Info'!$A$2:$E$501,5,FALSE)</f>
        <v>Jena</v>
      </c>
      <c r="J2605" s="22">
        <v>8686</v>
      </c>
      <c r="K2605" s="22">
        <v>8035</v>
      </c>
      <c r="L2605" s="2">
        <v>1</v>
      </c>
      <c r="M2605" s="7">
        <f t="shared" si="200"/>
        <v>8086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600</v>
      </c>
      <c r="R2605" s="2" t="s">
        <v>50</v>
      </c>
      <c r="S2605" s="23">
        <f t="shared" si="204"/>
        <v>611.59</v>
      </c>
    </row>
    <row r="2606" spans="1:19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Info'!$A$2:$B$501,2,FALSE)</f>
        <v>Brooke</v>
      </c>
      <c r="H2606" s="6" t="str">
        <f>VLOOKUP(F2606,'Customer Info'!$A$2:$C$501,3,FALSE)</f>
        <v>Gillingham</v>
      </c>
      <c r="I2606" s="6" t="str">
        <f>VLOOKUP(F2606,'Customer Info'!$A$2:$E$501,5,FALSE)</f>
        <v>Geraldton</v>
      </c>
      <c r="J2606" s="22">
        <v>61</v>
      </c>
      <c r="K2606" s="22">
        <v>57</v>
      </c>
      <c r="L2606" s="2">
        <v>4</v>
      </c>
      <c r="M2606" s="7">
        <f t="shared" si="200"/>
        <v>268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-24</v>
      </c>
      <c r="R2606" s="2" t="s">
        <v>28</v>
      </c>
      <c r="S2606" s="23">
        <f t="shared" si="204"/>
        <v>12.700000000000001</v>
      </c>
    </row>
    <row r="2607" spans="1:19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Info'!$A$2:$B$501,2,FALSE)</f>
        <v>Neil</v>
      </c>
      <c r="H2607" s="6" t="str">
        <f>VLOOKUP(F2607,'Customer Info'!$A$2:$C$501,3,FALSE)</f>
        <v>Knudson</v>
      </c>
      <c r="I2607" s="6" t="str">
        <f>VLOOKUP(F2607,'Customer Info'!$A$2:$E$501,5,FALSE)</f>
        <v>Malang</v>
      </c>
      <c r="J2607" s="22">
        <v>3184</v>
      </c>
      <c r="K2607" s="22">
        <v>2947</v>
      </c>
      <c r="L2607" s="2">
        <v>2</v>
      </c>
      <c r="M2607" s="7">
        <f t="shared" si="200"/>
        <v>6020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348</v>
      </c>
      <c r="R2607" s="2" t="s">
        <v>50</v>
      </c>
      <c r="S2607" s="23">
        <f t="shared" si="204"/>
        <v>450.17</v>
      </c>
    </row>
    <row r="2608" spans="1:19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Info'!$A$2:$B$501,2,FALSE)</f>
        <v>Laurel</v>
      </c>
      <c r="H2608" s="6" t="str">
        <f>VLOOKUP(F2608,'Customer Info'!$A$2:$C$501,3,FALSE)</f>
        <v>Beltran</v>
      </c>
      <c r="I2608" s="6" t="str">
        <f>VLOOKUP(F2608,'Customer Info'!$A$2:$E$501,5,FALSE)</f>
        <v>Melbourne</v>
      </c>
      <c r="J2608" s="22">
        <v>7361</v>
      </c>
      <c r="K2608" s="22">
        <v>6887</v>
      </c>
      <c r="L2608" s="2">
        <v>1</v>
      </c>
      <c r="M2608" s="7">
        <f t="shared" si="200"/>
        <v>6925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436</v>
      </c>
      <c r="R2608" s="2" t="s">
        <v>28</v>
      </c>
      <c r="S2608" s="23">
        <f t="shared" si="204"/>
        <v>517.93000000000006</v>
      </c>
    </row>
    <row r="2609" spans="1:19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Info'!$A$2:$B$501,2,FALSE)</f>
        <v>Adrian</v>
      </c>
      <c r="H2609" s="6" t="str">
        <f>VLOOKUP(F2609,'Customer Info'!$A$2:$C$501,3,FALSE)</f>
        <v>Barton</v>
      </c>
      <c r="I2609" s="6" t="str">
        <f>VLOOKUP(F2609,'Customer Info'!$A$2:$E$501,5,FALSE)</f>
        <v>Wetzlar</v>
      </c>
      <c r="J2609" s="22">
        <v>2790</v>
      </c>
      <c r="K2609" s="22">
        <v>2557</v>
      </c>
      <c r="L2609" s="2">
        <v>7</v>
      </c>
      <c r="M2609" s="7">
        <f t="shared" si="200"/>
        <v>18137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1393</v>
      </c>
      <c r="R2609" s="2" t="s">
        <v>28</v>
      </c>
      <c r="S2609" s="23">
        <f t="shared" si="204"/>
        <v>1369.48</v>
      </c>
    </row>
    <row r="2610" spans="1:19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Info'!$A$2:$B$501,2,FALSE)</f>
        <v>Thomas</v>
      </c>
      <c r="H2610" s="6" t="str">
        <f>VLOOKUP(F2610,'Customer Info'!$A$2:$C$501,3,FALSE)</f>
        <v>Boland</v>
      </c>
      <c r="I2610" s="6" t="str">
        <f>VLOOKUP(F2610,'Customer Info'!$A$2:$E$501,5,FALSE)</f>
        <v>Newcastle</v>
      </c>
      <c r="J2610" s="22">
        <v>2540</v>
      </c>
      <c r="K2610" s="22">
        <v>2397</v>
      </c>
      <c r="L2610" s="2">
        <v>3</v>
      </c>
      <c r="M2610" s="7">
        <f t="shared" si="200"/>
        <v>7431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189</v>
      </c>
      <c r="R2610" s="2" t="s">
        <v>28</v>
      </c>
      <c r="S2610" s="23">
        <f t="shared" si="204"/>
        <v>539</v>
      </c>
    </row>
    <row r="2611" spans="1:19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Info'!$A$2:$B$501,2,FALSE)</f>
        <v>Emily</v>
      </c>
      <c r="H2611" s="6" t="str">
        <f>VLOOKUP(F2611,'Customer Info'!$A$2:$C$501,3,FALSE)</f>
        <v>Grady</v>
      </c>
      <c r="I2611" s="6" t="str">
        <f>VLOOKUP(F2611,'Customer Info'!$A$2:$E$501,5,FALSE)</f>
        <v>Pimpri</v>
      </c>
      <c r="J2611" s="22">
        <v>2418</v>
      </c>
      <c r="K2611" s="22">
        <v>2282</v>
      </c>
      <c r="L2611" s="2">
        <v>2</v>
      </c>
      <c r="M2611" s="7">
        <f t="shared" si="200"/>
        <v>4654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182</v>
      </c>
      <c r="R2611" s="2" t="s">
        <v>28</v>
      </c>
      <c r="S2611" s="23">
        <f t="shared" si="204"/>
        <v>244.05</v>
      </c>
    </row>
    <row r="2612" spans="1:19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Info'!$A$2:$B$501,2,FALSE)</f>
        <v>Brenda</v>
      </c>
      <c r="H2612" s="6" t="str">
        <f>VLOOKUP(F2612,'Customer Info'!$A$2:$C$501,3,FALSE)</f>
        <v>Bowman</v>
      </c>
      <c r="I2612" s="6" t="str">
        <f>VLOOKUP(F2612,'Customer Info'!$A$2:$E$501,5,FALSE)</f>
        <v>Perth</v>
      </c>
      <c r="J2612" s="22">
        <v>6611</v>
      </c>
      <c r="K2612" s="22">
        <v>5943</v>
      </c>
      <c r="L2612" s="2">
        <v>3</v>
      </c>
      <c r="M2612" s="7">
        <f t="shared" si="200"/>
        <v>18021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1812</v>
      </c>
      <c r="R2612" s="2" t="s">
        <v>28</v>
      </c>
      <c r="S2612" s="23">
        <f t="shared" si="204"/>
        <v>1392.7900000000002</v>
      </c>
    </row>
    <row r="2613" spans="1:19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Info'!$A$2:$B$501,2,FALSE)</f>
        <v>Charlotte</v>
      </c>
      <c r="H2613" s="6" t="str">
        <f>VLOOKUP(F2613,'Customer Info'!$A$2:$C$501,3,FALSE)</f>
        <v>Melton</v>
      </c>
      <c r="I2613" s="6" t="str">
        <f>VLOOKUP(F2613,'Customer Info'!$A$2:$E$501,5,FALSE)</f>
        <v>Canberra</v>
      </c>
      <c r="J2613" s="22">
        <v>148</v>
      </c>
      <c r="K2613" s="22">
        <v>136</v>
      </c>
      <c r="L2613" s="2">
        <v>2</v>
      </c>
      <c r="M2613" s="7">
        <f t="shared" si="200"/>
        <v>332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-36</v>
      </c>
      <c r="R2613" s="2" t="s">
        <v>28</v>
      </c>
      <c r="S2613" s="23">
        <f t="shared" si="204"/>
        <v>16.3</v>
      </c>
    </row>
    <row r="2614" spans="1:19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Info'!$A$2:$B$501,2,FALSE)</f>
        <v>Toby</v>
      </c>
      <c r="H2614" s="6" t="str">
        <f>VLOOKUP(F2614,'Customer Info'!$A$2:$C$501,3,FALSE)</f>
        <v>Braunhardt</v>
      </c>
      <c r="I2614" s="6" t="str">
        <f>VLOOKUP(F2614,'Customer Info'!$A$2:$E$501,5,FALSE)</f>
        <v>Jiangyan</v>
      </c>
      <c r="J2614" s="22">
        <v>1498</v>
      </c>
      <c r="K2614" s="22">
        <v>1335</v>
      </c>
      <c r="L2614" s="2">
        <v>2</v>
      </c>
      <c r="M2614" s="7">
        <f t="shared" si="200"/>
        <v>2862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134</v>
      </c>
      <c r="R2614" s="2" t="s">
        <v>50</v>
      </c>
      <c r="S2614" s="23">
        <f t="shared" si="204"/>
        <v>154.60000000000002</v>
      </c>
    </row>
    <row r="2615" spans="1:19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Info'!$A$2:$B$501,2,FALSE)</f>
        <v>Kelly</v>
      </c>
      <c r="H2615" s="6" t="str">
        <f>VLOOKUP(F2615,'Customer Info'!$A$2:$C$501,3,FALSE)</f>
        <v>Collister</v>
      </c>
      <c r="I2615" s="6" t="str">
        <f>VLOOKUP(F2615,'Customer Info'!$A$2:$E$501,5,FALSE)</f>
        <v>Sydney</v>
      </c>
      <c r="J2615" s="22">
        <v>4761</v>
      </c>
      <c r="K2615" s="22">
        <v>4368</v>
      </c>
      <c r="L2615" s="2">
        <v>5</v>
      </c>
      <c r="M2615" s="7">
        <f t="shared" si="200"/>
        <v>22235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1570</v>
      </c>
      <c r="R2615" s="2" t="s">
        <v>50</v>
      </c>
      <c r="S2615" s="23">
        <f t="shared" si="204"/>
        <v>1671.88</v>
      </c>
    </row>
    <row r="2616" spans="1:19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Info'!$A$2:$B$501,2,FALSE)</f>
        <v>Damala</v>
      </c>
      <c r="H2616" s="6" t="str">
        <f>VLOOKUP(F2616,'Customer Info'!$A$2:$C$501,3,FALSE)</f>
        <v>Kotsonis</v>
      </c>
      <c r="I2616" s="6" t="str">
        <f>VLOOKUP(F2616,'Customer Info'!$A$2:$E$501,5,FALSE)</f>
        <v>Berlin</v>
      </c>
      <c r="J2616" s="22">
        <v>3224</v>
      </c>
      <c r="K2616" s="22">
        <v>2984</v>
      </c>
      <c r="L2616" s="2">
        <v>2</v>
      </c>
      <c r="M2616" s="7">
        <f t="shared" si="200"/>
        <v>6026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422</v>
      </c>
      <c r="R2616" s="2" t="s">
        <v>26</v>
      </c>
      <c r="S2616" s="23">
        <f t="shared" si="204"/>
        <v>453.39000000000004</v>
      </c>
    </row>
    <row r="2617" spans="1:19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Info'!$A$2:$B$501,2,FALSE)</f>
        <v>Bill</v>
      </c>
      <c r="H2617" s="6" t="str">
        <f>VLOOKUP(F2617,'Customer Info'!$A$2:$C$501,3,FALSE)</f>
        <v>Stewart</v>
      </c>
      <c r="I2617" s="6" t="str">
        <f>VLOOKUP(F2617,'Customer Info'!$A$2:$E$501,5,FALSE)</f>
        <v>Wenling</v>
      </c>
      <c r="J2617" s="22">
        <v>1048</v>
      </c>
      <c r="K2617" s="22">
        <v>979</v>
      </c>
      <c r="L2617" s="2">
        <v>4</v>
      </c>
      <c r="M2617" s="7">
        <f t="shared" si="200"/>
        <v>4040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152</v>
      </c>
      <c r="R2617" s="2" t="s">
        <v>28</v>
      </c>
      <c r="S2617" s="23">
        <f t="shared" si="204"/>
        <v>211.15</v>
      </c>
    </row>
    <row r="2618" spans="1:19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Info'!$A$2:$B$501,2,FALSE)</f>
        <v>Cyra</v>
      </c>
      <c r="H2618" s="6" t="str">
        <f>VLOOKUP(F2618,'Customer Info'!$A$2:$C$501,3,FALSE)</f>
        <v>Reiten</v>
      </c>
      <c r="I2618" s="6" t="str">
        <f>VLOOKUP(F2618,'Customer Info'!$A$2:$E$501,5,FALSE)</f>
        <v>Samarinda</v>
      </c>
      <c r="J2618" s="22">
        <v>8199</v>
      </c>
      <c r="K2618" s="22">
        <v>7523</v>
      </c>
      <c r="L2618" s="2">
        <v>4</v>
      </c>
      <c r="M2618" s="7">
        <f t="shared" si="200"/>
        <v>30184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2612</v>
      </c>
      <c r="R2618" s="2" t="s">
        <v>28</v>
      </c>
      <c r="S2618" s="23">
        <f t="shared" si="204"/>
        <v>2953.71</v>
      </c>
    </row>
    <row r="2619" spans="1:19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Info'!$A$2:$B$501,2,FALSE)</f>
        <v>Alex</v>
      </c>
      <c r="H2619" s="6" t="str">
        <f>VLOOKUP(F2619,'Customer Info'!$A$2:$C$501,3,FALSE)</f>
        <v>Avila</v>
      </c>
      <c r="I2619" s="6" t="str">
        <f>VLOOKUP(F2619,'Customer Info'!$A$2:$E$501,5,FALSE)</f>
        <v>Agra</v>
      </c>
      <c r="J2619" s="22">
        <v>4808</v>
      </c>
      <c r="K2619" s="22">
        <v>4453</v>
      </c>
      <c r="L2619" s="2">
        <v>11</v>
      </c>
      <c r="M2619" s="7">
        <f t="shared" si="200"/>
        <v>49654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3234</v>
      </c>
      <c r="R2619" s="2" t="s">
        <v>28</v>
      </c>
      <c r="S2619" s="23">
        <f t="shared" si="204"/>
        <v>6353.88</v>
      </c>
    </row>
    <row r="2620" spans="1:19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Info'!$A$2:$B$501,2,FALSE)</f>
        <v>Jas</v>
      </c>
      <c r="H2620" s="6" t="str">
        <f>VLOOKUP(F2620,'Customer Info'!$A$2:$C$501,3,FALSE)</f>
        <v>O'Carroll</v>
      </c>
      <c r="I2620" s="6" t="str">
        <f>VLOOKUP(F2620,'Customer Info'!$A$2:$E$501,5,FALSE)</f>
        <v>Essen</v>
      </c>
      <c r="J2620" s="22">
        <v>5882</v>
      </c>
      <c r="K2620" s="22">
        <v>5713</v>
      </c>
      <c r="L2620" s="2">
        <v>2</v>
      </c>
      <c r="M2620" s="7">
        <f t="shared" si="200"/>
        <v>11612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152</v>
      </c>
      <c r="R2620" s="2" t="s">
        <v>28</v>
      </c>
      <c r="S2620" s="23">
        <f t="shared" si="204"/>
        <v>829.99000000000012</v>
      </c>
    </row>
    <row r="2621" spans="1:19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Info'!$A$2:$B$501,2,FALSE)</f>
        <v>Brad</v>
      </c>
      <c r="H2621" s="6" t="str">
        <f>VLOOKUP(F2621,'Customer Info'!$A$2:$C$501,3,FALSE)</f>
        <v>Thomas</v>
      </c>
      <c r="I2621" s="6" t="str">
        <f>VLOOKUP(F2621,'Customer Info'!$A$2:$E$501,5,FALSE)</f>
        <v>Udaipur</v>
      </c>
      <c r="J2621" s="22">
        <v>877</v>
      </c>
      <c r="K2621" s="22">
        <v>788</v>
      </c>
      <c r="L2621" s="2">
        <v>2</v>
      </c>
      <c r="M2621" s="7">
        <f t="shared" si="200"/>
        <v>1700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54</v>
      </c>
      <c r="R2621" s="2" t="s">
        <v>28</v>
      </c>
      <c r="S2621" s="23">
        <f t="shared" si="204"/>
        <v>90.800000000000011</v>
      </c>
    </row>
    <row r="2622" spans="1:19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Info'!$A$2:$B$501,2,FALSE)</f>
        <v>Bill</v>
      </c>
      <c r="H2622" s="6" t="str">
        <f>VLOOKUP(F2622,'Customer Info'!$A$2:$C$501,3,FALSE)</f>
        <v>Donatelli</v>
      </c>
      <c r="I2622" s="6" t="str">
        <f>VLOOKUP(F2622,'Customer Info'!$A$2:$E$501,5,FALSE)</f>
        <v>Kamarhati</v>
      </c>
      <c r="J2622" s="22">
        <v>7315</v>
      </c>
      <c r="K2622" s="22">
        <v>6967</v>
      </c>
      <c r="L2622" s="2">
        <v>1</v>
      </c>
      <c r="M2622" s="7">
        <f t="shared" si="200"/>
        <v>7006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309</v>
      </c>
      <c r="R2622" s="2" t="s">
        <v>56</v>
      </c>
      <c r="S2622" s="23">
        <f t="shared" si="204"/>
        <v>514.78000000000009</v>
      </c>
    </row>
    <row r="2623" spans="1:19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Info'!$A$2:$B$501,2,FALSE)</f>
        <v>Toby</v>
      </c>
      <c r="H2623" s="6" t="str">
        <f>VLOOKUP(F2623,'Customer Info'!$A$2:$C$501,3,FALSE)</f>
        <v>Gnade</v>
      </c>
      <c r="I2623" s="6" t="str">
        <f>VLOOKUP(F2623,'Customer Info'!$A$2:$E$501,5,FALSE)</f>
        <v>Bhopal</v>
      </c>
      <c r="J2623" s="22">
        <v>63</v>
      </c>
      <c r="K2623" s="22">
        <v>58</v>
      </c>
      <c r="L2623" s="2">
        <v>3</v>
      </c>
      <c r="M2623" s="7">
        <f t="shared" si="200"/>
        <v>204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-15</v>
      </c>
      <c r="R2623" s="2" t="s">
        <v>28</v>
      </c>
      <c r="S2623" s="23">
        <f t="shared" si="204"/>
        <v>9.9500000000000011</v>
      </c>
    </row>
    <row r="2624" spans="1:19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Info'!$A$2:$B$501,2,FALSE)</f>
        <v>Becky</v>
      </c>
      <c r="H2624" s="6" t="str">
        <f>VLOOKUP(F2624,'Customer Info'!$A$2:$C$501,3,FALSE)</f>
        <v>Pak</v>
      </c>
      <c r="I2624" s="6" t="str">
        <f>VLOOKUP(F2624,'Customer Info'!$A$2:$E$501,5,FALSE)</f>
        <v>Mandurah</v>
      </c>
      <c r="J2624" s="22">
        <v>191</v>
      </c>
      <c r="K2624" s="22">
        <v>170</v>
      </c>
      <c r="L2624" s="2">
        <v>3</v>
      </c>
      <c r="M2624" s="7">
        <f t="shared" si="200"/>
        <v>600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-27</v>
      </c>
      <c r="R2624" s="2" t="s">
        <v>28</v>
      </c>
      <c r="S2624" s="23">
        <f t="shared" si="204"/>
        <v>30.150000000000002</v>
      </c>
    </row>
    <row r="2625" spans="1:19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Info'!$A$2:$B$501,2,FALSE)</f>
        <v>Christy</v>
      </c>
      <c r="H2625" s="6" t="str">
        <f>VLOOKUP(F2625,'Customer Info'!$A$2:$C$501,3,FALSE)</f>
        <v>Brittain</v>
      </c>
      <c r="I2625" s="6" t="str">
        <f>VLOOKUP(F2625,'Customer Info'!$A$2:$E$501,5,FALSE)</f>
        <v>Depok</v>
      </c>
      <c r="J2625" s="22">
        <v>2540</v>
      </c>
      <c r="K2625" s="22">
        <v>2397</v>
      </c>
      <c r="L2625" s="2">
        <v>2</v>
      </c>
      <c r="M2625" s="7">
        <f t="shared" si="200"/>
        <v>4940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140</v>
      </c>
      <c r="R2625" s="2" t="s">
        <v>28</v>
      </c>
      <c r="S2625" s="23">
        <f t="shared" si="204"/>
        <v>360.71000000000004</v>
      </c>
    </row>
    <row r="2626" spans="1:19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Info'!$A$2:$B$501,2,FALSE)</f>
        <v>Thea</v>
      </c>
      <c r="H2626" s="6" t="str">
        <f>VLOOKUP(F2626,'Customer Info'!$A$2:$C$501,3,FALSE)</f>
        <v>Hendricks</v>
      </c>
      <c r="I2626" s="6" t="str">
        <f>VLOOKUP(F2626,'Customer Info'!$A$2:$E$501,5,FALSE)</f>
        <v>Moers</v>
      </c>
      <c r="J2626" s="22">
        <v>142</v>
      </c>
      <c r="K2626" s="22">
        <v>129</v>
      </c>
      <c r="L2626" s="2">
        <v>2</v>
      </c>
      <c r="M2626" s="7">
        <f t="shared" si="200"/>
        <v>318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-34</v>
      </c>
      <c r="R2626" s="2" t="s">
        <v>28</v>
      </c>
      <c r="S2626" s="23">
        <f t="shared" si="204"/>
        <v>15.700000000000001</v>
      </c>
    </row>
    <row r="2627" spans="1:19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Info'!$A$2:$B$501,2,FALSE)</f>
        <v>Eileen</v>
      </c>
      <c r="H2627" s="6" t="str">
        <f>VLOOKUP(F2627,'Customer Info'!$A$2:$C$501,3,FALSE)</f>
        <v>Kiefer</v>
      </c>
      <c r="I2627" s="6" t="str">
        <f>VLOOKUP(F2627,'Customer Info'!$A$2:$E$501,5,FALSE)</f>
        <v>Cologne</v>
      </c>
      <c r="J2627" s="22">
        <v>8199</v>
      </c>
      <c r="K2627" s="22">
        <v>7523</v>
      </c>
      <c r="L2627" s="2">
        <v>5</v>
      </c>
      <c r="M2627" s="7">
        <f t="shared" si="200"/>
        <v>37865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3130</v>
      </c>
      <c r="R2627" s="2" t="s">
        <v>28</v>
      </c>
      <c r="S2627" s="23">
        <f t="shared" si="204"/>
        <v>3694.0499999999997</v>
      </c>
    </row>
    <row r="2628" spans="1:19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Info'!$A$2:$B$501,2,FALSE)</f>
        <v>Michael</v>
      </c>
      <c r="H2628" s="6" t="str">
        <f>VLOOKUP(F2628,'Customer Info'!$A$2:$C$501,3,FALSE)</f>
        <v>Moore</v>
      </c>
      <c r="I2628" s="6" t="str">
        <f>VLOOKUP(F2628,'Customer Info'!$A$2:$E$501,5,FALSE)</f>
        <v>Vadodara</v>
      </c>
      <c r="J2628" s="22">
        <v>35350</v>
      </c>
      <c r="K2628" s="22">
        <v>33037</v>
      </c>
      <c r="L2628" s="2">
        <v>3</v>
      </c>
      <c r="M2628" s="7">
        <f t="shared" si="200"/>
        <v>99324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6726</v>
      </c>
      <c r="R2628" s="2" t="s">
        <v>50</v>
      </c>
      <c r="S2628" s="23">
        <f t="shared" si="204"/>
        <v>15918.15</v>
      </c>
    </row>
    <row r="2629" spans="1:19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Info'!$A$2:$B$501,2,FALSE)</f>
        <v>Anna</v>
      </c>
      <c r="H2629" s="6" t="str">
        <f>VLOOKUP(F2629,'Customer Info'!$A$2:$C$501,3,FALSE)</f>
        <v>Gayman</v>
      </c>
      <c r="I2629" s="6" t="str">
        <f>VLOOKUP(F2629,'Customer Info'!$A$2:$E$501,5,FALSE)</f>
        <v>Surat</v>
      </c>
      <c r="J2629" s="22">
        <v>2843</v>
      </c>
      <c r="K2629" s="22">
        <v>2735</v>
      </c>
      <c r="L2629" s="2">
        <v>2</v>
      </c>
      <c r="M2629" s="7">
        <f t="shared" si="200"/>
        <v>5620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66</v>
      </c>
      <c r="R2629" s="2" t="s">
        <v>50</v>
      </c>
      <c r="S2629" s="23">
        <f t="shared" si="204"/>
        <v>403.27000000000004</v>
      </c>
    </row>
    <row r="2630" spans="1:19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Info'!$A$2:$B$501,2,FALSE)</f>
        <v>Sanjit</v>
      </c>
      <c r="H2630" s="6" t="str">
        <f>VLOOKUP(F2630,'Customer Info'!$A$2:$C$501,3,FALSE)</f>
        <v>Chand</v>
      </c>
      <c r="I2630" s="6" t="str">
        <f>VLOOKUP(F2630,'Customer Info'!$A$2:$E$501,5,FALSE)</f>
        <v>Thiruvananthapuram</v>
      </c>
      <c r="J2630" s="22">
        <v>1358</v>
      </c>
      <c r="K2630" s="22">
        <v>1270</v>
      </c>
      <c r="L2630" s="2">
        <v>8</v>
      </c>
      <c r="M2630" s="7">
        <f t="shared" si="200"/>
        <v>10440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424</v>
      </c>
      <c r="R2630" s="2" t="s">
        <v>28</v>
      </c>
      <c r="S2630" s="23">
        <f t="shared" si="204"/>
        <v>762.93000000000006</v>
      </c>
    </row>
    <row r="2631" spans="1:19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Info'!$A$2:$B$501,2,FALSE)</f>
        <v>Tamara</v>
      </c>
      <c r="H2631" s="6" t="str">
        <f>VLOOKUP(F2631,'Customer Info'!$A$2:$C$501,3,FALSE)</f>
        <v>Chand</v>
      </c>
      <c r="I2631" s="6" t="str">
        <f>VLOOKUP(F2631,'Customer Info'!$A$2:$E$501,5,FALSE)</f>
        <v>Yogyakarta</v>
      </c>
      <c r="J2631" s="22">
        <v>101</v>
      </c>
      <c r="K2631" s="22">
        <v>98</v>
      </c>
      <c r="L2631" s="2">
        <v>2</v>
      </c>
      <c r="M2631" s="7">
        <f t="shared" si="200"/>
        <v>216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-14</v>
      </c>
      <c r="R2631" s="2" t="s">
        <v>50</v>
      </c>
      <c r="S2631" s="23">
        <f t="shared" si="204"/>
        <v>10.600000000000001</v>
      </c>
    </row>
    <row r="2632" spans="1:19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Info'!$A$2:$B$501,2,FALSE)</f>
        <v>Adam</v>
      </c>
      <c r="H2632" s="6" t="str">
        <f>VLOOKUP(F2632,'Customer Info'!$A$2:$C$501,3,FALSE)</f>
        <v>Bellavance</v>
      </c>
      <c r="I2632" s="6" t="str">
        <f>VLOOKUP(F2632,'Customer Info'!$A$2:$E$501,5,FALSE)</f>
        <v>Kwinana</v>
      </c>
      <c r="J2632" s="22">
        <v>1859</v>
      </c>
      <c r="K2632" s="22">
        <v>1755</v>
      </c>
      <c r="L2632" s="2">
        <v>3</v>
      </c>
      <c r="M2632" s="7">
        <f t="shared" si="200"/>
        <v>5418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159</v>
      </c>
      <c r="R2632" s="2" t="s">
        <v>50</v>
      </c>
      <c r="S2632" s="23">
        <f t="shared" si="204"/>
        <v>393.96000000000004</v>
      </c>
    </row>
    <row r="2633" spans="1:19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Info'!$A$2:$B$501,2,FALSE)</f>
        <v>Brooke</v>
      </c>
      <c r="H2633" s="6" t="str">
        <f>VLOOKUP(F2633,'Customer Info'!$A$2:$C$501,3,FALSE)</f>
        <v>Gillingham</v>
      </c>
      <c r="I2633" s="6" t="str">
        <f>VLOOKUP(F2633,'Customer Info'!$A$2:$E$501,5,FALSE)</f>
        <v>Weimar</v>
      </c>
      <c r="J2633" s="22">
        <v>877</v>
      </c>
      <c r="K2633" s="22">
        <v>788</v>
      </c>
      <c r="L2633" s="2">
        <v>4</v>
      </c>
      <c r="M2633" s="7">
        <f t="shared" si="200"/>
        <v>3336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172</v>
      </c>
      <c r="R2633" s="2" t="s">
        <v>28</v>
      </c>
      <c r="S2633" s="23">
        <f t="shared" si="204"/>
        <v>177.70000000000002</v>
      </c>
    </row>
    <row r="2634" spans="1:19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Info'!$A$2:$B$501,2,FALSE)</f>
        <v>Lindsay</v>
      </c>
      <c r="H2634" s="6" t="str">
        <f>VLOOKUP(F2634,'Customer Info'!$A$2:$C$501,3,FALSE)</f>
        <v>Castell</v>
      </c>
      <c r="I2634" s="6" t="str">
        <f>VLOOKUP(F2634,'Customer Info'!$A$2:$E$501,5,FALSE)</f>
        <v>Depok</v>
      </c>
      <c r="J2634" s="22">
        <v>82</v>
      </c>
      <c r="K2634" s="22">
        <v>79</v>
      </c>
      <c r="L2634" s="2">
        <v>4</v>
      </c>
      <c r="M2634" s="7">
        <f t="shared" si="200"/>
        <v>356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-28</v>
      </c>
      <c r="R2634" s="2" t="s">
        <v>50</v>
      </c>
      <c r="S2634" s="23">
        <f t="shared" si="204"/>
        <v>16.900000000000002</v>
      </c>
    </row>
    <row r="2635" spans="1:19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Info'!$A$2:$B$501,2,FALSE)</f>
        <v>Maureen</v>
      </c>
      <c r="H2635" s="6" t="str">
        <f>VLOOKUP(F2635,'Customer Info'!$A$2:$C$501,3,FALSE)</f>
        <v>Fritzler</v>
      </c>
      <c r="I2635" s="6" t="str">
        <f>VLOOKUP(F2635,'Customer Info'!$A$2:$E$501,5,FALSE)</f>
        <v>BadenBaden</v>
      </c>
      <c r="J2635" s="22">
        <v>1637</v>
      </c>
      <c r="K2635" s="22">
        <v>1591</v>
      </c>
      <c r="L2635" s="2">
        <v>1</v>
      </c>
      <c r="M2635" s="7">
        <f t="shared" ref="M2635:M2698" si="205">(K2635+O2635)*L2635</f>
        <v>1676</v>
      </c>
      <c r="N2635" s="7">
        <f t="shared" ref="N2635:N2698" si="206">J2635*L2635</f>
        <v>1637</v>
      </c>
      <c r="O2635" s="2">
        <v>85</v>
      </c>
      <c r="P2635" s="8">
        <f t="shared" ref="P2635:P2698" si="207">(N2635+O2635)</f>
        <v>1722</v>
      </c>
      <c r="Q2635" s="8">
        <f t="shared" ref="Q2635:Q2698" si="208">N2635-M2635</f>
        <v>-39</v>
      </c>
      <c r="R2635" s="2" t="s">
        <v>50</v>
      </c>
      <c r="S2635" s="23">
        <f t="shared" ref="S2635:S2698" si="209">IF(P2635&lt;=0,P2635*0.02,IF(P2635&lt;=5000,P2635*0.05,IF(P2635&lt;=25000,P2635*0.07,IF(P2635&lt;=50000,P2635*0.09,IF(P2635&lt;=100000,P2635*0.12,IF(P2635&lt;=250000,P2635*0.15," "))))))</f>
        <v>86.100000000000009</v>
      </c>
    </row>
    <row r="2636" spans="1:19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Info'!$A$2:$B$501,2,FALSE)</f>
        <v>Thais</v>
      </c>
      <c r="H2636" s="6" t="str">
        <f>VLOOKUP(F2636,'Customer Info'!$A$2:$C$501,3,FALSE)</f>
        <v>Sissman</v>
      </c>
      <c r="I2636" s="6" t="str">
        <f>VLOOKUP(F2636,'Customer Info'!$A$2:$E$501,5,FALSE)</f>
        <v>Essen</v>
      </c>
      <c r="J2636" s="22">
        <v>7534</v>
      </c>
      <c r="K2636" s="22">
        <v>7106</v>
      </c>
      <c r="L2636" s="2">
        <v>2</v>
      </c>
      <c r="M2636" s="7">
        <f t="shared" si="205"/>
        <v>14366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702</v>
      </c>
      <c r="R2636" s="2" t="s">
        <v>28</v>
      </c>
      <c r="S2636" s="23">
        <f t="shared" si="209"/>
        <v>1060.1500000000001</v>
      </c>
    </row>
    <row r="2637" spans="1:19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Info'!$A$2:$B$501,2,FALSE)</f>
        <v>Julia</v>
      </c>
      <c r="H2637" s="6" t="str">
        <f>VLOOKUP(F2637,'Customer Info'!$A$2:$C$501,3,FALSE)</f>
        <v>Barnett</v>
      </c>
      <c r="I2637" s="6" t="str">
        <f>VLOOKUP(F2637,'Customer Info'!$A$2:$E$501,5,FALSE)</f>
        <v>Zhuhai</v>
      </c>
      <c r="J2637" s="22">
        <v>2843</v>
      </c>
      <c r="K2637" s="22">
        <v>2735</v>
      </c>
      <c r="L2637" s="2">
        <v>3</v>
      </c>
      <c r="M2637" s="7">
        <f t="shared" si="205"/>
        <v>8274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255</v>
      </c>
      <c r="R2637" s="2" t="s">
        <v>28</v>
      </c>
      <c r="S2637" s="23">
        <f t="shared" si="209"/>
        <v>598.6400000000001</v>
      </c>
    </row>
    <row r="2638" spans="1:19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Info'!$A$2:$B$501,2,FALSE)</f>
        <v>Jack</v>
      </c>
      <c r="H2638" s="6" t="str">
        <f>VLOOKUP(F2638,'Customer Info'!$A$2:$C$501,3,FALSE)</f>
        <v>Garza</v>
      </c>
      <c r="I2638" s="6" t="str">
        <f>VLOOKUP(F2638,'Customer Info'!$A$2:$E$501,5,FALSE)</f>
        <v>Taiyuan</v>
      </c>
      <c r="J2638" s="22">
        <v>206</v>
      </c>
      <c r="K2638" s="22">
        <v>189</v>
      </c>
      <c r="L2638" s="2">
        <v>4</v>
      </c>
      <c r="M2638" s="7">
        <f t="shared" si="205"/>
        <v>876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-52</v>
      </c>
      <c r="R2638" s="2" t="s">
        <v>28</v>
      </c>
      <c r="S2638" s="23">
        <f t="shared" si="209"/>
        <v>42.7</v>
      </c>
    </row>
    <row r="2639" spans="1:19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Info'!$A$2:$B$501,2,FALSE)</f>
        <v>Laurel</v>
      </c>
      <c r="H2639" s="6" t="str">
        <f>VLOOKUP(F2639,'Customer Info'!$A$2:$C$501,3,FALSE)</f>
        <v>Workman</v>
      </c>
      <c r="I2639" s="6" t="str">
        <f>VLOOKUP(F2639,'Customer Info'!$A$2:$E$501,5,FALSE)</f>
        <v>Dongguan</v>
      </c>
      <c r="J2639" s="22">
        <v>3341</v>
      </c>
      <c r="K2639" s="22">
        <v>3152</v>
      </c>
      <c r="L2639" s="2">
        <v>2</v>
      </c>
      <c r="M2639" s="7">
        <f t="shared" si="205"/>
        <v>6472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210</v>
      </c>
      <c r="R2639" s="2" t="s">
        <v>50</v>
      </c>
      <c r="S2639" s="23">
        <f t="shared" si="209"/>
        <v>473.62000000000006</v>
      </c>
    </row>
    <row r="2640" spans="1:19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Info'!$A$2:$B$501,2,FALSE)</f>
        <v>Charlotte</v>
      </c>
      <c r="H2640" s="6" t="str">
        <f>VLOOKUP(F2640,'Customer Info'!$A$2:$C$501,3,FALSE)</f>
        <v>Melton</v>
      </c>
      <c r="I2640" s="6" t="str">
        <f>VLOOKUP(F2640,'Customer Info'!$A$2:$E$501,5,FALSE)</f>
        <v>Canberra</v>
      </c>
      <c r="J2640" s="22">
        <v>954</v>
      </c>
      <c r="K2640" s="22">
        <v>901</v>
      </c>
      <c r="L2640" s="2">
        <v>2</v>
      </c>
      <c r="M2640" s="7">
        <f t="shared" si="205"/>
        <v>1854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54</v>
      </c>
      <c r="R2640" s="2" t="s">
        <v>50</v>
      </c>
      <c r="S2640" s="23">
        <f t="shared" si="209"/>
        <v>96.7</v>
      </c>
    </row>
    <row r="2641" spans="1:19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Info'!$A$2:$B$501,2,FALSE)</f>
        <v>Greg</v>
      </c>
      <c r="H2641" s="6" t="str">
        <f>VLOOKUP(F2641,'Customer Info'!$A$2:$C$501,3,FALSE)</f>
        <v>Tran</v>
      </c>
      <c r="I2641" s="6" t="str">
        <f>VLOOKUP(F2641,'Customer Info'!$A$2:$E$501,5,FALSE)</f>
        <v>Recklinghausen</v>
      </c>
      <c r="J2641" s="22">
        <v>139</v>
      </c>
      <c r="K2641" s="22">
        <v>130</v>
      </c>
      <c r="L2641" s="2">
        <v>2</v>
      </c>
      <c r="M2641" s="7">
        <f t="shared" si="205"/>
        <v>320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-42</v>
      </c>
      <c r="R2641" s="2" t="s">
        <v>28</v>
      </c>
      <c r="S2641" s="23">
        <f t="shared" si="209"/>
        <v>15.4</v>
      </c>
    </row>
    <row r="2642" spans="1:19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Info'!$A$2:$B$501,2,FALSE)</f>
        <v>John</v>
      </c>
      <c r="H2642" s="6" t="str">
        <f>VLOOKUP(F2642,'Customer Info'!$A$2:$C$501,3,FALSE)</f>
        <v>Lucas</v>
      </c>
      <c r="I2642" s="6" t="str">
        <f>VLOOKUP(F2642,'Customer Info'!$A$2:$E$501,5,FALSE)</f>
        <v>Beijing</v>
      </c>
      <c r="J2642" s="22">
        <v>6768</v>
      </c>
      <c r="K2642" s="22">
        <v>6512</v>
      </c>
      <c r="L2642" s="2">
        <v>1</v>
      </c>
      <c r="M2642" s="7">
        <f t="shared" si="205"/>
        <v>6554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214</v>
      </c>
      <c r="R2642" s="2" t="s">
        <v>28</v>
      </c>
      <c r="S2642" s="23">
        <f t="shared" si="209"/>
        <v>476.70000000000005</v>
      </c>
    </row>
    <row r="2643" spans="1:19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Info'!$A$2:$B$501,2,FALSE)</f>
        <v>Julia</v>
      </c>
      <c r="H2643" s="6" t="str">
        <f>VLOOKUP(F2643,'Customer Info'!$A$2:$C$501,3,FALSE)</f>
        <v>Dunbar</v>
      </c>
      <c r="I2643" s="6" t="str">
        <f>VLOOKUP(F2643,'Customer Info'!$A$2:$E$501,5,FALSE)</f>
        <v>Cologne</v>
      </c>
      <c r="J2643" s="22">
        <v>7658</v>
      </c>
      <c r="K2643" s="22">
        <v>7026</v>
      </c>
      <c r="L2643" s="2">
        <v>6</v>
      </c>
      <c r="M2643" s="7">
        <f t="shared" si="205"/>
        <v>42594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3354</v>
      </c>
      <c r="R2643" s="2" t="s">
        <v>28</v>
      </c>
      <c r="S2643" s="23">
        <f t="shared" si="209"/>
        <v>4141.8899999999994</v>
      </c>
    </row>
    <row r="2644" spans="1:19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Info'!$A$2:$B$501,2,FALSE)</f>
        <v>Rachel</v>
      </c>
      <c r="H2644" s="6" t="str">
        <f>VLOOKUP(F2644,'Customer Info'!$A$2:$C$501,3,FALSE)</f>
        <v>Payne</v>
      </c>
      <c r="I2644" s="6" t="str">
        <f>VLOOKUP(F2644,'Customer Info'!$A$2:$E$501,5,FALSE)</f>
        <v>Mianyang</v>
      </c>
      <c r="J2644" s="22">
        <v>125</v>
      </c>
      <c r="K2644" s="22">
        <v>113</v>
      </c>
      <c r="L2644" s="2">
        <v>2</v>
      </c>
      <c r="M2644" s="7">
        <f t="shared" si="205"/>
        <v>286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-36</v>
      </c>
      <c r="R2644" s="2" t="s">
        <v>28</v>
      </c>
      <c r="S2644" s="23">
        <f t="shared" si="209"/>
        <v>14</v>
      </c>
    </row>
    <row r="2645" spans="1:19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Info'!$A$2:$B$501,2,FALSE)</f>
        <v>Claudia</v>
      </c>
      <c r="H2645" s="6" t="str">
        <f>VLOOKUP(F2645,'Customer Info'!$A$2:$C$501,3,FALSE)</f>
        <v>Bergmann</v>
      </c>
      <c r="I2645" s="6" t="str">
        <f>VLOOKUP(F2645,'Customer Info'!$A$2:$E$501,5,FALSE)</f>
        <v>Aschaffenburg</v>
      </c>
      <c r="J2645" s="22">
        <v>1615</v>
      </c>
      <c r="K2645" s="22">
        <v>1525</v>
      </c>
      <c r="L2645" s="2">
        <v>7</v>
      </c>
      <c r="M2645" s="7">
        <f t="shared" si="205"/>
        <v>11235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70</v>
      </c>
      <c r="R2645" s="2" t="s">
        <v>26</v>
      </c>
      <c r="S2645" s="23">
        <f t="shared" si="209"/>
        <v>796.95</v>
      </c>
    </row>
    <row r="2646" spans="1:19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Info'!$A$2:$B$501,2,FALSE)</f>
        <v>Julia</v>
      </c>
      <c r="H2646" s="6" t="str">
        <f>VLOOKUP(F2646,'Customer Info'!$A$2:$C$501,3,FALSE)</f>
        <v>Barnett</v>
      </c>
      <c r="I2646" s="6" t="str">
        <f>VLOOKUP(F2646,'Customer Info'!$A$2:$E$501,5,FALSE)</f>
        <v>Zhuhai</v>
      </c>
      <c r="J2646" s="22">
        <v>1619</v>
      </c>
      <c r="K2646" s="22">
        <v>1442</v>
      </c>
      <c r="L2646" s="2">
        <v>4</v>
      </c>
      <c r="M2646" s="7">
        <f t="shared" si="205"/>
        <v>5928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548</v>
      </c>
      <c r="R2646" s="2" t="s">
        <v>28</v>
      </c>
      <c r="S2646" s="23">
        <f t="shared" si="209"/>
        <v>456.12000000000006</v>
      </c>
    </row>
    <row r="2647" spans="1:19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Info'!$A$2:$B$501,2,FALSE)</f>
        <v>Ralph</v>
      </c>
      <c r="H2647" s="6" t="str">
        <f>VLOOKUP(F2647,'Customer Info'!$A$2:$C$501,3,FALSE)</f>
        <v>Arnett</v>
      </c>
      <c r="I2647" s="6" t="str">
        <f>VLOOKUP(F2647,'Customer Info'!$A$2:$E$501,5,FALSE)</f>
        <v>Jhansi</v>
      </c>
      <c r="J2647" s="22">
        <v>135</v>
      </c>
      <c r="K2647" s="22">
        <v>126</v>
      </c>
      <c r="L2647" s="2">
        <v>2</v>
      </c>
      <c r="M2647" s="7">
        <f t="shared" si="205"/>
        <v>312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-42</v>
      </c>
      <c r="R2647" s="2" t="s">
        <v>50</v>
      </c>
      <c r="S2647" s="23">
        <f t="shared" si="209"/>
        <v>15</v>
      </c>
    </row>
    <row r="2648" spans="1:19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Info'!$A$2:$B$501,2,FALSE)</f>
        <v>Thomas</v>
      </c>
      <c r="H2648" s="6" t="str">
        <f>VLOOKUP(F2648,'Customer Info'!$A$2:$C$501,3,FALSE)</f>
        <v>Brumley</v>
      </c>
      <c r="I2648" s="6" t="str">
        <f>VLOOKUP(F2648,'Customer Info'!$A$2:$E$501,5,FALSE)</f>
        <v>Launceston</v>
      </c>
      <c r="J2648" s="22">
        <v>2088</v>
      </c>
      <c r="K2648" s="22">
        <v>1970</v>
      </c>
      <c r="L2648" s="2">
        <v>2</v>
      </c>
      <c r="M2648" s="7">
        <f t="shared" si="205"/>
        <v>4084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92</v>
      </c>
      <c r="R2648" s="2" t="s">
        <v>28</v>
      </c>
      <c r="S2648" s="23">
        <f t="shared" si="209"/>
        <v>212.4</v>
      </c>
    </row>
    <row r="2649" spans="1:19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Info'!$A$2:$B$501,2,FALSE)</f>
        <v>Michael</v>
      </c>
      <c r="H2649" s="6" t="str">
        <f>VLOOKUP(F2649,'Customer Info'!$A$2:$C$501,3,FALSE)</f>
        <v>Granlund</v>
      </c>
      <c r="I2649" s="6" t="str">
        <f>VLOOKUP(F2649,'Customer Info'!$A$2:$E$501,5,FALSE)</f>
        <v>Sydney</v>
      </c>
      <c r="J2649" s="22">
        <v>531</v>
      </c>
      <c r="K2649" s="22">
        <v>487</v>
      </c>
      <c r="L2649" s="2">
        <v>6</v>
      </c>
      <c r="M2649" s="7">
        <f t="shared" si="205"/>
        <v>3174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12</v>
      </c>
      <c r="R2649" s="2" t="s">
        <v>50</v>
      </c>
      <c r="S2649" s="23">
        <f t="shared" si="209"/>
        <v>161.4</v>
      </c>
    </row>
    <row r="2650" spans="1:19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Info'!$A$2:$B$501,2,FALSE)</f>
        <v>Jack</v>
      </c>
      <c r="H2650" s="6" t="str">
        <f>VLOOKUP(F2650,'Customer Info'!$A$2:$C$501,3,FALSE)</f>
        <v>Lebron</v>
      </c>
      <c r="I2650" s="6" t="str">
        <f>VLOOKUP(F2650,'Customer Info'!$A$2:$E$501,5,FALSE)</f>
        <v>Erftstadt</v>
      </c>
      <c r="J2650" s="22">
        <v>4714</v>
      </c>
      <c r="K2650" s="22">
        <v>4323</v>
      </c>
      <c r="L2650" s="2">
        <v>2</v>
      </c>
      <c r="M2650" s="7">
        <f t="shared" si="205"/>
        <v>8816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612</v>
      </c>
      <c r="R2650" s="2" t="s">
        <v>28</v>
      </c>
      <c r="S2650" s="23">
        <f t="shared" si="209"/>
        <v>665.91000000000008</v>
      </c>
    </row>
    <row r="2651" spans="1:19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Info'!$A$2:$B$501,2,FALSE)</f>
        <v>Sonia</v>
      </c>
      <c r="H2651" s="6" t="str">
        <f>VLOOKUP(F2651,'Customer Info'!$A$2:$C$501,3,FALSE)</f>
        <v>Sunley</v>
      </c>
      <c r="I2651" s="6" t="str">
        <f>VLOOKUP(F2651,'Customer Info'!$A$2:$E$501,5,FALSE)</f>
        <v>Canberra</v>
      </c>
      <c r="J2651" s="22">
        <v>6635</v>
      </c>
      <c r="K2651" s="22">
        <v>6321</v>
      </c>
      <c r="L2651" s="2">
        <v>2</v>
      </c>
      <c r="M2651" s="7">
        <f t="shared" si="205"/>
        <v>12776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494</v>
      </c>
      <c r="R2651" s="2" t="s">
        <v>50</v>
      </c>
      <c r="S2651" s="23">
        <f t="shared" si="209"/>
        <v>933.59000000000015</v>
      </c>
    </row>
    <row r="2652" spans="1:19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Info'!$A$2:$B$501,2,FALSE)</f>
        <v>Vivek</v>
      </c>
      <c r="H2652" s="6" t="str">
        <f>VLOOKUP(F2652,'Customer Info'!$A$2:$C$501,3,FALSE)</f>
        <v>Gonzalez</v>
      </c>
      <c r="I2652" s="6" t="str">
        <f>VLOOKUP(F2652,'Customer Info'!$A$2:$E$501,5,FALSE)</f>
        <v>Nanyang</v>
      </c>
      <c r="J2652" s="22">
        <v>2526</v>
      </c>
      <c r="K2652" s="22">
        <v>2408</v>
      </c>
      <c r="L2652" s="2">
        <v>1</v>
      </c>
      <c r="M2652" s="7">
        <f t="shared" si="205"/>
        <v>2450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76</v>
      </c>
      <c r="R2652" s="2" t="s">
        <v>28</v>
      </c>
      <c r="S2652" s="23">
        <f t="shared" si="209"/>
        <v>128.4</v>
      </c>
    </row>
    <row r="2653" spans="1:19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Info'!$A$2:$B$501,2,FALSE)</f>
        <v>Damala</v>
      </c>
      <c r="H2653" s="6" t="str">
        <f>VLOOKUP(F2653,'Customer Info'!$A$2:$C$501,3,FALSE)</f>
        <v>Kotsonis</v>
      </c>
      <c r="I2653" s="6" t="str">
        <f>VLOOKUP(F2653,'Customer Info'!$A$2:$E$501,5,FALSE)</f>
        <v>Berlin</v>
      </c>
      <c r="J2653" s="22">
        <v>7508</v>
      </c>
      <c r="K2653" s="22">
        <v>6956</v>
      </c>
      <c r="L2653" s="2">
        <v>1</v>
      </c>
      <c r="M2653" s="7">
        <f t="shared" si="205"/>
        <v>6982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526</v>
      </c>
      <c r="R2653" s="2" t="s">
        <v>28</v>
      </c>
      <c r="S2653" s="23">
        <f t="shared" si="209"/>
        <v>527.38</v>
      </c>
    </row>
    <row r="2654" spans="1:19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Info'!$A$2:$B$501,2,FALSE)</f>
        <v>Gary</v>
      </c>
      <c r="H2654" s="6" t="str">
        <f>VLOOKUP(F2654,'Customer Info'!$A$2:$C$501,3,FALSE)</f>
        <v>Hansen</v>
      </c>
      <c r="I2654" s="6" t="str">
        <f>VLOOKUP(F2654,'Customer Info'!$A$2:$E$501,5,FALSE)</f>
        <v>Dewas</v>
      </c>
      <c r="J2654" s="22">
        <v>1453</v>
      </c>
      <c r="K2654" s="22">
        <v>1411</v>
      </c>
      <c r="L2654" s="2">
        <v>6</v>
      </c>
      <c r="M2654" s="7">
        <f t="shared" si="205"/>
        <v>8946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-228</v>
      </c>
      <c r="R2654" s="2" t="s">
        <v>50</v>
      </c>
      <c r="S2654" s="23">
        <f t="shared" si="209"/>
        <v>615.86</v>
      </c>
    </row>
    <row r="2655" spans="1:19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Info'!$A$2:$B$501,2,FALSE)</f>
        <v>Elpida</v>
      </c>
      <c r="H2655" s="6" t="str">
        <f>VLOOKUP(F2655,'Customer Info'!$A$2:$C$501,3,FALSE)</f>
        <v>Rittenbach</v>
      </c>
      <c r="I2655" s="6" t="str">
        <f>VLOOKUP(F2655,'Customer Info'!$A$2:$E$501,5,FALSE)</f>
        <v>Melbourne</v>
      </c>
      <c r="J2655" s="22">
        <v>4704</v>
      </c>
      <c r="K2655" s="22">
        <v>4361</v>
      </c>
      <c r="L2655" s="2">
        <v>5</v>
      </c>
      <c r="M2655" s="7">
        <f t="shared" si="205"/>
        <v>21945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1575</v>
      </c>
      <c r="R2655" s="2" t="s">
        <v>28</v>
      </c>
      <c r="S2655" s="23">
        <f t="shared" si="209"/>
        <v>1648.3600000000001</v>
      </c>
    </row>
    <row r="2656" spans="1:19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Info'!$A$2:$B$501,2,FALSE)</f>
        <v>Cassandra</v>
      </c>
      <c r="H2656" s="6" t="str">
        <f>VLOOKUP(F2656,'Customer Info'!$A$2:$C$501,3,FALSE)</f>
        <v>Brandow</v>
      </c>
      <c r="I2656" s="6" t="str">
        <f>VLOOKUP(F2656,'Customer Info'!$A$2:$E$501,5,FALSE)</f>
        <v>Hamburg</v>
      </c>
      <c r="J2656" s="22">
        <v>465</v>
      </c>
      <c r="K2656" s="22">
        <v>439</v>
      </c>
      <c r="L2656" s="2">
        <v>7</v>
      </c>
      <c r="M2656" s="7">
        <f t="shared" si="205"/>
        <v>3402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-147</v>
      </c>
      <c r="R2656" s="2" t="s">
        <v>28</v>
      </c>
      <c r="S2656" s="23">
        <f t="shared" si="209"/>
        <v>165.10000000000002</v>
      </c>
    </row>
    <row r="2657" spans="1:19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Info'!$A$2:$B$501,2,FALSE)</f>
        <v>Vivek</v>
      </c>
      <c r="H2657" s="6" t="str">
        <f>VLOOKUP(F2657,'Customer Info'!$A$2:$C$501,3,FALSE)</f>
        <v>Sundaresam</v>
      </c>
      <c r="I2657" s="6" t="str">
        <f>VLOOKUP(F2657,'Customer Info'!$A$2:$E$501,5,FALSE)</f>
        <v>Hamburg</v>
      </c>
      <c r="J2657" s="22">
        <v>6585</v>
      </c>
      <c r="K2657" s="22">
        <v>6105</v>
      </c>
      <c r="L2657" s="2">
        <v>7</v>
      </c>
      <c r="M2657" s="7">
        <f t="shared" si="205"/>
        <v>43029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3066</v>
      </c>
      <c r="R2657" s="2" t="s">
        <v>28</v>
      </c>
      <c r="S2657" s="23">
        <f t="shared" si="209"/>
        <v>4152.33</v>
      </c>
    </row>
    <row r="2658" spans="1:19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Info'!$A$2:$B$501,2,FALSE)</f>
        <v>Victoria</v>
      </c>
      <c r="H2658" s="6" t="str">
        <f>VLOOKUP(F2658,'Customer Info'!$A$2:$C$501,3,FALSE)</f>
        <v>Brennan</v>
      </c>
      <c r="I2658" s="6" t="str">
        <f>VLOOKUP(F2658,'Customer Info'!$A$2:$E$501,5,FALSE)</f>
        <v>Canberra</v>
      </c>
      <c r="J2658" s="22">
        <v>8665</v>
      </c>
      <c r="K2658" s="22">
        <v>7723</v>
      </c>
      <c r="L2658" s="2">
        <v>1</v>
      </c>
      <c r="M2658" s="7">
        <f t="shared" si="205"/>
        <v>7772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893</v>
      </c>
      <c r="R2658" s="2" t="s">
        <v>28</v>
      </c>
      <c r="S2658" s="23">
        <f t="shared" si="209"/>
        <v>609.98</v>
      </c>
    </row>
    <row r="2659" spans="1:19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Info'!$A$2:$B$501,2,FALSE)</f>
        <v>Annie</v>
      </c>
      <c r="H2659" s="6" t="str">
        <f>VLOOKUP(F2659,'Customer Info'!$A$2:$C$501,3,FALSE)</f>
        <v>Zypern</v>
      </c>
      <c r="I2659" s="6" t="str">
        <f>VLOOKUP(F2659,'Customer Info'!$A$2:$E$501,5,FALSE)</f>
        <v>Brisbane</v>
      </c>
      <c r="J2659" s="22">
        <v>7922</v>
      </c>
      <c r="K2659" s="22">
        <v>7328</v>
      </c>
      <c r="L2659" s="2">
        <v>7</v>
      </c>
      <c r="M2659" s="7">
        <f t="shared" si="205"/>
        <v>51828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3626</v>
      </c>
      <c r="R2659" s="2" t="s">
        <v>28</v>
      </c>
      <c r="S2659" s="23">
        <f t="shared" si="209"/>
        <v>6663.5999999999995</v>
      </c>
    </row>
    <row r="2660" spans="1:19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Info'!$A$2:$B$501,2,FALSE)</f>
        <v>Joy</v>
      </c>
      <c r="H2660" s="6" t="str">
        <f>VLOOKUP(F2660,'Customer Info'!$A$2:$C$501,3,FALSE)</f>
        <v>Bell</v>
      </c>
      <c r="I2660" s="6" t="str">
        <f>VLOOKUP(F2660,'Customer Info'!$A$2:$E$501,5,FALSE)</f>
        <v>Tongchuan</v>
      </c>
      <c r="J2660" s="22">
        <v>130</v>
      </c>
      <c r="K2660" s="22">
        <v>122</v>
      </c>
      <c r="L2660" s="2">
        <v>1</v>
      </c>
      <c r="M2660" s="7">
        <f t="shared" si="205"/>
        <v>152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-22</v>
      </c>
      <c r="R2660" s="2" t="s">
        <v>50</v>
      </c>
      <c r="S2660" s="23">
        <f t="shared" si="209"/>
        <v>8</v>
      </c>
    </row>
    <row r="2661" spans="1:19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Info'!$A$2:$B$501,2,FALSE)</f>
        <v>Ritsa</v>
      </c>
      <c r="H2661" s="6" t="str">
        <f>VLOOKUP(F2661,'Customer Info'!$A$2:$C$501,3,FALSE)</f>
        <v>Hightower</v>
      </c>
      <c r="I2661" s="6" t="str">
        <f>VLOOKUP(F2661,'Customer Info'!$A$2:$E$501,5,FALSE)</f>
        <v>Datong</v>
      </c>
      <c r="J2661" s="22">
        <v>851</v>
      </c>
      <c r="K2661" s="22">
        <v>773</v>
      </c>
      <c r="L2661" s="2">
        <v>12</v>
      </c>
      <c r="M2661" s="7">
        <f t="shared" si="205"/>
        <v>10308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-96</v>
      </c>
      <c r="R2661" s="2" t="s">
        <v>28</v>
      </c>
      <c r="S2661" s="23">
        <f t="shared" si="209"/>
        <v>720.86</v>
      </c>
    </row>
    <row r="2662" spans="1:19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Info'!$A$2:$B$501,2,FALSE)</f>
        <v>Mark</v>
      </c>
      <c r="H2662" s="6" t="str">
        <f>VLOOKUP(F2662,'Customer Info'!$A$2:$C$501,3,FALSE)</f>
        <v>Packer</v>
      </c>
      <c r="I2662" s="6" t="str">
        <f>VLOOKUP(F2662,'Customer Info'!$A$2:$E$501,5,FALSE)</f>
        <v>Perth</v>
      </c>
      <c r="J2662" s="22">
        <v>973</v>
      </c>
      <c r="K2662" s="22">
        <v>910</v>
      </c>
      <c r="L2662" s="2">
        <v>4</v>
      </c>
      <c r="M2662" s="7">
        <f t="shared" si="205"/>
        <v>3936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-44</v>
      </c>
      <c r="R2662" s="2" t="s">
        <v>28</v>
      </c>
      <c r="S2662" s="23">
        <f t="shared" si="209"/>
        <v>198.3</v>
      </c>
    </row>
    <row r="2663" spans="1:19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Info'!$A$2:$B$501,2,FALSE)</f>
        <v>Corinna</v>
      </c>
      <c r="H2663" s="6" t="str">
        <f>VLOOKUP(F2663,'Customer Info'!$A$2:$C$501,3,FALSE)</f>
        <v>Mitchell</v>
      </c>
      <c r="I2663" s="6" t="str">
        <f>VLOOKUP(F2663,'Customer Info'!$A$2:$E$501,5,FALSE)</f>
        <v>Augsburg</v>
      </c>
      <c r="J2663" s="22">
        <v>7327</v>
      </c>
      <c r="K2663" s="22">
        <v>6658</v>
      </c>
      <c r="L2663" s="2">
        <v>6</v>
      </c>
      <c r="M2663" s="7">
        <f t="shared" si="205"/>
        <v>40254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3708</v>
      </c>
      <c r="R2663" s="2" t="s">
        <v>50</v>
      </c>
      <c r="S2663" s="23">
        <f t="shared" si="209"/>
        <v>3961.17</v>
      </c>
    </row>
    <row r="2664" spans="1:19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Info'!$A$2:$B$501,2,FALSE)</f>
        <v>Randy</v>
      </c>
      <c r="H2664" s="6" t="str">
        <f>VLOOKUP(F2664,'Customer Info'!$A$2:$C$501,3,FALSE)</f>
        <v>Ferguson</v>
      </c>
      <c r="I2664" s="6" t="str">
        <f>VLOOKUP(F2664,'Customer Info'!$A$2:$E$501,5,FALSE)</f>
        <v>Adelaide</v>
      </c>
      <c r="J2664" s="22">
        <v>139</v>
      </c>
      <c r="K2664" s="22">
        <v>130</v>
      </c>
      <c r="L2664" s="2">
        <v>2</v>
      </c>
      <c r="M2664" s="7">
        <f t="shared" si="205"/>
        <v>320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-42</v>
      </c>
      <c r="R2664" s="2" t="s">
        <v>28</v>
      </c>
      <c r="S2664" s="23">
        <f t="shared" si="209"/>
        <v>15.4</v>
      </c>
    </row>
    <row r="2665" spans="1:19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Info'!$A$2:$B$501,2,FALSE)</f>
        <v>Susan</v>
      </c>
      <c r="H2665" s="6" t="str">
        <f>VLOOKUP(F2665,'Customer Info'!$A$2:$C$501,3,FALSE)</f>
        <v>MacKendrick</v>
      </c>
      <c r="I2665" s="6" t="str">
        <f>VLOOKUP(F2665,'Customer Info'!$A$2:$E$501,5,FALSE)</f>
        <v>Brisbane</v>
      </c>
      <c r="J2665" s="22">
        <v>123</v>
      </c>
      <c r="K2665" s="22">
        <v>115</v>
      </c>
      <c r="L2665" s="2">
        <v>1</v>
      </c>
      <c r="M2665" s="7">
        <f t="shared" si="205"/>
        <v>145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-22</v>
      </c>
      <c r="R2665" s="2" t="s">
        <v>28</v>
      </c>
      <c r="S2665" s="23">
        <f t="shared" si="209"/>
        <v>7.65</v>
      </c>
    </row>
    <row r="2666" spans="1:19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Info'!$A$2:$B$501,2,FALSE)</f>
        <v>Darren</v>
      </c>
      <c r="H2666" s="6" t="str">
        <f>VLOOKUP(F2666,'Customer Info'!$A$2:$C$501,3,FALSE)</f>
        <v>Budd</v>
      </c>
      <c r="I2666" s="6" t="str">
        <f>VLOOKUP(F2666,'Customer Info'!$A$2:$E$501,5,FALSE)</f>
        <v>Regensburg</v>
      </c>
      <c r="J2666" s="22">
        <v>887</v>
      </c>
      <c r="K2666" s="22">
        <v>814</v>
      </c>
      <c r="L2666" s="2">
        <v>5</v>
      </c>
      <c r="M2666" s="7">
        <f t="shared" si="205"/>
        <v>4355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80</v>
      </c>
      <c r="R2666" s="2" t="s">
        <v>28</v>
      </c>
      <c r="S2666" s="23">
        <f t="shared" si="209"/>
        <v>224.60000000000002</v>
      </c>
    </row>
    <row r="2667" spans="1:19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Info'!$A$2:$B$501,2,FALSE)</f>
        <v>James</v>
      </c>
      <c r="H2667" s="6" t="str">
        <f>VLOOKUP(F2667,'Customer Info'!$A$2:$C$501,3,FALSE)</f>
        <v>Lanier</v>
      </c>
      <c r="I2667" s="6" t="str">
        <f>VLOOKUP(F2667,'Customer Info'!$A$2:$E$501,5,FALSE)</f>
        <v>Dortmund</v>
      </c>
      <c r="J2667" s="22">
        <v>82</v>
      </c>
      <c r="K2667" s="22">
        <v>79</v>
      </c>
      <c r="L2667" s="2">
        <v>7</v>
      </c>
      <c r="M2667" s="7">
        <f t="shared" si="205"/>
        <v>623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-49</v>
      </c>
      <c r="R2667" s="2" t="s">
        <v>28</v>
      </c>
      <c r="S2667" s="23">
        <f t="shared" si="209"/>
        <v>29.200000000000003</v>
      </c>
    </row>
    <row r="2668" spans="1:19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Info'!$A$2:$B$501,2,FALSE)</f>
        <v>Joel</v>
      </c>
      <c r="H2668" s="6" t="str">
        <f>VLOOKUP(F2668,'Customer Info'!$A$2:$C$501,3,FALSE)</f>
        <v>Eaton</v>
      </c>
      <c r="I2668" s="6" t="str">
        <f>VLOOKUP(F2668,'Customer Info'!$A$2:$E$501,5,FALSE)</f>
        <v>Nuremberg</v>
      </c>
      <c r="J2668" s="22">
        <v>658</v>
      </c>
      <c r="K2668" s="22">
        <v>615</v>
      </c>
      <c r="L2668" s="2">
        <v>4</v>
      </c>
      <c r="M2668" s="7">
        <f t="shared" si="205"/>
        <v>2848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-216</v>
      </c>
      <c r="R2668" s="2" t="s">
        <v>28</v>
      </c>
      <c r="S2668" s="23">
        <f t="shared" si="209"/>
        <v>136.45000000000002</v>
      </c>
    </row>
    <row r="2669" spans="1:19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Info'!$A$2:$B$501,2,FALSE)</f>
        <v>Tamara</v>
      </c>
      <c r="H2669" s="6" t="str">
        <f>VLOOKUP(F2669,'Customer Info'!$A$2:$C$501,3,FALSE)</f>
        <v>Willingham</v>
      </c>
      <c r="I2669" s="6" t="str">
        <f>VLOOKUP(F2669,'Customer Info'!$A$2:$E$501,5,FALSE)</f>
        <v>Sindelfingen</v>
      </c>
      <c r="J2669" s="22">
        <v>60</v>
      </c>
      <c r="K2669" s="22">
        <v>57</v>
      </c>
      <c r="L2669" s="2">
        <v>7</v>
      </c>
      <c r="M2669" s="7">
        <f t="shared" si="205"/>
        <v>469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-49</v>
      </c>
      <c r="R2669" s="2" t="s">
        <v>26</v>
      </c>
      <c r="S2669" s="23">
        <f t="shared" si="209"/>
        <v>21.5</v>
      </c>
    </row>
    <row r="2670" spans="1:19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Info'!$A$2:$B$501,2,FALSE)</f>
        <v>Logan</v>
      </c>
      <c r="H2670" s="6" t="str">
        <f>VLOOKUP(F2670,'Customer Info'!$A$2:$C$501,3,FALSE)</f>
        <v>Haushalter</v>
      </c>
      <c r="I2670" s="6" t="str">
        <f>VLOOKUP(F2670,'Customer Info'!$A$2:$E$501,5,FALSE)</f>
        <v>Canberra</v>
      </c>
      <c r="J2670" s="22">
        <v>8187</v>
      </c>
      <c r="K2670" s="22">
        <v>7799</v>
      </c>
      <c r="L2670" s="2">
        <v>1</v>
      </c>
      <c r="M2670" s="7">
        <f t="shared" si="205"/>
        <v>7820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367</v>
      </c>
      <c r="R2670" s="2" t="s">
        <v>28</v>
      </c>
      <c r="S2670" s="23">
        <f t="shared" si="209"/>
        <v>574.56000000000006</v>
      </c>
    </row>
    <row r="2671" spans="1:19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Info'!$A$2:$B$501,2,FALSE)</f>
        <v>Lisa</v>
      </c>
      <c r="H2671" s="6" t="str">
        <f>VLOOKUP(F2671,'Customer Info'!$A$2:$C$501,3,FALSE)</f>
        <v>DeCherney</v>
      </c>
      <c r="I2671" s="6" t="str">
        <f>VLOOKUP(F2671,'Customer Info'!$A$2:$E$501,5,FALSE)</f>
        <v>Ningbo</v>
      </c>
      <c r="J2671" s="22">
        <v>695</v>
      </c>
      <c r="K2671" s="22">
        <v>661</v>
      </c>
      <c r="L2671" s="2">
        <v>8</v>
      </c>
      <c r="M2671" s="7">
        <f t="shared" si="205"/>
        <v>5976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-416</v>
      </c>
      <c r="R2671" s="2" t="s">
        <v>28</v>
      </c>
      <c r="S2671" s="23">
        <f t="shared" si="209"/>
        <v>395.22</v>
      </c>
    </row>
    <row r="2672" spans="1:19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Info'!$A$2:$B$501,2,FALSE)</f>
        <v>David</v>
      </c>
      <c r="H2672" s="6" t="str">
        <f>VLOOKUP(F2672,'Customer Info'!$A$2:$C$501,3,FALSE)</f>
        <v>Smith</v>
      </c>
      <c r="I2672" s="6" t="str">
        <f>VLOOKUP(F2672,'Customer Info'!$A$2:$E$501,5,FALSE)</f>
        <v>Surat</v>
      </c>
      <c r="J2672" s="22">
        <v>1364</v>
      </c>
      <c r="K2672" s="22">
        <v>1274</v>
      </c>
      <c r="L2672" s="2">
        <v>3</v>
      </c>
      <c r="M2672" s="7">
        <f t="shared" si="205"/>
        <v>3957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135</v>
      </c>
      <c r="R2672" s="2" t="s">
        <v>56</v>
      </c>
      <c r="S2672" s="23">
        <f t="shared" si="209"/>
        <v>206.85000000000002</v>
      </c>
    </row>
    <row r="2673" spans="1:19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Info'!$A$2:$B$501,2,FALSE)</f>
        <v>Dana</v>
      </c>
      <c r="H2673" s="6" t="str">
        <f>VLOOKUP(F2673,'Customer Info'!$A$2:$C$501,3,FALSE)</f>
        <v>Kaydos</v>
      </c>
      <c r="I2673" s="6" t="str">
        <f>VLOOKUP(F2673,'Customer Info'!$A$2:$E$501,5,FALSE)</f>
        <v>Nagercoil</v>
      </c>
      <c r="J2673" s="22">
        <v>5836</v>
      </c>
      <c r="K2673" s="22">
        <v>5457</v>
      </c>
      <c r="L2673" s="2">
        <v>2</v>
      </c>
      <c r="M2673" s="7">
        <f t="shared" si="205"/>
        <v>11102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570</v>
      </c>
      <c r="R2673" s="2" t="s">
        <v>50</v>
      </c>
      <c r="S2673" s="23">
        <f t="shared" si="209"/>
        <v>823.62000000000012</v>
      </c>
    </row>
    <row r="2674" spans="1:19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Info'!$A$2:$B$501,2,FALSE)</f>
        <v>Stefania</v>
      </c>
      <c r="H2674" s="6" t="str">
        <f>VLOOKUP(F2674,'Customer Info'!$A$2:$C$501,3,FALSE)</f>
        <v>Perrino</v>
      </c>
      <c r="I2674" s="6" t="str">
        <f>VLOOKUP(F2674,'Customer Info'!$A$2:$E$501,5,FALSE)</f>
        <v>Albury</v>
      </c>
      <c r="J2674" s="22">
        <v>1441</v>
      </c>
      <c r="K2674" s="22">
        <v>1360</v>
      </c>
      <c r="L2674" s="2">
        <v>7</v>
      </c>
      <c r="M2674" s="7">
        <f t="shared" si="205"/>
        <v>10171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-84</v>
      </c>
      <c r="R2674" s="2" t="s">
        <v>28</v>
      </c>
      <c r="S2674" s="23">
        <f t="shared" si="209"/>
        <v>712.6</v>
      </c>
    </row>
    <row r="2675" spans="1:19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Info'!$A$2:$B$501,2,FALSE)</f>
        <v>Harold</v>
      </c>
      <c r="H2675" s="6" t="str">
        <f>VLOOKUP(F2675,'Customer Info'!$A$2:$C$501,3,FALSE)</f>
        <v>Dahlen</v>
      </c>
      <c r="I2675" s="6" t="str">
        <f>VLOOKUP(F2675,'Customer Info'!$A$2:$E$501,5,FALSE)</f>
        <v>Jakarta</v>
      </c>
      <c r="J2675" s="22">
        <v>25658</v>
      </c>
      <c r="K2675" s="22">
        <v>24466</v>
      </c>
      <c r="L2675" s="2">
        <v>2</v>
      </c>
      <c r="M2675" s="7">
        <f t="shared" si="205"/>
        <v>48998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2318</v>
      </c>
      <c r="R2675" s="2" t="s">
        <v>50</v>
      </c>
      <c r="S2675" s="23">
        <f t="shared" si="209"/>
        <v>6161.88</v>
      </c>
    </row>
    <row r="2676" spans="1:19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Info'!$A$2:$B$501,2,FALSE)</f>
        <v>Becky</v>
      </c>
      <c r="H2676" s="6" t="str">
        <f>VLOOKUP(F2676,'Customer Info'!$A$2:$C$501,3,FALSE)</f>
        <v>Pak</v>
      </c>
      <c r="I2676" s="6" t="str">
        <f>VLOOKUP(F2676,'Customer Info'!$A$2:$E$501,5,FALSE)</f>
        <v>Geelong</v>
      </c>
      <c r="J2676" s="22">
        <v>511</v>
      </c>
      <c r="K2676" s="22">
        <v>468</v>
      </c>
      <c r="L2676" s="2">
        <v>2</v>
      </c>
      <c r="M2676" s="7">
        <f t="shared" si="205"/>
        <v>1094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-72</v>
      </c>
      <c r="R2676" s="2" t="s">
        <v>28</v>
      </c>
      <c r="S2676" s="23">
        <f t="shared" si="209"/>
        <v>55.050000000000004</v>
      </c>
    </row>
    <row r="2677" spans="1:19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Info'!$A$2:$B$501,2,FALSE)</f>
        <v>Mike</v>
      </c>
      <c r="H2677" s="6" t="str">
        <f>VLOOKUP(F2677,'Customer Info'!$A$2:$C$501,3,FALSE)</f>
        <v>Vittorini</v>
      </c>
      <c r="I2677" s="6" t="str">
        <f>VLOOKUP(F2677,'Customer Info'!$A$2:$E$501,5,FALSE)</f>
        <v>Naihati</v>
      </c>
      <c r="J2677" s="22">
        <v>5882</v>
      </c>
      <c r="K2677" s="22">
        <v>5713</v>
      </c>
      <c r="L2677" s="2">
        <v>1</v>
      </c>
      <c r="M2677" s="7">
        <f t="shared" si="205"/>
        <v>5764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118</v>
      </c>
      <c r="R2677" s="2" t="s">
        <v>26</v>
      </c>
      <c r="S2677" s="23">
        <f t="shared" si="209"/>
        <v>415.31000000000006</v>
      </c>
    </row>
    <row r="2678" spans="1:19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Info'!$A$2:$B$501,2,FALSE)</f>
        <v>Bradley</v>
      </c>
      <c r="H2678" s="6" t="str">
        <f>VLOOKUP(F2678,'Customer Info'!$A$2:$C$501,3,FALSE)</f>
        <v>Nguyen</v>
      </c>
      <c r="I2678" s="6" t="str">
        <f>VLOOKUP(F2678,'Customer Info'!$A$2:$E$501,5,FALSE)</f>
        <v>Shenzhen</v>
      </c>
      <c r="J2678" s="22">
        <v>1916</v>
      </c>
      <c r="K2678" s="22">
        <v>1844</v>
      </c>
      <c r="L2678" s="2">
        <v>2</v>
      </c>
      <c r="M2678" s="7">
        <f t="shared" si="205"/>
        <v>3888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-56</v>
      </c>
      <c r="R2678" s="2" t="s">
        <v>50</v>
      </c>
      <c r="S2678" s="23">
        <f t="shared" si="209"/>
        <v>196.60000000000002</v>
      </c>
    </row>
    <row r="2679" spans="1:19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Info'!$A$2:$B$501,2,FALSE)</f>
        <v>Joy</v>
      </c>
      <c r="H2679" s="6" t="str">
        <f>VLOOKUP(F2679,'Customer Info'!$A$2:$C$501,3,FALSE)</f>
        <v>Bell</v>
      </c>
      <c r="I2679" s="6" t="str">
        <f>VLOOKUP(F2679,'Customer Info'!$A$2:$E$501,5,FALSE)</f>
        <v>Tongchuan</v>
      </c>
      <c r="J2679" s="22">
        <v>2921</v>
      </c>
      <c r="K2679" s="22">
        <v>2809</v>
      </c>
      <c r="L2679" s="2">
        <v>2</v>
      </c>
      <c r="M2679" s="7">
        <f t="shared" si="205"/>
        <v>5738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104</v>
      </c>
      <c r="R2679" s="2" t="s">
        <v>50</v>
      </c>
      <c r="S2679" s="23">
        <f t="shared" si="209"/>
        <v>413.14000000000004</v>
      </c>
    </row>
    <row r="2680" spans="1:19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Info'!$A$2:$B$501,2,FALSE)</f>
        <v>Ed</v>
      </c>
      <c r="H2680" s="6" t="str">
        <f>VLOOKUP(F2680,'Customer Info'!$A$2:$C$501,3,FALSE)</f>
        <v>Braxton</v>
      </c>
      <c r="I2680" s="6" t="str">
        <f>VLOOKUP(F2680,'Customer Info'!$A$2:$E$501,5,FALSE)</f>
        <v>Bhatpara</v>
      </c>
      <c r="J2680" s="22">
        <v>125</v>
      </c>
      <c r="K2680" s="22">
        <v>113</v>
      </c>
      <c r="L2680" s="2">
        <v>7</v>
      </c>
      <c r="M2680" s="7">
        <f t="shared" si="205"/>
        <v>1001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-126</v>
      </c>
      <c r="R2680" s="2" t="s">
        <v>28</v>
      </c>
      <c r="S2680" s="23">
        <f t="shared" si="209"/>
        <v>45.25</v>
      </c>
    </row>
    <row r="2681" spans="1:19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Info'!$A$2:$B$501,2,FALSE)</f>
        <v>Max</v>
      </c>
      <c r="H2681" s="6" t="str">
        <f>VLOOKUP(F2681,'Customer Info'!$A$2:$C$501,3,FALSE)</f>
        <v>Jones</v>
      </c>
      <c r="I2681" s="6" t="str">
        <f>VLOOKUP(F2681,'Customer Info'!$A$2:$E$501,5,FALSE)</f>
        <v>Yuncheng</v>
      </c>
      <c r="J2681" s="22">
        <v>1601</v>
      </c>
      <c r="K2681" s="22">
        <v>1510</v>
      </c>
      <c r="L2681" s="2">
        <v>5</v>
      </c>
      <c r="M2681" s="7">
        <f t="shared" si="205"/>
        <v>7940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65</v>
      </c>
      <c r="R2681" s="2" t="s">
        <v>28</v>
      </c>
      <c r="S2681" s="23">
        <f t="shared" si="209"/>
        <v>565.81000000000006</v>
      </c>
    </row>
    <row r="2682" spans="1:19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Info'!$A$2:$B$501,2,FALSE)</f>
        <v>Joel</v>
      </c>
      <c r="H2682" s="6" t="str">
        <f>VLOOKUP(F2682,'Customer Info'!$A$2:$C$501,3,FALSE)</f>
        <v>Eaton</v>
      </c>
      <c r="I2682" s="6" t="str">
        <f>VLOOKUP(F2682,'Customer Info'!$A$2:$E$501,5,FALSE)</f>
        <v>Nuremberg</v>
      </c>
      <c r="J2682" s="22">
        <v>8026</v>
      </c>
      <c r="K2682" s="22">
        <v>7572</v>
      </c>
      <c r="L2682" s="2">
        <v>4</v>
      </c>
      <c r="M2682" s="7">
        <f t="shared" si="205"/>
        <v>30520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1584</v>
      </c>
      <c r="R2682" s="2" t="s">
        <v>28</v>
      </c>
      <c r="S2682" s="23">
        <f t="shared" si="209"/>
        <v>2894.58</v>
      </c>
    </row>
    <row r="2683" spans="1:19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Info'!$A$2:$B$501,2,FALSE)</f>
        <v>Ralph</v>
      </c>
      <c r="H2683" s="6" t="str">
        <f>VLOOKUP(F2683,'Customer Info'!$A$2:$C$501,3,FALSE)</f>
        <v>Kennedy</v>
      </c>
      <c r="I2683" s="6" t="str">
        <f>VLOOKUP(F2683,'Customer Info'!$A$2:$E$501,5,FALSE)</f>
        <v>Bundaberg</v>
      </c>
      <c r="J2683" s="22">
        <v>8738</v>
      </c>
      <c r="K2683" s="22">
        <v>8162</v>
      </c>
      <c r="L2683" s="2">
        <v>2</v>
      </c>
      <c r="M2683" s="7">
        <f t="shared" si="205"/>
        <v>16410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1066</v>
      </c>
      <c r="R2683" s="2" t="s">
        <v>28</v>
      </c>
      <c r="S2683" s="23">
        <f t="shared" si="209"/>
        <v>1226.3300000000002</v>
      </c>
    </row>
    <row r="2684" spans="1:19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Info'!$A$2:$B$501,2,FALSE)</f>
        <v>Troy</v>
      </c>
      <c r="H2684" s="6" t="str">
        <f>VLOOKUP(F2684,'Customer Info'!$A$2:$C$501,3,FALSE)</f>
        <v>Staebel</v>
      </c>
      <c r="I2684" s="6" t="str">
        <f>VLOOKUP(F2684,'Customer Info'!$A$2:$E$501,5,FALSE)</f>
        <v>Canberra</v>
      </c>
      <c r="J2684" s="22">
        <v>139</v>
      </c>
      <c r="K2684" s="22">
        <v>133</v>
      </c>
      <c r="L2684" s="2">
        <v>3</v>
      </c>
      <c r="M2684" s="7">
        <f t="shared" si="205"/>
        <v>489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-72</v>
      </c>
      <c r="R2684" s="2" t="s">
        <v>28</v>
      </c>
      <c r="S2684" s="23">
        <f t="shared" si="209"/>
        <v>22.35</v>
      </c>
    </row>
    <row r="2685" spans="1:19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Info'!$A$2:$B$501,2,FALSE)</f>
        <v>Jessica</v>
      </c>
      <c r="H2685" s="6" t="str">
        <f>VLOOKUP(F2685,'Customer Info'!$A$2:$C$501,3,FALSE)</f>
        <v>Myrick</v>
      </c>
      <c r="I2685" s="6" t="str">
        <f>VLOOKUP(F2685,'Customer Info'!$A$2:$E$501,5,FALSE)</f>
        <v>Jakarta</v>
      </c>
      <c r="J2685" s="22">
        <v>6024</v>
      </c>
      <c r="K2685" s="22">
        <v>5424</v>
      </c>
      <c r="L2685" s="2">
        <v>3</v>
      </c>
      <c r="M2685" s="7">
        <f t="shared" si="205"/>
        <v>16572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1500</v>
      </c>
      <c r="R2685" s="2" t="s">
        <v>28</v>
      </c>
      <c r="S2685" s="23">
        <f t="shared" si="209"/>
        <v>1272.0400000000002</v>
      </c>
    </row>
    <row r="2686" spans="1:19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Info'!$A$2:$B$501,2,FALSE)</f>
        <v>Liz</v>
      </c>
      <c r="H2686" s="6" t="str">
        <f>VLOOKUP(F2686,'Customer Info'!$A$2:$C$501,3,FALSE)</f>
        <v>Pelletier</v>
      </c>
      <c r="I2686" s="6" t="str">
        <f>VLOOKUP(F2686,'Customer Info'!$A$2:$E$501,5,FALSE)</f>
        <v>Zigong</v>
      </c>
      <c r="J2686" s="22">
        <v>6337</v>
      </c>
      <c r="K2686" s="22">
        <v>6215</v>
      </c>
      <c r="L2686" s="2">
        <v>3</v>
      </c>
      <c r="M2686" s="7">
        <f t="shared" si="205"/>
        <v>18837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174</v>
      </c>
      <c r="R2686" s="2" t="s">
        <v>56</v>
      </c>
      <c r="S2686" s="23">
        <f t="shared" si="209"/>
        <v>1335.2500000000002</v>
      </c>
    </row>
    <row r="2687" spans="1:19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Info'!$A$2:$B$501,2,FALSE)</f>
        <v>Craig</v>
      </c>
      <c r="H2687" s="6" t="str">
        <f>VLOOKUP(F2687,'Customer Info'!$A$2:$C$501,3,FALSE)</f>
        <v>Yedwab</v>
      </c>
      <c r="I2687" s="6" t="str">
        <f>VLOOKUP(F2687,'Customer Info'!$A$2:$E$501,5,FALSE)</f>
        <v>Aligarh</v>
      </c>
      <c r="J2687" s="22">
        <v>8187</v>
      </c>
      <c r="K2687" s="22">
        <v>7799</v>
      </c>
      <c r="L2687" s="2">
        <v>2</v>
      </c>
      <c r="M2687" s="7">
        <f t="shared" si="205"/>
        <v>15788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586</v>
      </c>
      <c r="R2687" s="2" t="s">
        <v>50</v>
      </c>
      <c r="S2687" s="23">
        <f t="shared" si="209"/>
        <v>1152.8300000000002</v>
      </c>
    </row>
    <row r="2688" spans="1:19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Info'!$A$2:$B$501,2,FALSE)</f>
        <v>Vivek</v>
      </c>
      <c r="H2688" s="6" t="str">
        <f>VLOOKUP(F2688,'Customer Info'!$A$2:$C$501,3,FALSE)</f>
        <v>Gonzalez</v>
      </c>
      <c r="I2688" s="6" t="str">
        <f>VLOOKUP(F2688,'Customer Info'!$A$2:$E$501,5,FALSE)</f>
        <v>Nanyang</v>
      </c>
      <c r="J2688" s="22">
        <v>886</v>
      </c>
      <c r="K2688" s="22">
        <v>796</v>
      </c>
      <c r="L2688" s="2">
        <v>2</v>
      </c>
      <c r="M2688" s="7">
        <f t="shared" si="205"/>
        <v>1696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76</v>
      </c>
      <c r="R2688" s="2" t="s">
        <v>56</v>
      </c>
      <c r="S2688" s="23">
        <f t="shared" si="209"/>
        <v>91.2</v>
      </c>
    </row>
    <row r="2689" spans="1:19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Info'!$A$2:$B$501,2,FALSE)</f>
        <v>Cynthia</v>
      </c>
      <c r="H2689" s="6" t="str">
        <f>VLOOKUP(F2689,'Customer Info'!$A$2:$C$501,3,FALSE)</f>
        <v>Delaney</v>
      </c>
      <c r="I2689" s="6" t="str">
        <f>VLOOKUP(F2689,'Customer Info'!$A$2:$E$501,5,FALSE)</f>
        <v>Wodonga</v>
      </c>
      <c r="J2689" s="22">
        <v>2273</v>
      </c>
      <c r="K2689" s="22">
        <v>2229</v>
      </c>
      <c r="L2689" s="2">
        <v>3</v>
      </c>
      <c r="M2689" s="7">
        <f t="shared" si="205"/>
        <v>6810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9</v>
      </c>
      <c r="R2689" s="2" t="s">
        <v>50</v>
      </c>
      <c r="S2689" s="23">
        <f t="shared" si="209"/>
        <v>480.20000000000005</v>
      </c>
    </row>
    <row r="2690" spans="1:19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Info'!$A$2:$B$501,2,FALSE)</f>
        <v>Robert</v>
      </c>
      <c r="H2690" s="6" t="str">
        <f>VLOOKUP(F2690,'Customer Info'!$A$2:$C$501,3,FALSE)</f>
        <v>Dilbeck</v>
      </c>
      <c r="I2690" s="6" t="str">
        <f>VLOOKUP(F2690,'Customer Info'!$A$2:$E$501,5,FALSE)</f>
        <v>Melton</v>
      </c>
      <c r="J2690" s="22">
        <v>1205</v>
      </c>
      <c r="K2690" s="22">
        <v>1159</v>
      </c>
      <c r="L2690" s="2">
        <v>2</v>
      </c>
      <c r="M2690" s="7">
        <f t="shared" si="205"/>
        <v>2460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-50</v>
      </c>
      <c r="R2690" s="2" t="s">
        <v>26</v>
      </c>
      <c r="S2690" s="23">
        <f t="shared" si="209"/>
        <v>124.05000000000001</v>
      </c>
    </row>
    <row r="2691" spans="1:19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Info'!$A$2:$B$501,2,FALSE)</f>
        <v>Barry</v>
      </c>
      <c r="H2691" s="6" t="str">
        <f>VLOOKUP(F2691,'Customer Info'!$A$2:$C$501,3,FALSE)</f>
        <v>Blumstein</v>
      </c>
      <c r="I2691" s="6" t="str">
        <f>VLOOKUP(F2691,'Customer Info'!$A$2:$E$501,5,FALSE)</f>
        <v>Gold Coast</v>
      </c>
      <c r="J2691" s="22">
        <v>139</v>
      </c>
      <c r="K2691" s="22">
        <v>133</v>
      </c>
      <c r="L2691" s="2">
        <v>3</v>
      </c>
      <c r="M2691" s="7">
        <f t="shared" si="205"/>
        <v>489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-72</v>
      </c>
      <c r="R2691" s="2" t="s">
        <v>28</v>
      </c>
      <c r="S2691" s="23">
        <f t="shared" si="209"/>
        <v>22.35</v>
      </c>
    </row>
    <row r="2692" spans="1:19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Info'!$A$2:$B$501,2,FALSE)</f>
        <v>Lindsay</v>
      </c>
      <c r="H2692" s="6" t="str">
        <f>VLOOKUP(F2692,'Customer Info'!$A$2:$C$501,3,FALSE)</f>
        <v>Shagiari</v>
      </c>
      <c r="I2692" s="6" t="str">
        <f>VLOOKUP(F2692,'Customer Info'!$A$2:$E$501,5,FALSE)</f>
        <v>Canberra</v>
      </c>
      <c r="J2692" s="22">
        <v>3354</v>
      </c>
      <c r="K2692" s="22">
        <v>3102</v>
      </c>
      <c r="L2692" s="2">
        <v>6</v>
      </c>
      <c r="M2692" s="7">
        <f t="shared" si="205"/>
        <v>18858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1266</v>
      </c>
      <c r="R2692" s="2" t="s">
        <v>28</v>
      </c>
      <c r="S2692" s="23">
        <f t="shared" si="209"/>
        <v>1411.5500000000002</v>
      </c>
    </row>
    <row r="2693" spans="1:19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Info'!$A$2:$B$501,2,FALSE)</f>
        <v>Patricia</v>
      </c>
      <c r="H2693" s="6" t="str">
        <f>VLOOKUP(F2693,'Customer Info'!$A$2:$C$501,3,FALSE)</f>
        <v>Hirasaki</v>
      </c>
      <c r="I2693" s="6" t="str">
        <f>VLOOKUP(F2693,'Customer Info'!$A$2:$E$501,5,FALSE)</f>
        <v>Pimpri</v>
      </c>
      <c r="J2693" s="22">
        <v>3192</v>
      </c>
      <c r="K2693" s="22">
        <v>3011</v>
      </c>
      <c r="L2693" s="2">
        <v>4</v>
      </c>
      <c r="M2693" s="7">
        <f t="shared" si="205"/>
        <v>12236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532</v>
      </c>
      <c r="R2693" s="2" t="s">
        <v>50</v>
      </c>
      <c r="S2693" s="23">
        <f t="shared" si="209"/>
        <v>897.12000000000012</v>
      </c>
    </row>
    <row r="2694" spans="1:19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Info'!$A$2:$B$501,2,FALSE)</f>
        <v>Jack</v>
      </c>
      <c r="H2694" s="6" t="str">
        <f>VLOOKUP(F2694,'Customer Info'!$A$2:$C$501,3,FALSE)</f>
        <v>O'Briant</v>
      </c>
      <c r="I2694" s="6" t="str">
        <f>VLOOKUP(F2694,'Customer Info'!$A$2:$E$501,5,FALSE)</f>
        <v>Jammu</v>
      </c>
      <c r="J2694" s="22">
        <v>1845</v>
      </c>
      <c r="K2694" s="22">
        <v>1742</v>
      </c>
      <c r="L2694" s="2">
        <v>1</v>
      </c>
      <c r="M2694" s="7">
        <f t="shared" si="205"/>
        <v>1824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21</v>
      </c>
      <c r="R2694" s="2" t="s">
        <v>50</v>
      </c>
      <c r="S2694" s="23">
        <f t="shared" si="209"/>
        <v>96.350000000000009</v>
      </c>
    </row>
    <row r="2695" spans="1:19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Info'!$A$2:$B$501,2,FALSE)</f>
        <v>Christy</v>
      </c>
      <c r="H2695" s="6" t="str">
        <f>VLOOKUP(F2695,'Customer Info'!$A$2:$C$501,3,FALSE)</f>
        <v>Brittain</v>
      </c>
      <c r="I2695" s="6" t="str">
        <f>VLOOKUP(F2695,'Customer Info'!$A$2:$E$501,5,FALSE)</f>
        <v>Depok</v>
      </c>
      <c r="J2695" s="22">
        <v>185</v>
      </c>
      <c r="K2695" s="22">
        <v>171</v>
      </c>
      <c r="L2695" s="2">
        <v>3</v>
      </c>
      <c r="M2695" s="7">
        <f t="shared" si="205"/>
        <v>603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-48</v>
      </c>
      <c r="R2695" s="2" t="s">
        <v>50</v>
      </c>
      <c r="S2695" s="23">
        <f t="shared" si="209"/>
        <v>29.25</v>
      </c>
    </row>
    <row r="2696" spans="1:19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Info'!$A$2:$B$501,2,FALSE)</f>
        <v>Larry</v>
      </c>
      <c r="H2696" s="6" t="str">
        <f>VLOOKUP(F2696,'Customer Info'!$A$2:$C$501,3,FALSE)</f>
        <v>Blacks</v>
      </c>
      <c r="I2696" s="6" t="str">
        <f>VLOOKUP(F2696,'Customer Info'!$A$2:$E$501,5,FALSE)</f>
        <v>Shangyu</v>
      </c>
      <c r="J2696" s="22">
        <v>932</v>
      </c>
      <c r="K2696" s="22">
        <v>838</v>
      </c>
      <c r="L2696" s="2">
        <v>1</v>
      </c>
      <c r="M2696" s="7">
        <f t="shared" si="205"/>
        <v>903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29</v>
      </c>
      <c r="R2696" s="2" t="s">
        <v>28</v>
      </c>
      <c r="S2696" s="23">
        <f t="shared" si="209"/>
        <v>49.85</v>
      </c>
    </row>
    <row r="2697" spans="1:19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Info'!$A$2:$B$501,2,FALSE)</f>
        <v>Thomas</v>
      </c>
      <c r="H2697" s="6" t="str">
        <f>VLOOKUP(F2697,'Customer Info'!$A$2:$C$501,3,FALSE)</f>
        <v>Brumley</v>
      </c>
      <c r="I2697" s="6" t="str">
        <f>VLOOKUP(F2697,'Customer Info'!$A$2:$E$501,5,FALSE)</f>
        <v>Jinan</v>
      </c>
      <c r="J2697" s="22">
        <v>138</v>
      </c>
      <c r="K2697" s="22">
        <v>128</v>
      </c>
      <c r="L2697" s="2">
        <v>7</v>
      </c>
      <c r="M2697" s="7">
        <f t="shared" si="205"/>
        <v>1106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-140</v>
      </c>
      <c r="R2697" s="2" t="s">
        <v>28</v>
      </c>
      <c r="S2697" s="23">
        <f t="shared" si="209"/>
        <v>49.800000000000004</v>
      </c>
    </row>
    <row r="2698" spans="1:19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Info'!$A$2:$B$501,2,FALSE)</f>
        <v>Erica</v>
      </c>
      <c r="H2698" s="6" t="str">
        <f>VLOOKUP(F2698,'Customer Info'!$A$2:$C$501,3,FALSE)</f>
        <v>Hackney</v>
      </c>
      <c r="I2698" s="6" t="str">
        <f>VLOOKUP(F2698,'Customer Info'!$A$2:$E$501,5,FALSE)</f>
        <v>Perth</v>
      </c>
      <c r="J2698" s="22">
        <v>139</v>
      </c>
      <c r="K2698" s="22">
        <v>133</v>
      </c>
      <c r="L2698" s="2">
        <v>3</v>
      </c>
      <c r="M2698" s="7">
        <f t="shared" si="205"/>
        <v>489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-72</v>
      </c>
      <c r="R2698" s="2" t="s">
        <v>28</v>
      </c>
      <c r="S2698" s="23">
        <f t="shared" si="209"/>
        <v>22.35</v>
      </c>
    </row>
    <row r="2699" spans="1:19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Info'!$A$2:$B$501,2,FALSE)</f>
        <v>Hallie</v>
      </c>
      <c r="H2699" s="6" t="str">
        <f>VLOOKUP(F2699,'Customer Info'!$A$2:$C$501,3,FALSE)</f>
        <v>Redmond</v>
      </c>
      <c r="I2699" s="6" t="str">
        <f>VLOOKUP(F2699,'Customer Info'!$A$2:$E$501,5,FALSE)</f>
        <v>Caloundra</v>
      </c>
      <c r="J2699" s="22">
        <v>208</v>
      </c>
      <c r="K2699" s="22">
        <v>187</v>
      </c>
      <c r="L2699" s="2">
        <v>3</v>
      </c>
      <c r="M2699" s="7">
        <f t="shared" ref="M2699:M2762" si="210">(K2699+O2699)*L2699</f>
        <v>801</v>
      </c>
      <c r="N2699" s="7">
        <f t="shared" ref="N2699:N2762" si="211">J2699*L2699</f>
        <v>624</v>
      </c>
      <c r="O2699" s="2">
        <v>80</v>
      </c>
      <c r="P2699" s="8">
        <f t="shared" ref="P2699:P2762" si="212">(N2699+O2699)</f>
        <v>704</v>
      </c>
      <c r="Q2699" s="8">
        <f t="shared" ref="Q2699:Q2762" si="213">N2699-M2699</f>
        <v>-177</v>
      </c>
      <c r="R2699" s="2" t="s">
        <v>50</v>
      </c>
      <c r="S2699" s="23">
        <f t="shared" ref="S2699:S2762" si="214">IF(P2699&lt;=0,P2699*0.02,IF(P2699&lt;=5000,P2699*0.05,IF(P2699&lt;=25000,P2699*0.07,IF(P2699&lt;=50000,P2699*0.09,IF(P2699&lt;=100000,P2699*0.12,IF(P2699&lt;=250000,P2699*0.15," "))))))</f>
        <v>35.200000000000003</v>
      </c>
    </row>
    <row r="2700" spans="1:19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Info'!$A$2:$B$501,2,FALSE)</f>
        <v>Aaron</v>
      </c>
      <c r="H2700" s="6" t="str">
        <f>VLOOKUP(F2700,'Customer Info'!$A$2:$C$501,3,FALSE)</f>
        <v>Bergman</v>
      </c>
      <c r="I2700" s="6" t="str">
        <f>VLOOKUP(F2700,'Customer Info'!$A$2:$E$501,5,FALSE)</f>
        <v>Halle</v>
      </c>
      <c r="J2700" s="22">
        <v>206</v>
      </c>
      <c r="K2700" s="22">
        <v>189</v>
      </c>
      <c r="L2700" s="2">
        <v>6</v>
      </c>
      <c r="M2700" s="7">
        <f t="shared" si="210"/>
        <v>1314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-78</v>
      </c>
      <c r="R2700" s="2" t="s">
        <v>28</v>
      </c>
      <c r="S2700" s="23">
        <f t="shared" si="214"/>
        <v>63.300000000000004</v>
      </c>
    </row>
    <row r="2701" spans="1:19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Info'!$A$2:$B$501,2,FALSE)</f>
        <v>Jennifer</v>
      </c>
      <c r="H2701" s="6" t="str">
        <f>VLOOKUP(F2701,'Customer Info'!$A$2:$C$501,3,FALSE)</f>
        <v>Jackson</v>
      </c>
      <c r="I2701" s="6" t="str">
        <f>VLOOKUP(F2701,'Customer Info'!$A$2:$E$501,5,FALSE)</f>
        <v>Queanbeyan</v>
      </c>
      <c r="J2701" s="22">
        <v>8199</v>
      </c>
      <c r="K2701" s="22">
        <v>7523</v>
      </c>
      <c r="L2701" s="2">
        <v>3</v>
      </c>
      <c r="M2701" s="7">
        <f t="shared" si="210"/>
        <v>22680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1917</v>
      </c>
      <c r="R2701" s="2" t="s">
        <v>28</v>
      </c>
      <c r="S2701" s="23">
        <f t="shared" si="214"/>
        <v>1724.38</v>
      </c>
    </row>
    <row r="2702" spans="1:19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Info'!$A$2:$B$501,2,FALSE)</f>
        <v>Heather</v>
      </c>
      <c r="H2702" s="6" t="str">
        <f>VLOOKUP(F2702,'Customer Info'!$A$2:$C$501,3,FALSE)</f>
        <v>Kirkland</v>
      </c>
      <c r="I2702" s="6" t="str">
        <f>VLOOKUP(F2702,'Customer Info'!$A$2:$E$501,5,FALSE)</f>
        <v>Luoyang</v>
      </c>
      <c r="J2702" s="22">
        <v>681</v>
      </c>
      <c r="K2702" s="22">
        <v>642</v>
      </c>
      <c r="L2702" s="2">
        <v>2</v>
      </c>
      <c r="M2702" s="7">
        <f t="shared" si="210"/>
        <v>1398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-36</v>
      </c>
      <c r="R2702" s="2" t="s">
        <v>50</v>
      </c>
      <c r="S2702" s="23">
        <f t="shared" si="214"/>
        <v>70.95</v>
      </c>
    </row>
    <row r="2703" spans="1:19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Info'!$A$2:$B$501,2,FALSE)</f>
        <v>Shirley</v>
      </c>
      <c r="H2703" s="6" t="str">
        <f>VLOOKUP(F2703,'Customer Info'!$A$2:$C$501,3,FALSE)</f>
        <v>Schmidt</v>
      </c>
      <c r="I2703" s="6" t="str">
        <f>VLOOKUP(F2703,'Customer Info'!$A$2:$E$501,5,FALSE)</f>
        <v>Bijapur</v>
      </c>
      <c r="J2703" s="22">
        <v>4904</v>
      </c>
      <c r="K2703" s="22">
        <v>4499</v>
      </c>
      <c r="L2703" s="2">
        <v>5</v>
      </c>
      <c r="M2703" s="7">
        <f t="shared" si="210"/>
        <v>22635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1885</v>
      </c>
      <c r="R2703" s="2" t="s">
        <v>28</v>
      </c>
      <c r="S2703" s="23">
        <f t="shared" si="214"/>
        <v>1718.3600000000001</v>
      </c>
    </row>
    <row r="2704" spans="1:19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Info'!$A$2:$B$501,2,FALSE)</f>
        <v>Patrick</v>
      </c>
      <c r="H2704" s="6" t="str">
        <f>VLOOKUP(F2704,'Customer Info'!$A$2:$C$501,3,FALSE)</f>
        <v>O'Donnell</v>
      </c>
      <c r="I2704" s="6" t="str">
        <f>VLOOKUP(F2704,'Customer Info'!$A$2:$E$501,5,FALSE)</f>
        <v>Sydney</v>
      </c>
      <c r="J2704" s="22">
        <v>6481</v>
      </c>
      <c r="K2704" s="22">
        <v>5884</v>
      </c>
      <c r="L2704" s="2">
        <v>9</v>
      </c>
      <c r="M2704" s="7">
        <f t="shared" si="210"/>
        <v>53838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4491</v>
      </c>
      <c r="R2704" s="2" t="s">
        <v>50</v>
      </c>
      <c r="S2704" s="23">
        <f t="shared" si="214"/>
        <v>7011.24</v>
      </c>
    </row>
    <row r="2705" spans="1:19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Info'!$A$2:$B$501,2,FALSE)</f>
        <v>Thomas</v>
      </c>
      <c r="H2705" s="6" t="str">
        <f>VLOOKUP(F2705,'Customer Info'!$A$2:$C$501,3,FALSE)</f>
        <v>Seio</v>
      </c>
      <c r="I2705" s="6" t="str">
        <f>VLOOKUP(F2705,'Customer Info'!$A$2:$E$501,5,FALSE)</f>
        <v>Melbourne</v>
      </c>
      <c r="J2705" s="22">
        <v>978</v>
      </c>
      <c r="K2705" s="22">
        <v>922</v>
      </c>
      <c r="L2705" s="2">
        <v>2</v>
      </c>
      <c r="M2705" s="7">
        <f t="shared" si="210"/>
        <v>2032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-76</v>
      </c>
      <c r="R2705" s="2" t="s">
        <v>28</v>
      </c>
      <c r="S2705" s="23">
        <f t="shared" si="214"/>
        <v>102.5</v>
      </c>
    </row>
    <row r="2706" spans="1:19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Info'!$A$2:$B$501,2,FALSE)</f>
        <v>Anthony</v>
      </c>
      <c r="H2706" s="6" t="str">
        <f>VLOOKUP(F2706,'Customer Info'!$A$2:$C$501,3,FALSE)</f>
        <v>Garverick</v>
      </c>
      <c r="I2706" s="6" t="str">
        <f>VLOOKUP(F2706,'Customer Info'!$A$2:$E$501,5,FALSE)</f>
        <v>Delhi</v>
      </c>
      <c r="J2706" s="22">
        <v>1587</v>
      </c>
      <c r="K2706" s="22">
        <v>1428</v>
      </c>
      <c r="L2706" s="2">
        <v>7</v>
      </c>
      <c r="M2706" s="7">
        <f t="shared" si="210"/>
        <v>10185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924</v>
      </c>
      <c r="R2706" s="2" t="s">
        <v>28</v>
      </c>
      <c r="S2706" s="23">
        <f t="shared" si="214"/>
        <v>779.5200000000001</v>
      </c>
    </row>
    <row r="2707" spans="1:19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Info'!$A$2:$B$501,2,FALSE)</f>
        <v>Brad</v>
      </c>
      <c r="H2707" s="6" t="str">
        <f>VLOOKUP(F2707,'Customer Info'!$A$2:$C$501,3,FALSE)</f>
        <v>Eason</v>
      </c>
      <c r="I2707" s="6" t="str">
        <f>VLOOKUP(F2707,'Customer Info'!$A$2:$E$501,5,FALSE)</f>
        <v>Bogor</v>
      </c>
      <c r="J2707" s="22">
        <v>165</v>
      </c>
      <c r="K2707" s="22">
        <v>149</v>
      </c>
      <c r="L2707" s="2">
        <v>5</v>
      </c>
      <c r="M2707" s="7">
        <f t="shared" si="210"/>
        <v>895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-70</v>
      </c>
      <c r="R2707" s="2" t="s">
        <v>28</v>
      </c>
      <c r="S2707" s="23">
        <f t="shared" si="214"/>
        <v>42.75</v>
      </c>
    </row>
    <row r="2708" spans="1:19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Info'!$A$2:$B$501,2,FALSE)</f>
        <v>Rick</v>
      </c>
      <c r="H2708" s="6" t="str">
        <f>VLOOKUP(F2708,'Customer Info'!$A$2:$C$501,3,FALSE)</f>
        <v>Duston</v>
      </c>
      <c r="I2708" s="6" t="str">
        <f>VLOOKUP(F2708,'Customer Info'!$A$2:$E$501,5,FALSE)</f>
        <v>Bhiwandi</v>
      </c>
      <c r="J2708" s="22">
        <v>92</v>
      </c>
      <c r="K2708" s="22">
        <v>85</v>
      </c>
      <c r="L2708" s="2">
        <v>1</v>
      </c>
      <c r="M2708" s="7">
        <f t="shared" si="210"/>
        <v>95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-3</v>
      </c>
      <c r="R2708" s="2" t="s">
        <v>28</v>
      </c>
      <c r="S2708" s="23">
        <f t="shared" si="214"/>
        <v>5.1000000000000005</v>
      </c>
    </row>
    <row r="2709" spans="1:19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Info'!$A$2:$B$501,2,FALSE)</f>
        <v>Michelle</v>
      </c>
      <c r="H2709" s="6" t="str">
        <f>VLOOKUP(F2709,'Customer Info'!$A$2:$C$501,3,FALSE)</f>
        <v>Arnett</v>
      </c>
      <c r="I2709" s="6" t="str">
        <f>VLOOKUP(F2709,'Customer Info'!$A$2:$E$501,5,FALSE)</f>
        <v>Yancheng</v>
      </c>
      <c r="J2709" s="22">
        <v>1169</v>
      </c>
      <c r="K2709" s="22">
        <v>1103</v>
      </c>
      <c r="L2709" s="2">
        <v>1</v>
      </c>
      <c r="M2709" s="7">
        <f t="shared" si="210"/>
        <v>1137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32</v>
      </c>
      <c r="R2709" s="2" t="s">
        <v>28</v>
      </c>
      <c r="S2709" s="23">
        <f t="shared" si="214"/>
        <v>60.150000000000006</v>
      </c>
    </row>
    <row r="2710" spans="1:19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Info'!$A$2:$B$501,2,FALSE)</f>
        <v>Tracy</v>
      </c>
      <c r="H2710" s="6" t="str">
        <f>VLOOKUP(F2710,'Customer Info'!$A$2:$C$501,3,FALSE)</f>
        <v>Blumstein</v>
      </c>
      <c r="I2710" s="6" t="str">
        <f>VLOOKUP(F2710,'Customer Info'!$A$2:$E$501,5,FALSE)</f>
        <v>Guangzhou</v>
      </c>
      <c r="J2710" s="22">
        <v>2243</v>
      </c>
      <c r="K2710" s="22">
        <v>2000</v>
      </c>
      <c r="L2710" s="2">
        <v>3</v>
      </c>
      <c r="M2710" s="7">
        <f t="shared" si="210"/>
        <v>6255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474</v>
      </c>
      <c r="R2710" s="2" t="s">
        <v>28</v>
      </c>
      <c r="S2710" s="23">
        <f t="shared" si="214"/>
        <v>476.98</v>
      </c>
    </row>
    <row r="2711" spans="1:19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Info'!$A$2:$B$501,2,FALSE)</f>
        <v>Toby</v>
      </c>
      <c r="H2711" s="6" t="str">
        <f>VLOOKUP(F2711,'Customer Info'!$A$2:$C$501,3,FALSE)</f>
        <v>Carlisle</v>
      </c>
      <c r="I2711" s="6" t="str">
        <f>VLOOKUP(F2711,'Customer Info'!$A$2:$E$501,5,FALSE)</f>
        <v>Depok</v>
      </c>
      <c r="J2711" s="22">
        <v>139</v>
      </c>
      <c r="K2711" s="22">
        <v>133</v>
      </c>
      <c r="L2711" s="2">
        <v>3</v>
      </c>
      <c r="M2711" s="7">
        <f t="shared" si="210"/>
        <v>489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-72</v>
      </c>
      <c r="R2711" s="2" t="s">
        <v>28</v>
      </c>
      <c r="S2711" s="23">
        <f t="shared" si="214"/>
        <v>22.35</v>
      </c>
    </row>
    <row r="2712" spans="1:19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Info'!$A$2:$B$501,2,FALSE)</f>
        <v>Eugene</v>
      </c>
      <c r="H2712" s="6" t="str">
        <f>VLOOKUP(F2712,'Customer Info'!$A$2:$C$501,3,FALSE)</f>
        <v>Hildebrand</v>
      </c>
      <c r="I2712" s="6" t="str">
        <f>VLOOKUP(F2712,'Customer Info'!$A$2:$E$501,5,FALSE)</f>
        <v>Liaocheng</v>
      </c>
      <c r="J2712" s="22">
        <v>7922</v>
      </c>
      <c r="K2712" s="22">
        <v>7328</v>
      </c>
      <c r="L2712" s="2">
        <v>2</v>
      </c>
      <c r="M2712" s="7">
        <f t="shared" si="210"/>
        <v>14822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1022</v>
      </c>
      <c r="R2712" s="2" t="s">
        <v>28</v>
      </c>
      <c r="S2712" s="23">
        <f t="shared" si="214"/>
        <v>1114.8900000000001</v>
      </c>
    </row>
    <row r="2713" spans="1:19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Info'!$A$2:$B$501,2,FALSE)</f>
        <v>Sara</v>
      </c>
      <c r="H2713" s="6" t="str">
        <f>VLOOKUP(F2713,'Customer Info'!$A$2:$C$501,3,FALSE)</f>
        <v>Luxemburg</v>
      </c>
      <c r="I2713" s="6" t="str">
        <f>VLOOKUP(F2713,'Customer Info'!$A$2:$E$501,5,FALSE)</f>
        <v>Luoyang</v>
      </c>
      <c r="J2713" s="22">
        <v>4704</v>
      </c>
      <c r="K2713" s="22">
        <v>4361</v>
      </c>
      <c r="L2713" s="2">
        <v>1</v>
      </c>
      <c r="M2713" s="7">
        <f t="shared" si="210"/>
        <v>4452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252</v>
      </c>
      <c r="R2713" s="2" t="s">
        <v>28</v>
      </c>
      <c r="S2713" s="23">
        <f t="shared" si="214"/>
        <v>239.75</v>
      </c>
    </row>
    <row r="2714" spans="1:19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Info'!$A$2:$B$501,2,FALSE)</f>
        <v>Roger</v>
      </c>
      <c r="H2714" s="6" t="str">
        <f>VLOOKUP(F2714,'Customer Info'!$A$2:$C$501,3,FALSE)</f>
        <v>Barcio</v>
      </c>
      <c r="I2714" s="6" t="str">
        <f>VLOOKUP(F2714,'Customer Info'!$A$2:$E$501,5,FALSE)</f>
        <v>Bremen</v>
      </c>
      <c r="J2714" s="22">
        <v>119</v>
      </c>
      <c r="K2714" s="22">
        <v>112</v>
      </c>
      <c r="L2714" s="2">
        <v>2</v>
      </c>
      <c r="M2714" s="7">
        <f t="shared" si="210"/>
        <v>284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-46</v>
      </c>
      <c r="R2714" s="2" t="s">
        <v>28</v>
      </c>
      <c r="S2714" s="23">
        <f t="shared" si="214"/>
        <v>13.4</v>
      </c>
    </row>
    <row r="2715" spans="1:19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Info'!$A$2:$B$501,2,FALSE)</f>
        <v>Kelly</v>
      </c>
      <c r="H2715" s="6" t="str">
        <f>VLOOKUP(F2715,'Customer Info'!$A$2:$C$501,3,FALSE)</f>
        <v>Collister</v>
      </c>
      <c r="I2715" s="6" t="str">
        <f>VLOOKUP(F2715,'Customer Info'!$A$2:$E$501,5,FALSE)</f>
        <v>Sydney</v>
      </c>
      <c r="J2715" s="22">
        <v>6717</v>
      </c>
      <c r="K2715" s="22">
        <v>6288</v>
      </c>
      <c r="L2715" s="2">
        <v>6</v>
      </c>
      <c r="M2715" s="7">
        <f t="shared" si="210"/>
        <v>37848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2454</v>
      </c>
      <c r="R2715" s="2" t="s">
        <v>28</v>
      </c>
      <c r="S2715" s="23">
        <f t="shared" si="214"/>
        <v>3628.98</v>
      </c>
    </row>
    <row r="2716" spans="1:19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Info'!$A$2:$B$501,2,FALSE)</f>
        <v>Dianna</v>
      </c>
      <c r="H2716" s="6" t="str">
        <f>VLOOKUP(F2716,'Customer Info'!$A$2:$C$501,3,FALSE)</f>
        <v>Wilson</v>
      </c>
      <c r="I2716" s="6" t="str">
        <f>VLOOKUP(F2716,'Customer Info'!$A$2:$E$501,5,FALSE)</f>
        <v>Pematangsiantar</v>
      </c>
      <c r="J2716" s="22">
        <v>2042</v>
      </c>
      <c r="K2716" s="22">
        <v>1965</v>
      </c>
      <c r="L2716" s="2">
        <v>1</v>
      </c>
      <c r="M2716" s="7">
        <f t="shared" si="210"/>
        <v>2014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28</v>
      </c>
      <c r="R2716" s="2" t="s">
        <v>28</v>
      </c>
      <c r="S2716" s="23">
        <f t="shared" si="214"/>
        <v>104.55000000000001</v>
      </c>
    </row>
    <row r="2717" spans="1:19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Info'!$A$2:$B$501,2,FALSE)</f>
        <v>Vivek</v>
      </c>
      <c r="H2717" s="6" t="str">
        <f>VLOOKUP(F2717,'Customer Info'!$A$2:$C$501,3,FALSE)</f>
        <v>Gonzalez</v>
      </c>
      <c r="I2717" s="6" t="str">
        <f>VLOOKUP(F2717,'Customer Info'!$A$2:$E$501,5,FALSE)</f>
        <v>Nanyang</v>
      </c>
      <c r="J2717" s="22">
        <v>1983</v>
      </c>
      <c r="K2717" s="22">
        <v>1908</v>
      </c>
      <c r="L2717" s="2">
        <v>1</v>
      </c>
      <c r="M2717" s="7">
        <f t="shared" si="210"/>
        <v>1937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46</v>
      </c>
      <c r="R2717" s="2" t="s">
        <v>50</v>
      </c>
      <c r="S2717" s="23">
        <f t="shared" si="214"/>
        <v>100.60000000000001</v>
      </c>
    </row>
    <row r="2718" spans="1:19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Info'!$A$2:$B$501,2,FALSE)</f>
        <v>Randy</v>
      </c>
      <c r="H2718" s="6" t="str">
        <f>VLOOKUP(F2718,'Customer Info'!$A$2:$C$501,3,FALSE)</f>
        <v>Bradley</v>
      </c>
      <c r="I2718" s="6" t="str">
        <f>VLOOKUP(F2718,'Customer Info'!$A$2:$E$501,5,FALSE)</f>
        <v>Wollongong</v>
      </c>
      <c r="J2718" s="22">
        <v>6520</v>
      </c>
      <c r="K2718" s="22">
        <v>5985</v>
      </c>
      <c r="L2718" s="2">
        <v>4</v>
      </c>
      <c r="M2718" s="7">
        <f t="shared" si="210"/>
        <v>24112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1968</v>
      </c>
      <c r="R2718" s="2" t="s">
        <v>28</v>
      </c>
      <c r="S2718" s="23">
        <f t="shared" si="214"/>
        <v>2351.0699999999997</v>
      </c>
    </row>
    <row r="2719" spans="1:19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Info'!$A$2:$B$501,2,FALSE)</f>
        <v>Vivek</v>
      </c>
      <c r="H2719" s="6" t="str">
        <f>VLOOKUP(F2719,'Customer Info'!$A$2:$C$501,3,FALSE)</f>
        <v>Gonzalez</v>
      </c>
      <c r="I2719" s="6" t="str">
        <f>VLOOKUP(F2719,'Customer Info'!$A$2:$E$501,5,FALSE)</f>
        <v>Nanyang</v>
      </c>
      <c r="J2719" s="22">
        <v>1081</v>
      </c>
      <c r="K2719" s="22">
        <v>983</v>
      </c>
      <c r="L2719" s="2">
        <v>2</v>
      </c>
      <c r="M2719" s="7">
        <f t="shared" si="210"/>
        <v>2108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54</v>
      </c>
      <c r="R2719" s="2" t="s">
        <v>50</v>
      </c>
      <c r="S2719" s="23">
        <f t="shared" si="214"/>
        <v>111.65</v>
      </c>
    </row>
    <row r="2720" spans="1:19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Info'!$A$2:$B$501,2,FALSE)</f>
        <v>Christine</v>
      </c>
      <c r="H2720" s="6" t="str">
        <f>VLOOKUP(F2720,'Customer Info'!$A$2:$C$501,3,FALSE)</f>
        <v>Abelman</v>
      </c>
      <c r="I2720" s="6" t="str">
        <f>VLOOKUP(F2720,'Customer Info'!$A$2:$E$501,5,FALSE)</f>
        <v>Nasik</v>
      </c>
      <c r="J2720" s="22">
        <v>1798</v>
      </c>
      <c r="K2720" s="22">
        <v>1666</v>
      </c>
      <c r="L2720" s="2">
        <v>2</v>
      </c>
      <c r="M2720" s="7">
        <f t="shared" si="210"/>
        <v>3404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192</v>
      </c>
      <c r="R2720" s="2" t="s">
        <v>50</v>
      </c>
      <c r="S2720" s="23">
        <f t="shared" si="214"/>
        <v>181.60000000000002</v>
      </c>
    </row>
    <row r="2721" spans="1:19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Info'!$A$2:$B$501,2,FALSE)</f>
        <v>Julie</v>
      </c>
      <c r="H2721" s="6" t="str">
        <f>VLOOKUP(F2721,'Customer Info'!$A$2:$C$501,3,FALSE)</f>
        <v>Prescott</v>
      </c>
      <c r="I2721" s="6" t="str">
        <f>VLOOKUP(F2721,'Customer Info'!$A$2:$E$501,5,FALSE)</f>
        <v>Norderstedt</v>
      </c>
      <c r="J2721" s="22">
        <v>877</v>
      </c>
      <c r="K2721" s="22">
        <v>788</v>
      </c>
      <c r="L2721" s="2">
        <v>3</v>
      </c>
      <c r="M2721" s="7">
        <f t="shared" si="210"/>
        <v>2505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126</v>
      </c>
      <c r="R2721" s="2" t="s">
        <v>28</v>
      </c>
      <c r="S2721" s="23">
        <f t="shared" si="214"/>
        <v>133.9</v>
      </c>
    </row>
    <row r="2722" spans="1:19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Info'!$A$2:$B$501,2,FALSE)</f>
        <v>Trudy</v>
      </c>
      <c r="H2722" s="6" t="str">
        <f>VLOOKUP(F2722,'Customer Info'!$A$2:$C$501,3,FALSE)</f>
        <v>Glocke</v>
      </c>
      <c r="I2722" s="6" t="str">
        <f>VLOOKUP(F2722,'Customer Info'!$A$2:$E$501,5,FALSE)</f>
        <v>Huaiyin</v>
      </c>
      <c r="J2722" s="22">
        <v>526</v>
      </c>
      <c r="K2722" s="22">
        <v>487</v>
      </c>
      <c r="L2722" s="2">
        <v>2</v>
      </c>
      <c r="M2722" s="7">
        <f t="shared" si="210"/>
        <v>1072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-20</v>
      </c>
      <c r="R2722" s="2" t="s">
        <v>26</v>
      </c>
      <c r="S2722" s="23">
        <f t="shared" si="214"/>
        <v>55.050000000000004</v>
      </c>
    </row>
    <row r="2723" spans="1:19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Info'!$A$2:$B$501,2,FALSE)</f>
        <v>Rob</v>
      </c>
      <c r="H2723" s="6" t="str">
        <f>VLOOKUP(F2723,'Customer Info'!$A$2:$C$501,3,FALSE)</f>
        <v>Williams</v>
      </c>
      <c r="I2723" s="6" t="str">
        <f>VLOOKUP(F2723,'Customer Info'!$A$2:$E$501,5,FALSE)</f>
        <v>Wodonga</v>
      </c>
      <c r="J2723" s="22">
        <v>210</v>
      </c>
      <c r="K2723" s="22">
        <v>191</v>
      </c>
      <c r="L2723" s="2">
        <v>1</v>
      </c>
      <c r="M2723" s="7">
        <f t="shared" si="210"/>
        <v>267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-57</v>
      </c>
      <c r="R2723" s="2" t="s">
        <v>28</v>
      </c>
      <c r="S2723" s="23">
        <f t="shared" si="214"/>
        <v>14.3</v>
      </c>
    </row>
    <row r="2724" spans="1:19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Info'!$A$2:$B$501,2,FALSE)</f>
        <v>Shirley</v>
      </c>
      <c r="H2724" s="6" t="str">
        <f>VLOOKUP(F2724,'Customer Info'!$A$2:$C$501,3,FALSE)</f>
        <v>Jackson</v>
      </c>
      <c r="I2724" s="6" t="str">
        <f>VLOOKUP(F2724,'Customer Info'!$A$2:$E$501,5,FALSE)</f>
        <v>Gold Coast</v>
      </c>
      <c r="J2724" s="22">
        <v>1058</v>
      </c>
      <c r="K2724" s="22">
        <v>989</v>
      </c>
      <c r="L2724" s="2">
        <v>2</v>
      </c>
      <c r="M2724" s="7">
        <f t="shared" si="210"/>
        <v>2030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86</v>
      </c>
      <c r="R2724" s="2" t="s">
        <v>50</v>
      </c>
      <c r="S2724" s="23">
        <f t="shared" si="214"/>
        <v>107.10000000000001</v>
      </c>
    </row>
    <row r="2725" spans="1:19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Info'!$A$2:$B$501,2,FALSE)</f>
        <v>Andrew</v>
      </c>
      <c r="H2725" s="6" t="str">
        <f>VLOOKUP(F2725,'Customer Info'!$A$2:$C$501,3,FALSE)</f>
        <v>Gjertsen</v>
      </c>
      <c r="I2725" s="6" t="str">
        <f>VLOOKUP(F2725,'Customer Info'!$A$2:$E$501,5,FALSE)</f>
        <v>Hamburg</v>
      </c>
      <c r="J2725" s="22">
        <v>2342</v>
      </c>
      <c r="K2725" s="22">
        <v>2210</v>
      </c>
      <c r="L2725" s="2">
        <v>1</v>
      </c>
      <c r="M2725" s="7">
        <f t="shared" si="210"/>
        <v>2293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49</v>
      </c>
      <c r="R2725" s="2" t="s">
        <v>28</v>
      </c>
      <c r="S2725" s="23">
        <f t="shared" si="214"/>
        <v>121.25</v>
      </c>
    </row>
    <row r="2726" spans="1:19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Info'!$A$2:$B$501,2,FALSE)</f>
        <v>Dionis</v>
      </c>
      <c r="H2726" s="6" t="str">
        <f>VLOOKUP(F2726,'Customer Info'!$A$2:$C$501,3,FALSE)</f>
        <v>Lloyd</v>
      </c>
      <c r="I2726" s="6" t="str">
        <f>VLOOKUP(F2726,'Customer Info'!$A$2:$E$501,5,FALSE)</f>
        <v>Kamarhati</v>
      </c>
      <c r="J2726" s="22">
        <v>139</v>
      </c>
      <c r="K2726" s="22">
        <v>133</v>
      </c>
      <c r="L2726" s="2">
        <v>3</v>
      </c>
      <c r="M2726" s="7">
        <f t="shared" si="210"/>
        <v>489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-72</v>
      </c>
      <c r="R2726" s="2" t="s">
        <v>28</v>
      </c>
      <c r="S2726" s="23">
        <f t="shared" si="214"/>
        <v>22.35</v>
      </c>
    </row>
    <row r="2727" spans="1:19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Info'!$A$2:$B$501,2,FALSE)</f>
        <v>Kean</v>
      </c>
      <c r="H2727" s="6" t="str">
        <f>VLOOKUP(F2727,'Customer Info'!$A$2:$C$501,3,FALSE)</f>
        <v>Thornton</v>
      </c>
      <c r="I2727" s="6" t="str">
        <f>VLOOKUP(F2727,'Customer Info'!$A$2:$E$501,5,FALSE)</f>
        <v>Brisbane</v>
      </c>
      <c r="J2727" s="22">
        <v>100</v>
      </c>
      <c r="K2727" s="22">
        <v>95</v>
      </c>
      <c r="L2727" s="2">
        <v>3</v>
      </c>
      <c r="M2727" s="7">
        <f t="shared" si="210"/>
        <v>315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-15</v>
      </c>
      <c r="R2727" s="2" t="s">
        <v>28</v>
      </c>
      <c r="S2727" s="23">
        <f t="shared" si="214"/>
        <v>15.5</v>
      </c>
    </row>
    <row r="2728" spans="1:19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Info'!$A$2:$B$501,2,FALSE)</f>
        <v>Andrew</v>
      </c>
      <c r="H2728" s="6" t="str">
        <f>VLOOKUP(F2728,'Customer Info'!$A$2:$C$501,3,FALSE)</f>
        <v>Gjertsen</v>
      </c>
      <c r="I2728" s="6" t="str">
        <f>VLOOKUP(F2728,'Customer Info'!$A$2:$E$501,5,FALSE)</f>
        <v>Hamburg</v>
      </c>
      <c r="J2728" s="22">
        <v>1721</v>
      </c>
      <c r="K2728" s="22">
        <v>1640</v>
      </c>
      <c r="L2728" s="2">
        <v>3</v>
      </c>
      <c r="M2728" s="7">
        <f t="shared" si="210"/>
        <v>5016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147</v>
      </c>
      <c r="R2728" s="2" t="s">
        <v>50</v>
      </c>
      <c r="S2728" s="23">
        <f t="shared" si="214"/>
        <v>363.65000000000003</v>
      </c>
    </row>
    <row r="2729" spans="1:19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Info'!$A$2:$B$501,2,FALSE)</f>
        <v>Christina</v>
      </c>
      <c r="H2729" s="6" t="str">
        <f>VLOOKUP(F2729,'Customer Info'!$A$2:$C$501,3,FALSE)</f>
        <v>VanderZanden</v>
      </c>
      <c r="I2729" s="6" t="str">
        <f>VLOOKUP(F2729,'Customer Info'!$A$2:$E$501,5,FALSE)</f>
        <v>Gold Coast</v>
      </c>
      <c r="J2729" s="22">
        <v>695</v>
      </c>
      <c r="K2729" s="22">
        <v>661</v>
      </c>
      <c r="L2729" s="2">
        <v>3</v>
      </c>
      <c r="M2729" s="7">
        <f t="shared" si="210"/>
        <v>2157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-72</v>
      </c>
      <c r="R2729" s="2" t="s">
        <v>28</v>
      </c>
      <c r="S2729" s="23">
        <f t="shared" si="214"/>
        <v>107.15</v>
      </c>
    </row>
    <row r="2730" spans="1:19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Info'!$A$2:$B$501,2,FALSE)</f>
        <v>Bill</v>
      </c>
      <c r="H2730" s="6" t="str">
        <f>VLOOKUP(F2730,'Customer Info'!$A$2:$C$501,3,FALSE)</f>
        <v>Eplett</v>
      </c>
      <c r="I2730" s="6" t="str">
        <f>VLOOKUP(F2730,'Customer Info'!$A$2:$E$501,5,FALSE)</f>
        <v>Newcastle</v>
      </c>
      <c r="J2730" s="22">
        <v>173</v>
      </c>
      <c r="K2730" s="22">
        <v>155</v>
      </c>
      <c r="L2730" s="2">
        <v>1</v>
      </c>
      <c r="M2730" s="7">
        <f t="shared" si="210"/>
        <v>185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-12</v>
      </c>
      <c r="R2730" s="2" t="s">
        <v>28</v>
      </c>
      <c r="S2730" s="23">
        <f t="shared" si="214"/>
        <v>10.15</v>
      </c>
    </row>
    <row r="2731" spans="1:19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Info'!$A$2:$B$501,2,FALSE)</f>
        <v>John</v>
      </c>
      <c r="H2731" s="6" t="str">
        <f>VLOOKUP(F2731,'Customer Info'!$A$2:$C$501,3,FALSE)</f>
        <v>Grady</v>
      </c>
      <c r="I2731" s="6" t="str">
        <f>VLOOKUP(F2731,'Customer Info'!$A$2:$E$501,5,FALSE)</f>
        <v>Mianyang</v>
      </c>
      <c r="J2731" s="22">
        <v>1717</v>
      </c>
      <c r="K2731" s="22">
        <v>1652</v>
      </c>
      <c r="L2731" s="2">
        <v>3</v>
      </c>
      <c r="M2731" s="7">
        <f t="shared" si="210"/>
        <v>5217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-66</v>
      </c>
      <c r="R2731" s="2" t="s">
        <v>28</v>
      </c>
      <c r="S2731" s="23">
        <f t="shared" si="214"/>
        <v>366.66</v>
      </c>
    </row>
    <row r="2732" spans="1:19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Info'!$A$2:$B$501,2,FALSE)</f>
        <v>Troy</v>
      </c>
      <c r="H2732" s="6" t="str">
        <f>VLOOKUP(F2732,'Customer Info'!$A$2:$C$501,3,FALSE)</f>
        <v>Blackwell</v>
      </c>
      <c r="I2732" s="6" t="str">
        <f>VLOOKUP(F2732,'Customer Info'!$A$2:$E$501,5,FALSE)</f>
        <v>Akola</v>
      </c>
      <c r="J2732" s="22">
        <v>626</v>
      </c>
      <c r="K2732" s="22">
        <v>559</v>
      </c>
      <c r="L2732" s="2">
        <v>5</v>
      </c>
      <c r="M2732" s="7">
        <f t="shared" si="210"/>
        <v>2900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230</v>
      </c>
      <c r="R2732" s="2" t="s">
        <v>50</v>
      </c>
      <c r="S2732" s="23">
        <f t="shared" si="214"/>
        <v>157.55000000000001</v>
      </c>
    </row>
    <row r="2733" spans="1:19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Info'!$A$2:$B$501,2,FALSE)</f>
        <v>Erica</v>
      </c>
      <c r="H2733" s="6" t="str">
        <f>VLOOKUP(F2733,'Customer Info'!$A$2:$C$501,3,FALSE)</f>
        <v>Smith</v>
      </c>
      <c r="I2733" s="6" t="str">
        <f>VLOOKUP(F2733,'Customer Info'!$A$2:$E$501,5,FALSE)</f>
        <v>Halle</v>
      </c>
      <c r="J2733" s="22">
        <v>139</v>
      </c>
      <c r="K2733" s="22">
        <v>133</v>
      </c>
      <c r="L2733" s="2">
        <v>3</v>
      </c>
      <c r="M2733" s="7">
        <f t="shared" si="210"/>
        <v>489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-72</v>
      </c>
      <c r="R2733" s="2" t="s">
        <v>28</v>
      </c>
      <c r="S2733" s="23">
        <f t="shared" si="214"/>
        <v>22.35</v>
      </c>
    </row>
    <row r="2734" spans="1:19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Info'!$A$2:$B$501,2,FALSE)</f>
        <v>Duane</v>
      </c>
      <c r="H2734" s="6" t="str">
        <f>VLOOKUP(F2734,'Customer Info'!$A$2:$C$501,3,FALSE)</f>
        <v>Noonan</v>
      </c>
      <c r="I2734" s="6" t="str">
        <f>VLOOKUP(F2734,'Customer Info'!$A$2:$E$501,5,FALSE)</f>
        <v>Durg</v>
      </c>
      <c r="J2734" s="22">
        <v>968</v>
      </c>
      <c r="K2734" s="22">
        <v>913</v>
      </c>
      <c r="L2734" s="2">
        <v>4</v>
      </c>
      <c r="M2734" s="7">
        <f t="shared" si="210"/>
        <v>3844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28</v>
      </c>
      <c r="R2734" s="2" t="s">
        <v>28</v>
      </c>
      <c r="S2734" s="23">
        <f t="shared" si="214"/>
        <v>196</v>
      </c>
    </row>
    <row r="2735" spans="1:19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Info'!$A$2:$B$501,2,FALSE)</f>
        <v>Dean</v>
      </c>
      <c r="H2735" s="6" t="str">
        <f>VLOOKUP(F2735,'Customer Info'!$A$2:$C$501,3,FALSE)</f>
        <v>Katz</v>
      </c>
      <c r="I2735" s="6" t="str">
        <f>VLOOKUP(F2735,'Customer Info'!$A$2:$E$501,5,FALSE)</f>
        <v>Changzhou</v>
      </c>
      <c r="J2735" s="22">
        <v>811</v>
      </c>
      <c r="K2735" s="22">
        <v>780</v>
      </c>
      <c r="L2735" s="2">
        <v>2</v>
      </c>
      <c r="M2735" s="7">
        <f t="shared" si="210"/>
        <v>1668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-46</v>
      </c>
      <c r="R2735" s="2" t="s">
        <v>50</v>
      </c>
      <c r="S2735" s="23">
        <f t="shared" si="214"/>
        <v>83.800000000000011</v>
      </c>
    </row>
    <row r="2736" spans="1:19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Info'!$A$2:$B$501,2,FALSE)</f>
        <v>Max</v>
      </c>
      <c r="H2736" s="6" t="str">
        <f>VLOOKUP(F2736,'Customer Info'!$A$2:$C$501,3,FALSE)</f>
        <v>Ludwig</v>
      </c>
      <c r="I2736" s="6" t="str">
        <f>VLOOKUP(F2736,'Customer Info'!$A$2:$E$501,5,FALSE)</f>
        <v>Newcastle</v>
      </c>
      <c r="J2736" s="22">
        <v>68</v>
      </c>
      <c r="K2736" s="22">
        <v>63</v>
      </c>
      <c r="L2736" s="2">
        <v>6</v>
      </c>
      <c r="M2736" s="7">
        <f t="shared" si="210"/>
        <v>438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-30</v>
      </c>
      <c r="R2736" s="2" t="s">
        <v>28</v>
      </c>
      <c r="S2736" s="23">
        <f t="shared" si="214"/>
        <v>20.900000000000002</v>
      </c>
    </row>
    <row r="2737" spans="1:19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Info'!$A$2:$B$501,2,FALSE)</f>
        <v>Craig</v>
      </c>
      <c r="H2737" s="6" t="str">
        <f>VLOOKUP(F2737,'Customer Info'!$A$2:$C$501,3,FALSE)</f>
        <v>Carreira</v>
      </c>
      <c r="I2737" s="6" t="str">
        <f>VLOOKUP(F2737,'Customer Info'!$A$2:$E$501,5,FALSE)</f>
        <v>Worms</v>
      </c>
      <c r="J2737" s="22">
        <v>169</v>
      </c>
      <c r="K2737" s="22">
        <v>154</v>
      </c>
      <c r="L2737" s="2">
        <v>9</v>
      </c>
      <c r="M2737" s="7">
        <f t="shared" si="210"/>
        <v>1656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-135</v>
      </c>
      <c r="R2737" s="2" t="s">
        <v>28</v>
      </c>
      <c r="S2737" s="23">
        <f t="shared" si="214"/>
        <v>77.550000000000011</v>
      </c>
    </row>
    <row r="2738" spans="1:19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Info'!$A$2:$B$501,2,FALSE)</f>
        <v>Jim</v>
      </c>
      <c r="H2738" s="6" t="str">
        <f>VLOOKUP(F2738,'Customer Info'!$A$2:$C$501,3,FALSE)</f>
        <v>Karlsson</v>
      </c>
      <c r="I2738" s="6" t="str">
        <f>VLOOKUP(F2738,'Customer Info'!$A$2:$E$501,5,FALSE)</f>
        <v>Geelong</v>
      </c>
      <c r="J2738" s="22">
        <v>3184</v>
      </c>
      <c r="K2738" s="22">
        <v>2947</v>
      </c>
      <c r="L2738" s="2">
        <v>5</v>
      </c>
      <c r="M2738" s="7">
        <f t="shared" si="210"/>
        <v>14865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1055</v>
      </c>
      <c r="R2738" s="2" t="s">
        <v>50</v>
      </c>
      <c r="S2738" s="23">
        <f t="shared" si="214"/>
        <v>1116.22</v>
      </c>
    </row>
    <row r="2739" spans="1:19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Info'!$A$2:$B$501,2,FALSE)</f>
        <v>Paul</v>
      </c>
      <c r="H2739" s="6" t="str">
        <f>VLOOKUP(F2739,'Customer Info'!$A$2:$C$501,3,FALSE)</f>
        <v>Stevenson</v>
      </c>
      <c r="I2739" s="6" t="str">
        <f>VLOOKUP(F2739,'Customer Info'!$A$2:$E$501,5,FALSE)</f>
        <v>Kwinana</v>
      </c>
      <c r="J2739" s="22">
        <v>1968</v>
      </c>
      <c r="K2739" s="22">
        <v>1821</v>
      </c>
      <c r="L2739" s="2">
        <v>3</v>
      </c>
      <c r="M2739" s="7">
        <f t="shared" si="210"/>
        <v>5580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324</v>
      </c>
      <c r="R2739" s="2" t="s">
        <v>26</v>
      </c>
      <c r="S2739" s="23">
        <f t="shared" si="214"/>
        <v>416.01000000000005</v>
      </c>
    </row>
    <row r="2740" spans="1:19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Info'!$A$2:$B$501,2,FALSE)</f>
        <v>Dennis</v>
      </c>
      <c r="H2740" s="6" t="str">
        <f>VLOOKUP(F2740,'Customer Info'!$A$2:$C$501,3,FALSE)</f>
        <v>Pardue</v>
      </c>
      <c r="I2740" s="6" t="str">
        <f>VLOOKUP(F2740,'Customer Info'!$A$2:$E$501,5,FALSE)</f>
        <v>Pekalongan</v>
      </c>
      <c r="J2740" s="22">
        <v>1686</v>
      </c>
      <c r="K2740" s="22">
        <v>1591</v>
      </c>
      <c r="L2740" s="2">
        <v>3</v>
      </c>
      <c r="M2740" s="7">
        <f t="shared" si="210"/>
        <v>4998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60</v>
      </c>
      <c r="R2740" s="2" t="s">
        <v>50</v>
      </c>
      <c r="S2740" s="23">
        <f t="shared" si="214"/>
        <v>359.31000000000006</v>
      </c>
    </row>
    <row r="2741" spans="1:19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Info'!$A$2:$B$501,2,FALSE)</f>
        <v>Tamara</v>
      </c>
      <c r="H2741" s="6" t="str">
        <f>VLOOKUP(F2741,'Customer Info'!$A$2:$C$501,3,FALSE)</f>
        <v>Willingham</v>
      </c>
      <c r="I2741" s="6" t="str">
        <f>VLOOKUP(F2741,'Customer Info'!$A$2:$E$501,5,FALSE)</f>
        <v>Perth</v>
      </c>
      <c r="J2741" s="22">
        <v>1556</v>
      </c>
      <c r="K2741" s="22">
        <v>1414</v>
      </c>
      <c r="L2741" s="2">
        <v>1</v>
      </c>
      <c r="M2741" s="7">
        <f t="shared" si="210"/>
        <v>1446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110</v>
      </c>
      <c r="R2741" s="2" t="s">
        <v>50</v>
      </c>
      <c r="S2741" s="23">
        <f t="shared" si="214"/>
        <v>79.400000000000006</v>
      </c>
    </row>
    <row r="2742" spans="1:19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Info'!$A$2:$B$501,2,FALSE)</f>
        <v>Victor</v>
      </c>
      <c r="H2742" s="6" t="str">
        <f>VLOOKUP(F2742,'Customer Info'!$A$2:$C$501,3,FALSE)</f>
        <v>Preis</v>
      </c>
      <c r="I2742" s="6" t="str">
        <f>VLOOKUP(F2742,'Customer Info'!$A$2:$E$501,5,FALSE)</f>
        <v>Melbourne</v>
      </c>
      <c r="J2742" s="22">
        <v>177</v>
      </c>
      <c r="K2742" s="22">
        <v>169</v>
      </c>
      <c r="L2742" s="2">
        <v>2</v>
      </c>
      <c r="M2742" s="7">
        <f t="shared" si="210"/>
        <v>398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-44</v>
      </c>
      <c r="R2742" s="2" t="s">
        <v>56</v>
      </c>
      <c r="S2742" s="23">
        <f t="shared" si="214"/>
        <v>19.200000000000003</v>
      </c>
    </row>
    <row r="2743" spans="1:19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Info'!$A$2:$B$501,2,FALSE)</f>
        <v>Randy</v>
      </c>
      <c r="H2743" s="6" t="str">
        <f>VLOOKUP(F2743,'Customer Info'!$A$2:$C$501,3,FALSE)</f>
        <v>Ferguson</v>
      </c>
      <c r="I2743" s="6" t="str">
        <f>VLOOKUP(F2743,'Customer Info'!$A$2:$E$501,5,FALSE)</f>
        <v>Adelaide</v>
      </c>
      <c r="J2743" s="22">
        <v>7474</v>
      </c>
      <c r="K2743" s="22">
        <v>6858</v>
      </c>
      <c r="L2743" s="2">
        <v>4</v>
      </c>
      <c r="M2743" s="7">
        <f t="shared" si="210"/>
        <v>27692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2204</v>
      </c>
      <c r="R2743" s="2" t="s">
        <v>28</v>
      </c>
      <c r="S2743" s="23">
        <f t="shared" si="214"/>
        <v>2696.49</v>
      </c>
    </row>
    <row r="2744" spans="1:19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Info'!$A$2:$B$501,2,FALSE)</f>
        <v>Erin</v>
      </c>
      <c r="H2744" s="6" t="str">
        <f>VLOOKUP(F2744,'Customer Info'!$A$2:$C$501,3,FALSE)</f>
        <v>Smith</v>
      </c>
      <c r="I2744" s="6" t="str">
        <f>VLOOKUP(F2744,'Customer Info'!$A$2:$E$501,5,FALSE)</f>
        <v>Yuci</v>
      </c>
      <c r="J2744" s="22">
        <v>1246</v>
      </c>
      <c r="K2744" s="22">
        <v>1164</v>
      </c>
      <c r="L2744" s="2">
        <v>1</v>
      </c>
      <c r="M2744" s="7">
        <f t="shared" si="210"/>
        <v>1243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3</v>
      </c>
      <c r="R2744" s="2" t="s">
        <v>28</v>
      </c>
      <c r="S2744" s="23">
        <f t="shared" si="214"/>
        <v>66.25</v>
      </c>
    </row>
    <row r="2745" spans="1:19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Info'!$A$2:$B$501,2,FALSE)</f>
        <v>Liz</v>
      </c>
      <c r="H2745" s="6" t="str">
        <f>VLOOKUP(F2745,'Customer Info'!$A$2:$C$501,3,FALSE)</f>
        <v>Pelletier</v>
      </c>
      <c r="I2745" s="6" t="str">
        <f>VLOOKUP(F2745,'Customer Info'!$A$2:$E$501,5,FALSE)</f>
        <v>Zigong</v>
      </c>
      <c r="J2745" s="22">
        <v>1585</v>
      </c>
      <c r="K2745" s="22">
        <v>1495</v>
      </c>
      <c r="L2745" s="2">
        <v>3</v>
      </c>
      <c r="M2745" s="7">
        <f t="shared" si="210"/>
        <v>4554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201</v>
      </c>
      <c r="R2745" s="2" t="s">
        <v>50</v>
      </c>
      <c r="S2745" s="23">
        <f t="shared" si="214"/>
        <v>238.9</v>
      </c>
    </row>
    <row r="2746" spans="1:19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Info'!$A$2:$B$501,2,FALSE)</f>
        <v>Shahid</v>
      </c>
      <c r="H2746" s="6" t="str">
        <f>VLOOKUP(F2746,'Customer Info'!$A$2:$C$501,3,FALSE)</f>
        <v>Collister</v>
      </c>
      <c r="I2746" s="6" t="str">
        <f>VLOOKUP(F2746,'Customer Info'!$A$2:$E$501,5,FALSE)</f>
        <v>Leipzig</v>
      </c>
      <c r="J2746" s="22">
        <v>2442</v>
      </c>
      <c r="K2746" s="22">
        <v>2304</v>
      </c>
      <c r="L2746" s="2">
        <v>2</v>
      </c>
      <c r="M2746" s="7">
        <f t="shared" si="210"/>
        <v>4676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208</v>
      </c>
      <c r="R2746" s="2" t="s">
        <v>28</v>
      </c>
      <c r="S2746" s="23">
        <f t="shared" si="214"/>
        <v>245.9</v>
      </c>
    </row>
    <row r="2747" spans="1:19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Info'!$A$2:$B$501,2,FALSE)</f>
        <v>Toby</v>
      </c>
      <c r="H2747" s="6" t="str">
        <f>VLOOKUP(F2747,'Customer Info'!$A$2:$C$501,3,FALSE)</f>
        <v>Carlisle</v>
      </c>
      <c r="I2747" s="6" t="str">
        <f>VLOOKUP(F2747,'Customer Info'!$A$2:$E$501,5,FALSE)</f>
        <v>Depok</v>
      </c>
      <c r="J2747" s="22">
        <v>8619</v>
      </c>
      <c r="K2747" s="22">
        <v>7759</v>
      </c>
      <c r="L2747" s="2">
        <v>3</v>
      </c>
      <c r="M2747" s="7">
        <f t="shared" si="210"/>
        <v>23535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2322</v>
      </c>
      <c r="R2747" s="2" t="s">
        <v>26</v>
      </c>
      <c r="S2747" s="23">
        <f t="shared" si="214"/>
        <v>2334.87</v>
      </c>
    </row>
    <row r="2748" spans="1:19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Info'!$A$2:$B$501,2,FALSE)</f>
        <v>Mike</v>
      </c>
      <c r="H2748" s="6" t="str">
        <f>VLOOKUP(F2748,'Customer Info'!$A$2:$C$501,3,FALSE)</f>
        <v>Pelletier</v>
      </c>
      <c r="I2748" s="6" t="str">
        <f>VLOOKUP(F2748,'Customer Info'!$A$2:$E$501,5,FALSE)</f>
        <v>Jakarta</v>
      </c>
      <c r="J2748" s="22">
        <v>4904</v>
      </c>
      <c r="K2748" s="22">
        <v>4499</v>
      </c>
      <c r="L2748" s="2">
        <v>4</v>
      </c>
      <c r="M2748" s="7">
        <f t="shared" si="210"/>
        <v>18388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1228</v>
      </c>
      <c r="R2748" s="2" t="s">
        <v>28</v>
      </c>
      <c r="S2748" s="23">
        <f t="shared" si="214"/>
        <v>1379.98</v>
      </c>
    </row>
    <row r="2749" spans="1:19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Info'!$A$2:$B$501,2,FALSE)</f>
        <v>Rachel</v>
      </c>
      <c r="H2749" s="6" t="str">
        <f>VLOOKUP(F2749,'Customer Info'!$A$2:$C$501,3,FALSE)</f>
        <v>Payne</v>
      </c>
      <c r="I2749" s="6" t="str">
        <f>VLOOKUP(F2749,'Customer Info'!$A$2:$E$501,5,FALSE)</f>
        <v>Fuzhou</v>
      </c>
      <c r="J2749" s="22">
        <v>29378</v>
      </c>
      <c r="K2749" s="22">
        <v>26912</v>
      </c>
      <c r="L2749" s="2">
        <v>2</v>
      </c>
      <c r="M2749" s="7">
        <f t="shared" si="210"/>
        <v>53956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4800</v>
      </c>
      <c r="R2749" s="2" t="s">
        <v>28</v>
      </c>
      <c r="S2749" s="23">
        <f t="shared" si="214"/>
        <v>7058.6399999999994</v>
      </c>
    </row>
    <row r="2750" spans="1:19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Info'!$A$2:$B$501,2,FALSE)</f>
        <v>Pamela</v>
      </c>
      <c r="H2750" s="6" t="str">
        <f>VLOOKUP(F2750,'Customer Info'!$A$2:$C$501,3,FALSE)</f>
        <v>Coakley</v>
      </c>
      <c r="I2750" s="6" t="str">
        <f>VLOOKUP(F2750,'Customer Info'!$A$2:$E$501,5,FALSE)</f>
        <v>Jakarta</v>
      </c>
      <c r="J2750" s="22">
        <v>6337</v>
      </c>
      <c r="K2750" s="22">
        <v>6215</v>
      </c>
      <c r="L2750" s="2">
        <v>8</v>
      </c>
      <c r="M2750" s="7">
        <f t="shared" si="210"/>
        <v>50512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184</v>
      </c>
      <c r="R2750" s="2" t="s">
        <v>28</v>
      </c>
      <c r="S2750" s="23">
        <f t="shared" si="214"/>
        <v>6095.4</v>
      </c>
    </row>
    <row r="2751" spans="1:19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Info'!$A$2:$B$501,2,FALSE)</f>
        <v>Craig</v>
      </c>
      <c r="H2751" s="6" t="str">
        <f>VLOOKUP(F2751,'Customer Info'!$A$2:$C$501,3,FALSE)</f>
        <v>Carroll</v>
      </c>
      <c r="I2751" s="6" t="str">
        <f>VLOOKUP(F2751,'Customer Info'!$A$2:$E$501,5,FALSE)</f>
        <v>Suzhou</v>
      </c>
      <c r="J2751" s="22">
        <v>923</v>
      </c>
      <c r="K2751" s="22">
        <v>879</v>
      </c>
      <c r="L2751" s="2">
        <v>7</v>
      </c>
      <c r="M2751" s="7">
        <f t="shared" si="210"/>
        <v>6608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-147</v>
      </c>
      <c r="R2751" s="2" t="s">
        <v>28</v>
      </c>
      <c r="S2751" s="23">
        <f t="shared" si="214"/>
        <v>456.82000000000005</v>
      </c>
    </row>
    <row r="2752" spans="1:19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Info'!$A$2:$B$501,2,FALSE)</f>
        <v>Claudia</v>
      </c>
      <c r="H2752" s="6" t="str">
        <f>VLOOKUP(F2752,'Customer Info'!$A$2:$C$501,3,FALSE)</f>
        <v>Bergmann</v>
      </c>
      <c r="I2752" s="6" t="str">
        <f>VLOOKUP(F2752,'Customer Info'!$A$2:$E$501,5,FALSE)</f>
        <v>Aschaffenburg</v>
      </c>
      <c r="J2752" s="22">
        <v>2083</v>
      </c>
      <c r="K2752" s="22">
        <v>2004</v>
      </c>
      <c r="L2752" s="2">
        <v>1</v>
      </c>
      <c r="M2752" s="7">
        <f t="shared" si="210"/>
        <v>2078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5</v>
      </c>
      <c r="R2752" s="2" t="s">
        <v>50</v>
      </c>
      <c r="S2752" s="23">
        <f t="shared" si="214"/>
        <v>107.85000000000001</v>
      </c>
    </row>
    <row r="2753" spans="1:19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Info'!$A$2:$B$501,2,FALSE)</f>
        <v>Julie</v>
      </c>
      <c r="H2753" s="6" t="str">
        <f>VLOOKUP(F2753,'Customer Info'!$A$2:$C$501,3,FALSE)</f>
        <v>Creighton</v>
      </c>
      <c r="I2753" s="6" t="str">
        <f>VLOOKUP(F2753,'Customer Info'!$A$2:$E$501,5,FALSE)</f>
        <v>Ballarat</v>
      </c>
      <c r="J2753" s="22">
        <v>60</v>
      </c>
      <c r="K2753" s="22">
        <v>55</v>
      </c>
      <c r="L2753" s="2">
        <v>2</v>
      </c>
      <c r="M2753" s="7">
        <f t="shared" si="210"/>
        <v>130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-10</v>
      </c>
      <c r="R2753" s="2" t="s">
        <v>28</v>
      </c>
      <c r="S2753" s="23">
        <f t="shared" si="214"/>
        <v>6.5</v>
      </c>
    </row>
    <row r="2754" spans="1:19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Info'!$A$2:$B$501,2,FALSE)</f>
        <v>Philisse</v>
      </c>
      <c r="H2754" s="6" t="str">
        <f>VLOOKUP(F2754,'Customer Info'!$A$2:$C$501,3,FALSE)</f>
        <v>Overcash</v>
      </c>
      <c r="I2754" s="6" t="str">
        <f>VLOOKUP(F2754,'Customer Info'!$A$2:$E$501,5,FALSE)</f>
        <v>Potsdam</v>
      </c>
      <c r="J2754" s="22">
        <v>4761</v>
      </c>
      <c r="K2754" s="22">
        <v>4368</v>
      </c>
      <c r="L2754" s="2">
        <v>5</v>
      </c>
      <c r="M2754" s="7">
        <f t="shared" si="210"/>
        <v>22155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1650</v>
      </c>
      <c r="R2754" s="2" t="s">
        <v>28</v>
      </c>
      <c r="S2754" s="23">
        <f t="shared" si="214"/>
        <v>1670.7600000000002</v>
      </c>
    </row>
    <row r="2755" spans="1:19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Info'!$A$2:$B$501,2,FALSE)</f>
        <v>Cynthia</v>
      </c>
      <c r="H2755" s="6" t="str">
        <f>VLOOKUP(F2755,'Customer Info'!$A$2:$C$501,3,FALSE)</f>
        <v>Delaney</v>
      </c>
      <c r="I2755" s="6" t="str">
        <f>VLOOKUP(F2755,'Customer Info'!$A$2:$E$501,5,FALSE)</f>
        <v>Gold Coast</v>
      </c>
      <c r="J2755" s="22">
        <v>456</v>
      </c>
      <c r="K2755" s="22">
        <v>430</v>
      </c>
      <c r="L2755" s="2">
        <v>3</v>
      </c>
      <c r="M2755" s="7">
        <f t="shared" si="210"/>
        <v>1467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-99</v>
      </c>
      <c r="R2755" s="2" t="s">
        <v>26</v>
      </c>
      <c r="S2755" s="23">
        <f t="shared" si="214"/>
        <v>71.350000000000009</v>
      </c>
    </row>
    <row r="2756" spans="1:19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Info'!$A$2:$B$501,2,FALSE)</f>
        <v>Carl</v>
      </c>
      <c r="H2756" s="6" t="str">
        <f>VLOOKUP(F2756,'Customer Info'!$A$2:$C$501,3,FALSE)</f>
        <v>Weiss</v>
      </c>
      <c r="I2756" s="6" t="str">
        <f>VLOOKUP(F2756,'Customer Info'!$A$2:$E$501,5,FALSE)</f>
        <v>Tianjin</v>
      </c>
      <c r="J2756" s="22">
        <v>1718</v>
      </c>
      <c r="K2756" s="22">
        <v>1545</v>
      </c>
      <c r="L2756" s="2">
        <v>1</v>
      </c>
      <c r="M2756" s="7">
        <f t="shared" si="210"/>
        <v>1634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84</v>
      </c>
      <c r="R2756" s="2" t="s">
        <v>50</v>
      </c>
      <c r="S2756" s="23">
        <f t="shared" si="214"/>
        <v>90.350000000000009</v>
      </c>
    </row>
    <row r="2757" spans="1:19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Info'!$A$2:$B$501,2,FALSE)</f>
        <v>Sally</v>
      </c>
      <c r="H2757" s="6" t="str">
        <f>VLOOKUP(F2757,'Customer Info'!$A$2:$C$501,3,FALSE)</f>
        <v>Hughsby</v>
      </c>
      <c r="I2757" s="6" t="str">
        <f>VLOOKUP(F2757,'Customer Info'!$A$2:$E$501,5,FALSE)</f>
        <v>Depok</v>
      </c>
      <c r="J2757" s="22">
        <v>81</v>
      </c>
      <c r="K2757" s="22">
        <v>77</v>
      </c>
      <c r="L2757" s="2">
        <v>11</v>
      </c>
      <c r="M2757" s="7">
        <f t="shared" si="210"/>
        <v>957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-66</v>
      </c>
      <c r="R2757" s="2" t="s">
        <v>28</v>
      </c>
      <c r="S2757" s="23">
        <f t="shared" si="214"/>
        <v>45.050000000000004</v>
      </c>
    </row>
    <row r="2758" spans="1:19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Info'!$A$2:$B$501,2,FALSE)</f>
        <v>Duane</v>
      </c>
      <c r="H2758" s="6" t="str">
        <f>VLOOKUP(F2758,'Customer Info'!$A$2:$C$501,3,FALSE)</f>
        <v>Huffman</v>
      </c>
      <c r="I2758" s="6" t="str">
        <f>VLOOKUP(F2758,'Customer Info'!$A$2:$E$501,5,FALSE)</f>
        <v>Perth</v>
      </c>
      <c r="J2758" s="22">
        <v>1968</v>
      </c>
      <c r="K2758" s="22">
        <v>1821</v>
      </c>
      <c r="L2758" s="2">
        <v>4</v>
      </c>
      <c r="M2758" s="7">
        <f t="shared" si="210"/>
        <v>7576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296</v>
      </c>
      <c r="R2758" s="2" t="s">
        <v>28</v>
      </c>
      <c r="S2758" s="23">
        <f t="shared" si="214"/>
        <v>556.15000000000009</v>
      </c>
    </row>
    <row r="2759" spans="1:19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Info'!$A$2:$B$501,2,FALSE)</f>
        <v>Aaron</v>
      </c>
      <c r="H2759" s="6" t="str">
        <f>VLOOKUP(F2759,'Customer Info'!$A$2:$C$501,3,FALSE)</f>
        <v>Smayling</v>
      </c>
      <c r="I2759" s="6" t="str">
        <f>VLOOKUP(F2759,'Customer Info'!$A$2:$E$501,5,FALSE)</f>
        <v>Port Macquarie</v>
      </c>
      <c r="J2759" s="22">
        <v>6400</v>
      </c>
      <c r="K2759" s="22">
        <v>6401</v>
      </c>
      <c r="L2759" s="2">
        <v>4</v>
      </c>
      <c r="M2759" s="7">
        <f t="shared" si="210"/>
        <v>25920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-320</v>
      </c>
      <c r="R2759" s="2" t="s">
        <v>50</v>
      </c>
      <c r="S2759" s="23">
        <f t="shared" si="214"/>
        <v>2311.11</v>
      </c>
    </row>
    <row r="2760" spans="1:19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Info'!$A$2:$B$501,2,FALSE)</f>
        <v>Christy</v>
      </c>
      <c r="H2760" s="6" t="str">
        <f>VLOOKUP(F2760,'Customer Info'!$A$2:$C$501,3,FALSE)</f>
        <v>Brittain</v>
      </c>
      <c r="I2760" s="6" t="str">
        <f>VLOOKUP(F2760,'Customer Info'!$A$2:$E$501,5,FALSE)</f>
        <v>Ajmer</v>
      </c>
      <c r="J2760" s="22">
        <v>175</v>
      </c>
      <c r="K2760" s="22">
        <v>158</v>
      </c>
      <c r="L2760" s="2">
        <v>2</v>
      </c>
      <c r="M2760" s="7">
        <f t="shared" si="210"/>
        <v>376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-26</v>
      </c>
      <c r="R2760" s="2" t="s">
        <v>50</v>
      </c>
      <c r="S2760" s="23">
        <f t="shared" si="214"/>
        <v>19</v>
      </c>
    </row>
    <row r="2761" spans="1:19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Info'!$A$2:$B$501,2,FALSE)</f>
        <v>Nathan</v>
      </c>
      <c r="H2761" s="6" t="str">
        <f>VLOOKUP(F2761,'Customer Info'!$A$2:$C$501,3,FALSE)</f>
        <v>Gelder</v>
      </c>
      <c r="I2761" s="6" t="str">
        <f>VLOOKUP(F2761,'Customer Info'!$A$2:$E$501,5,FALSE)</f>
        <v>Depok</v>
      </c>
      <c r="J2761" s="22">
        <v>148</v>
      </c>
      <c r="K2761" s="22">
        <v>136</v>
      </c>
      <c r="L2761" s="2">
        <v>7</v>
      </c>
      <c r="M2761" s="7">
        <f t="shared" si="210"/>
        <v>1162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-126</v>
      </c>
      <c r="R2761" s="2" t="s">
        <v>28</v>
      </c>
      <c r="S2761" s="23">
        <f t="shared" si="214"/>
        <v>53.300000000000004</v>
      </c>
    </row>
    <row r="2762" spans="1:19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Info'!$A$2:$B$501,2,FALSE)</f>
        <v>Michael</v>
      </c>
      <c r="H2762" s="6" t="str">
        <f>VLOOKUP(F2762,'Customer Info'!$A$2:$C$501,3,FALSE)</f>
        <v>Nguyen</v>
      </c>
      <c r="I2762" s="6" t="str">
        <f>VLOOKUP(F2762,'Customer Info'!$A$2:$E$501,5,FALSE)</f>
        <v>Berlin</v>
      </c>
      <c r="J2762" s="22">
        <v>202</v>
      </c>
      <c r="K2762" s="22">
        <v>187</v>
      </c>
      <c r="L2762" s="2">
        <v>1</v>
      </c>
      <c r="M2762" s="7">
        <f t="shared" si="210"/>
        <v>217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-15</v>
      </c>
      <c r="R2762" s="2" t="s">
        <v>28</v>
      </c>
      <c r="S2762" s="23">
        <f t="shared" si="214"/>
        <v>11.600000000000001</v>
      </c>
    </row>
    <row r="2763" spans="1:19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Info'!$A$2:$B$501,2,FALSE)</f>
        <v>Carol</v>
      </c>
      <c r="H2763" s="6" t="str">
        <f>VLOOKUP(F2763,'Customer Info'!$A$2:$C$501,3,FALSE)</f>
        <v>Adams</v>
      </c>
      <c r="I2763" s="6" t="str">
        <f>VLOOKUP(F2763,'Customer Info'!$A$2:$E$501,5,FALSE)</f>
        <v>Cairns</v>
      </c>
      <c r="J2763" s="22">
        <v>171</v>
      </c>
      <c r="K2763" s="22">
        <v>153</v>
      </c>
      <c r="L2763" s="2">
        <v>9</v>
      </c>
      <c r="M2763" s="7">
        <f t="shared" ref="M2763:M2826" si="215">(K2763+O2763)*L2763</f>
        <v>1647</v>
      </c>
      <c r="N2763" s="7">
        <f t="shared" ref="N2763:N2826" si="216">J2763*L2763</f>
        <v>1539</v>
      </c>
      <c r="O2763" s="2">
        <v>30</v>
      </c>
      <c r="P2763" s="8">
        <f t="shared" ref="P2763:P2826" si="217">(N2763+O2763)</f>
        <v>1569</v>
      </c>
      <c r="Q2763" s="8">
        <f t="shared" ref="Q2763:Q2826" si="218">N2763-M2763</f>
        <v>-108</v>
      </c>
      <c r="R2763" s="2" t="s">
        <v>28</v>
      </c>
      <c r="S2763" s="23">
        <f t="shared" ref="S2763:S2826" si="219">IF(P2763&lt;=0,P2763*0.02,IF(P2763&lt;=5000,P2763*0.05,IF(P2763&lt;=25000,P2763*0.07,IF(P2763&lt;=50000,P2763*0.09,IF(P2763&lt;=100000,P2763*0.12,IF(P2763&lt;=250000,P2763*0.15," "))))))</f>
        <v>78.45</v>
      </c>
    </row>
    <row r="2764" spans="1:19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Info'!$A$2:$B$501,2,FALSE)</f>
        <v>Heather</v>
      </c>
      <c r="H2764" s="6" t="str">
        <f>VLOOKUP(F2764,'Customer Info'!$A$2:$C$501,3,FALSE)</f>
        <v>Kirkland</v>
      </c>
      <c r="I2764" s="6" t="str">
        <f>VLOOKUP(F2764,'Customer Info'!$A$2:$E$501,5,FALSE)</f>
        <v>Townsville</v>
      </c>
      <c r="J2764" s="22">
        <v>7212</v>
      </c>
      <c r="K2764" s="22">
        <v>6737</v>
      </c>
      <c r="L2764" s="2">
        <v>3</v>
      </c>
      <c r="M2764" s="7">
        <f t="shared" si="215"/>
        <v>20274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1362</v>
      </c>
      <c r="R2764" s="2" t="s">
        <v>28</v>
      </c>
      <c r="S2764" s="23">
        <f t="shared" si="219"/>
        <v>1515.9900000000002</v>
      </c>
    </row>
    <row r="2765" spans="1:19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Info'!$A$2:$B$501,2,FALSE)</f>
        <v>Julia</v>
      </c>
      <c r="H2765" s="6" t="str">
        <f>VLOOKUP(F2765,'Customer Info'!$A$2:$C$501,3,FALSE)</f>
        <v>Dunbar</v>
      </c>
      <c r="I2765" s="6" t="str">
        <f>VLOOKUP(F2765,'Customer Info'!$A$2:$E$501,5,FALSE)</f>
        <v>Melbourne</v>
      </c>
      <c r="J2765" s="22">
        <v>811</v>
      </c>
      <c r="K2765" s="22">
        <v>780</v>
      </c>
      <c r="L2765" s="2">
        <v>2</v>
      </c>
      <c r="M2765" s="7">
        <f t="shared" si="215"/>
        <v>1758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-136</v>
      </c>
      <c r="R2765" s="2" t="s">
        <v>28</v>
      </c>
      <c r="S2765" s="23">
        <f t="shared" si="219"/>
        <v>86.050000000000011</v>
      </c>
    </row>
    <row r="2766" spans="1:19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Info'!$A$2:$B$501,2,FALSE)</f>
        <v>Lisa</v>
      </c>
      <c r="H2766" s="6" t="str">
        <f>VLOOKUP(F2766,'Customer Info'!$A$2:$C$501,3,FALSE)</f>
        <v>DeCherney</v>
      </c>
      <c r="I2766" s="6" t="str">
        <f>VLOOKUP(F2766,'Customer Info'!$A$2:$E$501,5,FALSE)</f>
        <v>Ningbo</v>
      </c>
      <c r="J2766" s="22">
        <v>36778</v>
      </c>
      <c r="K2766" s="22">
        <v>34709</v>
      </c>
      <c r="L2766" s="2">
        <v>13</v>
      </c>
      <c r="M2766" s="7">
        <f t="shared" si="215"/>
        <v>452075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26039</v>
      </c>
      <c r="R2766" s="2" t="s">
        <v>50</v>
      </c>
      <c r="S2766" s="23" t="str">
        <f t="shared" si="219"/>
        <v xml:space="preserve"> </v>
      </c>
    </row>
    <row r="2767" spans="1:19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Info'!$A$2:$B$501,2,FALSE)</f>
        <v>Steve</v>
      </c>
      <c r="H2767" s="6" t="str">
        <f>VLOOKUP(F2767,'Customer Info'!$A$2:$C$501,3,FALSE)</f>
        <v>Carroll</v>
      </c>
      <c r="I2767" s="6" t="str">
        <f>VLOOKUP(F2767,'Customer Info'!$A$2:$E$501,5,FALSE)</f>
        <v>Qingdao</v>
      </c>
      <c r="J2767" s="22">
        <v>7922</v>
      </c>
      <c r="K2767" s="22">
        <v>7328</v>
      </c>
      <c r="L2767" s="2">
        <v>2</v>
      </c>
      <c r="M2767" s="7">
        <f t="shared" si="215"/>
        <v>14734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1110</v>
      </c>
      <c r="R2767" s="2" t="s">
        <v>28</v>
      </c>
      <c r="S2767" s="23">
        <f t="shared" si="219"/>
        <v>1111.8100000000002</v>
      </c>
    </row>
    <row r="2768" spans="1:19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Info'!$A$2:$B$501,2,FALSE)</f>
        <v>Rachel</v>
      </c>
      <c r="H2768" s="6" t="str">
        <f>VLOOKUP(F2768,'Customer Info'!$A$2:$C$501,3,FALSE)</f>
        <v>Payne</v>
      </c>
      <c r="I2768" s="6" t="str">
        <f>VLOOKUP(F2768,'Customer Info'!$A$2:$E$501,5,FALSE)</f>
        <v>Fuzhou</v>
      </c>
      <c r="J2768" s="22">
        <v>7021</v>
      </c>
      <c r="K2768" s="22">
        <v>6686</v>
      </c>
      <c r="L2768" s="2">
        <v>4</v>
      </c>
      <c r="M2768" s="7">
        <f t="shared" si="215"/>
        <v>26852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1232</v>
      </c>
      <c r="R2768" s="2" t="s">
        <v>28</v>
      </c>
      <c r="S2768" s="23">
        <f t="shared" si="219"/>
        <v>2529.9899999999998</v>
      </c>
    </row>
    <row r="2769" spans="1:19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Info'!$A$2:$B$501,2,FALSE)</f>
        <v>Brian</v>
      </c>
      <c r="H2769" s="6" t="str">
        <f>VLOOKUP(F2769,'Customer Info'!$A$2:$C$501,3,FALSE)</f>
        <v>Dahlen</v>
      </c>
      <c r="I2769" s="6" t="str">
        <f>VLOOKUP(F2769,'Customer Info'!$A$2:$E$501,5,FALSE)</f>
        <v>Shantou</v>
      </c>
      <c r="J2769" s="22">
        <v>2787</v>
      </c>
      <c r="K2769" s="22">
        <v>2681</v>
      </c>
      <c r="L2769" s="2">
        <v>6</v>
      </c>
      <c r="M2769" s="7">
        <f t="shared" si="215"/>
        <v>16446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276</v>
      </c>
      <c r="R2769" s="2" t="s">
        <v>56</v>
      </c>
      <c r="S2769" s="23">
        <f t="shared" si="219"/>
        <v>1174.74</v>
      </c>
    </row>
    <row r="2770" spans="1:19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Info'!$A$2:$B$501,2,FALSE)</f>
        <v>Stefanie</v>
      </c>
      <c r="H2770" s="6" t="str">
        <f>VLOOKUP(F2770,'Customer Info'!$A$2:$C$501,3,FALSE)</f>
        <v>Holloman</v>
      </c>
      <c r="I2770" s="6" t="str">
        <f>VLOOKUP(F2770,'Customer Info'!$A$2:$E$501,5,FALSE)</f>
        <v>Durgapur</v>
      </c>
      <c r="J2770" s="22">
        <v>136</v>
      </c>
      <c r="K2770" s="22">
        <v>130</v>
      </c>
      <c r="L2770" s="2">
        <v>1</v>
      </c>
      <c r="M2770" s="7">
        <f t="shared" si="215"/>
        <v>160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-24</v>
      </c>
      <c r="R2770" s="2" t="s">
        <v>28</v>
      </c>
      <c r="S2770" s="23">
        <f t="shared" si="219"/>
        <v>8.3000000000000007</v>
      </c>
    </row>
    <row r="2771" spans="1:19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Info'!$A$2:$B$501,2,FALSE)</f>
        <v>Laurel</v>
      </c>
      <c r="H2771" s="6" t="str">
        <f>VLOOKUP(F2771,'Customer Info'!$A$2:$C$501,3,FALSE)</f>
        <v>Workman</v>
      </c>
      <c r="I2771" s="6" t="str">
        <f>VLOOKUP(F2771,'Customer Info'!$A$2:$E$501,5,FALSE)</f>
        <v>Dongguan</v>
      </c>
      <c r="J2771" s="22">
        <v>6717</v>
      </c>
      <c r="K2771" s="22">
        <v>6288</v>
      </c>
      <c r="L2771" s="2">
        <v>3</v>
      </c>
      <c r="M2771" s="7">
        <f t="shared" si="215"/>
        <v>18951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1200</v>
      </c>
      <c r="R2771" s="2" t="s">
        <v>28</v>
      </c>
      <c r="S2771" s="23">
        <f t="shared" si="219"/>
        <v>1412.6000000000001</v>
      </c>
    </row>
    <row r="2772" spans="1:19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Info'!$A$2:$B$501,2,FALSE)</f>
        <v>Barry</v>
      </c>
      <c r="H2772" s="6" t="str">
        <f>VLOOKUP(F2772,'Customer Info'!$A$2:$C$501,3,FALSE)</f>
        <v>Blumstein</v>
      </c>
      <c r="I2772" s="6" t="str">
        <f>VLOOKUP(F2772,'Customer Info'!$A$2:$E$501,5,FALSE)</f>
        <v>Toowoomba</v>
      </c>
      <c r="J2772" s="22">
        <v>1601</v>
      </c>
      <c r="K2772" s="22">
        <v>1510</v>
      </c>
      <c r="L2772" s="2">
        <v>4</v>
      </c>
      <c r="M2772" s="7">
        <f t="shared" si="215"/>
        <v>6308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96</v>
      </c>
      <c r="R2772" s="2" t="s">
        <v>28</v>
      </c>
      <c r="S2772" s="23">
        <f t="shared" si="219"/>
        <v>452.97</v>
      </c>
    </row>
    <row r="2773" spans="1:19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Info'!$A$2:$B$501,2,FALSE)</f>
        <v>Lisa</v>
      </c>
      <c r="H2773" s="6" t="str">
        <f>VLOOKUP(F2773,'Customer Info'!$A$2:$C$501,3,FALSE)</f>
        <v>Ryan</v>
      </c>
      <c r="I2773" s="6" t="str">
        <f>VLOOKUP(F2773,'Customer Info'!$A$2:$E$501,5,FALSE)</f>
        <v>Berlin</v>
      </c>
      <c r="J2773" s="22">
        <v>101</v>
      </c>
      <c r="K2773" s="22">
        <v>98</v>
      </c>
      <c r="L2773" s="2">
        <v>6</v>
      </c>
      <c r="M2773" s="7">
        <f t="shared" si="215"/>
        <v>648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-42</v>
      </c>
      <c r="R2773" s="2" t="s">
        <v>28</v>
      </c>
      <c r="S2773" s="23">
        <f t="shared" si="219"/>
        <v>30.8</v>
      </c>
    </row>
    <row r="2774" spans="1:19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Info'!$A$2:$B$501,2,FALSE)</f>
        <v>Jack</v>
      </c>
      <c r="H2774" s="6" t="str">
        <f>VLOOKUP(F2774,'Customer Info'!$A$2:$C$501,3,FALSE)</f>
        <v>Lebron</v>
      </c>
      <c r="I2774" s="6" t="str">
        <f>VLOOKUP(F2774,'Customer Info'!$A$2:$E$501,5,FALSE)</f>
        <v>Erftstadt</v>
      </c>
      <c r="J2774" s="22">
        <v>170</v>
      </c>
      <c r="K2774" s="22">
        <v>160</v>
      </c>
      <c r="L2774" s="2">
        <v>8</v>
      </c>
      <c r="M2774" s="7">
        <f t="shared" si="215"/>
        <v>1520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-160</v>
      </c>
      <c r="R2774" s="2" t="s">
        <v>28</v>
      </c>
      <c r="S2774" s="23">
        <f t="shared" si="219"/>
        <v>69.5</v>
      </c>
    </row>
    <row r="2775" spans="1:19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Info'!$A$2:$B$501,2,FALSE)</f>
        <v>Jennifer</v>
      </c>
      <c r="H2775" s="6" t="str">
        <f>VLOOKUP(F2775,'Customer Info'!$A$2:$C$501,3,FALSE)</f>
        <v>Jackson</v>
      </c>
      <c r="I2775" s="6" t="str">
        <f>VLOOKUP(F2775,'Customer Info'!$A$2:$E$501,5,FALSE)</f>
        <v>Queanbeyan</v>
      </c>
      <c r="J2775" s="22">
        <v>8738</v>
      </c>
      <c r="K2775" s="22">
        <v>8162</v>
      </c>
      <c r="L2775" s="2">
        <v>2</v>
      </c>
      <c r="M2775" s="7">
        <f t="shared" si="215"/>
        <v>16452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1024</v>
      </c>
      <c r="R2775" s="2" t="s">
        <v>28</v>
      </c>
      <c r="S2775" s="23">
        <f t="shared" si="219"/>
        <v>1227.8000000000002</v>
      </c>
    </row>
    <row r="2776" spans="1:19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Info'!$A$2:$B$501,2,FALSE)</f>
        <v>Ryan</v>
      </c>
      <c r="H2776" s="6" t="str">
        <f>VLOOKUP(F2776,'Customer Info'!$A$2:$C$501,3,FALSE)</f>
        <v>Akin</v>
      </c>
      <c r="I2776" s="6" t="str">
        <f>VLOOKUP(F2776,'Customer Info'!$A$2:$E$501,5,FALSE)</f>
        <v>Bayreuth</v>
      </c>
      <c r="J2776" s="22">
        <v>8686</v>
      </c>
      <c r="K2776" s="22">
        <v>8035</v>
      </c>
      <c r="L2776" s="2">
        <v>7</v>
      </c>
      <c r="M2776" s="7">
        <f t="shared" si="215"/>
        <v>56462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4340</v>
      </c>
      <c r="R2776" s="2" t="s">
        <v>50</v>
      </c>
      <c r="S2776" s="23">
        <f t="shared" si="219"/>
        <v>7299.96</v>
      </c>
    </row>
    <row r="2777" spans="1:19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Info'!$A$2:$B$501,2,FALSE)</f>
        <v>Roy</v>
      </c>
      <c r="H2777" s="6" t="str">
        <f>VLOOKUP(F2777,'Customer Info'!$A$2:$C$501,3,FALSE)</f>
        <v>Phan</v>
      </c>
      <c r="I2777" s="6" t="str">
        <f>VLOOKUP(F2777,'Customer Info'!$A$2:$E$501,5,FALSE)</f>
        <v>Melbourne</v>
      </c>
      <c r="J2777" s="22">
        <v>8199</v>
      </c>
      <c r="K2777" s="22">
        <v>7523</v>
      </c>
      <c r="L2777" s="2">
        <v>3</v>
      </c>
      <c r="M2777" s="7">
        <f t="shared" si="215"/>
        <v>22632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1965</v>
      </c>
      <c r="R2777" s="2" t="s">
        <v>28</v>
      </c>
      <c r="S2777" s="23">
        <f t="shared" si="219"/>
        <v>1723.2600000000002</v>
      </c>
    </row>
    <row r="2778" spans="1:19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Info'!$A$2:$B$501,2,FALSE)</f>
        <v>Sally</v>
      </c>
      <c r="H2778" s="6" t="str">
        <f>VLOOKUP(F2778,'Customer Info'!$A$2:$C$501,3,FALSE)</f>
        <v>Hughsby</v>
      </c>
      <c r="I2778" s="6" t="str">
        <f>VLOOKUP(F2778,'Customer Info'!$A$2:$E$501,5,FALSE)</f>
        <v>Depok</v>
      </c>
      <c r="J2778" s="22">
        <v>681</v>
      </c>
      <c r="K2778" s="22">
        <v>642</v>
      </c>
      <c r="L2778" s="2">
        <v>1</v>
      </c>
      <c r="M2778" s="7">
        <f t="shared" si="215"/>
        <v>680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1</v>
      </c>
      <c r="R2778" s="2" t="s">
        <v>28</v>
      </c>
      <c r="S2778" s="23">
        <f t="shared" si="219"/>
        <v>35.950000000000003</v>
      </c>
    </row>
    <row r="2779" spans="1:19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Info'!$A$2:$B$501,2,FALSE)</f>
        <v>Carlos</v>
      </c>
      <c r="H2779" s="6" t="str">
        <f>VLOOKUP(F2779,'Customer Info'!$A$2:$C$501,3,FALSE)</f>
        <v>Soltero</v>
      </c>
      <c r="I2779" s="6" t="str">
        <f>VLOOKUP(F2779,'Customer Info'!$A$2:$E$501,5,FALSE)</f>
        <v>Wodonga</v>
      </c>
      <c r="J2779" s="22">
        <v>1332</v>
      </c>
      <c r="K2779" s="22">
        <v>1209</v>
      </c>
      <c r="L2779" s="2">
        <v>3</v>
      </c>
      <c r="M2779" s="7">
        <f t="shared" si="215"/>
        <v>3879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117</v>
      </c>
      <c r="R2779" s="2" t="s">
        <v>50</v>
      </c>
      <c r="S2779" s="23">
        <f t="shared" si="219"/>
        <v>204</v>
      </c>
    </row>
    <row r="2780" spans="1:19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Info'!$A$2:$B$501,2,FALSE)</f>
        <v>Gary</v>
      </c>
      <c r="H2780" s="6" t="str">
        <f>VLOOKUP(F2780,'Customer Info'!$A$2:$C$501,3,FALSE)</f>
        <v>Hansen</v>
      </c>
      <c r="I2780" s="6" t="str">
        <f>VLOOKUP(F2780,'Customer Info'!$A$2:$E$501,5,FALSE)</f>
        <v>Dewas</v>
      </c>
      <c r="J2780" s="22">
        <v>2965</v>
      </c>
      <c r="K2780" s="22">
        <v>2694</v>
      </c>
      <c r="L2780" s="2">
        <v>1</v>
      </c>
      <c r="M2780" s="7">
        <f t="shared" si="215"/>
        <v>2740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225</v>
      </c>
      <c r="R2780" s="2" t="s">
        <v>28</v>
      </c>
      <c r="S2780" s="23">
        <f t="shared" si="219"/>
        <v>150.55000000000001</v>
      </c>
    </row>
    <row r="2781" spans="1:19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Info'!$A$2:$B$501,2,FALSE)</f>
        <v>Andrew</v>
      </c>
      <c r="H2781" s="6" t="str">
        <f>VLOOKUP(F2781,'Customer Info'!$A$2:$C$501,3,FALSE)</f>
        <v>Gjertsen</v>
      </c>
      <c r="I2781" s="6" t="str">
        <f>VLOOKUP(F2781,'Customer Info'!$A$2:$E$501,5,FALSE)</f>
        <v>Hamburg</v>
      </c>
      <c r="J2781" s="22">
        <v>8202</v>
      </c>
      <c r="K2781" s="22">
        <v>7594</v>
      </c>
      <c r="L2781" s="2">
        <v>2</v>
      </c>
      <c r="M2781" s="7">
        <f t="shared" si="215"/>
        <v>15300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1104</v>
      </c>
      <c r="R2781" s="2" t="s">
        <v>28</v>
      </c>
      <c r="S2781" s="23">
        <f t="shared" si="219"/>
        <v>1152.2</v>
      </c>
    </row>
    <row r="2782" spans="1:19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Info'!$A$2:$B$501,2,FALSE)</f>
        <v>Nat</v>
      </c>
      <c r="H2782" s="6" t="str">
        <f>VLOOKUP(F2782,'Customer Info'!$A$2:$C$501,3,FALSE)</f>
        <v>Carroll</v>
      </c>
      <c r="I2782" s="6" t="str">
        <f>VLOOKUP(F2782,'Customer Info'!$A$2:$E$501,5,FALSE)</f>
        <v>Shanghai</v>
      </c>
      <c r="J2782" s="22">
        <v>175</v>
      </c>
      <c r="K2782" s="22">
        <v>158</v>
      </c>
      <c r="L2782" s="2">
        <v>8</v>
      </c>
      <c r="M2782" s="7">
        <f t="shared" si="215"/>
        <v>1504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-104</v>
      </c>
      <c r="R2782" s="2" t="s">
        <v>56</v>
      </c>
      <c r="S2782" s="23">
        <f t="shared" si="219"/>
        <v>71.5</v>
      </c>
    </row>
    <row r="2783" spans="1:19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Info'!$A$2:$B$501,2,FALSE)</f>
        <v>Alex</v>
      </c>
      <c r="H2783" s="6" t="str">
        <f>VLOOKUP(F2783,'Customer Info'!$A$2:$C$501,3,FALSE)</f>
        <v>Avila</v>
      </c>
      <c r="I2783" s="6" t="str">
        <f>VLOOKUP(F2783,'Customer Info'!$A$2:$E$501,5,FALSE)</f>
        <v>Agra</v>
      </c>
      <c r="J2783" s="22">
        <v>8199</v>
      </c>
      <c r="K2783" s="22">
        <v>7523</v>
      </c>
      <c r="L2783" s="2">
        <v>1</v>
      </c>
      <c r="M2783" s="7">
        <f t="shared" si="215"/>
        <v>7583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616</v>
      </c>
      <c r="R2783" s="2" t="s">
        <v>50</v>
      </c>
      <c r="S2783" s="23">
        <f t="shared" si="219"/>
        <v>578.13000000000011</v>
      </c>
    </row>
    <row r="2784" spans="1:19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Info'!$A$2:$B$501,2,FALSE)</f>
        <v>Dianna</v>
      </c>
      <c r="H2784" s="6" t="str">
        <f>VLOOKUP(F2784,'Customer Info'!$A$2:$C$501,3,FALSE)</f>
        <v>Wilson</v>
      </c>
      <c r="I2784" s="6" t="str">
        <f>VLOOKUP(F2784,'Customer Info'!$A$2:$E$501,5,FALSE)</f>
        <v>Pematangsiantar</v>
      </c>
      <c r="J2784" s="22">
        <v>887</v>
      </c>
      <c r="K2784" s="22">
        <v>814</v>
      </c>
      <c r="L2784" s="2">
        <v>6</v>
      </c>
      <c r="M2784" s="7">
        <f t="shared" si="215"/>
        <v>5268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54</v>
      </c>
      <c r="R2784" s="2" t="s">
        <v>50</v>
      </c>
      <c r="S2784" s="23">
        <f t="shared" si="219"/>
        <v>377.02000000000004</v>
      </c>
    </row>
    <row r="2785" spans="1:19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Info'!$A$2:$B$501,2,FALSE)</f>
        <v>Randy</v>
      </c>
      <c r="H2785" s="6" t="str">
        <f>VLOOKUP(F2785,'Customer Info'!$A$2:$C$501,3,FALSE)</f>
        <v>Bradley</v>
      </c>
      <c r="I2785" s="6" t="str">
        <f>VLOOKUP(F2785,'Customer Info'!$A$2:$E$501,5,FALSE)</f>
        <v>Wollongong</v>
      </c>
      <c r="J2785" s="22">
        <v>2453</v>
      </c>
      <c r="K2785" s="22">
        <v>2336</v>
      </c>
      <c r="L2785" s="2">
        <v>3</v>
      </c>
      <c r="M2785" s="7">
        <f t="shared" si="215"/>
        <v>7164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195</v>
      </c>
      <c r="R2785" s="2" t="s">
        <v>28</v>
      </c>
      <c r="S2785" s="23">
        <f t="shared" si="219"/>
        <v>518.7700000000001</v>
      </c>
    </row>
    <row r="2786" spans="1:19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Info'!$A$2:$B$501,2,FALSE)</f>
        <v>Scott</v>
      </c>
      <c r="H2786" s="6" t="str">
        <f>VLOOKUP(F2786,'Customer Info'!$A$2:$C$501,3,FALSE)</f>
        <v>Williamson</v>
      </c>
      <c r="I2786" s="6" t="str">
        <f>VLOOKUP(F2786,'Customer Info'!$A$2:$E$501,5,FALSE)</f>
        <v>Launceston</v>
      </c>
      <c r="J2786" s="22">
        <v>214</v>
      </c>
      <c r="K2786" s="22">
        <v>200</v>
      </c>
      <c r="L2786" s="2">
        <v>1</v>
      </c>
      <c r="M2786" s="7">
        <f t="shared" si="215"/>
        <v>230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-16</v>
      </c>
      <c r="R2786" s="2" t="s">
        <v>50</v>
      </c>
      <c r="S2786" s="23">
        <f t="shared" si="219"/>
        <v>12.200000000000001</v>
      </c>
    </row>
    <row r="2787" spans="1:19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Info'!$A$2:$B$501,2,FALSE)</f>
        <v>Philisse</v>
      </c>
      <c r="H2787" s="6" t="str">
        <f>VLOOKUP(F2787,'Customer Info'!$A$2:$C$501,3,FALSE)</f>
        <v>Overcash</v>
      </c>
      <c r="I2787" s="6" t="str">
        <f>VLOOKUP(F2787,'Customer Info'!$A$2:$E$501,5,FALSE)</f>
        <v>Potsdam</v>
      </c>
      <c r="J2787" s="22">
        <v>8281</v>
      </c>
      <c r="K2787" s="22">
        <v>7673</v>
      </c>
      <c r="L2787" s="2">
        <v>1</v>
      </c>
      <c r="M2787" s="7">
        <f t="shared" si="215"/>
        <v>7748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533</v>
      </c>
      <c r="R2787" s="2" t="s">
        <v>50</v>
      </c>
      <c r="S2787" s="23">
        <f t="shared" si="219"/>
        <v>584.92000000000007</v>
      </c>
    </row>
    <row r="2788" spans="1:19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Info'!$A$2:$B$501,2,FALSE)</f>
        <v>Dana</v>
      </c>
      <c r="H2788" s="6" t="str">
        <f>VLOOKUP(F2788,'Customer Info'!$A$2:$C$501,3,FALSE)</f>
        <v>Kaydos</v>
      </c>
      <c r="I2788" s="6" t="str">
        <f>VLOOKUP(F2788,'Customer Info'!$A$2:$E$501,5,FALSE)</f>
        <v>Nagercoil</v>
      </c>
      <c r="J2788" s="22">
        <v>1364</v>
      </c>
      <c r="K2788" s="22">
        <v>1274</v>
      </c>
      <c r="L2788" s="2">
        <v>3</v>
      </c>
      <c r="M2788" s="7">
        <f t="shared" si="215"/>
        <v>4104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-12</v>
      </c>
      <c r="R2788" s="2" t="s">
        <v>50</v>
      </c>
      <c r="S2788" s="23">
        <f t="shared" si="219"/>
        <v>209.3</v>
      </c>
    </row>
    <row r="2789" spans="1:19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Info'!$A$2:$B$501,2,FALSE)</f>
        <v>John</v>
      </c>
      <c r="H2789" s="6" t="str">
        <f>VLOOKUP(F2789,'Customer Info'!$A$2:$C$501,3,FALSE)</f>
        <v>Castell</v>
      </c>
      <c r="I2789" s="6" t="str">
        <f>VLOOKUP(F2789,'Customer Info'!$A$2:$E$501,5,FALSE)</f>
        <v>Jakarta</v>
      </c>
      <c r="J2789" s="22">
        <v>793</v>
      </c>
      <c r="K2789" s="22">
        <v>755</v>
      </c>
      <c r="L2789" s="2">
        <v>4</v>
      </c>
      <c r="M2789" s="7">
        <f t="shared" si="215"/>
        <v>3364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-192</v>
      </c>
      <c r="R2789" s="2" t="s">
        <v>28</v>
      </c>
      <c r="S2789" s="23">
        <f t="shared" si="219"/>
        <v>162.9</v>
      </c>
    </row>
    <row r="2790" spans="1:19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Info'!$A$2:$B$501,2,FALSE)</f>
        <v>Corey</v>
      </c>
      <c r="H2790" s="6" t="str">
        <f>VLOOKUP(F2790,'Customer Info'!$A$2:$C$501,3,FALSE)</f>
        <v>Lock</v>
      </c>
      <c r="I2790" s="6" t="str">
        <f>VLOOKUP(F2790,'Customer Info'!$A$2:$E$501,5,FALSE)</f>
        <v>Geelong</v>
      </c>
      <c r="J2790" s="22">
        <v>8889</v>
      </c>
      <c r="K2790" s="22">
        <v>8469</v>
      </c>
      <c r="L2790" s="2">
        <v>2</v>
      </c>
      <c r="M2790" s="7">
        <f t="shared" si="215"/>
        <v>17042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736</v>
      </c>
      <c r="R2790" s="2" t="s">
        <v>28</v>
      </c>
      <c r="S2790" s="23">
        <f t="shared" si="219"/>
        <v>1248.1000000000001</v>
      </c>
    </row>
    <row r="2791" spans="1:19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Info'!$A$2:$B$501,2,FALSE)</f>
        <v>Evan</v>
      </c>
      <c r="H2791" s="6" t="str">
        <f>VLOOKUP(F2791,'Customer Info'!$A$2:$C$501,3,FALSE)</f>
        <v>Bailliet</v>
      </c>
      <c r="I2791" s="6" t="str">
        <f>VLOOKUP(F2791,'Customer Info'!$A$2:$E$501,5,FALSE)</f>
        <v>Sydney</v>
      </c>
      <c r="J2791" s="22">
        <v>691</v>
      </c>
      <c r="K2791" s="22">
        <v>627</v>
      </c>
      <c r="L2791" s="2">
        <v>5</v>
      </c>
      <c r="M2791" s="7">
        <f t="shared" si="215"/>
        <v>3290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165</v>
      </c>
      <c r="R2791" s="2" t="s">
        <v>28</v>
      </c>
      <c r="S2791" s="23">
        <f t="shared" si="219"/>
        <v>174.3</v>
      </c>
    </row>
    <row r="2792" spans="1:19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Info'!$A$2:$B$501,2,FALSE)</f>
        <v>Maribeth</v>
      </c>
      <c r="H2792" s="6" t="str">
        <f>VLOOKUP(F2792,'Customer Info'!$A$2:$C$501,3,FALSE)</f>
        <v>Dona</v>
      </c>
      <c r="I2792" s="6" t="str">
        <f>VLOOKUP(F2792,'Customer Info'!$A$2:$E$501,5,FALSE)</f>
        <v>Adelaide</v>
      </c>
      <c r="J2792" s="22">
        <v>61</v>
      </c>
      <c r="K2792" s="22">
        <v>57</v>
      </c>
      <c r="L2792" s="2">
        <v>2</v>
      </c>
      <c r="M2792" s="7">
        <f t="shared" si="215"/>
        <v>134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-12</v>
      </c>
      <c r="R2792" s="2" t="s">
        <v>28</v>
      </c>
      <c r="S2792" s="23">
        <f t="shared" si="219"/>
        <v>6.6000000000000005</v>
      </c>
    </row>
    <row r="2793" spans="1:19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Info'!$A$2:$B$501,2,FALSE)</f>
        <v>Arthur</v>
      </c>
      <c r="H2793" s="6" t="str">
        <f>VLOOKUP(F2793,'Customer Info'!$A$2:$C$501,3,FALSE)</f>
        <v>Prichep</v>
      </c>
      <c r="I2793" s="6" t="str">
        <f>VLOOKUP(F2793,'Customer Info'!$A$2:$E$501,5,FALSE)</f>
        <v>Minden</v>
      </c>
      <c r="J2793" s="22">
        <v>4761</v>
      </c>
      <c r="K2793" s="22">
        <v>4368</v>
      </c>
      <c r="L2793" s="2">
        <v>2</v>
      </c>
      <c r="M2793" s="7">
        <f t="shared" si="215"/>
        <v>8814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708</v>
      </c>
      <c r="R2793" s="2" t="s">
        <v>26</v>
      </c>
      <c r="S2793" s="23">
        <f t="shared" si="219"/>
        <v>669.2700000000001</v>
      </c>
    </row>
    <row r="2794" spans="1:19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Info'!$A$2:$B$501,2,FALSE)</f>
        <v>Lindsay</v>
      </c>
      <c r="H2794" s="6" t="str">
        <f>VLOOKUP(F2794,'Customer Info'!$A$2:$C$501,3,FALSE)</f>
        <v>Williams</v>
      </c>
      <c r="I2794" s="6" t="str">
        <f>VLOOKUP(F2794,'Customer Info'!$A$2:$E$501,5,FALSE)</f>
        <v>Akola</v>
      </c>
      <c r="J2794" s="22">
        <v>1700</v>
      </c>
      <c r="K2794" s="22">
        <v>1620</v>
      </c>
      <c r="L2794" s="2">
        <v>4</v>
      </c>
      <c r="M2794" s="7">
        <f t="shared" si="215"/>
        <v>6860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-60</v>
      </c>
      <c r="R2794" s="2" t="s">
        <v>26</v>
      </c>
      <c r="S2794" s="23">
        <f t="shared" si="219"/>
        <v>482.65000000000003</v>
      </c>
    </row>
    <row r="2795" spans="1:19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Info'!$A$2:$B$501,2,FALSE)</f>
        <v>Lindsay</v>
      </c>
      <c r="H2795" s="6" t="str">
        <f>VLOOKUP(F2795,'Customer Info'!$A$2:$C$501,3,FALSE)</f>
        <v>Williams</v>
      </c>
      <c r="I2795" s="6" t="str">
        <f>VLOOKUP(F2795,'Customer Info'!$A$2:$E$501,5,FALSE)</f>
        <v>Akola</v>
      </c>
      <c r="J2795" s="22">
        <v>2857</v>
      </c>
      <c r="K2795" s="22">
        <v>2622</v>
      </c>
      <c r="L2795" s="2">
        <v>1</v>
      </c>
      <c r="M2795" s="7">
        <f t="shared" si="215"/>
        <v>2690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167</v>
      </c>
      <c r="R2795" s="2" t="s">
        <v>28</v>
      </c>
      <c r="S2795" s="23">
        <f t="shared" si="219"/>
        <v>146.25</v>
      </c>
    </row>
    <row r="2796" spans="1:19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Info'!$A$2:$B$501,2,FALSE)</f>
        <v>Sheri</v>
      </c>
      <c r="H2796" s="6" t="str">
        <f>VLOOKUP(F2796,'Customer Info'!$A$2:$C$501,3,FALSE)</f>
        <v>Gordon</v>
      </c>
      <c r="I2796" s="6" t="str">
        <f>VLOOKUP(F2796,'Customer Info'!$A$2:$E$501,5,FALSE)</f>
        <v>Bogor</v>
      </c>
      <c r="J2796" s="22">
        <v>8967</v>
      </c>
      <c r="K2796" s="22">
        <v>8151</v>
      </c>
      <c r="L2796" s="2">
        <v>3</v>
      </c>
      <c r="M2796" s="7">
        <f t="shared" si="215"/>
        <v>24534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2367</v>
      </c>
      <c r="R2796" s="2" t="s">
        <v>28</v>
      </c>
      <c r="S2796" s="23">
        <f t="shared" si="219"/>
        <v>2423.52</v>
      </c>
    </row>
    <row r="2797" spans="1:19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Info'!$A$2:$B$501,2,FALSE)</f>
        <v>Duane</v>
      </c>
      <c r="H2797" s="6" t="str">
        <f>VLOOKUP(F2797,'Customer Info'!$A$2:$C$501,3,FALSE)</f>
        <v>Huffman</v>
      </c>
      <c r="I2797" s="6" t="str">
        <f>VLOOKUP(F2797,'Customer Info'!$A$2:$E$501,5,FALSE)</f>
        <v>Perth</v>
      </c>
      <c r="J2797" s="22">
        <v>8738</v>
      </c>
      <c r="K2797" s="22">
        <v>8162</v>
      </c>
      <c r="L2797" s="2">
        <v>7</v>
      </c>
      <c r="M2797" s="7">
        <f t="shared" si="215"/>
        <v>57449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3717</v>
      </c>
      <c r="R2797" s="2" t="s">
        <v>28</v>
      </c>
      <c r="S2797" s="23">
        <f t="shared" si="219"/>
        <v>7345.32</v>
      </c>
    </row>
    <row r="2798" spans="1:19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Info'!$A$2:$B$501,2,FALSE)</f>
        <v>Mike</v>
      </c>
      <c r="H2798" s="6" t="str">
        <f>VLOOKUP(F2798,'Customer Info'!$A$2:$C$501,3,FALSE)</f>
        <v>Pelletier</v>
      </c>
      <c r="I2798" s="6" t="str">
        <f>VLOOKUP(F2798,'Customer Info'!$A$2:$E$501,5,FALSE)</f>
        <v>Gorakhpur</v>
      </c>
      <c r="J2798" s="22">
        <v>681</v>
      </c>
      <c r="K2798" s="22">
        <v>642</v>
      </c>
      <c r="L2798" s="2">
        <v>4</v>
      </c>
      <c r="M2798" s="7">
        <f t="shared" si="215"/>
        <v>2764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-40</v>
      </c>
      <c r="R2798" s="2" t="s">
        <v>28</v>
      </c>
      <c r="S2798" s="23">
        <f t="shared" si="219"/>
        <v>138.65</v>
      </c>
    </row>
    <row r="2799" spans="1:19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Info'!$A$2:$B$501,2,FALSE)</f>
        <v>Sonia</v>
      </c>
      <c r="H2799" s="6" t="str">
        <f>VLOOKUP(F2799,'Customer Info'!$A$2:$C$501,3,FALSE)</f>
        <v>Sunley</v>
      </c>
      <c r="I2799" s="6" t="str">
        <f>VLOOKUP(F2799,'Customer Info'!$A$2:$E$501,5,FALSE)</f>
        <v>Canberra</v>
      </c>
      <c r="J2799" s="22">
        <v>520</v>
      </c>
      <c r="K2799" s="22">
        <v>477</v>
      </c>
      <c r="L2799" s="2">
        <v>4</v>
      </c>
      <c r="M2799" s="7">
        <f t="shared" si="215"/>
        <v>2012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68</v>
      </c>
      <c r="R2799" s="2" t="s">
        <v>28</v>
      </c>
      <c r="S2799" s="23">
        <f t="shared" si="219"/>
        <v>105.30000000000001</v>
      </c>
    </row>
    <row r="2800" spans="1:19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Info'!$A$2:$B$501,2,FALSE)</f>
        <v>Guy</v>
      </c>
      <c r="H2800" s="6" t="str">
        <f>VLOOKUP(F2800,'Customer Info'!$A$2:$C$501,3,FALSE)</f>
        <v>Phonely</v>
      </c>
      <c r="I2800" s="6" t="str">
        <f>VLOOKUP(F2800,'Customer Info'!$A$2:$E$501,5,FALSE)</f>
        <v>Jodhpur</v>
      </c>
      <c r="J2800" s="22">
        <v>6701</v>
      </c>
      <c r="K2800" s="22">
        <v>6384</v>
      </c>
      <c r="L2800" s="2">
        <v>8</v>
      </c>
      <c r="M2800" s="7">
        <f t="shared" si="215"/>
        <v>51256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2352</v>
      </c>
      <c r="R2800" s="2" t="s">
        <v>28</v>
      </c>
      <c r="S2800" s="23">
        <f t="shared" si="219"/>
        <v>6435.7199999999993</v>
      </c>
    </row>
    <row r="2801" spans="1:19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Info'!$A$2:$B$501,2,FALSE)</f>
        <v>Brad</v>
      </c>
      <c r="H2801" s="6" t="str">
        <f>VLOOKUP(F2801,'Customer Info'!$A$2:$C$501,3,FALSE)</f>
        <v>Eason</v>
      </c>
      <c r="I2801" s="6" t="str">
        <f>VLOOKUP(F2801,'Customer Info'!$A$2:$E$501,5,FALSE)</f>
        <v>Bogor</v>
      </c>
      <c r="J2801" s="22">
        <v>2515</v>
      </c>
      <c r="K2801" s="22">
        <v>2397</v>
      </c>
      <c r="L2801" s="2">
        <v>4</v>
      </c>
      <c r="M2801" s="7">
        <f t="shared" si="215"/>
        <v>9832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228</v>
      </c>
      <c r="R2801" s="2" t="s">
        <v>28</v>
      </c>
      <c r="S2801" s="23">
        <f t="shared" si="219"/>
        <v>708.47</v>
      </c>
    </row>
    <row r="2802" spans="1:19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Info'!$A$2:$B$501,2,FALSE)</f>
        <v>Stuart</v>
      </c>
      <c r="H2802" s="6" t="str">
        <f>VLOOKUP(F2802,'Customer Info'!$A$2:$C$501,3,FALSE)</f>
        <v>Calhoun</v>
      </c>
      <c r="I2802" s="6" t="str">
        <f>VLOOKUP(F2802,'Customer Info'!$A$2:$E$501,5,FALSE)</f>
        <v>Raipur</v>
      </c>
      <c r="J2802" s="22">
        <v>220</v>
      </c>
      <c r="K2802" s="22">
        <v>206</v>
      </c>
      <c r="L2802" s="2">
        <v>1</v>
      </c>
      <c r="M2802" s="7">
        <f t="shared" si="215"/>
        <v>255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-35</v>
      </c>
      <c r="R2802" s="2" t="s">
        <v>50</v>
      </c>
      <c r="S2802" s="23">
        <f t="shared" si="219"/>
        <v>13.450000000000001</v>
      </c>
    </row>
    <row r="2803" spans="1:19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Info'!$A$2:$B$501,2,FALSE)</f>
        <v>Steven</v>
      </c>
      <c r="H2803" s="6" t="str">
        <f>VLOOKUP(F2803,'Customer Info'!$A$2:$C$501,3,FALSE)</f>
        <v>Ward</v>
      </c>
      <c r="I2803" s="6" t="str">
        <f>VLOOKUP(F2803,'Customer Info'!$A$2:$E$501,5,FALSE)</f>
        <v>Adelaide</v>
      </c>
      <c r="J2803" s="22">
        <v>8379</v>
      </c>
      <c r="K2803" s="22">
        <v>8061</v>
      </c>
      <c r="L2803" s="2">
        <v>2</v>
      </c>
      <c r="M2803" s="7">
        <f t="shared" si="215"/>
        <v>16214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544</v>
      </c>
      <c r="R2803" s="2" t="s">
        <v>28</v>
      </c>
      <c r="S2803" s="23">
        <f t="shared" si="219"/>
        <v>1176.2800000000002</v>
      </c>
    </row>
    <row r="2804" spans="1:19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Info'!$A$2:$B$501,2,FALSE)</f>
        <v>Linda</v>
      </c>
      <c r="H2804" s="6" t="str">
        <f>VLOOKUP(F2804,'Customer Info'!$A$2:$C$501,3,FALSE)</f>
        <v>Southworth</v>
      </c>
      <c r="I2804" s="6" t="str">
        <f>VLOOKUP(F2804,'Customer Info'!$A$2:$E$501,5,FALSE)</f>
        <v>Brisbane</v>
      </c>
      <c r="J2804" s="22">
        <v>142</v>
      </c>
      <c r="K2804" s="22">
        <v>134</v>
      </c>
      <c r="L2804" s="2">
        <v>3</v>
      </c>
      <c r="M2804" s="7">
        <f t="shared" si="215"/>
        <v>492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-66</v>
      </c>
      <c r="R2804" s="2" t="s">
        <v>50</v>
      </c>
      <c r="S2804" s="23">
        <f t="shared" si="219"/>
        <v>22.8</v>
      </c>
    </row>
    <row r="2805" spans="1:19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Info'!$A$2:$B$501,2,FALSE)</f>
        <v>Tom</v>
      </c>
      <c r="H2805" s="6" t="str">
        <f>VLOOKUP(F2805,'Customer Info'!$A$2:$C$501,3,FALSE)</f>
        <v>Stivers</v>
      </c>
      <c r="I2805" s="6" t="str">
        <f>VLOOKUP(F2805,'Customer Info'!$A$2:$E$501,5,FALSE)</f>
        <v>Thane</v>
      </c>
      <c r="J2805" s="22">
        <v>1498</v>
      </c>
      <c r="K2805" s="22">
        <v>1335</v>
      </c>
      <c r="L2805" s="2">
        <v>1</v>
      </c>
      <c r="M2805" s="7">
        <f t="shared" si="215"/>
        <v>1378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120</v>
      </c>
      <c r="R2805" s="2" t="s">
        <v>28</v>
      </c>
      <c r="S2805" s="23">
        <f t="shared" si="219"/>
        <v>77.050000000000011</v>
      </c>
    </row>
    <row r="2806" spans="1:19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Info'!$A$2:$B$501,2,FALSE)</f>
        <v>Anna</v>
      </c>
      <c r="H2806" s="6" t="str">
        <f>VLOOKUP(F2806,'Customer Info'!$A$2:$C$501,3,FALSE)</f>
        <v>Gayman</v>
      </c>
      <c r="I2806" s="6" t="str">
        <f>VLOOKUP(F2806,'Customer Info'!$A$2:$E$501,5,FALSE)</f>
        <v>Surat</v>
      </c>
      <c r="J2806" s="22">
        <v>2365</v>
      </c>
      <c r="K2806" s="22">
        <v>2232</v>
      </c>
      <c r="L2806" s="2">
        <v>4</v>
      </c>
      <c r="M2806" s="7">
        <f t="shared" si="215"/>
        <v>9056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404</v>
      </c>
      <c r="R2806" s="2" t="s">
        <v>50</v>
      </c>
      <c r="S2806" s="23">
        <f t="shared" si="219"/>
        <v>664.44</v>
      </c>
    </row>
    <row r="2807" spans="1:19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Info'!$A$2:$B$501,2,FALSE)</f>
        <v>Mitch</v>
      </c>
      <c r="H2807" s="6" t="str">
        <f>VLOOKUP(F2807,'Customer Info'!$A$2:$C$501,3,FALSE)</f>
        <v>Willingham</v>
      </c>
      <c r="I2807" s="6" t="str">
        <f>VLOOKUP(F2807,'Customer Info'!$A$2:$E$501,5,FALSE)</f>
        <v>Surakarta</v>
      </c>
      <c r="J2807" s="22">
        <v>1292</v>
      </c>
      <c r="K2807" s="22">
        <v>1185</v>
      </c>
      <c r="L2807" s="2">
        <v>3</v>
      </c>
      <c r="M2807" s="7">
        <f t="shared" si="215"/>
        <v>3750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126</v>
      </c>
      <c r="R2807" s="2" t="s">
        <v>28</v>
      </c>
      <c r="S2807" s="23">
        <f t="shared" si="219"/>
        <v>197.05</v>
      </c>
    </row>
    <row r="2808" spans="1:19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Info'!$A$2:$B$501,2,FALSE)</f>
        <v>Adrian</v>
      </c>
      <c r="H2808" s="6" t="str">
        <f>VLOOKUP(F2808,'Customer Info'!$A$2:$C$501,3,FALSE)</f>
        <v>Barton</v>
      </c>
      <c r="I2808" s="6" t="str">
        <f>VLOOKUP(F2808,'Customer Info'!$A$2:$E$501,5,FALSE)</f>
        <v>Zigong</v>
      </c>
      <c r="J2808" s="22">
        <v>4122</v>
      </c>
      <c r="K2808" s="22">
        <v>3781</v>
      </c>
      <c r="L2808" s="2">
        <v>7</v>
      </c>
      <c r="M2808" s="7">
        <f t="shared" si="215"/>
        <v>27153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1701</v>
      </c>
      <c r="R2808" s="2" t="s">
        <v>50</v>
      </c>
      <c r="S2808" s="23">
        <f t="shared" si="219"/>
        <v>2605.6799999999998</v>
      </c>
    </row>
    <row r="2809" spans="1:19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Info'!$A$2:$B$501,2,FALSE)</f>
        <v>Philip</v>
      </c>
      <c r="H2809" s="6" t="str">
        <f>VLOOKUP(F2809,'Customer Info'!$A$2:$C$501,3,FALSE)</f>
        <v>Brown</v>
      </c>
      <c r="I2809" s="6" t="str">
        <f>VLOOKUP(F2809,'Customer Info'!$A$2:$E$501,5,FALSE)</f>
        <v>Binjai</v>
      </c>
      <c r="J2809" s="22">
        <v>1763</v>
      </c>
      <c r="K2809" s="22">
        <v>1602</v>
      </c>
      <c r="L2809" s="2">
        <v>5</v>
      </c>
      <c r="M2809" s="7">
        <f t="shared" si="215"/>
        <v>8330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485</v>
      </c>
      <c r="R2809" s="2" t="s">
        <v>28</v>
      </c>
      <c r="S2809" s="23">
        <f t="shared" si="219"/>
        <v>621.53000000000009</v>
      </c>
    </row>
    <row r="2810" spans="1:19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Info'!$A$2:$B$501,2,FALSE)</f>
        <v>Natalie</v>
      </c>
      <c r="H2810" s="6" t="str">
        <f>VLOOKUP(F2810,'Customer Info'!$A$2:$C$501,3,FALSE)</f>
        <v>Webber</v>
      </c>
      <c r="I2810" s="6" t="str">
        <f>VLOOKUP(F2810,'Customer Info'!$A$2:$E$501,5,FALSE)</f>
        <v>Ningbo</v>
      </c>
      <c r="J2810" s="22">
        <v>8448</v>
      </c>
      <c r="K2810" s="22">
        <v>7822</v>
      </c>
      <c r="L2810" s="2">
        <v>3</v>
      </c>
      <c r="M2810" s="7">
        <f t="shared" si="215"/>
        <v>23691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1653</v>
      </c>
      <c r="R2810" s="2" t="s">
        <v>26</v>
      </c>
      <c r="S2810" s="23">
        <f t="shared" si="219"/>
        <v>2287.71</v>
      </c>
    </row>
    <row r="2811" spans="1:19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Info'!$A$2:$B$501,2,FALSE)</f>
        <v>Mick</v>
      </c>
      <c r="H2811" s="6" t="str">
        <f>VLOOKUP(F2811,'Customer Info'!$A$2:$C$501,3,FALSE)</f>
        <v>Brown</v>
      </c>
      <c r="I2811" s="6" t="str">
        <f>VLOOKUP(F2811,'Customer Info'!$A$2:$E$501,5,FALSE)</f>
        <v>Shenzhen</v>
      </c>
      <c r="J2811" s="22">
        <v>1321</v>
      </c>
      <c r="K2811" s="22">
        <v>1211</v>
      </c>
      <c r="L2811" s="2">
        <v>2</v>
      </c>
      <c r="M2811" s="7">
        <f t="shared" si="215"/>
        <v>2564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78</v>
      </c>
      <c r="R2811" s="2" t="s">
        <v>28</v>
      </c>
      <c r="S2811" s="23">
        <f t="shared" si="219"/>
        <v>135.65</v>
      </c>
    </row>
    <row r="2812" spans="1:19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Info'!$A$2:$B$501,2,FALSE)</f>
        <v>Ionia</v>
      </c>
      <c r="H2812" s="6" t="str">
        <f>VLOOKUP(F2812,'Customer Info'!$A$2:$C$501,3,FALSE)</f>
        <v>McGrath</v>
      </c>
      <c r="I2812" s="6" t="str">
        <f>VLOOKUP(F2812,'Customer Info'!$A$2:$E$501,5,FALSE)</f>
        <v>Dormagen</v>
      </c>
      <c r="J2812" s="22">
        <v>2921</v>
      </c>
      <c r="K2812" s="22">
        <v>2809</v>
      </c>
      <c r="L2812" s="2">
        <v>1</v>
      </c>
      <c r="M2812" s="7">
        <f t="shared" si="215"/>
        <v>2891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30</v>
      </c>
      <c r="R2812" s="2" t="s">
        <v>28</v>
      </c>
      <c r="S2812" s="23">
        <f t="shared" si="219"/>
        <v>150.15</v>
      </c>
    </row>
    <row r="2813" spans="1:19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Info'!$A$2:$B$501,2,FALSE)</f>
        <v>Lynn</v>
      </c>
      <c r="H2813" s="6" t="str">
        <f>VLOOKUP(F2813,'Customer Info'!$A$2:$C$501,3,FALSE)</f>
        <v>Smith</v>
      </c>
      <c r="I2813" s="6" t="str">
        <f>VLOOKUP(F2813,'Customer Info'!$A$2:$E$501,5,FALSE)</f>
        <v>Guiping</v>
      </c>
      <c r="J2813" s="22">
        <v>2654</v>
      </c>
      <c r="K2813" s="22">
        <v>2410</v>
      </c>
      <c r="L2813" s="2">
        <v>1</v>
      </c>
      <c r="M2813" s="7">
        <f t="shared" si="215"/>
        <v>2505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149</v>
      </c>
      <c r="R2813" s="2" t="s">
        <v>28</v>
      </c>
      <c r="S2813" s="23">
        <f t="shared" si="219"/>
        <v>137.45000000000002</v>
      </c>
    </row>
    <row r="2814" spans="1:19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Info'!$A$2:$B$501,2,FALSE)</f>
        <v>Mitch</v>
      </c>
      <c r="H2814" s="6" t="str">
        <f>VLOOKUP(F2814,'Customer Info'!$A$2:$C$501,3,FALSE)</f>
        <v>Willingham</v>
      </c>
      <c r="I2814" s="6" t="str">
        <f>VLOOKUP(F2814,'Customer Info'!$A$2:$E$501,5,FALSE)</f>
        <v>Surakarta</v>
      </c>
      <c r="J2814" s="22">
        <v>60</v>
      </c>
      <c r="K2814" s="22">
        <v>58</v>
      </c>
      <c r="L2814" s="2">
        <v>1</v>
      </c>
      <c r="M2814" s="7">
        <f t="shared" si="215"/>
        <v>68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-8</v>
      </c>
      <c r="R2814" s="2" t="s">
        <v>28</v>
      </c>
      <c r="S2814" s="23">
        <f t="shared" si="219"/>
        <v>3.5</v>
      </c>
    </row>
    <row r="2815" spans="1:19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Info'!$A$2:$B$501,2,FALSE)</f>
        <v>Jesus</v>
      </c>
      <c r="H2815" s="6" t="str">
        <f>VLOOKUP(F2815,'Customer Info'!$A$2:$C$501,3,FALSE)</f>
        <v>Ocampo</v>
      </c>
      <c r="I2815" s="6" t="str">
        <f>VLOOKUP(F2815,'Customer Info'!$A$2:$E$501,5,FALSE)</f>
        <v>Herten</v>
      </c>
      <c r="J2815" s="22">
        <v>1039</v>
      </c>
      <c r="K2815" s="22">
        <v>954</v>
      </c>
      <c r="L2815" s="2">
        <v>7</v>
      </c>
      <c r="M2815" s="7">
        <f t="shared" si="215"/>
        <v>7371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-98</v>
      </c>
      <c r="R2815" s="2" t="s">
        <v>28</v>
      </c>
      <c r="S2815" s="23">
        <f t="shared" si="219"/>
        <v>516.04000000000008</v>
      </c>
    </row>
    <row r="2816" spans="1:19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Info'!$A$2:$B$501,2,FALSE)</f>
        <v>Eric</v>
      </c>
      <c r="H2816" s="6" t="str">
        <f>VLOOKUP(F2816,'Customer Info'!$A$2:$C$501,3,FALSE)</f>
        <v>Barreto</v>
      </c>
      <c r="I2816" s="6" t="str">
        <f>VLOOKUP(F2816,'Customer Info'!$A$2:$E$501,5,FALSE)</f>
        <v>Liaoyang</v>
      </c>
      <c r="J2816" s="22">
        <v>7141</v>
      </c>
      <c r="K2816" s="22">
        <v>6541</v>
      </c>
      <c r="L2816" s="2">
        <v>2</v>
      </c>
      <c r="M2816" s="7">
        <f t="shared" si="215"/>
        <v>13262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1020</v>
      </c>
      <c r="R2816" s="2" t="s">
        <v>26</v>
      </c>
      <c r="S2816" s="23">
        <f t="shared" si="219"/>
        <v>1006.0400000000001</v>
      </c>
    </row>
    <row r="2817" spans="1:19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Info'!$A$2:$B$501,2,FALSE)</f>
        <v>Kean</v>
      </c>
      <c r="H2817" s="6" t="str">
        <f>VLOOKUP(F2817,'Customer Info'!$A$2:$C$501,3,FALSE)</f>
        <v>Takahito</v>
      </c>
      <c r="I2817" s="6" t="str">
        <f>VLOOKUP(F2817,'Customer Info'!$A$2:$E$501,5,FALSE)</f>
        <v>Jakarta</v>
      </c>
      <c r="J2817" s="22">
        <v>136</v>
      </c>
      <c r="K2817" s="22">
        <v>130</v>
      </c>
      <c r="L2817" s="2">
        <v>1</v>
      </c>
      <c r="M2817" s="7">
        <f t="shared" si="215"/>
        <v>160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-24</v>
      </c>
      <c r="R2817" s="2" t="s">
        <v>26</v>
      </c>
      <c r="S2817" s="23">
        <f t="shared" si="219"/>
        <v>8.3000000000000007</v>
      </c>
    </row>
    <row r="2818" spans="1:19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Info'!$A$2:$B$501,2,FALSE)</f>
        <v>Thomas</v>
      </c>
      <c r="H2818" s="6" t="str">
        <f>VLOOKUP(F2818,'Customer Info'!$A$2:$C$501,3,FALSE)</f>
        <v>Brumley</v>
      </c>
      <c r="I2818" s="6" t="str">
        <f>VLOOKUP(F2818,'Customer Info'!$A$2:$E$501,5,FALSE)</f>
        <v>Jinan</v>
      </c>
      <c r="J2818" s="22">
        <v>60</v>
      </c>
      <c r="K2818" s="22">
        <v>55</v>
      </c>
      <c r="L2818" s="2">
        <v>2</v>
      </c>
      <c r="M2818" s="7">
        <f t="shared" si="215"/>
        <v>130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-10</v>
      </c>
      <c r="R2818" s="2" t="s">
        <v>50</v>
      </c>
      <c r="S2818" s="23">
        <f t="shared" si="219"/>
        <v>6.5</v>
      </c>
    </row>
    <row r="2819" spans="1:19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Info'!$A$2:$B$501,2,FALSE)</f>
        <v>Tom</v>
      </c>
      <c r="H2819" s="6" t="str">
        <f>VLOOKUP(F2819,'Customer Info'!$A$2:$C$501,3,FALSE)</f>
        <v>Stivers</v>
      </c>
      <c r="I2819" s="6" t="str">
        <f>VLOOKUP(F2819,'Customer Info'!$A$2:$E$501,5,FALSE)</f>
        <v>Guangzhou</v>
      </c>
      <c r="J2819" s="22">
        <v>511</v>
      </c>
      <c r="K2819" s="22">
        <v>477</v>
      </c>
      <c r="L2819" s="2">
        <v>2</v>
      </c>
      <c r="M2819" s="7">
        <f t="shared" si="215"/>
        <v>1036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-14</v>
      </c>
      <c r="R2819" s="2" t="s">
        <v>28</v>
      </c>
      <c r="S2819" s="23">
        <f t="shared" si="219"/>
        <v>53.150000000000006</v>
      </c>
    </row>
    <row r="2820" spans="1:19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Info'!$A$2:$B$501,2,FALSE)</f>
        <v>Allen</v>
      </c>
      <c r="H2820" s="6" t="str">
        <f>VLOOKUP(F2820,'Customer Info'!$A$2:$C$501,3,FALSE)</f>
        <v>Rosenblatt</v>
      </c>
      <c r="I2820" s="6" t="str">
        <f>VLOOKUP(F2820,'Customer Info'!$A$2:$E$501,5,FALSE)</f>
        <v>Chaozhou</v>
      </c>
      <c r="J2820" s="22">
        <v>129</v>
      </c>
      <c r="K2820" s="22">
        <v>118</v>
      </c>
      <c r="L2820" s="2">
        <v>8</v>
      </c>
      <c r="M2820" s="7">
        <f t="shared" si="215"/>
        <v>1184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-152</v>
      </c>
      <c r="R2820" s="2" t="s">
        <v>28</v>
      </c>
      <c r="S2820" s="23">
        <f t="shared" si="219"/>
        <v>53.1</v>
      </c>
    </row>
    <row r="2821" spans="1:19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Info'!$A$2:$B$501,2,FALSE)</f>
        <v>Alex</v>
      </c>
      <c r="H2821" s="6" t="str">
        <f>VLOOKUP(F2821,'Customer Info'!$A$2:$C$501,3,FALSE)</f>
        <v>Avila</v>
      </c>
      <c r="I2821" s="6" t="str">
        <f>VLOOKUP(F2821,'Customer Info'!$A$2:$E$501,5,FALSE)</f>
        <v>Newcastle</v>
      </c>
      <c r="J2821" s="22">
        <v>4761</v>
      </c>
      <c r="K2821" s="22">
        <v>4368</v>
      </c>
      <c r="L2821" s="2">
        <v>4</v>
      </c>
      <c r="M2821" s="7">
        <f t="shared" si="215"/>
        <v>17784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1260</v>
      </c>
      <c r="R2821" s="2" t="s">
        <v>28</v>
      </c>
      <c r="S2821" s="23">
        <f t="shared" si="219"/>
        <v>1338.5400000000002</v>
      </c>
    </row>
    <row r="2822" spans="1:19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Info'!$A$2:$B$501,2,FALSE)</f>
        <v>Guy</v>
      </c>
      <c r="H2822" s="6" t="str">
        <f>VLOOKUP(F2822,'Customer Info'!$A$2:$C$501,3,FALSE)</f>
        <v>Phonely</v>
      </c>
      <c r="I2822" s="6" t="str">
        <f>VLOOKUP(F2822,'Customer Info'!$A$2:$E$501,5,FALSE)</f>
        <v>Jodhpur</v>
      </c>
      <c r="J2822" s="22">
        <v>170</v>
      </c>
      <c r="K2822" s="22">
        <v>153</v>
      </c>
      <c r="L2822" s="2">
        <v>1</v>
      </c>
      <c r="M2822" s="7">
        <f t="shared" si="215"/>
        <v>183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-13</v>
      </c>
      <c r="R2822" s="2" t="s">
        <v>50</v>
      </c>
      <c r="S2822" s="23">
        <f t="shared" si="219"/>
        <v>10</v>
      </c>
    </row>
    <row r="2823" spans="1:19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Info'!$A$2:$B$501,2,FALSE)</f>
        <v>John</v>
      </c>
      <c r="H2823" s="6" t="str">
        <f>VLOOKUP(F2823,'Customer Info'!$A$2:$C$501,3,FALSE)</f>
        <v>Grady</v>
      </c>
      <c r="I2823" s="6" t="str">
        <f>VLOOKUP(F2823,'Customer Info'!$A$2:$E$501,5,FALSE)</f>
        <v>Queanbeyan</v>
      </c>
      <c r="J2823" s="22">
        <v>1887</v>
      </c>
      <c r="K2823" s="22">
        <v>1763</v>
      </c>
      <c r="L2823" s="2">
        <v>2</v>
      </c>
      <c r="M2823" s="7">
        <f t="shared" si="215"/>
        <v>3616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158</v>
      </c>
      <c r="R2823" s="2" t="s">
        <v>28</v>
      </c>
      <c r="S2823" s="23">
        <f t="shared" si="219"/>
        <v>190.95000000000002</v>
      </c>
    </row>
    <row r="2824" spans="1:19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Info'!$A$2:$B$501,2,FALSE)</f>
        <v>Ryan</v>
      </c>
      <c r="H2824" s="6" t="str">
        <f>VLOOKUP(F2824,'Customer Info'!$A$2:$C$501,3,FALSE)</f>
        <v>Akin</v>
      </c>
      <c r="I2824" s="6" t="str">
        <f>VLOOKUP(F2824,'Customer Info'!$A$2:$E$501,5,FALSE)</f>
        <v>Bayreuth</v>
      </c>
      <c r="J2824" s="22">
        <v>285</v>
      </c>
      <c r="K2824" s="22">
        <v>259</v>
      </c>
      <c r="L2824" s="2">
        <v>1</v>
      </c>
      <c r="M2824" s="7">
        <f t="shared" si="215"/>
        <v>339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-54</v>
      </c>
      <c r="R2824" s="2" t="s">
        <v>50</v>
      </c>
      <c r="S2824" s="23">
        <f t="shared" si="219"/>
        <v>18.25</v>
      </c>
    </row>
    <row r="2825" spans="1:19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Info'!$A$2:$B$501,2,FALSE)</f>
        <v>Delfina</v>
      </c>
      <c r="H2825" s="6" t="str">
        <f>VLOOKUP(F2825,'Customer Info'!$A$2:$C$501,3,FALSE)</f>
        <v>Latchford</v>
      </c>
      <c r="I2825" s="6" t="str">
        <f>VLOOKUP(F2825,'Customer Info'!$A$2:$E$501,5,FALSE)</f>
        <v>Yogyakarta</v>
      </c>
      <c r="J2825" s="22">
        <v>2250</v>
      </c>
      <c r="K2825" s="22">
        <v>2207</v>
      </c>
      <c r="L2825" s="2">
        <v>2</v>
      </c>
      <c r="M2825" s="7">
        <f t="shared" si="215"/>
        <v>4476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24</v>
      </c>
      <c r="R2825" s="2" t="s">
        <v>50</v>
      </c>
      <c r="S2825" s="23">
        <f t="shared" si="219"/>
        <v>226.55</v>
      </c>
    </row>
    <row r="2826" spans="1:19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Info'!$A$2:$B$501,2,FALSE)</f>
        <v>Dave</v>
      </c>
      <c r="H2826" s="6" t="str">
        <f>VLOOKUP(F2826,'Customer Info'!$A$2:$C$501,3,FALSE)</f>
        <v>Poirier</v>
      </c>
      <c r="I2826" s="6" t="str">
        <f>VLOOKUP(F2826,'Customer Info'!$A$2:$E$501,5,FALSE)</f>
        <v>Suizhou</v>
      </c>
      <c r="J2826" s="22">
        <v>1358</v>
      </c>
      <c r="K2826" s="22">
        <v>1257</v>
      </c>
      <c r="L2826" s="2">
        <v>8</v>
      </c>
      <c r="M2826" s="7">
        <f t="shared" si="215"/>
        <v>10272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592</v>
      </c>
      <c r="R2826" s="2" t="s">
        <v>50</v>
      </c>
      <c r="S2826" s="23">
        <f t="shared" si="219"/>
        <v>762.37000000000012</v>
      </c>
    </row>
    <row r="2827" spans="1:19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Info'!$A$2:$B$501,2,FALSE)</f>
        <v>Muhammed</v>
      </c>
      <c r="H2827" s="6" t="str">
        <f>VLOOKUP(F2827,'Customer Info'!$A$2:$C$501,3,FALSE)</f>
        <v>MacIntyre</v>
      </c>
      <c r="I2827" s="6" t="str">
        <f>VLOOKUP(F2827,'Customer Info'!$A$2:$E$501,5,FALSE)</f>
        <v>Lohne</v>
      </c>
      <c r="J2827" s="22">
        <v>2243</v>
      </c>
      <c r="K2827" s="22">
        <v>2000</v>
      </c>
      <c r="L2827" s="2">
        <v>3</v>
      </c>
      <c r="M2827" s="7">
        <f t="shared" ref="M2827:M2890" si="220">(K2827+O2827)*L2827</f>
        <v>6219</v>
      </c>
      <c r="N2827" s="7">
        <f t="shared" ref="N2827:N2890" si="221">J2827*L2827</f>
        <v>6729</v>
      </c>
      <c r="O2827" s="2">
        <v>73</v>
      </c>
      <c r="P2827" s="8">
        <f t="shared" ref="P2827:P2890" si="222">(N2827+O2827)</f>
        <v>6802</v>
      </c>
      <c r="Q2827" s="8">
        <f t="shared" ref="Q2827:Q2890" si="223">N2827-M2827</f>
        <v>510</v>
      </c>
      <c r="R2827" s="2" t="s">
        <v>28</v>
      </c>
      <c r="S2827" s="23">
        <f t="shared" ref="S2827:S2890" si="224">IF(P2827&lt;=0,P2827*0.02,IF(P2827&lt;=5000,P2827*0.05,IF(P2827&lt;=25000,P2827*0.07,IF(P2827&lt;=50000,P2827*0.09,IF(P2827&lt;=100000,P2827*0.12,IF(P2827&lt;=250000,P2827*0.15," "))))))</f>
        <v>476.14000000000004</v>
      </c>
    </row>
    <row r="2828" spans="1:19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Info'!$A$2:$B$501,2,FALSE)</f>
        <v>Catherine</v>
      </c>
      <c r="H2828" s="6" t="str">
        <f>VLOOKUP(F2828,'Customer Info'!$A$2:$C$501,3,FALSE)</f>
        <v>Glotzbach</v>
      </c>
      <c r="I2828" s="6" t="str">
        <f>VLOOKUP(F2828,'Customer Info'!$A$2:$E$501,5,FALSE)</f>
        <v>Bochum</v>
      </c>
      <c r="J2828" s="22">
        <v>8686</v>
      </c>
      <c r="K2828" s="22">
        <v>8035</v>
      </c>
      <c r="L2828" s="2">
        <v>13</v>
      </c>
      <c r="M2828" s="7">
        <f t="shared" si="220"/>
        <v>104767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8151</v>
      </c>
      <c r="R2828" s="2" t="s">
        <v>28</v>
      </c>
      <c r="S2828" s="23">
        <f t="shared" si="224"/>
        <v>16941.3</v>
      </c>
    </row>
    <row r="2829" spans="1:19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Info'!$A$2:$B$501,2,FALSE)</f>
        <v>Brian</v>
      </c>
      <c r="H2829" s="6" t="str">
        <f>VLOOKUP(F2829,'Customer Info'!$A$2:$C$501,3,FALSE)</f>
        <v>Dahlen</v>
      </c>
      <c r="I2829" s="6" t="str">
        <f>VLOOKUP(F2829,'Customer Info'!$A$2:$E$501,5,FALSE)</f>
        <v>Shantou</v>
      </c>
      <c r="J2829" s="22">
        <v>164</v>
      </c>
      <c r="K2829" s="22">
        <v>152</v>
      </c>
      <c r="L2829" s="2">
        <v>1</v>
      </c>
      <c r="M2829" s="7">
        <f t="shared" si="220"/>
        <v>182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-18</v>
      </c>
      <c r="R2829" s="2" t="s">
        <v>50</v>
      </c>
      <c r="S2829" s="23">
        <f t="shared" si="224"/>
        <v>9.7000000000000011</v>
      </c>
    </row>
    <row r="2830" spans="1:19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Info'!$A$2:$B$501,2,FALSE)</f>
        <v>Toby</v>
      </c>
      <c r="H2830" s="6" t="str">
        <f>VLOOKUP(F2830,'Customer Info'!$A$2:$C$501,3,FALSE)</f>
        <v>Braunhardt</v>
      </c>
      <c r="I2830" s="6" t="str">
        <f>VLOOKUP(F2830,'Customer Info'!$A$2:$E$501,5,FALSE)</f>
        <v>Jiangyan</v>
      </c>
      <c r="J2830" s="22">
        <v>932</v>
      </c>
      <c r="K2830" s="22">
        <v>838</v>
      </c>
      <c r="L2830" s="2">
        <v>2</v>
      </c>
      <c r="M2830" s="7">
        <f t="shared" si="220"/>
        <v>1856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8</v>
      </c>
      <c r="R2830" s="2" t="s">
        <v>50</v>
      </c>
      <c r="S2830" s="23">
        <f t="shared" si="224"/>
        <v>97.7</v>
      </c>
    </row>
    <row r="2831" spans="1:19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Info'!$A$2:$B$501,2,FALSE)</f>
        <v>Steve</v>
      </c>
      <c r="H2831" s="6" t="str">
        <f>VLOOKUP(F2831,'Customer Info'!$A$2:$C$501,3,FALSE)</f>
        <v>Nguyen</v>
      </c>
      <c r="I2831" s="6" t="str">
        <f>VLOOKUP(F2831,'Customer Info'!$A$2:$E$501,5,FALSE)</f>
        <v>Delhi</v>
      </c>
      <c r="J2831" s="22">
        <v>4704</v>
      </c>
      <c r="K2831" s="22">
        <v>4361</v>
      </c>
      <c r="L2831" s="2">
        <v>1</v>
      </c>
      <c r="M2831" s="7">
        <f t="shared" si="220"/>
        <v>4401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303</v>
      </c>
      <c r="R2831" s="2" t="s">
        <v>28</v>
      </c>
      <c r="S2831" s="23">
        <f t="shared" si="224"/>
        <v>237.20000000000002</v>
      </c>
    </row>
    <row r="2832" spans="1:19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Info'!$A$2:$B$501,2,FALSE)</f>
        <v>David</v>
      </c>
      <c r="H2832" s="6" t="str">
        <f>VLOOKUP(F2832,'Customer Info'!$A$2:$C$501,3,FALSE)</f>
        <v>Kendrick</v>
      </c>
      <c r="I2832" s="6" t="str">
        <f>VLOOKUP(F2832,'Customer Info'!$A$2:$E$501,5,FALSE)</f>
        <v>Kunming</v>
      </c>
      <c r="J2832" s="22">
        <v>954</v>
      </c>
      <c r="K2832" s="22">
        <v>901</v>
      </c>
      <c r="L2832" s="2">
        <v>3</v>
      </c>
      <c r="M2832" s="7">
        <f t="shared" si="220"/>
        <v>2883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-21</v>
      </c>
      <c r="R2832" s="2" t="s">
        <v>28</v>
      </c>
      <c r="S2832" s="23">
        <f t="shared" si="224"/>
        <v>146.1</v>
      </c>
    </row>
    <row r="2833" spans="1:19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Info'!$A$2:$B$501,2,FALSE)</f>
        <v>Karen</v>
      </c>
      <c r="H2833" s="6" t="str">
        <f>VLOOKUP(F2833,'Customer Info'!$A$2:$C$501,3,FALSE)</f>
        <v>Daniels</v>
      </c>
      <c r="I2833" s="6" t="str">
        <f>VLOOKUP(F2833,'Customer Info'!$A$2:$E$501,5,FALSE)</f>
        <v>Jiutai</v>
      </c>
      <c r="J2833" s="22">
        <v>3041</v>
      </c>
      <c r="K2833" s="22">
        <v>2927</v>
      </c>
      <c r="L2833" s="2">
        <v>1</v>
      </c>
      <c r="M2833" s="7">
        <f t="shared" si="220"/>
        <v>3023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18</v>
      </c>
      <c r="R2833" s="2" t="s">
        <v>28</v>
      </c>
      <c r="S2833" s="23">
        <f t="shared" si="224"/>
        <v>156.85000000000002</v>
      </c>
    </row>
    <row r="2834" spans="1:19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Info'!$A$2:$B$501,2,FALSE)</f>
        <v>Harold</v>
      </c>
      <c r="H2834" s="6" t="str">
        <f>VLOOKUP(F2834,'Customer Info'!$A$2:$C$501,3,FALSE)</f>
        <v>Dahlen</v>
      </c>
      <c r="I2834" s="6" t="str">
        <f>VLOOKUP(F2834,'Customer Info'!$A$2:$E$501,5,FALSE)</f>
        <v>Melbourne</v>
      </c>
      <c r="J2834" s="22">
        <v>7623</v>
      </c>
      <c r="K2834" s="22">
        <v>7064</v>
      </c>
      <c r="L2834" s="2">
        <v>3</v>
      </c>
      <c r="M2834" s="7">
        <f t="shared" si="220"/>
        <v>21462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1407</v>
      </c>
      <c r="R2834" s="2" t="s">
        <v>28</v>
      </c>
      <c r="S2834" s="23">
        <f t="shared" si="224"/>
        <v>1607.13</v>
      </c>
    </row>
    <row r="2835" spans="1:19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Info'!$A$2:$B$501,2,FALSE)</f>
        <v>Magdelene</v>
      </c>
      <c r="H2835" s="6" t="str">
        <f>VLOOKUP(F2835,'Customer Info'!$A$2:$C$501,3,FALSE)</f>
        <v>Morse</v>
      </c>
      <c r="I2835" s="6" t="str">
        <f>VLOOKUP(F2835,'Customer Info'!$A$2:$E$501,5,FALSE)</f>
        <v>Berlin</v>
      </c>
      <c r="J2835" s="22">
        <v>1635</v>
      </c>
      <c r="K2835" s="22">
        <v>1573</v>
      </c>
      <c r="L2835" s="2">
        <v>6</v>
      </c>
      <c r="M2835" s="7">
        <f t="shared" si="220"/>
        <v>9738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72</v>
      </c>
      <c r="R2835" s="2" t="s">
        <v>28</v>
      </c>
      <c r="S2835" s="23">
        <f t="shared" si="224"/>
        <v>690.2</v>
      </c>
    </row>
    <row r="2836" spans="1:19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Info'!$A$2:$B$501,2,FALSE)</f>
        <v>Alex</v>
      </c>
      <c r="H2836" s="6" t="str">
        <f>VLOOKUP(F2836,'Customer Info'!$A$2:$C$501,3,FALSE)</f>
        <v>Avila</v>
      </c>
      <c r="I2836" s="6" t="str">
        <f>VLOOKUP(F2836,'Customer Info'!$A$2:$E$501,5,FALSE)</f>
        <v>Berlin</v>
      </c>
      <c r="J2836" s="22">
        <v>6012</v>
      </c>
      <c r="K2836" s="22">
        <v>5677</v>
      </c>
      <c r="L2836" s="2">
        <v>2</v>
      </c>
      <c r="M2836" s="7">
        <f t="shared" si="220"/>
        <v>11416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608</v>
      </c>
      <c r="R2836" s="2" t="s">
        <v>50</v>
      </c>
      <c r="S2836" s="23">
        <f t="shared" si="224"/>
        <v>843.85000000000014</v>
      </c>
    </row>
    <row r="2837" spans="1:19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Info'!$A$2:$B$501,2,FALSE)</f>
        <v>Anna</v>
      </c>
      <c r="H2837" s="6" t="str">
        <f>VLOOKUP(F2837,'Customer Info'!$A$2:$C$501,3,FALSE)</f>
        <v>Gayman</v>
      </c>
      <c r="I2837" s="6" t="str">
        <f>VLOOKUP(F2837,'Customer Info'!$A$2:$E$501,5,FALSE)</f>
        <v>Jakarta</v>
      </c>
      <c r="J2837" s="22">
        <v>130</v>
      </c>
      <c r="K2837" s="22">
        <v>122</v>
      </c>
      <c r="L2837" s="2">
        <v>3</v>
      </c>
      <c r="M2837" s="7">
        <f t="shared" si="220"/>
        <v>456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-66</v>
      </c>
      <c r="R2837" s="2" t="s">
        <v>50</v>
      </c>
      <c r="S2837" s="23">
        <f t="shared" si="224"/>
        <v>21</v>
      </c>
    </row>
    <row r="2838" spans="1:19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Info'!$A$2:$B$501,2,FALSE)</f>
        <v>Dennis</v>
      </c>
      <c r="H2838" s="6" t="str">
        <f>VLOOKUP(F2838,'Customer Info'!$A$2:$C$501,3,FALSE)</f>
        <v>Pardue</v>
      </c>
      <c r="I2838" s="6" t="str">
        <f>VLOOKUP(F2838,'Customer Info'!$A$2:$E$501,5,FALSE)</f>
        <v>Wollongong</v>
      </c>
      <c r="J2838" s="22">
        <v>8889</v>
      </c>
      <c r="K2838" s="22">
        <v>8469</v>
      </c>
      <c r="L2838" s="2">
        <v>6</v>
      </c>
      <c r="M2838" s="7">
        <f t="shared" si="220"/>
        <v>51264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2070</v>
      </c>
      <c r="R2838" s="2" t="s">
        <v>28</v>
      </c>
      <c r="S2838" s="23">
        <f t="shared" si="224"/>
        <v>6409.08</v>
      </c>
    </row>
    <row r="2839" spans="1:19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Info'!$A$2:$B$501,2,FALSE)</f>
        <v>Robert</v>
      </c>
      <c r="H2839" s="6" t="str">
        <f>VLOOKUP(F2839,'Customer Info'!$A$2:$C$501,3,FALSE)</f>
        <v>Dilbeck</v>
      </c>
      <c r="I2839" s="6" t="str">
        <f>VLOOKUP(F2839,'Customer Info'!$A$2:$E$501,5,FALSE)</f>
        <v>Sydney</v>
      </c>
      <c r="J2839" s="22">
        <v>6664</v>
      </c>
      <c r="K2839" s="22">
        <v>6473</v>
      </c>
      <c r="L2839" s="2">
        <v>2</v>
      </c>
      <c r="M2839" s="7">
        <f t="shared" si="220"/>
        <v>12998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330</v>
      </c>
      <c r="R2839" s="2" t="s">
        <v>28</v>
      </c>
      <c r="S2839" s="23">
        <f t="shared" si="224"/>
        <v>934.78000000000009</v>
      </c>
    </row>
    <row r="2840" spans="1:19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Info'!$A$2:$B$501,2,FALSE)</f>
        <v>Erin</v>
      </c>
      <c r="H2840" s="6" t="str">
        <f>VLOOKUP(F2840,'Customer Info'!$A$2:$C$501,3,FALSE)</f>
        <v>Smith</v>
      </c>
      <c r="I2840" s="6" t="str">
        <f>VLOOKUP(F2840,'Customer Info'!$A$2:$E$501,5,FALSE)</f>
        <v>Bremen</v>
      </c>
      <c r="J2840" s="22">
        <v>7864</v>
      </c>
      <c r="K2840" s="22">
        <v>7563</v>
      </c>
      <c r="L2840" s="2">
        <v>1</v>
      </c>
      <c r="M2840" s="7">
        <f t="shared" si="220"/>
        <v>7617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247</v>
      </c>
      <c r="R2840" s="2" t="s">
        <v>28</v>
      </c>
      <c r="S2840" s="23">
        <f t="shared" si="224"/>
        <v>554.2600000000001</v>
      </c>
    </row>
    <row r="2841" spans="1:19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Info'!$A$2:$B$501,2,FALSE)</f>
        <v>Andrew</v>
      </c>
      <c r="H2841" s="6" t="str">
        <f>VLOOKUP(F2841,'Customer Info'!$A$2:$C$501,3,FALSE)</f>
        <v>Gjertsen</v>
      </c>
      <c r="I2841" s="6" t="str">
        <f>VLOOKUP(F2841,'Customer Info'!$A$2:$E$501,5,FALSE)</f>
        <v>Hamburg</v>
      </c>
      <c r="J2841" s="22">
        <v>3408</v>
      </c>
      <c r="K2841" s="22">
        <v>3215</v>
      </c>
      <c r="L2841" s="2">
        <v>2</v>
      </c>
      <c r="M2841" s="7">
        <f t="shared" si="220"/>
        <v>6600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216</v>
      </c>
      <c r="R2841" s="2" t="s">
        <v>26</v>
      </c>
      <c r="S2841" s="23">
        <f t="shared" si="224"/>
        <v>483.07000000000005</v>
      </c>
    </row>
    <row r="2842" spans="1:19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Info'!$A$2:$B$501,2,FALSE)</f>
        <v>Helen</v>
      </c>
      <c r="H2842" s="6" t="str">
        <f>VLOOKUP(F2842,'Customer Info'!$A$2:$C$501,3,FALSE)</f>
        <v>Abelman</v>
      </c>
      <c r="I2842" s="6" t="str">
        <f>VLOOKUP(F2842,'Customer Info'!$A$2:$E$501,5,FALSE)</f>
        <v>Berlin</v>
      </c>
      <c r="J2842" s="22">
        <v>224</v>
      </c>
      <c r="K2842" s="22">
        <v>210</v>
      </c>
      <c r="L2842" s="2">
        <v>5</v>
      </c>
      <c r="M2842" s="7">
        <f t="shared" si="220"/>
        <v>1415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-295</v>
      </c>
      <c r="R2842" s="2" t="s">
        <v>28</v>
      </c>
      <c r="S2842" s="23">
        <f t="shared" si="224"/>
        <v>59.650000000000006</v>
      </c>
    </row>
    <row r="2843" spans="1:19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Info'!$A$2:$B$501,2,FALSE)</f>
        <v>Patrick</v>
      </c>
      <c r="H2843" s="6" t="str">
        <f>VLOOKUP(F2843,'Customer Info'!$A$2:$C$501,3,FALSE)</f>
        <v>O'Donnell</v>
      </c>
      <c r="I2843" s="6" t="str">
        <f>VLOOKUP(F2843,'Customer Info'!$A$2:$E$501,5,FALSE)</f>
        <v>Sydney</v>
      </c>
      <c r="J2843" s="22">
        <v>202</v>
      </c>
      <c r="K2843" s="22">
        <v>187</v>
      </c>
      <c r="L2843" s="2">
        <v>4</v>
      </c>
      <c r="M2843" s="7">
        <f t="shared" si="220"/>
        <v>868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-60</v>
      </c>
      <c r="R2843" s="2" t="s">
        <v>50</v>
      </c>
      <c r="S2843" s="23">
        <f t="shared" si="224"/>
        <v>41.900000000000006</v>
      </c>
    </row>
    <row r="2844" spans="1:19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Info'!$A$2:$B$501,2,FALSE)</f>
        <v>Giulietta</v>
      </c>
      <c r="H2844" s="6" t="str">
        <f>VLOOKUP(F2844,'Customer Info'!$A$2:$C$501,3,FALSE)</f>
        <v>Weimer</v>
      </c>
      <c r="I2844" s="6" t="str">
        <f>VLOOKUP(F2844,'Customer Info'!$A$2:$E$501,5,FALSE)</f>
        <v>Suihua</v>
      </c>
      <c r="J2844" s="22">
        <v>2965</v>
      </c>
      <c r="K2844" s="22">
        <v>2694</v>
      </c>
      <c r="L2844" s="2">
        <v>6</v>
      </c>
      <c r="M2844" s="7">
        <f t="shared" si="220"/>
        <v>16458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1332</v>
      </c>
      <c r="R2844" s="2" t="s">
        <v>28</v>
      </c>
      <c r="S2844" s="23">
        <f t="shared" si="224"/>
        <v>1248.73</v>
      </c>
    </row>
    <row r="2845" spans="1:19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Info'!$A$2:$B$501,2,FALSE)</f>
        <v>Kristina</v>
      </c>
      <c r="H2845" s="6" t="str">
        <f>VLOOKUP(F2845,'Customer Info'!$A$2:$C$501,3,FALSE)</f>
        <v>Nunn</v>
      </c>
      <c r="I2845" s="6" t="str">
        <f>VLOOKUP(F2845,'Customer Info'!$A$2:$E$501,5,FALSE)</f>
        <v>Jakarta</v>
      </c>
      <c r="J2845" s="22">
        <v>2365</v>
      </c>
      <c r="K2845" s="22">
        <v>2232</v>
      </c>
      <c r="L2845" s="2">
        <v>2</v>
      </c>
      <c r="M2845" s="7">
        <f t="shared" si="220"/>
        <v>4512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218</v>
      </c>
      <c r="R2845" s="2" t="s">
        <v>28</v>
      </c>
      <c r="S2845" s="23">
        <f t="shared" si="224"/>
        <v>237.70000000000002</v>
      </c>
    </row>
    <row r="2846" spans="1:19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Info'!$A$2:$B$501,2,FALSE)</f>
        <v>Ted</v>
      </c>
      <c r="H2846" s="6" t="str">
        <f>VLOOKUP(F2846,'Customer Info'!$A$2:$C$501,3,FALSE)</f>
        <v>Trevino</v>
      </c>
      <c r="I2846" s="6" t="str">
        <f>VLOOKUP(F2846,'Customer Info'!$A$2:$E$501,5,FALSE)</f>
        <v>Bendigo</v>
      </c>
      <c r="J2846" s="22">
        <v>3041</v>
      </c>
      <c r="K2846" s="22">
        <v>2927</v>
      </c>
      <c r="L2846" s="2">
        <v>1</v>
      </c>
      <c r="M2846" s="7">
        <f t="shared" si="220"/>
        <v>3008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33</v>
      </c>
      <c r="R2846" s="2" t="s">
        <v>50</v>
      </c>
      <c r="S2846" s="23">
        <f t="shared" si="224"/>
        <v>156.10000000000002</v>
      </c>
    </row>
    <row r="2847" spans="1:19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Info'!$A$2:$B$501,2,FALSE)</f>
        <v>Pamela</v>
      </c>
      <c r="H2847" s="6" t="str">
        <f>VLOOKUP(F2847,'Customer Info'!$A$2:$C$501,3,FALSE)</f>
        <v>Coakley</v>
      </c>
      <c r="I2847" s="6" t="str">
        <f>VLOOKUP(F2847,'Customer Info'!$A$2:$E$501,5,FALSE)</f>
        <v>Jakarta</v>
      </c>
      <c r="J2847" s="22">
        <v>7623</v>
      </c>
      <c r="K2847" s="22">
        <v>7064</v>
      </c>
      <c r="L2847" s="2">
        <v>3</v>
      </c>
      <c r="M2847" s="7">
        <f t="shared" si="220"/>
        <v>21381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1488</v>
      </c>
      <c r="R2847" s="2" t="s">
        <v>50</v>
      </c>
      <c r="S2847" s="23">
        <f t="shared" si="224"/>
        <v>1605.2400000000002</v>
      </c>
    </row>
    <row r="2848" spans="1:19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Info'!$A$2:$B$501,2,FALSE)</f>
        <v>Lisa</v>
      </c>
      <c r="H2848" s="6" t="str">
        <f>VLOOKUP(F2848,'Customer Info'!$A$2:$C$501,3,FALSE)</f>
        <v>DeCherney</v>
      </c>
      <c r="I2848" s="6" t="str">
        <f>VLOOKUP(F2848,'Customer Info'!$A$2:$E$501,5,FALSE)</f>
        <v>Sydney</v>
      </c>
      <c r="J2848" s="22">
        <v>1306</v>
      </c>
      <c r="K2848" s="22">
        <v>1197</v>
      </c>
      <c r="L2848" s="2">
        <v>1</v>
      </c>
      <c r="M2848" s="7">
        <f t="shared" si="220"/>
        <v>1267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39</v>
      </c>
      <c r="R2848" s="2" t="s">
        <v>28</v>
      </c>
      <c r="S2848" s="23">
        <f t="shared" si="224"/>
        <v>68.8</v>
      </c>
    </row>
    <row r="2849" spans="1:19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Info'!$A$2:$B$501,2,FALSE)</f>
        <v>Scott</v>
      </c>
      <c r="H2849" s="6" t="str">
        <f>VLOOKUP(F2849,'Customer Info'!$A$2:$C$501,3,FALSE)</f>
        <v>Cohen</v>
      </c>
      <c r="I2849" s="6" t="str">
        <f>VLOOKUP(F2849,'Customer Info'!$A$2:$E$501,5,FALSE)</f>
        <v>Freiburg</v>
      </c>
      <c r="J2849" s="22">
        <v>2829</v>
      </c>
      <c r="K2849" s="22">
        <v>2596</v>
      </c>
      <c r="L2849" s="2">
        <v>4</v>
      </c>
      <c r="M2849" s="7">
        <f t="shared" si="220"/>
        <v>10464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852</v>
      </c>
      <c r="R2849" s="2" t="s">
        <v>28</v>
      </c>
      <c r="S2849" s="23">
        <f t="shared" si="224"/>
        <v>793.5200000000001</v>
      </c>
    </row>
    <row r="2850" spans="1:19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Info'!$A$2:$B$501,2,FALSE)</f>
        <v>Brooke</v>
      </c>
      <c r="H2850" s="6" t="str">
        <f>VLOOKUP(F2850,'Customer Info'!$A$2:$C$501,3,FALSE)</f>
        <v>Gillingham</v>
      </c>
      <c r="I2850" s="6" t="str">
        <f>VLOOKUP(F2850,'Customer Info'!$A$2:$E$501,5,FALSE)</f>
        <v>Geraldton</v>
      </c>
      <c r="J2850" s="22">
        <v>3354</v>
      </c>
      <c r="K2850" s="22">
        <v>3102</v>
      </c>
      <c r="L2850" s="2">
        <v>3</v>
      </c>
      <c r="M2850" s="7">
        <f t="shared" si="220"/>
        <v>9453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609</v>
      </c>
      <c r="R2850" s="2" t="s">
        <v>28</v>
      </c>
      <c r="S2850" s="23">
        <f t="shared" si="224"/>
        <v>707.7700000000001</v>
      </c>
    </row>
    <row r="2851" spans="1:19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Info'!$A$2:$B$501,2,FALSE)</f>
        <v>Emily</v>
      </c>
      <c r="H2851" s="6" t="str">
        <f>VLOOKUP(F2851,'Customer Info'!$A$2:$C$501,3,FALSE)</f>
        <v>Burns</v>
      </c>
      <c r="I2851" s="6" t="str">
        <f>VLOOKUP(F2851,'Customer Info'!$A$2:$E$501,5,FALSE)</f>
        <v>Nasik</v>
      </c>
      <c r="J2851" s="22">
        <v>8433</v>
      </c>
      <c r="K2851" s="22">
        <v>7801</v>
      </c>
      <c r="L2851" s="2">
        <v>2</v>
      </c>
      <c r="M2851" s="7">
        <f t="shared" si="220"/>
        <v>15676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1190</v>
      </c>
      <c r="R2851" s="2" t="s">
        <v>28</v>
      </c>
      <c r="S2851" s="23">
        <f t="shared" si="224"/>
        <v>1183.21</v>
      </c>
    </row>
    <row r="2852" spans="1:19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Info'!$A$2:$B$501,2,FALSE)</f>
        <v>Corey</v>
      </c>
      <c r="H2852" s="6" t="str">
        <f>VLOOKUP(F2852,'Customer Info'!$A$2:$C$501,3,FALSE)</f>
        <v>Lock</v>
      </c>
      <c r="I2852" s="6" t="str">
        <f>VLOOKUP(F2852,'Customer Info'!$A$2:$E$501,5,FALSE)</f>
        <v>Geelong</v>
      </c>
      <c r="J2852" s="22">
        <v>68</v>
      </c>
      <c r="K2852" s="22">
        <v>63</v>
      </c>
      <c r="L2852" s="2">
        <v>1</v>
      </c>
      <c r="M2852" s="7">
        <f t="shared" si="220"/>
        <v>73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-5</v>
      </c>
      <c r="R2852" s="2" t="s">
        <v>50</v>
      </c>
      <c r="S2852" s="23">
        <f t="shared" si="224"/>
        <v>3.9000000000000004</v>
      </c>
    </row>
    <row r="2853" spans="1:19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Info'!$A$2:$B$501,2,FALSE)</f>
        <v>Giulietta</v>
      </c>
      <c r="H2853" s="6" t="str">
        <f>VLOOKUP(F2853,'Customer Info'!$A$2:$C$501,3,FALSE)</f>
        <v>Weimer</v>
      </c>
      <c r="I2853" s="6" t="str">
        <f>VLOOKUP(F2853,'Customer Info'!$A$2:$E$501,5,FALSE)</f>
        <v>Suihua</v>
      </c>
      <c r="J2853" s="22">
        <v>184</v>
      </c>
      <c r="K2853" s="22">
        <v>176</v>
      </c>
      <c r="L2853" s="2">
        <v>1</v>
      </c>
      <c r="M2853" s="7">
        <f t="shared" si="220"/>
        <v>206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-22</v>
      </c>
      <c r="R2853" s="2" t="s">
        <v>50</v>
      </c>
      <c r="S2853" s="23">
        <f t="shared" si="224"/>
        <v>10.700000000000001</v>
      </c>
    </row>
    <row r="2854" spans="1:19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Info'!$A$2:$B$501,2,FALSE)</f>
        <v>Jim</v>
      </c>
      <c r="H2854" s="6" t="str">
        <f>VLOOKUP(F2854,'Customer Info'!$A$2:$C$501,3,FALSE)</f>
        <v>Epp</v>
      </c>
      <c r="I2854" s="6" t="str">
        <f>VLOOKUP(F2854,'Customer Info'!$A$2:$E$501,5,FALSE)</f>
        <v>Jingmen</v>
      </c>
      <c r="J2854" s="22">
        <v>224</v>
      </c>
      <c r="K2854" s="22">
        <v>210</v>
      </c>
      <c r="L2854" s="2">
        <v>12</v>
      </c>
      <c r="M2854" s="7">
        <f t="shared" si="220"/>
        <v>3300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-612</v>
      </c>
      <c r="R2854" s="2" t="s">
        <v>28</v>
      </c>
      <c r="S2854" s="23">
        <f t="shared" si="224"/>
        <v>137.65</v>
      </c>
    </row>
    <row r="2855" spans="1:19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Info'!$A$2:$B$501,2,FALSE)</f>
        <v>Laurel</v>
      </c>
      <c r="H2855" s="6" t="str">
        <f>VLOOKUP(F2855,'Customer Info'!$A$2:$C$501,3,FALSE)</f>
        <v>Beltran</v>
      </c>
      <c r="I2855" s="6" t="str">
        <f>VLOOKUP(F2855,'Customer Info'!$A$2:$E$501,5,FALSE)</f>
        <v>Wuppertal</v>
      </c>
      <c r="J2855" s="22">
        <v>139</v>
      </c>
      <c r="K2855" s="22">
        <v>130</v>
      </c>
      <c r="L2855" s="2">
        <v>3</v>
      </c>
      <c r="M2855" s="7">
        <f t="shared" si="220"/>
        <v>480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-63</v>
      </c>
      <c r="R2855" s="2" t="s">
        <v>26</v>
      </c>
      <c r="S2855" s="23">
        <f t="shared" si="224"/>
        <v>22.35</v>
      </c>
    </row>
    <row r="2856" spans="1:19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Info'!$A$2:$B$501,2,FALSE)</f>
        <v>Deirdre</v>
      </c>
      <c r="H2856" s="6" t="str">
        <f>VLOOKUP(F2856,'Customer Info'!$A$2:$C$501,3,FALSE)</f>
        <v>Greer</v>
      </c>
      <c r="I2856" s="6" t="str">
        <f>VLOOKUP(F2856,'Customer Info'!$A$2:$E$501,5,FALSE)</f>
        <v>Bandung</v>
      </c>
      <c r="J2856" s="22">
        <v>1887</v>
      </c>
      <c r="K2856" s="22">
        <v>1763</v>
      </c>
      <c r="L2856" s="2">
        <v>2</v>
      </c>
      <c r="M2856" s="7">
        <f t="shared" si="220"/>
        <v>3604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170</v>
      </c>
      <c r="R2856" s="2" t="s">
        <v>50</v>
      </c>
      <c r="S2856" s="23">
        <f t="shared" si="224"/>
        <v>190.65</v>
      </c>
    </row>
    <row r="2857" spans="1:19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Info'!$A$2:$B$501,2,FALSE)</f>
        <v>Dennis</v>
      </c>
      <c r="H2857" s="6" t="str">
        <f>VLOOKUP(F2857,'Customer Info'!$A$2:$C$501,3,FALSE)</f>
        <v>Pardue</v>
      </c>
      <c r="I2857" s="6" t="str">
        <f>VLOOKUP(F2857,'Customer Info'!$A$2:$E$501,5,FALSE)</f>
        <v>Pekalongan</v>
      </c>
      <c r="J2857" s="22">
        <v>6520</v>
      </c>
      <c r="K2857" s="22">
        <v>5985</v>
      </c>
      <c r="L2857" s="2">
        <v>5</v>
      </c>
      <c r="M2857" s="7">
        <f t="shared" si="220"/>
        <v>30115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2485</v>
      </c>
      <c r="R2857" s="2" t="s">
        <v>50</v>
      </c>
      <c r="S2857" s="23">
        <f t="shared" si="224"/>
        <v>2937.42</v>
      </c>
    </row>
    <row r="2858" spans="1:19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Info'!$A$2:$B$501,2,FALSE)</f>
        <v>Lisa</v>
      </c>
      <c r="H2858" s="6" t="str">
        <f>VLOOKUP(F2858,'Customer Info'!$A$2:$C$501,3,FALSE)</f>
        <v>Ryan</v>
      </c>
      <c r="I2858" s="6" t="str">
        <f>VLOOKUP(F2858,'Customer Info'!$A$2:$E$501,5,FALSE)</f>
        <v>Townsville</v>
      </c>
      <c r="J2858" s="22">
        <v>3224</v>
      </c>
      <c r="K2858" s="22">
        <v>2984</v>
      </c>
      <c r="L2858" s="2">
        <v>2</v>
      </c>
      <c r="M2858" s="7">
        <f t="shared" si="220"/>
        <v>6122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326</v>
      </c>
      <c r="R2858" s="2" t="s">
        <v>50</v>
      </c>
      <c r="S2858" s="23">
        <f t="shared" si="224"/>
        <v>456.75000000000006</v>
      </c>
    </row>
    <row r="2859" spans="1:19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Info'!$A$2:$B$501,2,FALSE)</f>
        <v>Charles</v>
      </c>
      <c r="H2859" s="6" t="str">
        <f>VLOOKUP(F2859,'Customer Info'!$A$2:$C$501,3,FALSE)</f>
        <v>Sheldon</v>
      </c>
      <c r="I2859" s="6" t="str">
        <f>VLOOKUP(F2859,'Customer Info'!$A$2:$E$501,5,FALSE)</f>
        <v>Jakarta</v>
      </c>
      <c r="J2859" s="22">
        <v>896</v>
      </c>
      <c r="K2859" s="22">
        <v>870</v>
      </c>
      <c r="L2859" s="2">
        <v>2</v>
      </c>
      <c r="M2859" s="7">
        <f t="shared" si="220"/>
        <v>1810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-18</v>
      </c>
      <c r="R2859" s="2" t="s">
        <v>28</v>
      </c>
      <c r="S2859" s="23">
        <f t="shared" si="224"/>
        <v>91.350000000000009</v>
      </c>
    </row>
    <row r="2860" spans="1:19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Info'!$A$2:$B$501,2,FALSE)</f>
        <v>Jim</v>
      </c>
      <c r="H2860" s="6" t="str">
        <f>VLOOKUP(F2860,'Customer Info'!$A$2:$C$501,3,FALSE)</f>
        <v>Epp</v>
      </c>
      <c r="I2860" s="6" t="str">
        <f>VLOOKUP(F2860,'Customer Info'!$A$2:$E$501,5,FALSE)</f>
        <v>Jingmen</v>
      </c>
      <c r="J2860" s="22">
        <v>69</v>
      </c>
      <c r="K2860" s="22">
        <v>63</v>
      </c>
      <c r="L2860" s="2">
        <v>3</v>
      </c>
      <c r="M2860" s="7">
        <f t="shared" si="220"/>
        <v>219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-12</v>
      </c>
      <c r="R2860" s="2" t="s">
        <v>50</v>
      </c>
      <c r="S2860" s="23">
        <f t="shared" si="224"/>
        <v>10.850000000000001</v>
      </c>
    </row>
    <row r="2861" spans="1:19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Info'!$A$2:$B$501,2,FALSE)</f>
        <v>Tamara</v>
      </c>
      <c r="H2861" s="6" t="str">
        <f>VLOOKUP(F2861,'Customer Info'!$A$2:$C$501,3,FALSE)</f>
        <v>Chand</v>
      </c>
      <c r="I2861" s="6" t="str">
        <f>VLOOKUP(F2861,'Customer Info'!$A$2:$E$501,5,FALSE)</f>
        <v>Yogyakarta</v>
      </c>
      <c r="J2861" s="22">
        <v>6864</v>
      </c>
      <c r="K2861" s="22">
        <v>6667</v>
      </c>
      <c r="L2861" s="2">
        <v>8</v>
      </c>
      <c r="M2861" s="7">
        <f t="shared" si="220"/>
        <v>53608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1304</v>
      </c>
      <c r="R2861" s="2" t="s">
        <v>50</v>
      </c>
      <c r="S2861" s="23">
        <f t="shared" si="224"/>
        <v>6593.5199999999995</v>
      </c>
    </row>
    <row r="2862" spans="1:19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Info'!$A$2:$B$501,2,FALSE)</f>
        <v>Kristen</v>
      </c>
      <c r="H2862" s="6" t="str">
        <f>VLOOKUP(F2862,'Customer Info'!$A$2:$C$501,3,FALSE)</f>
        <v>Hastings</v>
      </c>
      <c r="I2862" s="6" t="str">
        <f>VLOOKUP(F2862,'Customer Info'!$A$2:$E$501,5,FALSE)</f>
        <v>Shihezi</v>
      </c>
      <c r="J2862" s="22">
        <v>456</v>
      </c>
      <c r="K2862" s="22">
        <v>430</v>
      </c>
      <c r="L2862" s="2">
        <v>3</v>
      </c>
      <c r="M2862" s="7">
        <f t="shared" si="220"/>
        <v>1356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12</v>
      </c>
      <c r="R2862" s="2" t="s">
        <v>28</v>
      </c>
      <c r="S2862" s="23">
        <f t="shared" si="224"/>
        <v>69.5</v>
      </c>
    </row>
    <row r="2863" spans="1:19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Info'!$A$2:$B$501,2,FALSE)</f>
        <v>Pamela</v>
      </c>
      <c r="H2863" s="6" t="str">
        <f>VLOOKUP(F2863,'Customer Info'!$A$2:$C$501,3,FALSE)</f>
        <v>Stobb</v>
      </c>
      <c r="I2863" s="6" t="str">
        <f>VLOOKUP(F2863,'Customer Info'!$A$2:$E$501,5,FALSE)</f>
        <v>Berlin</v>
      </c>
      <c r="J2863" s="22">
        <v>1441</v>
      </c>
      <c r="K2863" s="22">
        <v>1360</v>
      </c>
      <c r="L2863" s="2">
        <v>3</v>
      </c>
      <c r="M2863" s="7">
        <f t="shared" si="220"/>
        <v>4377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-54</v>
      </c>
      <c r="R2863" s="2" t="s">
        <v>50</v>
      </c>
      <c r="S2863" s="23">
        <f t="shared" si="224"/>
        <v>221.10000000000002</v>
      </c>
    </row>
    <row r="2864" spans="1:19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Info'!$A$2:$B$501,2,FALSE)</f>
        <v>Eric</v>
      </c>
      <c r="H2864" s="6" t="str">
        <f>VLOOKUP(F2864,'Customer Info'!$A$2:$C$501,3,FALSE)</f>
        <v>Barreto</v>
      </c>
      <c r="I2864" s="6" t="str">
        <f>VLOOKUP(F2864,'Customer Info'!$A$2:$E$501,5,FALSE)</f>
        <v>Liaoyang</v>
      </c>
      <c r="J2864" s="22">
        <v>1146</v>
      </c>
      <c r="K2864" s="22">
        <v>1061</v>
      </c>
      <c r="L2864" s="2">
        <v>2</v>
      </c>
      <c r="M2864" s="7">
        <f t="shared" si="220"/>
        <v>2228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64</v>
      </c>
      <c r="R2864" s="2" t="s">
        <v>28</v>
      </c>
      <c r="S2864" s="23">
        <f t="shared" si="224"/>
        <v>117.25</v>
      </c>
    </row>
    <row r="2865" spans="1:19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Info'!$A$2:$B$501,2,FALSE)</f>
        <v>Aaron</v>
      </c>
      <c r="H2865" s="6" t="str">
        <f>VLOOKUP(F2865,'Customer Info'!$A$2:$C$501,3,FALSE)</f>
        <v>Smayling</v>
      </c>
      <c r="I2865" s="6" t="str">
        <f>VLOOKUP(F2865,'Customer Info'!$A$2:$E$501,5,FALSE)</f>
        <v>Dresden</v>
      </c>
      <c r="J2865" s="22">
        <v>3408</v>
      </c>
      <c r="K2865" s="22">
        <v>3215</v>
      </c>
      <c r="L2865" s="2">
        <v>6</v>
      </c>
      <c r="M2865" s="7">
        <f t="shared" si="220"/>
        <v>19884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564</v>
      </c>
      <c r="R2865" s="2" t="s">
        <v>28</v>
      </c>
      <c r="S2865" s="23">
        <f t="shared" si="224"/>
        <v>1438.2900000000002</v>
      </c>
    </row>
    <row r="2866" spans="1:19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Info'!$A$2:$B$501,2,FALSE)</f>
        <v>Alan</v>
      </c>
      <c r="H2866" s="6" t="str">
        <f>VLOOKUP(F2866,'Customer Info'!$A$2:$C$501,3,FALSE)</f>
        <v>Shonely</v>
      </c>
      <c r="I2866" s="6" t="str">
        <f>VLOOKUP(F2866,'Customer Info'!$A$2:$E$501,5,FALSE)</f>
        <v>Canberra</v>
      </c>
      <c r="J2866" s="22">
        <v>63</v>
      </c>
      <c r="K2866" s="22">
        <v>59</v>
      </c>
      <c r="L2866" s="2">
        <v>5</v>
      </c>
      <c r="M2866" s="7">
        <f t="shared" si="220"/>
        <v>345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-30</v>
      </c>
      <c r="R2866" s="2" t="s">
        <v>50</v>
      </c>
      <c r="S2866" s="23">
        <f t="shared" si="224"/>
        <v>16.25</v>
      </c>
    </row>
    <row r="2867" spans="1:19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Info'!$A$2:$B$501,2,FALSE)</f>
        <v>Paul</v>
      </c>
      <c r="H2867" s="6" t="str">
        <f>VLOOKUP(F2867,'Customer Info'!$A$2:$C$501,3,FALSE)</f>
        <v>Stevenson</v>
      </c>
      <c r="I2867" s="6" t="str">
        <f>VLOOKUP(F2867,'Customer Info'!$A$2:$E$501,5,FALSE)</f>
        <v>Kwinana</v>
      </c>
      <c r="J2867" s="22">
        <v>4002</v>
      </c>
      <c r="K2867" s="22">
        <v>3744</v>
      </c>
      <c r="L2867" s="2">
        <v>5</v>
      </c>
      <c r="M2867" s="7">
        <f t="shared" si="220"/>
        <v>18885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1125</v>
      </c>
      <c r="R2867" s="2" t="s">
        <v>28</v>
      </c>
      <c r="S2867" s="23">
        <f t="shared" si="224"/>
        <v>1403.0100000000002</v>
      </c>
    </row>
    <row r="2868" spans="1:19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Info'!$A$2:$B$501,2,FALSE)</f>
        <v>Brooke</v>
      </c>
      <c r="H2868" s="6" t="str">
        <f>VLOOKUP(F2868,'Customer Info'!$A$2:$C$501,3,FALSE)</f>
        <v>Gillingham</v>
      </c>
      <c r="I2868" s="6" t="str">
        <f>VLOOKUP(F2868,'Customer Info'!$A$2:$E$501,5,FALSE)</f>
        <v>Weimar</v>
      </c>
      <c r="J2868" s="22">
        <v>183</v>
      </c>
      <c r="K2868" s="22">
        <v>168</v>
      </c>
      <c r="L2868" s="2">
        <v>3</v>
      </c>
      <c r="M2868" s="7">
        <f t="shared" si="220"/>
        <v>594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-45</v>
      </c>
      <c r="R2868" s="2" t="s">
        <v>50</v>
      </c>
      <c r="S2868" s="23">
        <f t="shared" si="224"/>
        <v>28.950000000000003</v>
      </c>
    </row>
    <row r="2869" spans="1:19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Info'!$A$2:$B$501,2,FALSE)</f>
        <v>Andrew</v>
      </c>
      <c r="H2869" s="6" t="str">
        <f>VLOOKUP(F2869,'Customer Info'!$A$2:$C$501,3,FALSE)</f>
        <v>Gjertsen</v>
      </c>
      <c r="I2869" s="6" t="str">
        <f>VLOOKUP(F2869,'Customer Info'!$A$2:$E$501,5,FALSE)</f>
        <v>Hamburg</v>
      </c>
      <c r="J2869" s="22">
        <v>185</v>
      </c>
      <c r="K2869" s="22">
        <v>171</v>
      </c>
      <c r="L2869" s="2">
        <v>2</v>
      </c>
      <c r="M2869" s="7">
        <f t="shared" si="220"/>
        <v>402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-32</v>
      </c>
      <c r="R2869" s="2" t="s">
        <v>28</v>
      </c>
      <c r="S2869" s="23">
        <f t="shared" si="224"/>
        <v>20</v>
      </c>
    </row>
    <row r="2870" spans="1:19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Info'!$A$2:$B$501,2,FALSE)</f>
        <v>Philisse</v>
      </c>
      <c r="H2870" s="6" t="str">
        <f>VLOOKUP(F2870,'Customer Info'!$A$2:$C$501,3,FALSE)</f>
        <v>Overcash</v>
      </c>
      <c r="I2870" s="6" t="str">
        <f>VLOOKUP(F2870,'Customer Info'!$A$2:$E$501,5,FALSE)</f>
        <v>Potsdam</v>
      </c>
      <c r="J2870" s="22">
        <v>2333</v>
      </c>
      <c r="K2870" s="22">
        <v>2060</v>
      </c>
      <c r="L2870" s="2">
        <v>5</v>
      </c>
      <c r="M2870" s="7">
        <f t="shared" si="220"/>
        <v>10720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945</v>
      </c>
      <c r="R2870" s="2" t="s">
        <v>28</v>
      </c>
      <c r="S2870" s="23">
        <f t="shared" si="224"/>
        <v>822.43000000000006</v>
      </c>
    </row>
    <row r="2871" spans="1:19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Info'!$A$2:$B$501,2,FALSE)</f>
        <v>Max</v>
      </c>
      <c r="H2871" s="6" t="str">
        <f>VLOOKUP(F2871,'Customer Info'!$A$2:$C$501,3,FALSE)</f>
        <v>Ludwig</v>
      </c>
      <c r="I2871" s="6" t="str">
        <f>VLOOKUP(F2871,'Customer Info'!$A$2:$E$501,5,FALSE)</f>
        <v>Newcastle</v>
      </c>
      <c r="J2871" s="22">
        <v>8351</v>
      </c>
      <c r="K2871" s="22">
        <v>8033</v>
      </c>
      <c r="L2871" s="2">
        <v>6</v>
      </c>
      <c r="M2871" s="7">
        <f t="shared" si="220"/>
        <v>48780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1326</v>
      </c>
      <c r="R2871" s="2" t="s">
        <v>28</v>
      </c>
      <c r="S2871" s="23">
        <f t="shared" si="224"/>
        <v>6024.36</v>
      </c>
    </row>
    <row r="2872" spans="1:19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Info'!$A$2:$B$501,2,FALSE)</f>
        <v>Ted</v>
      </c>
      <c r="H2872" s="6" t="str">
        <f>VLOOKUP(F2872,'Customer Info'!$A$2:$C$501,3,FALSE)</f>
        <v>Trevino</v>
      </c>
      <c r="I2872" s="6" t="str">
        <f>VLOOKUP(F2872,'Customer Info'!$A$2:$E$501,5,FALSE)</f>
        <v>Bendigo</v>
      </c>
      <c r="J2872" s="22">
        <v>1222</v>
      </c>
      <c r="K2872" s="22">
        <v>1187</v>
      </c>
      <c r="L2872" s="2">
        <v>2</v>
      </c>
      <c r="M2872" s="7">
        <f t="shared" si="220"/>
        <v>2426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18</v>
      </c>
      <c r="R2872" s="2" t="s">
        <v>26</v>
      </c>
      <c r="S2872" s="23">
        <f t="shared" si="224"/>
        <v>123.5</v>
      </c>
    </row>
    <row r="2873" spans="1:19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Info'!$A$2:$B$501,2,FALSE)</f>
        <v>Thomas</v>
      </c>
      <c r="H2873" s="6" t="str">
        <f>VLOOKUP(F2873,'Customer Info'!$A$2:$C$501,3,FALSE)</f>
        <v>Boland</v>
      </c>
      <c r="I2873" s="6" t="str">
        <f>VLOOKUP(F2873,'Customer Info'!$A$2:$E$501,5,FALSE)</f>
        <v>Surabaya</v>
      </c>
      <c r="J2873" s="22">
        <v>7623</v>
      </c>
      <c r="K2873" s="22">
        <v>7064</v>
      </c>
      <c r="L2873" s="2">
        <v>1</v>
      </c>
      <c r="M2873" s="7">
        <f t="shared" si="220"/>
        <v>7129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494</v>
      </c>
      <c r="R2873" s="2" t="s">
        <v>50</v>
      </c>
      <c r="S2873" s="23">
        <f t="shared" si="224"/>
        <v>538.16000000000008</v>
      </c>
    </row>
    <row r="2874" spans="1:19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Info'!$A$2:$B$501,2,FALSE)</f>
        <v>Alan</v>
      </c>
      <c r="H2874" s="6" t="str">
        <f>VLOOKUP(F2874,'Customer Info'!$A$2:$C$501,3,FALSE)</f>
        <v>Shonely</v>
      </c>
      <c r="I2874" s="6" t="str">
        <f>VLOOKUP(F2874,'Customer Info'!$A$2:$E$501,5,FALSE)</f>
        <v>Canberra</v>
      </c>
      <c r="J2874" s="22">
        <v>4704</v>
      </c>
      <c r="K2874" s="22">
        <v>4361</v>
      </c>
      <c r="L2874" s="2">
        <v>1</v>
      </c>
      <c r="M2874" s="7">
        <f t="shared" si="220"/>
        <v>4418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286</v>
      </c>
      <c r="R2874" s="2" t="s">
        <v>50</v>
      </c>
      <c r="S2874" s="23">
        <f t="shared" si="224"/>
        <v>238.05</v>
      </c>
    </row>
    <row r="2875" spans="1:19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Info'!$A$2:$B$501,2,FALSE)</f>
        <v>Charles</v>
      </c>
      <c r="H2875" s="6" t="str">
        <f>VLOOKUP(F2875,'Customer Info'!$A$2:$C$501,3,FALSE)</f>
        <v>Sheldon</v>
      </c>
      <c r="I2875" s="6" t="str">
        <f>VLOOKUP(F2875,'Customer Info'!$A$2:$E$501,5,FALSE)</f>
        <v>Jakarta</v>
      </c>
      <c r="J2875" s="22">
        <v>1834</v>
      </c>
      <c r="K2875" s="22">
        <v>1716</v>
      </c>
      <c r="L2875" s="2">
        <v>1</v>
      </c>
      <c r="M2875" s="7">
        <f t="shared" si="220"/>
        <v>1736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98</v>
      </c>
      <c r="R2875" s="2" t="s">
        <v>28</v>
      </c>
      <c r="S2875" s="23">
        <f t="shared" si="224"/>
        <v>92.7</v>
      </c>
    </row>
    <row r="2876" spans="1:19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Info'!$A$2:$B$501,2,FALSE)</f>
        <v>Eileen</v>
      </c>
      <c r="H2876" s="6" t="str">
        <f>VLOOKUP(F2876,'Customer Info'!$A$2:$C$501,3,FALSE)</f>
        <v>Kiefer</v>
      </c>
      <c r="I2876" s="6" t="str">
        <f>VLOOKUP(F2876,'Customer Info'!$A$2:$E$501,5,FALSE)</f>
        <v>Cologne</v>
      </c>
      <c r="J2876" s="22">
        <v>1752</v>
      </c>
      <c r="K2876" s="22">
        <v>1576</v>
      </c>
      <c r="L2876" s="2">
        <v>5</v>
      </c>
      <c r="M2876" s="7">
        <f t="shared" si="220"/>
        <v>8285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475</v>
      </c>
      <c r="R2876" s="2" t="s">
        <v>50</v>
      </c>
      <c r="S2876" s="23">
        <f t="shared" si="224"/>
        <v>618.87</v>
      </c>
    </row>
    <row r="2877" spans="1:19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Info'!$A$2:$B$501,2,FALSE)</f>
        <v>Erica</v>
      </c>
      <c r="H2877" s="6" t="str">
        <f>VLOOKUP(F2877,'Customer Info'!$A$2:$C$501,3,FALSE)</f>
        <v>Hackney</v>
      </c>
      <c r="I2877" s="6" t="str">
        <f>VLOOKUP(F2877,'Customer Info'!$A$2:$E$501,5,FALSE)</f>
        <v>Adelaide</v>
      </c>
      <c r="J2877" s="22">
        <v>691</v>
      </c>
      <c r="K2877" s="22">
        <v>627</v>
      </c>
      <c r="L2877" s="2">
        <v>2</v>
      </c>
      <c r="M2877" s="7">
        <f t="shared" si="220"/>
        <v>1300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82</v>
      </c>
      <c r="R2877" s="2" t="s">
        <v>28</v>
      </c>
      <c r="S2877" s="23">
        <f t="shared" si="224"/>
        <v>70.25</v>
      </c>
    </row>
    <row r="2878" spans="1:19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Info'!$A$2:$B$501,2,FALSE)</f>
        <v>Allen</v>
      </c>
      <c r="H2878" s="6" t="str">
        <f>VLOOKUP(F2878,'Customer Info'!$A$2:$C$501,3,FALSE)</f>
        <v>Rosenblatt</v>
      </c>
      <c r="I2878" s="6" t="str">
        <f>VLOOKUP(F2878,'Customer Info'!$A$2:$E$501,5,FALSE)</f>
        <v>Chaozhou</v>
      </c>
      <c r="J2878" s="22">
        <v>8878</v>
      </c>
      <c r="K2878" s="22">
        <v>7914</v>
      </c>
      <c r="L2878" s="2">
        <v>2</v>
      </c>
      <c r="M2878" s="7">
        <f t="shared" si="220"/>
        <v>15886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1870</v>
      </c>
      <c r="R2878" s="2" t="s">
        <v>50</v>
      </c>
      <c r="S2878" s="23">
        <f t="shared" si="224"/>
        <v>1244.95</v>
      </c>
    </row>
    <row r="2879" spans="1:19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Info'!$A$2:$B$501,2,FALSE)</f>
        <v>Jill</v>
      </c>
      <c r="H2879" s="6" t="str">
        <f>VLOOKUP(F2879,'Customer Info'!$A$2:$C$501,3,FALSE)</f>
        <v>Fjeld</v>
      </c>
      <c r="I2879" s="6" t="str">
        <f>VLOOKUP(F2879,'Customer Info'!$A$2:$E$501,5,FALSE)</f>
        <v>Wollongong</v>
      </c>
      <c r="J2879" s="22">
        <v>7658</v>
      </c>
      <c r="K2879" s="22">
        <v>7026</v>
      </c>
      <c r="L2879" s="2">
        <v>4</v>
      </c>
      <c r="M2879" s="7">
        <f t="shared" si="220"/>
        <v>28356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2276</v>
      </c>
      <c r="R2879" s="2" t="s">
        <v>26</v>
      </c>
      <c r="S2879" s="23">
        <f t="shared" si="224"/>
        <v>2762.5499999999997</v>
      </c>
    </row>
    <row r="2880" spans="1:19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Info'!$A$2:$B$501,2,FALSE)</f>
        <v>Cyra</v>
      </c>
      <c r="H2880" s="6" t="str">
        <f>VLOOKUP(F2880,'Customer Info'!$A$2:$C$501,3,FALSE)</f>
        <v>Reiten</v>
      </c>
      <c r="I2880" s="6" t="str">
        <f>VLOOKUP(F2880,'Customer Info'!$A$2:$E$501,5,FALSE)</f>
        <v>Srinagar</v>
      </c>
      <c r="J2880" s="22">
        <v>93</v>
      </c>
      <c r="K2880" s="22">
        <v>86</v>
      </c>
      <c r="L2880" s="2">
        <v>1</v>
      </c>
      <c r="M2880" s="7">
        <f t="shared" si="220"/>
        <v>96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-3</v>
      </c>
      <c r="R2880" s="2" t="s">
        <v>56</v>
      </c>
      <c r="S2880" s="23">
        <f t="shared" si="224"/>
        <v>5.15</v>
      </c>
    </row>
    <row r="2881" spans="1:19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Info'!$A$2:$B$501,2,FALSE)</f>
        <v>Lynn</v>
      </c>
      <c r="H2881" s="6" t="str">
        <f>VLOOKUP(F2881,'Customer Info'!$A$2:$C$501,3,FALSE)</f>
        <v>Smith</v>
      </c>
      <c r="I2881" s="6" t="str">
        <f>VLOOKUP(F2881,'Customer Info'!$A$2:$E$501,5,FALSE)</f>
        <v>Kanpur</v>
      </c>
      <c r="J2881" s="22">
        <v>8026</v>
      </c>
      <c r="K2881" s="22">
        <v>7572</v>
      </c>
      <c r="L2881" s="2">
        <v>2</v>
      </c>
      <c r="M2881" s="7">
        <f t="shared" si="220"/>
        <v>15278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774</v>
      </c>
      <c r="R2881" s="2" t="s">
        <v>28</v>
      </c>
      <c r="S2881" s="23">
        <f t="shared" si="224"/>
        <v>1128.3300000000002</v>
      </c>
    </row>
    <row r="2882" spans="1:19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Info'!$A$2:$B$501,2,FALSE)</f>
        <v>Ralph</v>
      </c>
      <c r="H2882" s="6" t="str">
        <f>VLOOKUP(F2882,'Customer Info'!$A$2:$C$501,3,FALSE)</f>
        <v>Arnett</v>
      </c>
      <c r="I2882" s="6" t="str">
        <f>VLOOKUP(F2882,'Customer Info'!$A$2:$E$501,5,FALSE)</f>
        <v>Shenyang</v>
      </c>
      <c r="J2882" s="22">
        <v>691</v>
      </c>
      <c r="K2882" s="22">
        <v>646</v>
      </c>
      <c r="L2882" s="2">
        <v>3</v>
      </c>
      <c r="M2882" s="7">
        <f t="shared" si="220"/>
        <v>2127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-54</v>
      </c>
      <c r="R2882" s="2" t="s">
        <v>28</v>
      </c>
      <c r="S2882" s="23">
        <f t="shared" si="224"/>
        <v>106.80000000000001</v>
      </c>
    </row>
    <row r="2883" spans="1:19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Info'!$A$2:$B$501,2,FALSE)</f>
        <v>Laurel</v>
      </c>
      <c r="H2883" s="6" t="str">
        <f>VLOOKUP(F2883,'Customer Info'!$A$2:$C$501,3,FALSE)</f>
        <v>Workman</v>
      </c>
      <c r="I2883" s="6" t="str">
        <f>VLOOKUP(F2883,'Customer Info'!$A$2:$E$501,5,FALSE)</f>
        <v>Dongguan</v>
      </c>
      <c r="J2883" s="22">
        <v>829</v>
      </c>
      <c r="K2883" s="22">
        <v>761</v>
      </c>
      <c r="L2883" s="2">
        <v>4</v>
      </c>
      <c r="M2883" s="7">
        <f t="shared" si="220"/>
        <v>3420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-104</v>
      </c>
      <c r="R2883" s="2" t="s">
        <v>26</v>
      </c>
      <c r="S2883" s="23">
        <f t="shared" si="224"/>
        <v>170.5</v>
      </c>
    </row>
    <row r="2884" spans="1:19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Info'!$A$2:$B$501,2,FALSE)</f>
        <v>Adrian</v>
      </c>
      <c r="H2884" s="6" t="str">
        <f>VLOOKUP(F2884,'Customer Info'!$A$2:$C$501,3,FALSE)</f>
        <v>Barton</v>
      </c>
      <c r="I2884" s="6" t="str">
        <f>VLOOKUP(F2884,'Customer Info'!$A$2:$E$501,5,FALSE)</f>
        <v>Zigong</v>
      </c>
      <c r="J2884" s="22">
        <v>3248</v>
      </c>
      <c r="K2884" s="22">
        <v>3035</v>
      </c>
      <c r="L2884" s="2">
        <v>4</v>
      </c>
      <c r="M2884" s="7">
        <f t="shared" si="220"/>
        <v>12508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484</v>
      </c>
      <c r="R2884" s="2" t="s">
        <v>28</v>
      </c>
      <c r="S2884" s="23">
        <f t="shared" si="224"/>
        <v>915.88000000000011</v>
      </c>
    </row>
    <row r="2885" spans="1:19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Info'!$A$2:$B$501,2,FALSE)</f>
        <v>Robert</v>
      </c>
      <c r="H2885" s="6" t="str">
        <f>VLOOKUP(F2885,'Customer Info'!$A$2:$C$501,3,FALSE)</f>
        <v>Dilbeck</v>
      </c>
      <c r="I2885" s="6" t="str">
        <f>VLOOKUP(F2885,'Customer Info'!$A$2:$E$501,5,FALSE)</f>
        <v>Bihar Sharif</v>
      </c>
      <c r="J2885" s="22">
        <v>1901</v>
      </c>
      <c r="K2885" s="22">
        <v>1810</v>
      </c>
      <c r="L2885" s="2">
        <v>8</v>
      </c>
      <c r="M2885" s="7">
        <f t="shared" si="220"/>
        <v>15032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176</v>
      </c>
      <c r="R2885" s="2" t="s">
        <v>56</v>
      </c>
      <c r="S2885" s="23">
        <f t="shared" si="224"/>
        <v>1069.3900000000001</v>
      </c>
    </row>
    <row r="2886" spans="1:19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Info'!$A$2:$B$501,2,FALSE)</f>
        <v>Erica</v>
      </c>
      <c r="H2886" s="6" t="str">
        <f>VLOOKUP(F2886,'Customer Info'!$A$2:$C$501,3,FALSE)</f>
        <v>Smith</v>
      </c>
      <c r="I2886" s="6" t="str">
        <f>VLOOKUP(F2886,'Customer Info'!$A$2:$E$501,5,FALSE)</f>
        <v>Halle</v>
      </c>
      <c r="J2886" s="22">
        <v>5882</v>
      </c>
      <c r="K2886" s="22">
        <v>5713</v>
      </c>
      <c r="L2886" s="2">
        <v>4</v>
      </c>
      <c r="M2886" s="7">
        <f t="shared" si="220"/>
        <v>22976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552</v>
      </c>
      <c r="R2886" s="2" t="s">
        <v>28</v>
      </c>
      <c r="S2886" s="23">
        <f t="shared" si="224"/>
        <v>1649.13</v>
      </c>
    </row>
    <row r="2887" spans="1:19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Info'!$A$2:$B$501,2,FALSE)</f>
        <v>Darren</v>
      </c>
      <c r="H2887" s="6" t="str">
        <f>VLOOKUP(F2887,'Customer Info'!$A$2:$C$501,3,FALSE)</f>
        <v>Powers</v>
      </c>
      <c r="I2887" s="6" t="str">
        <f>VLOOKUP(F2887,'Customer Info'!$A$2:$E$501,5,FALSE)</f>
        <v>Depok</v>
      </c>
      <c r="J2887" s="22">
        <v>25155</v>
      </c>
      <c r="K2887" s="22">
        <v>23753</v>
      </c>
      <c r="L2887" s="2">
        <v>8</v>
      </c>
      <c r="M2887" s="7">
        <f t="shared" si="220"/>
        <v>190624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10616</v>
      </c>
      <c r="R2887" s="2" t="s">
        <v>28</v>
      </c>
      <c r="S2887" s="23">
        <f t="shared" si="224"/>
        <v>30197.25</v>
      </c>
    </row>
    <row r="2888" spans="1:19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Info'!$A$2:$B$501,2,FALSE)</f>
        <v>Toby</v>
      </c>
      <c r="H2888" s="6" t="str">
        <f>VLOOKUP(F2888,'Customer Info'!$A$2:$C$501,3,FALSE)</f>
        <v>Carlisle</v>
      </c>
      <c r="I2888" s="6" t="str">
        <f>VLOOKUP(F2888,'Customer Info'!$A$2:$E$501,5,FALSE)</f>
        <v>Depok</v>
      </c>
      <c r="J2888" s="22">
        <v>941</v>
      </c>
      <c r="K2888" s="22">
        <v>905</v>
      </c>
      <c r="L2888" s="2">
        <v>3</v>
      </c>
      <c r="M2888" s="7">
        <f t="shared" si="220"/>
        <v>2997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-174</v>
      </c>
      <c r="R2888" s="2" t="s">
        <v>28</v>
      </c>
      <c r="S2888" s="23">
        <f t="shared" si="224"/>
        <v>145.85</v>
      </c>
    </row>
    <row r="2889" spans="1:19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Info'!$A$2:$B$501,2,FALSE)</f>
        <v>Darrin</v>
      </c>
      <c r="H2889" s="6" t="str">
        <f>VLOOKUP(F2889,'Customer Info'!$A$2:$C$501,3,FALSE)</f>
        <v>Martin</v>
      </c>
      <c r="I2889" s="6" t="str">
        <f>VLOOKUP(F2889,'Customer Info'!$A$2:$E$501,5,FALSE)</f>
        <v>Berlin</v>
      </c>
      <c r="J2889" s="22">
        <v>1654</v>
      </c>
      <c r="K2889" s="22">
        <v>1577</v>
      </c>
      <c r="L2889" s="2">
        <v>2</v>
      </c>
      <c r="M2889" s="7">
        <f t="shared" si="220"/>
        <v>3344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-36</v>
      </c>
      <c r="R2889" s="2" t="s">
        <v>28</v>
      </c>
      <c r="S2889" s="23">
        <f t="shared" si="224"/>
        <v>170.15</v>
      </c>
    </row>
    <row r="2890" spans="1:19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Info'!$A$2:$B$501,2,FALSE)</f>
        <v>Meg</v>
      </c>
      <c r="H2890" s="6" t="str">
        <f>VLOOKUP(F2890,'Customer Info'!$A$2:$C$501,3,FALSE)</f>
        <v>Tillman</v>
      </c>
      <c r="I2890" s="6" t="str">
        <f>VLOOKUP(F2890,'Customer Info'!$A$2:$E$501,5,FALSE)</f>
        <v>Bangalore</v>
      </c>
      <c r="J2890" s="22">
        <v>82</v>
      </c>
      <c r="K2890" s="22">
        <v>79</v>
      </c>
      <c r="L2890" s="2">
        <v>7</v>
      </c>
      <c r="M2890" s="7">
        <f t="shared" si="220"/>
        <v>623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-49</v>
      </c>
      <c r="R2890" s="2" t="s">
        <v>28</v>
      </c>
      <c r="S2890" s="23">
        <f t="shared" si="224"/>
        <v>29.200000000000003</v>
      </c>
    </row>
    <row r="2891" spans="1:19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Info'!$A$2:$B$501,2,FALSE)</f>
        <v>Beth</v>
      </c>
      <c r="H2891" s="6" t="str">
        <f>VLOOKUP(F2891,'Customer Info'!$A$2:$C$501,3,FALSE)</f>
        <v>Thompson</v>
      </c>
      <c r="I2891" s="6" t="str">
        <f>VLOOKUP(F2891,'Customer Info'!$A$2:$E$501,5,FALSE)</f>
        <v>Lohne</v>
      </c>
      <c r="J2891" s="22">
        <v>8617</v>
      </c>
      <c r="K2891" s="22">
        <v>7900</v>
      </c>
      <c r="L2891" s="2">
        <v>3</v>
      </c>
      <c r="M2891" s="7">
        <f t="shared" ref="M2891:M2954" si="225">(K2891+O2891)*L2891</f>
        <v>23904</v>
      </c>
      <c r="N2891" s="7">
        <f t="shared" ref="N2891:N2954" si="226">J2891*L2891</f>
        <v>25851</v>
      </c>
      <c r="O2891" s="2">
        <v>68</v>
      </c>
      <c r="P2891" s="8">
        <f t="shared" ref="P2891:P2954" si="227">(N2891+O2891)</f>
        <v>25919</v>
      </c>
      <c r="Q2891" s="8">
        <f t="shared" ref="Q2891:Q2954" si="228">N2891-M2891</f>
        <v>1947</v>
      </c>
      <c r="R2891" s="2" t="s">
        <v>28</v>
      </c>
      <c r="S2891" s="23">
        <f t="shared" ref="S2891:S2954" si="229">IF(P2891&lt;=0,P2891*0.02,IF(P2891&lt;=5000,P2891*0.05,IF(P2891&lt;=25000,P2891*0.07,IF(P2891&lt;=50000,P2891*0.09,IF(P2891&lt;=100000,P2891*0.12,IF(P2891&lt;=250000,P2891*0.15," "))))))</f>
        <v>2332.71</v>
      </c>
    </row>
    <row r="2892" spans="1:19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Info'!$A$2:$B$501,2,FALSE)</f>
        <v>Elpida</v>
      </c>
      <c r="H2892" s="6" t="str">
        <f>VLOOKUP(F2892,'Customer Info'!$A$2:$C$501,3,FALSE)</f>
        <v>Rittenbach</v>
      </c>
      <c r="I2892" s="6" t="str">
        <f>VLOOKUP(F2892,'Customer Info'!$A$2:$E$501,5,FALSE)</f>
        <v>Melbourne</v>
      </c>
      <c r="J2892" s="22">
        <v>135</v>
      </c>
      <c r="K2892" s="22">
        <v>129</v>
      </c>
      <c r="L2892" s="2">
        <v>1</v>
      </c>
      <c r="M2892" s="7">
        <f t="shared" si="225"/>
        <v>159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-24</v>
      </c>
      <c r="R2892" s="2" t="s">
        <v>28</v>
      </c>
      <c r="S2892" s="23">
        <f t="shared" si="229"/>
        <v>8.25</v>
      </c>
    </row>
    <row r="2893" spans="1:19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Info'!$A$2:$B$501,2,FALSE)</f>
        <v>Stuart</v>
      </c>
      <c r="H2893" s="6" t="str">
        <f>VLOOKUP(F2893,'Customer Info'!$A$2:$C$501,3,FALSE)</f>
        <v>Calhoun</v>
      </c>
      <c r="I2893" s="6" t="str">
        <f>VLOOKUP(F2893,'Customer Info'!$A$2:$E$501,5,FALSE)</f>
        <v>Raipur</v>
      </c>
      <c r="J2893" s="22">
        <v>2706</v>
      </c>
      <c r="K2893" s="22">
        <v>2553</v>
      </c>
      <c r="L2893" s="2">
        <v>4</v>
      </c>
      <c r="M2893" s="7">
        <f t="shared" si="225"/>
        <v>10540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284</v>
      </c>
      <c r="R2893" s="2" t="s">
        <v>26</v>
      </c>
      <c r="S2893" s="23">
        <f t="shared" si="229"/>
        <v>763.42000000000007</v>
      </c>
    </row>
    <row r="2894" spans="1:19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Info'!$A$2:$B$501,2,FALSE)</f>
        <v>Ted</v>
      </c>
      <c r="H2894" s="6" t="str">
        <f>VLOOKUP(F2894,'Customer Info'!$A$2:$C$501,3,FALSE)</f>
        <v>Trevino</v>
      </c>
      <c r="I2894" s="6" t="str">
        <f>VLOOKUP(F2894,'Customer Info'!$A$2:$E$501,5,FALSE)</f>
        <v>Gold Coast</v>
      </c>
      <c r="J2894" s="22">
        <v>773</v>
      </c>
      <c r="K2894" s="22">
        <v>708</v>
      </c>
      <c r="L2894" s="2">
        <v>2</v>
      </c>
      <c r="M2894" s="7">
        <f t="shared" si="225"/>
        <v>1458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88</v>
      </c>
      <c r="R2894" s="2" t="s">
        <v>50</v>
      </c>
      <c r="S2894" s="23">
        <f t="shared" si="229"/>
        <v>78.350000000000009</v>
      </c>
    </row>
    <row r="2895" spans="1:19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Info'!$A$2:$B$501,2,FALSE)</f>
        <v>Michael</v>
      </c>
      <c r="H2895" s="6" t="str">
        <f>VLOOKUP(F2895,'Customer Info'!$A$2:$C$501,3,FALSE)</f>
        <v>Granlund</v>
      </c>
      <c r="I2895" s="6" t="str">
        <f>VLOOKUP(F2895,'Customer Info'!$A$2:$E$501,5,FALSE)</f>
        <v>Sydney</v>
      </c>
      <c r="J2895" s="22">
        <v>60</v>
      </c>
      <c r="K2895" s="22">
        <v>57</v>
      </c>
      <c r="L2895" s="2">
        <v>2</v>
      </c>
      <c r="M2895" s="7">
        <f t="shared" si="225"/>
        <v>134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-14</v>
      </c>
      <c r="R2895" s="2" t="s">
        <v>26</v>
      </c>
      <c r="S2895" s="23">
        <f t="shared" si="229"/>
        <v>6.5</v>
      </c>
    </row>
    <row r="2896" spans="1:19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Info'!$A$2:$B$501,2,FALSE)</f>
        <v>Andy</v>
      </c>
      <c r="H2896" s="6" t="str">
        <f>VLOOKUP(F2896,'Customer Info'!$A$2:$C$501,3,FALSE)</f>
        <v>Yotov</v>
      </c>
      <c r="I2896" s="6" t="str">
        <f>VLOOKUP(F2896,'Customer Info'!$A$2:$E$501,5,FALSE)</f>
        <v>Samarinda</v>
      </c>
      <c r="J2896" s="22">
        <v>729</v>
      </c>
      <c r="K2896" s="22">
        <v>689</v>
      </c>
      <c r="L2896" s="2">
        <v>3</v>
      </c>
      <c r="M2896" s="7">
        <f t="shared" si="225"/>
        <v>2364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-177</v>
      </c>
      <c r="R2896" s="2" t="s">
        <v>50</v>
      </c>
      <c r="S2896" s="23">
        <f t="shared" si="229"/>
        <v>114.30000000000001</v>
      </c>
    </row>
    <row r="2897" spans="1:19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Info'!$A$2:$B$501,2,FALSE)</f>
        <v>Alyssa</v>
      </c>
      <c r="H2897" s="6" t="str">
        <f>VLOOKUP(F2897,'Customer Info'!$A$2:$C$501,3,FALSE)</f>
        <v>Tate</v>
      </c>
      <c r="I2897" s="6" t="str">
        <f>VLOOKUP(F2897,'Customer Info'!$A$2:$E$501,5,FALSE)</f>
        <v>Wafangdian</v>
      </c>
      <c r="J2897" s="22">
        <v>1441</v>
      </c>
      <c r="K2897" s="22">
        <v>1360</v>
      </c>
      <c r="L2897" s="2">
        <v>5</v>
      </c>
      <c r="M2897" s="7">
        <f t="shared" si="225"/>
        <v>7065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140</v>
      </c>
      <c r="R2897" s="2" t="s">
        <v>28</v>
      </c>
      <c r="S2897" s="23">
        <f t="shared" si="229"/>
        <v>508.06000000000006</v>
      </c>
    </row>
    <row r="2898" spans="1:19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Info'!$A$2:$B$501,2,FALSE)</f>
        <v>Catherine</v>
      </c>
      <c r="H2898" s="6" t="str">
        <f>VLOOKUP(F2898,'Customer Info'!$A$2:$C$501,3,FALSE)</f>
        <v>Glotzbach</v>
      </c>
      <c r="I2898" s="6" t="str">
        <f>VLOOKUP(F2898,'Customer Info'!$A$2:$E$501,5,FALSE)</f>
        <v>Bochum</v>
      </c>
      <c r="J2898" s="22">
        <v>726</v>
      </c>
      <c r="K2898" s="22">
        <v>646</v>
      </c>
      <c r="L2898" s="2">
        <v>3</v>
      </c>
      <c r="M2898" s="7">
        <f t="shared" si="225"/>
        <v>2133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45</v>
      </c>
      <c r="R2898" s="2" t="s">
        <v>28</v>
      </c>
      <c r="S2898" s="23">
        <f t="shared" si="229"/>
        <v>112.15</v>
      </c>
    </row>
    <row r="2899" spans="1:19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Info'!$A$2:$B$501,2,FALSE)</f>
        <v>Philisse</v>
      </c>
      <c r="H2899" s="6" t="str">
        <f>VLOOKUP(F2899,'Customer Info'!$A$2:$C$501,3,FALSE)</f>
        <v>Overcash</v>
      </c>
      <c r="I2899" s="6" t="str">
        <f>VLOOKUP(F2899,'Customer Info'!$A$2:$E$501,5,FALSE)</f>
        <v>Potsdam</v>
      </c>
      <c r="J2899" s="22">
        <v>8026</v>
      </c>
      <c r="K2899" s="22">
        <v>7572</v>
      </c>
      <c r="L2899" s="2">
        <v>1</v>
      </c>
      <c r="M2899" s="7">
        <f t="shared" si="225"/>
        <v>7642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384</v>
      </c>
      <c r="R2899" s="2" t="s">
        <v>28</v>
      </c>
      <c r="S2899" s="23">
        <f t="shared" si="229"/>
        <v>566.72</v>
      </c>
    </row>
    <row r="2900" spans="1:19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Info'!$A$2:$B$501,2,FALSE)</f>
        <v>Duane</v>
      </c>
      <c r="H2900" s="6" t="str">
        <f>VLOOKUP(F2900,'Customer Info'!$A$2:$C$501,3,FALSE)</f>
        <v>Benoit</v>
      </c>
      <c r="I2900" s="6" t="str">
        <f>VLOOKUP(F2900,'Customer Info'!$A$2:$E$501,5,FALSE)</f>
        <v>Tamworth</v>
      </c>
      <c r="J2900" s="22">
        <v>1653</v>
      </c>
      <c r="K2900" s="22">
        <v>1560</v>
      </c>
      <c r="L2900" s="2">
        <v>1</v>
      </c>
      <c r="M2900" s="7">
        <f t="shared" si="225"/>
        <v>1626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27</v>
      </c>
      <c r="R2900" s="2" t="s">
        <v>28</v>
      </c>
      <c r="S2900" s="23">
        <f t="shared" si="229"/>
        <v>85.95</v>
      </c>
    </row>
    <row r="2901" spans="1:19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Info'!$A$2:$B$501,2,FALSE)</f>
        <v>Randy</v>
      </c>
      <c r="H2901" s="6" t="str">
        <f>VLOOKUP(F2901,'Customer Info'!$A$2:$C$501,3,FALSE)</f>
        <v>Ferguson</v>
      </c>
      <c r="I2901" s="6" t="str">
        <f>VLOOKUP(F2901,'Customer Info'!$A$2:$E$501,5,FALSE)</f>
        <v>Adelaide</v>
      </c>
      <c r="J2901" s="22">
        <v>92</v>
      </c>
      <c r="K2901" s="22">
        <v>85</v>
      </c>
      <c r="L2901" s="2">
        <v>2</v>
      </c>
      <c r="M2901" s="7">
        <f t="shared" si="225"/>
        <v>190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-6</v>
      </c>
      <c r="R2901" s="2" t="s">
        <v>26</v>
      </c>
      <c r="S2901" s="23">
        <f t="shared" si="229"/>
        <v>9.7000000000000011</v>
      </c>
    </row>
    <row r="2902" spans="1:19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Info'!$A$2:$B$501,2,FALSE)</f>
        <v>Thomas</v>
      </c>
      <c r="H2902" s="6" t="str">
        <f>VLOOKUP(F2902,'Customer Info'!$A$2:$C$501,3,FALSE)</f>
        <v>Boland</v>
      </c>
      <c r="I2902" s="6" t="str">
        <f>VLOOKUP(F2902,'Customer Info'!$A$2:$E$501,5,FALSE)</f>
        <v>Surabaya</v>
      </c>
      <c r="J2902" s="22">
        <v>194</v>
      </c>
      <c r="K2902" s="22">
        <v>176</v>
      </c>
      <c r="L2902" s="2">
        <v>3</v>
      </c>
      <c r="M2902" s="7">
        <f t="shared" si="225"/>
        <v>618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-36</v>
      </c>
      <c r="R2902" s="2" t="s">
        <v>28</v>
      </c>
      <c r="S2902" s="23">
        <f t="shared" si="229"/>
        <v>30.6</v>
      </c>
    </row>
    <row r="2903" spans="1:19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Info'!$A$2:$B$501,2,FALSE)</f>
        <v>Brendan</v>
      </c>
      <c r="H2903" s="6" t="str">
        <f>VLOOKUP(F2903,'Customer Info'!$A$2:$C$501,3,FALSE)</f>
        <v>Murry</v>
      </c>
      <c r="I2903" s="6" t="str">
        <f>VLOOKUP(F2903,'Customer Info'!$A$2:$E$501,5,FALSE)</f>
        <v>Brahmapur</v>
      </c>
      <c r="J2903" s="22">
        <v>3288</v>
      </c>
      <c r="K2903" s="22">
        <v>3041</v>
      </c>
      <c r="L2903" s="2">
        <v>3</v>
      </c>
      <c r="M2903" s="7">
        <f t="shared" si="225"/>
        <v>9201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663</v>
      </c>
      <c r="R2903" s="2" t="s">
        <v>28</v>
      </c>
      <c r="S2903" s="23">
        <f t="shared" si="229"/>
        <v>692.30000000000007</v>
      </c>
    </row>
    <row r="2904" spans="1:19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Info'!$A$2:$B$501,2,FALSE)</f>
        <v>Georgia</v>
      </c>
      <c r="H2904" s="6" t="str">
        <f>VLOOKUP(F2904,'Customer Info'!$A$2:$C$501,3,FALSE)</f>
        <v>Rosenberg</v>
      </c>
      <c r="I2904" s="6" t="str">
        <f>VLOOKUP(F2904,'Customer Info'!$A$2:$E$501,5,FALSE)</f>
        <v>Srinagar</v>
      </c>
      <c r="J2904" s="22">
        <v>6337</v>
      </c>
      <c r="K2904" s="22">
        <v>6215</v>
      </c>
      <c r="L2904" s="2">
        <v>1</v>
      </c>
      <c r="M2904" s="7">
        <f t="shared" si="225"/>
        <v>6250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87</v>
      </c>
      <c r="R2904" s="2" t="s">
        <v>26</v>
      </c>
      <c r="S2904" s="23">
        <f t="shared" si="229"/>
        <v>446.04</v>
      </c>
    </row>
    <row r="2905" spans="1:19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Info'!$A$2:$B$501,2,FALSE)</f>
        <v>Thomas</v>
      </c>
      <c r="H2905" s="6" t="str">
        <f>VLOOKUP(F2905,'Customer Info'!$A$2:$C$501,3,FALSE)</f>
        <v>Boland</v>
      </c>
      <c r="I2905" s="6" t="str">
        <f>VLOOKUP(F2905,'Customer Info'!$A$2:$E$501,5,FALSE)</f>
        <v>Newcastle</v>
      </c>
      <c r="J2905" s="22">
        <v>166</v>
      </c>
      <c r="K2905" s="22">
        <v>157</v>
      </c>
      <c r="L2905" s="2">
        <v>5</v>
      </c>
      <c r="M2905" s="7">
        <f t="shared" si="225"/>
        <v>935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-105</v>
      </c>
      <c r="R2905" s="2" t="s">
        <v>28</v>
      </c>
      <c r="S2905" s="23">
        <f t="shared" si="229"/>
        <v>43</v>
      </c>
    </row>
    <row r="2906" spans="1:19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Info'!$A$2:$B$501,2,FALSE)</f>
        <v>Steve</v>
      </c>
      <c r="H2906" s="6" t="str">
        <f>VLOOKUP(F2906,'Customer Info'!$A$2:$C$501,3,FALSE)</f>
        <v>Carroll</v>
      </c>
      <c r="I2906" s="6" t="str">
        <f>VLOOKUP(F2906,'Customer Info'!$A$2:$E$501,5,FALSE)</f>
        <v>Qingdao</v>
      </c>
      <c r="J2906" s="22">
        <v>7315</v>
      </c>
      <c r="K2906" s="22">
        <v>6967</v>
      </c>
      <c r="L2906" s="2">
        <v>6</v>
      </c>
      <c r="M2906" s="7">
        <f t="shared" si="225"/>
        <v>42144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1746</v>
      </c>
      <c r="R2906" s="2" t="s">
        <v>28</v>
      </c>
      <c r="S2906" s="23">
        <f t="shared" si="229"/>
        <v>3955.23</v>
      </c>
    </row>
    <row r="2907" spans="1:19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Info'!$A$2:$B$501,2,FALSE)</f>
        <v>Sara</v>
      </c>
      <c r="H2907" s="6" t="str">
        <f>VLOOKUP(F2907,'Customer Info'!$A$2:$C$501,3,FALSE)</f>
        <v>Luxemburg</v>
      </c>
      <c r="I2907" s="6" t="str">
        <f>VLOOKUP(F2907,'Customer Info'!$A$2:$E$501,5,FALSE)</f>
        <v>Luoyang</v>
      </c>
      <c r="J2907" s="22">
        <v>1321</v>
      </c>
      <c r="K2907" s="22">
        <v>1211</v>
      </c>
      <c r="L2907" s="2">
        <v>2</v>
      </c>
      <c r="M2907" s="7">
        <f t="shared" si="225"/>
        <v>2552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90</v>
      </c>
      <c r="R2907" s="2" t="s">
        <v>28</v>
      </c>
      <c r="S2907" s="23">
        <f t="shared" si="229"/>
        <v>135.35</v>
      </c>
    </row>
    <row r="2908" spans="1:19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Info'!$A$2:$B$501,2,FALSE)</f>
        <v>Candace</v>
      </c>
      <c r="H2908" s="6" t="str">
        <f>VLOOKUP(F2908,'Customer Info'!$A$2:$C$501,3,FALSE)</f>
        <v>McMahon</v>
      </c>
      <c r="I2908" s="6" t="str">
        <f>VLOOKUP(F2908,'Customer Info'!$A$2:$E$501,5,FALSE)</f>
        <v>Canberra</v>
      </c>
      <c r="J2908" s="22">
        <v>1734</v>
      </c>
      <c r="K2908" s="22">
        <v>1702</v>
      </c>
      <c r="L2908" s="2">
        <v>9</v>
      </c>
      <c r="M2908" s="7">
        <f t="shared" si="225"/>
        <v>15552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54</v>
      </c>
      <c r="R2908" s="2" t="s">
        <v>28</v>
      </c>
      <c r="S2908" s="23">
        <f t="shared" si="229"/>
        <v>1094.24</v>
      </c>
    </row>
    <row r="2909" spans="1:19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Info'!$A$2:$B$501,2,FALSE)</f>
        <v>Brad</v>
      </c>
      <c r="H2909" s="6" t="str">
        <f>VLOOKUP(F2909,'Customer Info'!$A$2:$C$501,3,FALSE)</f>
        <v>Thomas</v>
      </c>
      <c r="I2909" s="6" t="str">
        <f>VLOOKUP(F2909,'Customer Info'!$A$2:$E$501,5,FALSE)</f>
        <v>Bochum</v>
      </c>
      <c r="J2909" s="22">
        <v>811</v>
      </c>
      <c r="K2909" s="22">
        <v>780</v>
      </c>
      <c r="L2909" s="2">
        <v>6</v>
      </c>
      <c r="M2909" s="7">
        <f t="shared" si="225"/>
        <v>4944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-78</v>
      </c>
      <c r="R2909" s="2" t="s">
        <v>56</v>
      </c>
      <c r="S2909" s="23">
        <f t="shared" si="229"/>
        <v>245.5</v>
      </c>
    </row>
    <row r="2910" spans="1:19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Info'!$A$2:$B$501,2,FALSE)</f>
        <v>Anthony</v>
      </c>
      <c r="H2910" s="6" t="str">
        <f>VLOOKUP(F2910,'Customer Info'!$A$2:$C$501,3,FALSE)</f>
        <v>O'Donnell</v>
      </c>
      <c r="I2910" s="6" t="str">
        <f>VLOOKUP(F2910,'Customer Info'!$A$2:$E$501,5,FALSE)</f>
        <v>Perth</v>
      </c>
      <c r="J2910" s="22">
        <v>1916</v>
      </c>
      <c r="K2910" s="22">
        <v>1844</v>
      </c>
      <c r="L2910" s="2">
        <v>6</v>
      </c>
      <c r="M2910" s="7">
        <f t="shared" si="225"/>
        <v>11448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48</v>
      </c>
      <c r="R2910" s="2" t="s">
        <v>50</v>
      </c>
      <c r="S2910" s="23">
        <f t="shared" si="229"/>
        <v>809.2</v>
      </c>
    </row>
    <row r="2911" spans="1:19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Info'!$A$2:$B$501,2,FALSE)</f>
        <v>Resi</v>
      </c>
      <c r="H2911" s="6" t="str">
        <f>VLOOKUP(F2911,'Customer Info'!$A$2:$C$501,3,FALSE)</f>
        <v>Pšlking</v>
      </c>
      <c r="I2911" s="6" t="str">
        <f>VLOOKUP(F2911,'Customer Info'!$A$2:$E$501,5,FALSE)</f>
        <v>Gelsenkirchen</v>
      </c>
      <c r="J2911" s="22">
        <v>664</v>
      </c>
      <c r="K2911" s="22">
        <v>576</v>
      </c>
      <c r="L2911" s="2">
        <v>1</v>
      </c>
      <c r="M2911" s="7">
        <f t="shared" si="225"/>
        <v>669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-5</v>
      </c>
      <c r="R2911" s="2" t="s">
        <v>50</v>
      </c>
      <c r="S2911" s="23">
        <f t="shared" si="229"/>
        <v>37.85</v>
      </c>
    </row>
    <row r="2912" spans="1:19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Info'!$A$2:$B$501,2,FALSE)</f>
        <v>Stuart</v>
      </c>
      <c r="H2912" s="6" t="str">
        <f>VLOOKUP(F2912,'Customer Info'!$A$2:$C$501,3,FALSE)</f>
        <v>Calhoun</v>
      </c>
      <c r="I2912" s="6" t="str">
        <f>VLOOKUP(F2912,'Customer Info'!$A$2:$E$501,5,FALSE)</f>
        <v>Nowra</v>
      </c>
      <c r="J2912" s="22">
        <v>5882</v>
      </c>
      <c r="K2912" s="22">
        <v>5713</v>
      </c>
      <c r="L2912" s="2">
        <v>2</v>
      </c>
      <c r="M2912" s="7">
        <f t="shared" si="225"/>
        <v>11516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248</v>
      </c>
      <c r="R2912" s="2" t="s">
        <v>26</v>
      </c>
      <c r="S2912" s="23">
        <f t="shared" si="229"/>
        <v>826.63000000000011</v>
      </c>
    </row>
    <row r="2913" spans="1:19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Info'!$A$2:$B$501,2,FALSE)</f>
        <v>Kean</v>
      </c>
      <c r="H2913" s="6" t="str">
        <f>VLOOKUP(F2913,'Customer Info'!$A$2:$C$501,3,FALSE)</f>
        <v>Thornton</v>
      </c>
      <c r="I2913" s="6" t="str">
        <f>VLOOKUP(F2913,'Customer Info'!$A$2:$E$501,5,FALSE)</f>
        <v>Brisbane</v>
      </c>
      <c r="J2913" s="22">
        <v>5894</v>
      </c>
      <c r="K2913" s="22">
        <v>5621</v>
      </c>
      <c r="L2913" s="2">
        <v>3</v>
      </c>
      <c r="M2913" s="7">
        <f t="shared" si="225"/>
        <v>17130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552</v>
      </c>
      <c r="R2913" s="2" t="s">
        <v>50</v>
      </c>
      <c r="S2913" s="23">
        <f t="shared" si="229"/>
        <v>1243.97</v>
      </c>
    </row>
    <row r="2914" spans="1:19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Info'!$A$2:$B$501,2,FALSE)</f>
        <v>Ralph</v>
      </c>
      <c r="H2914" s="6" t="str">
        <f>VLOOKUP(F2914,'Customer Info'!$A$2:$C$501,3,FALSE)</f>
        <v>Arnett</v>
      </c>
      <c r="I2914" s="6" t="str">
        <f>VLOOKUP(F2914,'Customer Info'!$A$2:$E$501,5,FALSE)</f>
        <v>Suzhou</v>
      </c>
      <c r="J2914" s="22">
        <v>1528</v>
      </c>
      <c r="K2914" s="22">
        <v>1348</v>
      </c>
      <c r="L2914" s="2">
        <v>1</v>
      </c>
      <c r="M2914" s="7">
        <f t="shared" si="225"/>
        <v>1390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138</v>
      </c>
      <c r="R2914" s="2" t="s">
        <v>28</v>
      </c>
      <c r="S2914" s="23">
        <f t="shared" si="229"/>
        <v>78.5</v>
      </c>
    </row>
    <row r="2915" spans="1:19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Info'!$A$2:$B$501,2,FALSE)</f>
        <v>Brian</v>
      </c>
      <c r="H2915" s="6" t="str">
        <f>VLOOKUP(F2915,'Customer Info'!$A$2:$C$501,3,FALSE)</f>
        <v>Dahlen</v>
      </c>
      <c r="I2915" s="6" t="str">
        <f>VLOOKUP(F2915,'Customer Info'!$A$2:$E$501,5,FALSE)</f>
        <v>Shantou</v>
      </c>
      <c r="J2915" s="22">
        <v>7136</v>
      </c>
      <c r="K2915" s="22">
        <v>6676</v>
      </c>
      <c r="L2915" s="2">
        <v>4</v>
      </c>
      <c r="M2915" s="7">
        <f t="shared" si="225"/>
        <v>26868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1676</v>
      </c>
      <c r="R2915" s="2" t="s">
        <v>50</v>
      </c>
      <c r="S2915" s="23">
        <f t="shared" si="229"/>
        <v>2572.65</v>
      </c>
    </row>
    <row r="2916" spans="1:19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Info'!$A$2:$B$501,2,FALSE)</f>
        <v>Darren</v>
      </c>
      <c r="H2916" s="6" t="str">
        <f>VLOOKUP(F2916,'Customer Info'!$A$2:$C$501,3,FALSE)</f>
        <v>Budd</v>
      </c>
      <c r="I2916" s="6" t="str">
        <f>VLOOKUP(F2916,'Customer Info'!$A$2:$E$501,5,FALSE)</f>
        <v>Jakarta</v>
      </c>
      <c r="J2916" s="22">
        <v>177</v>
      </c>
      <c r="K2916" s="22">
        <v>169</v>
      </c>
      <c r="L2916" s="2">
        <v>3</v>
      </c>
      <c r="M2916" s="7">
        <f t="shared" si="225"/>
        <v>597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-66</v>
      </c>
      <c r="R2916" s="2" t="s">
        <v>56</v>
      </c>
      <c r="S2916" s="23">
        <f t="shared" si="229"/>
        <v>28.05</v>
      </c>
    </row>
    <row r="2917" spans="1:19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Info'!$A$2:$B$501,2,FALSE)</f>
        <v>Harold</v>
      </c>
      <c r="H2917" s="6" t="str">
        <f>VLOOKUP(F2917,'Customer Info'!$A$2:$C$501,3,FALSE)</f>
        <v>Dahlen</v>
      </c>
      <c r="I2917" s="6" t="str">
        <f>VLOOKUP(F2917,'Customer Info'!$A$2:$E$501,5,FALSE)</f>
        <v>Melbourne</v>
      </c>
      <c r="J2917" s="22">
        <v>1017</v>
      </c>
      <c r="K2917" s="22">
        <v>950</v>
      </c>
      <c r="L2917" s="2">
        <v>4</v>
      </c>
      <c r="M2917" s="7">
        <f t="shared" si="225"/>
        <v>4008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60</v>
      </c>
      <c r="R2917" s="2" t="s">
        <v>28</v>
      </c>
      <c r="S2917" s="23">
        <f t="shared" si="229"/>
        <v>206</v>
      </c>
    </row>
    <row r="2918" spans="1:19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Info'!$A$2:$B$501,2,FALSE)</f>
        <v>Jack</v>
      </c>
      <c r="H2918" s="6" t="str">
        <f>VLOOKUP(F2918,'Customer Info'!$A$2:$C$501,3,FALSE)</f>
        <v>Garza</v>
      </c>
      <c r="I2918" s="6" t="str">
        <f>VLOOKUP(F2918,'Customer Info'!$A$2:$E$501,5,FALSE)</f>
        <v>Oldenburg</v>
      </c>
      <c r="J2918" s="22">
        <v>1569</v>
      </c>
      <c r="K2918" s="22">
        <v>1466</v>
      </c>
      <c r="L2918" s="2">
        <v>6</v>
      </c>
      <c r="M2918" s="7">
        <f t="shared" si="225"/>
        <v>9054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360</v>
      </c>
      <c r="R2918" s="2" t="s">
        <v>28</v>
      </c>
      <c r="S2918" s="23">
        <f t="shared" si="229"/>
        <v>661.99</v>
      </c>
    </row>
    <row r="2919" spans="1:19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Info'!$A$2:$B$501,2,FALSE)</f>
        <v>Giulietta</v>
      </c>
      <c r="H2919" s="6" t="str">
        <f>VLOOKUP(F2919,'Customer Info'!$A$2:$C$501,3,FALSE)</f>
        <v>Weimer</v>
      </c>
      <c r="I2919" s="6" t="str">
        <f>VLOOKUP(F2919,'Customer Info'!$A$2:$E$501,5,FALSE)</f>
        <v>Suihua</v>
      </c>
      <c r="J2919" s="22">
        <v>4577</v>
      </c>
      <c r="K2919" s="22">
        <v>4280</v>
      </c>
      <c r="L2919" s="2">
        <v>3</v>
      </c>
      <c r="M2919" s="7">
        <f t="shared" si="225"/>
        <v>13113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618</v>
      </c>
      <c r="R2919" s="2" t="s">
        <v>50</v>
      </c>
      <c r="S2919" s="23">
        <f t="shared" si="229"/>
        <v>967.54000000000008</v>
      </c>
    </row>
    <row r="2920" spans="1:19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Info'!$A$2:$B$501,2,FALSE)</f>
        <v>Tim</v>
      </c>
      <c r="H2920" s="6" t="str">
        <f>VLOOKUP(F2920,'Customer Info'!$A$2:$C$501,3,FALSE)</f>
        <v>Brockman</v>
      </c>
      <c r="I2920" s="6" t="str">
        <f>VLOOKUP(F2920,'Customer Info'!$A$2:$E$501,5,FALSE)</f>
        <v>Toowoomba</v>
      </c>
      <c r="J2920" s="22">
        <v>78</v>
      </c>
      <c r="K2920" s="22">
        <v>74</v>
      </c>
      <c r="L2920" s="2">
        <v>6</v>
      </c>
      <c r="M2920" s="7">
        <f t="shared" si="225"/>
        <v>504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-36</v>
      </c>
      <c r="R2920" s="2" t="s">
        <v>28</v>
      </c>
      <c r="S2920" s="23">
        <f t="shared" si="229"/>
        <v>23.900000000000002</v>
      </c>
    </row>
    <row r="2921" spans="1:19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Info'!$A$2:$B$501,2,FALSE)</f>
        <v>Laurel</v>
      </c>
      <c r="H2921" s="6" t="str">
        <f>VLOOKUP(F2921,'Customer Info'!$A$2:$C$501,3,FALSE)</f>
        <v>Elliston</v>
      </c>
      <c r="I2921" s="6" t="str">
        <f>VLOOKUP(F2921,'Customer Info'!$A$2:$E$501,5,FALSE)</f>
        <v>Tasikmalaya</v>
      </c>
      <c r="J2921" s="22">
        <v>2017</v>
      </c>
      <c r="K2921" s="22">
        <v>1834</v>
      </c>
      <c r="L2921" s="2">
        <v>4</v>
      </c>
      <c r="M2921" s="7">
        <f t="shared" si="225"/>
        <v>7620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448</v>
      </c>
      <c r="R2921" s="2" t="s">
        <v>28</v>
      </c>
      <c r="S2921" s="23">
        <f t="shared" si="229"/>
        <v>569.73</v>
      </c>
    </row>
    <row r="2922" spans="1:19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Info'!$A$2:$B$501,2,FALSE)</f>
        <v>Ralph</v>
      </c>
      <c r="H2922" s="6" t="str">
        <f>VLOOKUP(F2922,'Customer Info'!$A$2:$C$501,3,FALSE)</f>
        <v>Kennedy</v>
      </c>
      <c r="I2922" s="6" t="str">
        <f>VLOOKUP(F2922,'Customer Info'!$A$2:$E$501,5,FALSE)</f>
        <v>Bundaberg</v>
      </c>
      <c r="J2922" s="22">
        <v>658</v>
      </c>
      <c r="K2922" s="22">
        <v>615</v>
      </c>
      <c r="L2922" s="2">
        <v>2</v>
      </c>
      <c r="M2922" s="7">
        <f t="shared" si="225"/>
        <v>1336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-20</v>
      </c>
      <c r="R2922" s="2" t="s">
        <v>28</v>
      </c>
      <c r="S2922" s="23">
        <f t="shared" si="229"/>
        <v>68.45</v>
      </c>
    </row>
    <row r="2923" spans="1:19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Info'!$A$2:$B$501,2,FALSE)</f>
        <v>Cassandra</v>
      </c>
      <c r="H2923" s="6" t="str">
        <f>VLOOKUP(F2923,'Customer Info'!$A$2:$C$501,3,FALSE)</f>
        <v>Brandow</v>
      </c>
      <c r="I2923" s="6" t="str">
        <f>VLOOKUP(F2923,'Customer Info'!$A$2:$E$501,5,FALSE)</f>
        <v>Hamburg</v>
      </c>
      <c r="J2923" s="22">
        <v>1808</v>
      </c>
      <c r="K2923" s="22">
        <v>1740</v>
      </c>
      <c r="L2923" s="2">
        <v>3</v>
      </c>
      <c r="M2923" s="7">
        <f t="shared" si="225"/>
        <v>5343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81</v>
      </c>
      <c r="R2923" s="2" t="s">
        <v>28</v>
      </c>
      <c r="S2923" s="23">
        <f t="shared" si="229"/>
        <v>382.55</v>
      </c>
    </row>
    <row r="2924" spans="1:19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Info'!$A$2:$B$501,2,FALSE)</f>
        <v>Logan</v>
      </c>
      <c r="H2924" s="6" t="str">
        <f>VLOOKUP(F2924,'Customer Info'!$A$2:$C$501,3,FALSE)</f>
        <v>Haushalter</v>
      </c>
      <c r="I2924" s="6" t="str">
        <f>VLOOKUP(F2924,'Customer Info'!$A$2:$E$501,5,FALSE)</f>
        <v>Canberra</v>
      </c>
      <c r="J2924" s="22">
        <v>4832</v>
      </c>
      <c r="K2924" s="22">
        <v>4563</v>
      </c>
      <c r="L2924" s="2">
        <v>1</v>
      </c>
      <c r="M2924" s="7">
        <f t="shared" si="225"/>
        <v>4614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218</v>
      </c>
      <c r="R2924" s="2" t="s">
        <v>26</v>
      </c>
      <c r="S2924" s="23">
        <f t="shared" si="229"/>
        <v>244.15</v>
      </c>
    </row>
    <row r="2925" spans="1:19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Info'!$A$2:$B$501,2,FALSE)</f>
        <v>Jennifer</v>
      </c>
      <c r="H2925" s="6" t="str">
        <f>VLOOKUP(F2925,'Customer Info'!$A$2:$C$501,3,FALSE)</f>
        <v>Halladay</v>
      </c>
      <c r="I2925" s="6" t="str">
        <f>VLOOKUP(F2925,'Customer Info'!$A$2:$E$501,5,FALSE)</f>
        <v>Bielefeld</v>
      </c>
      <c r="J2925" s="22">
        <v>7960</v>
      </c>
      <c r="K2925" s="22">
        <v>7375</v>
      </c>
      <c r="L2925" s="2">
        <v>2</v>
      </c>
      <c r="M2925" s="7">
        <f t="shared" si="225"/>
        <v>14792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1128</v>
      </c>
      <c r="R2925" s="2" t="s">
        <v>50</v>
      </c>
      <c r="S2925" s="23">
        <f t="shared" si="229"/>
        <v>1115.8700000000001</v>
      </c>
    </row>
    <row r="2926" spans="1:19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Info'!$A$2:$B$501,2,FALSE)</f>
        <v>Liz</v>
      </c>
      <c r="H2926" s="6" t="str">
        <f>VLOOKUP(F2926,'Customer Info'!$A$2:$C$501,3,FALSE)</f>
        <v>Carlisle</v>
      </c>
      <c r="I2926" s="6" t="str">
        <f>VLOOKUP(F2926,'Customer Info'!$A$2:$E$501,5,FALSE)</f>
        <v>Luoyang</v>
      </c>
      <c r="J2926" s="22">
        <v>835</v>
      </c>
      <c r="K2926" s="22">
        <v>796</v>
      </c>
      <c r="L2926" s="2">
        <v>4</v>
      </c>
      <c r="M2926" s="7">
        <f t="shared" si="225"/>
        <v>3408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-68</v>
      </c>
      <c r="R2926" s="2" t="s">
        <v>50</v>
      </c>
      <c r="S2926" s="23">
        <f t="shared" si="229"/>
        <v>169.8</v>
      </c>
    </row>
    <row r="2927" spans="1:19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Info'!$A$2:$B$501,2,FALSE)</f>
        <v>John</v>
      </c>
      <c r="H2927" s="6" t="str">
        <f>VLOOKUP(F2927,'Customer Info'!$A$2:$C$501,3,FALSE)</f>
        <v>Lucas</v>
      </c>
      <c r="I2927" s="6" t="str">
        <f>VLOOKUP(F2927,'Customer Info'!$A$2:$E$501,5,FALSE)</f>
        <v>Beijing</v>
      </c>
      <c r="J2927" s="22">
        <v>5882</v>
      </c>
      <c r="K2927" s="22">
        <v>5713</v>
      </c>
      <c r="L2927" s="2">
        <v>2</v>
      </c>
      <c r="M2927" s="7">
        <f t="shared" si="225"/>
        <v>11524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240</v>
      </c>
      <c r="R2927" s="2" t="s">
        <v>28</v>
      </c>
      <c r="S2927" s="23">
        <f t="shared" si="229"/>
        <v>826.91000000000008</v>
      </c>
    </row>
    <row r="2928" spans="1:19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Info'!$A$2:$B$501,2,FALSE)</f>
        <v>Tamara</v>
      </c>
      <c r="H2928" s="6" t="str">
        <f>VLOOKUP(F2928,'Customer Info'!$A$2:$C$501,3,FALSE)</f>
        <v>Willingham</v>
      </c>
      <c r="I2928" s="6" t="str">
        <f>VLOOKUP(F2928,'Customer Info'!$A$2:$E$501,5,FALSE)</f>
        <v>Sindelfingen</v>
      </c>
      <c r="J2928" s="22">
        <v>171</v>
      </c>
      <c r="K2928" s="22">
        <v>153</v>
      </c>
      <c r="L2928" s="2">
        <v>2</v>
      </c>
      <c r="M2928" s="7">
        <f t="shared" si="225"/>
        <v>366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-24</v>
      </c>
      <c r="R2928" s="2" t="s">
        <v>50</v>
      </c>
      <c r="S2928" s="23">
        <f t="shared" si="229"/>
        <v>18.600000000000001</v>
      </c>
    </row>
    <row r="2929" spans="1:19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Info'!$A$2:$B$501,2,FALSE)</f>
        <v>Ralph</v>
      </c>
      <c r="H2929" s="6" t="str">
        <f>VLOOKUP(F2929,'Customer Info'!$A$2:$C$501,3,FALSE)</f>
        <v>Arnett</v>
      </c>
      <c r="I2929" s="6" t="str">
        <f>VLOOKUP(F2929,'Customer Info'!$A$2:$E$501,5,FALSE)</f>
        <v>Suzhou</v>
      </c>
      <c r="J2929" s="22">
        <v>1552</v>
      </c>
      <c r="K2929" s="22">
        <v>1466</v>
      </c>
      <c r="L2929" s="2">
        <v>2</v>
      </c>
      <c r="M2929" s="7">
        <f t="shared" si="225"/>
        <v>3114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-10</v>
      </c>
      <c r="R2929" s="2" t="s">
        <v>50</v>
      </c>
      <c r="S2929" s="23">
        <f t="shared" si="229"/>
        <v>159.75</v>
      </c>
    </row>
    <row r="2930" spans="1:19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Info'!$A$2:$B$501,2,FALSE)</f>
        <v>Jack</v>
      </c>
      <c r="H2930" s="6" t="str">
        <f>VLOOKUP(F2930,'Customer Info'!$A$2:$C$501,3,FALSE)</f>
        <v>Lebron</v>
      </c>
      <c r="I2930" s="6" t="str">
        <f>VLOOKUP(F2930,'Customer Info'!$A$2:$E$501,5,FALSE)</f>
        <v>Erftstadt</v>
      </c>
      <c r="J2930" s="22">
        <v>405</v>
      </c>
      <c r="K2930" s="22">
        <v>381</v>
      </c>
      <c r="L2930" s="2">
        <v>5</v>
      </c>
      <c r="M2930" s="7">
        <f t="shared" si="225"/>
        <v>2165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-140</v>
      </c>
      <c r="R2930" s="2" t="s">
        <v>28</v>
      </c>
      <c r="S2930" s="23">
        <f t="shared" si="229"/>
        <v>103.85000000000001</v>
      </c>
    </row>
    <row r="2931" spans="1:19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Info'!$A$2:$B$501,2,FALSE)</f>
        <v>Brendan</v>
      </c>
      <c r="H2931" s="6" t="str">
        <f>VLOOKUP(F2931,'Customer Info'!$A$2:$C$501,3,FALSE)</f>
        <v>Murry</v>
      </c>
      <c r="I2931" s="6" t="str">
        <f>VLOOKUP(F2931,'Customer Info'!$A$2:$E$501,5,FALSE)</f>
        <v>Schwerin</v>
      </c>
      <c r="J2931" s="22">
        <v>183</v>
      </c>
      <c r="K2931" s="22">
        <v>172</v>
      </c>
      <c r="L2931" s="2">
        <v>3</v>
      </c>
      <c r="M2931" s="7">
        <f t="shared" si="225"/>
        <v>606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-57</v>
      </c>
      <c r="R2931" s="2" t="s">
        <v>28</v>
      </c>
      <c r="S2931" s="23">
        <f t="shared" si="229"/>
        <v>28.950000000000003</v>
      </c>
    </row>
    <row r="2932" spans="1:19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Info'!$A$2:$B$501,2,FALSE)</f>
        <v>Justin</v>
      </c>
      <c r="H2932" s="6" t="str">
        <f>VLOOKUP(F2932,'Customer Info'!$A$2:$C$501,3,FALSE)</f>
        <v>Deggeller</v>
      </c>
      <c r="I2932" s="6" t="str">
        <f>VLOOKUP(F2932,'Customer Info'!$A$2:$E$501,5,FALSE)</f>
        <v>Gawler</v>
      </c>
      <c r="J2932" s="22">
        <v>1292</v>
      </c>
      <c r="K2932" s="22">
        <v>1185</v>
      </c>
      <c r="L2932" s="2">
        <v>3</v>
      </c>
      <c r="M2932" s="7">
        <f t="shared" si="225"/>
        <v>3744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132</v>
      </c>
      <c r="R2932" s="2" t="s">
        <v>50</v>
      </c>
      <c r="S2932" s="23">
        <f t="shared" si="229"/>
        <v>196.95000000000002</v>
      </c>
    </row>
    <row r="2933" spans="1:19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Info'!$A$2:$B$501,2,FALSE)</f>
        <v>Annie</v>
      </c>
      <c r="H2933" s="6" t="str">
        <f>VLOOKUP(F2933,'Customer Info'!$A$2:$C$501,3,FALSE)</f>
        <v>Zypern</v>
      </c>
      <c r="I2933" s="6" t="str">
        <f>VLOOKUP(F2933,'Customer Info'!$A$2:$E$501,5,FALSE)</f>
        <v>Brisbane</v>
      </c>
      <c r="J2933" s="22">
        <v>8738</v>
      </c>
      <c r="K2933" s="22">
        <v>8162</v>
      </c>
      <c r="L2933" s="2">
        <v>3</v>
      </c>
      <c r="M2933" s="7">
        <f t="shared" si="225"/>
        <v>24573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1641</v>
      </c>
      <c r="R2933" s="2" t="s">
        <v>28</v>
      </c>
      <c r="S2933" s="23">
        <f t="shared" si="229"/>
        <v>2361.87</v>
      </c>
    </row>
    <row r="2934" spans="1:19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Info'!$A$2:$B$501,2,FALSE)</f>
        <v>Kelly</v>
      </c>
      <c r="H2934" s="6" t="str">
        <f>VLOOKUP(F2934,'Customer Info'!$A$2:$C$501,3,FALSE)</f>
        <v>Collister</v>
      </c>
      <c r="I2934" s="6" t="str">
        <f>VLOOKUP(F2934,'Customer Info'!$A$2:$E$501,5,FALSE)</f>
        <v>Tangshan</v>
      </c>
      <c r="J2934" s="22">
        <v>1512</v>
      </c>
      <c r="K2934" s="22">
        <v>1497</v>
      </c>
      <c r="L2934" s="2">
        <v>9</v>
      </c>
      <c r="M2934" s="7">
        <f t="shared" si="225"/>
        <v>14040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-432</v>
      </c>
      <c r="R2934" s="2" t="s">
        <v>56</v>
      </c>
      <c r="S2934" s="23">
        <f t="shared" si="229"/>
        <v>956.97000000000014</v>
      </c>
    </row>
    <row r="2935" spans="1:19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Info'!$A$2:$B$501,2,FALSE)</f>
        <v>John</v>
      </c>
      <c r="H2935" s="6" t="str">
        <f>VLOOKUP(F2935,'Customer Info'!$A$2:$C$501,3,FALSE)</f>
        <v>Grady</v>
      </c>
      <c r="I2935" s="6" t="str">
        <f>VLOOKUP(F2935,'Customer Info'!$A$2:$E$501,5,FALSE)</f>
        <v>Queanbeyan</v>
      </c>
      <c r="J2935" s="22">
        <v>679</v>
      </c>
      <c r="K2935" s="22">
        <v>654</v>
      </c>
      <c r="L2935" s="2">
        <v>2</v>
      </c>
      <c r="M2935" s="7">
        <f t="shared" si="225"/>
        <v>1442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-84</v>
      </c>
      <c r="R2935" s="2" t="s">
        <v>28</v>
      </c>
      <c r="S2935" s="23">
        <f t="shared" si="229"/>
        <v>71.25</v>
      </c>
    </row>
    <row r="2936" spans="1:19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Info'!$A$2:$B$501,2,FALSE)</f>
        <v>Andy</v>
      </c>
      <c r="H2936" s="6" t="str">
        <f>VLOOKUP(F2936,'Customer Info'!$A$2:$C$501,3,FALSE)</f>
        <v>Yotov</v>
      </c>
      <c r="I2936" s="6" t="str">
        <f>VLOOKUP(F2936,'Customer Info'!$A$2:$E$501,5,FALSE)</f>
        <v>Samarinda</v>
      </c>
      <c r="J2936" s="22">
        <v>8686</v>
      </c>
      <c r="K2936" s="22">
        <v>8035</v>
      </c>
      <c r="L2936" s="2">
        <v>3</v>
      </c>
      <c r="M2936" s="7">
        <f t="shared" si="225"/>
        <v>24225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1833</v>
      </c>
      <c r="R2936" s="2" t="s">
        <v>56</v>
      </c>
      <c r="S2936" s="23">
        <f t="shared" si="229"/>
        <v>2348.8199999999997</v>
      </c>
    </row>
    <row r="2937" spans="1:19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Info'!$A$2:$B$501,2,FALSE)</f>
        <v>Yana</v>
      </c>
      <c r="H2937" s="6" t="str">
        <f>VLOOKUP(F2937,'Customer Info'!$A$2:$C$501,3,FALSE)</f>
        <v>Sorensen</v>
      </c>
      <c r="I2937" s="6" t="str">
        <f>VLOOKUP(F2937,'Customer Info'!$A$2:$E$501,5,FALSE)</f>
        <v>Bottrop</v>
      </c>
      <c r="J2937" s="22">
        <v>1834</v>
      </c>
      <c r="K2937" s="22">
        <v>1716</v>
      </c>
      <c r="L2937" s="2">
        <v>5</v>
      </c>
      <c r="M2937" s="7">
        <f t="shared" si="225"/>
        <v>8855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315</v>
      </c>
      <c r="R2937" s="2" t="s">
        <v>28</v>
      </c>
      <c r="S2937" s="23">
        <f t="shared" si="229"/>
        <v>645.75000000000011</v>
      </c>
    </row>
    <row r="2938" spans="1:19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Info'!$A$2:$B$501,2,FALSE)</f>
        <v>Steven</v>
      </c>
      <c r="H2938" s="6" t="str">
        <f>VLOOKUP(F2938,'Customer Info'!$A$2:$C$501,3,FALSE)</f>
        <v>Roelle</v>
      </c>
      <c r="I2938" s="6" t="str">
        <f>VLOOKUP(F2938,'Customer Info'!$A$2:$E$501,5,FALSE)</f>
        <v>Bonn</v>
      </c>
      <c r="J2938" s="22">
        <v>8022</v>
      </c>
      <c r="K2938" s="22">
        <v>7868</v>
      </c>
      <c r="L2938" s="2">
        <v>3</v>
      </c>
      <c r="M2938" s="7">
        <f t="shared" si="225"/>
        <v>23781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285</v>
      </c>
      <c r="R2938" s="2" t="s">
        <v>28</v>
      </c>
      <c r="S2938" s="23">
        <f t="shared" si="229"/>
        <v>1688.7500000000002</v>
      </c>
    </row>
    <row r="2939" spans="1:19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Info'!$A$2:$B$501,2,FALSE)</f>
        <v>Benjamin</v>
      </c>
      <c r="H2939" s="6" t="str">
        <f>VLOOKUP(F2939,'Customer Info'!$A$2:$C$501,3,FALSE)</f>
        <v>Patterson</v>
      </c>
      <c r="I2939" s="6" t="str">
        <f>VLOOKUP(F2939,'Customer Info'!$A$2:$E$501,5,FALSE)</f>
        <v>Tamworth</v>
      </c>
      <c r="J2939" s="22">
        <v>1528</v>
      </c>
      <c r="K2939" s="22">
        <v>1348</v>
      </c>
      <c r="L2939" s="2">
        <v>3</v>
      </c>
      <c r="M2939" s="7">
        <f t="shared" si="225"/>
        <v>4125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459</v>
      </c>
      <c r="R2939" s="2" t="s">
        <v>28</v>
      </c>
      <c r="S2939" s="23">
        <f t="shared" si="229"/>
        <v>230.55</v>
      </c>
    </row>
    <row r="2940" spans="1:19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Info'!$A$2:$B$501,2,FALSE)</f>
        <v>Gary</v>
      </c>
      <c r="H2940" s="6" t="str">
        <f>VLOOKUP(F2940,'Customer Info'!$A$2:$C$501,3,FALSE)</f>
        <v>Zandusky</v>
      </c>
      <c r="I2940" s="6" t="str">
        <f>VLOOKUP(F2940,'Customer Info'!$A$2:$E$501,5,FALSE)</f>
        <v>Aligarh</v>
      </c>
      <c r="J2940" s="22">
        <v>4577</v>
      </c>
      <c r="K2940" s="22">
        <v>4285</v>
      </c>
      <c r="L2940" s="2">
        <v>3</v>
      </c>
      <c r="M2940" s="7">
        <f t="shared" si="225"/>
        <v>12993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738</v>
      </c>
      <c r="R2940" s="2" t="s">
        <v>28</v>
      </c>
      <c r="S2940" s="23">
        <f t="shared" si="229"/>
        <v>964.3900000000001</v>
      </c>
    </row>
    <row r="2941" spans="1:19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Info'!$A$2:$B$501,2,FALSE)</f>
        <v>Ralph</v>
      </c>
      <c r="H2941" s="6" t="str">
        <f>VLOOKUP(F2941,'Customer Info'!$A$2:$C$501,3,FALSE)</f>
        <v>Arnett</v>
      </c>
      <c r="I2941" s="6" t="str">
        <f>VLOOKUP(F2941,'Customer Info'!$A$2:$E$501,5,FALSE)</f>
        <v>Shenyang</v>
      </c>
      <c r="J2941" s="22">
        <v>6768</v>
      </c>
      <c r="K2941" s="22">
        <v>6512</v>
      </c>
      <c r="L2941" s="2">
        <v>1</v>
      </c>
      <c r="M2941" s="7">
        <f t="shared" si="225"/>
        <v>6552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216</v>
      </c>
      <c r="R2941" s="2" t="s">
        <v>26</v>
      </c>
      <c r="S2941" s="23">
        <f t="shared" si="229"/>
        <v>476.56000000000006</v>
      </c>
    </row>
    <row r="2942" spans="1:19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Info'!$A$2:$B$501,2,FALSE)</f>
        <v>Michelle</v>
      </c>
      <c r="H2942" s="6" t="str">
        <f>VLOOKUP(F2942,'Customer Info'!$A$2:$C$501,3,FALSE)</f>
        <v>Arnett</v>
      </c>
      <c r="I2942" s="6" t="str">
        <f>VLOOKUP(F2942,'Customer Info'!$A$2:$E$501,5,FALSE)</f>
        <v>Palembang</v>
      </c>
      <c r="J2942" s="22">
        <v>1718</v>
      </c>
      <c r="K2942" s="22">
        <v>1545</v>
      </c>
      <c r="L2942" s="2">
        <v>5</v>
      </c>
      <c r="M2942" s="7">
        <f t="shared" si="225"/>
        <v>8130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460</v>
      </c>
      <c r="R2942" s="2" t="s">
        <v>28</v>
      </c>
      <c r="S2942" s="23">
        <f t="shared" si="229"/>
        <v>606.97</v>
      </c>
    </row>
    <row r="2943" spans="1:19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Info'!$A$2:$B$501,2,FALSE)</f>
        <v>Filia</v>
      </c>
      <c r="H2943" s="6" t="str">
        <f>VLOOKUP(F2943,'Customer Info'!$A$2:$C$501,3,FALSE)</f>
        <v>McAdams</v>
      </c>
      <c r="I2943" s="6" t="str">
        <f>VLOOKUP(F2943,'Customer Info'!$A$2:$E$501,5,FALSE)</f>
        <v>Lucknow</v>
      </c>
      <c r="J2943" s="22">
        <v>162</v>
      </c>
      <c r="K2943" s="22">
        <v>148</v>
      </c>
      <c r="L2943" s="2">
        <v>1</v>
      </c>
      <c r="M2943" s="7">
        <f t="shared" si="225"/>
        <v>178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-16</v>
      </c>
      <c r="R2943" s="2" t="s">
        <v>28</v>
      </c>
      <c r="S2943" s="23">
        <f t="shared" si="229"/>
        <v>9.6000000000000014</v>
      </c>
    </row>
    <row r="2944" spans="1:19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Info'!$A$2:$B$501,2,FALSE)</f>
        <v>Philisse</v>
      </c>
      <c r="H2944" s="6" t="str">
        <f>VLOOKUP(F2944,'Customer Info'!$A$2:$C$501,3,FALSE)</f>
        <v>Overcash</v>
      </c>
      <c r="I2944" s="6" t="str">
        <f>VLOOKUP(F2944,'Customer Info'!$A$2:$E$501,5,FALSE)</f>
        <v>Devonport</v>
      </c>
      <c r="J2944" s="22">
        <v>1601</v>
      </c>
      <c r="K2944" s="22">
        <v>1510</v>
      </c>
      <c r="L2944" s="2">
        <v>1</v>
      </c>
      <c r="M2944" s="7">
        <f t="shared" si="225"/>
        <v>1538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63</v>
      </c>
      <c r="R2944" s="2" t="s">
        <v>26</v>
      </c>
      <c r="S2944" s="23">
        <f t="shared" si="229"/>
        <v>81.45</v>
      </c>
    </row>
    <row r="2945" spans="1:19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Info'!$A$2:$B$501,2,FALSE)</f>
        <v>Harold</v>
      </c>
      <c r="H2945" s="6" t="str">
        <f>VLOOKUP(F2945,'Customer Info'!$A$2:$C$501,3,FALSE)</f>
        <v>Dahlen</v>
      </c>
      <c r="I2945" s="6" t="str">
        <f>VLOOKUP(F2945,'Customer Info'!$A$2:$E$501,5,FALSE)</f>
        <v>Jakarta</v>
      </c>
      <c r="J2945" s="22">
        <v>2706</v>
      </c>
      <c r="K2945" s="22">
        <v>2553</v>
      </c>
      <c r="L2945" s="2">
        <v>6</v>
      </c>
      <c r="M2945" s="7">
        <f t="shared" si="225"/>
        <v>15780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456</v>
      </c>
      <c r="R2945" s="2" t="s">
        <v>28</v>
      </c>
      <c r="S2945" s="23">
        <f t="shared" si="229"/>
        <v>1141.9100000000001</v>
      </c>
    </row>
    <row r="2946" spans="1:19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Info'!$A$2:$B$501,2,FALSE)</f>
        <v>Emily</v>
      </c>
      <c r="H2946" s="6" t="str">
        <f>VLOOKUP(F2946,'Customer Info'!$A$2:$C$501,3,FALSE)</f>
        <v>Burns</v>
      </c>
      <c r="I2946" s="6" t="str">
        <f>VLOOKUP(F2946,'Customer Info'!$A$2:$E$501,5,FALSE)</f>
        <v>Nasik</v>
      </c>
      <c r="J2946" s="22">
        <v>3176</v>
      </c>
      <c r="K2946" s="22">
        <v>3116</v>
      </c>
      <c r="L2946" s="2">
        <v>3</v>
      </c>
      <c r="M2946" s="7">
        <f t="shared" si="225"/>
        <v>9459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69</v>
      </c>
      <c r="R2946" s="2" t="s">
        <v>50</v>
      </c>
      <c r="S2946" s="23">
        <f t="shared" si="229"/>
        <v>669.55000000000007</v>
      </c>
    </row>
    <row r="2947" spans="1:19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Info'!$A$2:$B$501,2,FALSE)</f>
        <v>Rick</v>
      </c>
      <c r="H2947" s="6" t="str">
        <f>VLOOKUP(F2947,'Customer Info'!$A$2:$C$501,3,FALSE)</f>
        <v>Duston</v>
      </c>
      <c r="I2947" s="6" t="str">
        <f>VLOOKUP(F2947,'Customer Info'!$A$2:$E$501,5,FALSE)</f>
        <v>Surakarta</v>
      </c>
      <c r="J2947" s="22">
        <v>9214</v>
      </c>
      <c r="K2947" s="22">
        <v>8295</v>
      </c>
      <c r="L2947" s="2">
        <v>1</v>
      </c>
      <c r="M2947" s="7">
        <f t="shared" si="225"/>
        <v>8318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896</v>
      </c>
      <c r="R2947" s="2" t="s">
        <v>26</v>
      </c>
      <c r="S2947" s="23">
        <f t="shared" si="229"/>
        <v>646.59</v>
      </c>
    </row>
    <row r="2948" spans="1:19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Info'!$A$2:$B$501,2,FALSE)</f>
        <v>Sanjit</v>
      </c>
      <c r="H2948" s="6" t="str">
        <f>VLOOKUP(F2948,'Customer Info'!$A$2:$C$501,3,FALSE)</f>
        <v>Chand</v>
      </c>
      <c r="I2948" s="6" t="str">
        <f>VLOOKUP(F2948,'Customer Info'!$A$2:$E$501,5,FALSE)</f>
        <v>Thiruvananthapuram</v>
      </c>
      <c r="J2948" s="22">
        <v>1703</v>
      </c>
      <c r="K2948" s="22">
        <v>1639</v>
      </c>
      <c r="L2948" s="2">
        <v>1</v>
      </c>
      <c r="M2948" s="7">
        <f t="shared" si="225"/>
        <v>1693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10</v>
      </c>
      <c r="R2948" s="2" t="s">
        <v>28</v>
      </c>
      <c r="S2948" s="23">
        <f t="shared" si="229"/>
        <v>87.850000000000009</v>
      </c>
    </row>
    <row r="2949" spans="1:19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Info'!$A$2:$B$501,2,FALSE)</f>
        <v>Shirley</v>
      </c>
      <c r="H2949" s="6" t="str">
        <f>VLOOKUP(F2949,'Customer Info'!$A$2:$C$501,3,FALSE)</f>
        <v>Schmidt</v>
      </c>
      <c r="I2949" s="6" t="str">
        <f>VLOOKUP(F2949,'Customer Info'!$A$2:$E$501,5,FALSE)</f>
        <v>Bijapur</v>
      </c>
      <c r="J2949" s="22">
        <v>7922</v>
      </c>
      <c r="K2949" s="22">
        <v>7328</v>
      </c>
      <c r="L2949" s="2">
        <v>2</v>
      </c>
      <c r="M2949" s="7">
        <f t="shared" si="225"/>
        <v>14842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1002</v>
      </c>
      <c r="R2949" s="2" t="s">
        <v>28</v>
      </c>
      <c r="S2949" s="23">
        <f t="shared" si="229"/>
        <v>1115.5900000000001</v>
      </c>
    </row>
    <row r="2950" spans="1:19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Info'!$A$2:$B$501,2,FALSE)</f>
        <v>Tom</v>
      </c>
      <c r="H2950" s="6" t="str">
        <f>VLOOKUP(F2950,'Customer Info'!$A$2:$C$501,3,FALSE)</f>
        <v>Prescott</v>
      </c>
      <c r="I2950" s="6" t="str">
        <f>VLOOKUP(F2950,'Customer Info'!$A$2:$E$501,5,FALSE)</f>
        <v>Bokaro</v>
      </c>
      <c r="J2950" s="22">
        <v>60</v>
      </c>
      <c r="K2950" s="22">
        <v>55</v>
      </c>
      <c r="L2950" s="2">
        <v>2</v>
      </c>
      <c r="M2950" s="7">
        <f t="shared" si="225"/>
        <v>130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-10</v>
      </c>
      <c r="R2950" s="2" t="s">
        <v>28</v>
      </c>
      <c r="S2950" s="23">
        <f t="shared" si="229"/>
        <v>6.5</v>
      </c>
    </row>
    <row r="2951" spans="1:19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Info'!$A$2:$B$501,2,FALSE)</f>
        <v>John</v>
      </c>
      <c r="H2951" s="6" t="str">
        <f>VLOOKUP(F2951,'Customer Info'!$A$2:$C$501,3,FALSE)</f>
        <v>Lucas</v>
      </c>
      <c r="I2951" s="6" t="str">
        <f>VLOOKUP(F2951,'Customer Info'!$A$2:$E$501,5,FALSE)</f>
        <v>Beijing</v>
      </c>
      <c r="J2951" s="22">
        <v>1568</v>
      </c>
      <c r="K2951" s="22">
        <v>1495</v>
      </c>
      <c r="L2951" s="2">
        <v>1</v>
      </c>
      <c r="M2951" s="7">
        <f t="shared" si="225"/>
        <v>1583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-15</v>
      </c>
      <c r="R2951" s="2" t="s">
        <v>28</v>
      </c>
      <c r="S2951" s="23">
        <f t="shared" si="229"/>
        <v>82.800000000000011</v>
      </c>
    </row>
    <row r="2952" spans="1:19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Info'!$A$2:$B$501,2,FALSE)</f>
        <v>Tom</v>
      </c>
      <c r="H2952" s="6" t="str">
        <f>VLOOKUP(F2952,'Customer Info'!$A$2:$C$501,3,FALSE)</f>
        <v>Prescott</v>
      </c>
      <c r="I2952" s="6" t="str">
        <f>VLOOKUP(F2952,'Customer Info'!$A$2:$E$501,5,FALSE)</f>
        <v>Bokaro</v>
      </c>
      <c r="J2952" s="22">
        <v>82</v>
      </c>
      <c r="K2952" s="22">
        <v>79</v>
      </c>
      <c r="L2952" s="2">
        <v>5</v>
      </c>
      <c r="M2952" s="7">
        <f t="shared" si="225"/>
        <v>445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-35</v>
      </c>
      <c r="R2952" s="2" t="s">
        <v>26</v>
      </c>
      <c r="S2952" s="23">
        <f t="shared" si="229"/>
        <v>21</v>
      </c>
    </row>
    <row r="2953" spans="1:19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Info'!$A$2:$B$501,2,FALSE)</f>
        <v>Corinna</v>
      </c>
      <c r="H2953" s="6" t="str">
        <f>VLOOKUP(F2953,'Customer Info'!$A$2:$C$501,3,FALSE)</f>
        <v>Mitchell</v>
      </c>
      <c r="I2953" s="6" t="str">
        <f>VLOOKUP(F2953,'Customer Info'!$A$2:$E$501,5,FALSE)</f>
        <v>Augsburg</v>
      </c>
      <c r="J2953" s="22">
        <v>61</v>
      </c>
      <c r="K2953" s="22">
        <v>57</v>
      </c>
      <c r="L2953" s="2">
        <v>5</v>
      </c>
      <c r="M2953" s="7">
        <f t="shared" si="225"/>
        <v>335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-30</v>
      </c>
      <c r="R2953" s="2" t="s">
        <v>50</v>
      </c>
      <c r="S2953" s="23">
        <f t="shared" si="229"/>
        <v>15.75</v>
      </c>
    </row>
    <row r="2954" spans="1:19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Info'!$A$2:$B$501,2,FALSE)</f>
        <v>Darren</v>
      </c>
      <c r="H2954" s="6" t="str">
        <f>VLOOKUP(F2954,'Customer Info'!$A$2:$C$501,3,FALSE)</f>
        <v>Powers</v>
      </c>
      <c r="I2954" s="6" t="str">
        <f>VLOOKUP(F2954,'Customer Info'!$A$2:$E$501,5,FALSE)</f>
        <v>Depok</v>
      </c>
      <c r="J2954" s="22">
        <v>2342</v>
      </c>
      <c r="K2954" s="22">
        <v>2210</v>
      </c>
      <c r="L2954" s="2">
        <v>1</v>
      </c>
      <c r="M2954" s="7">
        <f t="shared" si="225"/>
        <v>2235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107</v>
      </c>
      <c r="R2954" s="2" t="s">
        <v>50</v>
      </c>
      <c r="S2954" s="23">
        <f t="shared" si="229"/>
        <v>118.35000000000001</v>
      </c>
    </row>
    <row r="2955" spans="1:19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Info'!$A$2:$B$501,2,FALSE)</f>
        <v>Lisa</v>
      </c>
      <c r="H2955" s="6" t="str">
        <f>VLOOKUP(F2955,'Customer Info'!$A$2:$C$501,3,FALSE)</f>
        <v>Ryan</v>
      </c>
      <c r="I2955" s="6" t="str">
        <f>VLOOKUP(F2955,'Customer Info'!$A$2:$E$501,5,FALSE)</f>
        <v>Berlin</v>
      </c>
      <c r="J2955" s="22">
        <v>520</v>
      </c>
      <c r="K2955" s="22">
        <v>477</v>
      </c>
      <c r="L2955" s="2">
        <v>4</v>
      </c>
      <c r="M2955" s="7">
        <f t="shared" ref="M2955:M3018" si="230">(K2955+O2955)*L2955</f>
        <v>2196</v>
      </c>
      <c r="N2955" s="7">
        <f t="shared" ref="N2955:N3018" si="231">J2955*L2955</f>
        <v>2080</v>
      </c>
      <c r="O2955" s="2">
        <v>72</v>
      </c>
      <c r="P2955" s="8">
        <f t="shared" ref="P2955:P3018" si="232">(N2955+O2955)</f>
        <v>2152</v>
      </c>
      <c r="Q2955" s="8">
        <f t="shared" ref="Q2955:Q3018" si="233">N2955-M2955</f>
        <v>-116</v>
      </c>
      <c r="R2955" s="2" t="s">
        <v>50</v>
      </c>
      <c r="S2955" s="23">
        <f t="shared" ref="S2955:S3018" si="234">IF(P2955&lt;=0,P2955*0.02,IF(P2955&lt;=5000,P2955*0.05,IF(P2955&lt;=25000,P2955*0.07,IF(P2955&lt;=50000,P2955*0.09,IF(P2955&lt;=100000,P2955*0.12,IF(P2955&lt;=250000,P2955*0.15," "))))))</f>
        <v>107.60000000000001</v>
      </c>
    </row>
    <row r="2956" spans="1:19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Info'!$A$2:$B$501,2,FALSE)</f>
        <v>Philip</v>
      </c>
      <c r="H2956" s="6" t="str">
        <f>VLOOKUP(F2956,'Customer Info'!$A$2:$C$501,3,FALSE)</f>
        <v>Fox</v>
      </c>
      <c r="I2956" s="6" t="str">
        <f>VLOOKUP(F2956,'Customer Info'!$A$2:$E$501,5,FALSE)</f>
        <v>Mount Isa</v>
      </c>
      <c r="J2956" s="22">
        <v>8752</v>
      </c>
      <c r="K2956" s="22">
        <v>7877</v>
      </c>
      <c r="L2956" s="2">
        <v>1</v>
      </c>
      <c r="M2956" s="7">
        <f t="shared" si="230"/>
        <v>7932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820</v>
      </c>
      <c r="R2956" s="2" t="s">
        <v>28</v>
      </c>
      <c r="S2956" s="23">
        <f t="shared" si="234"/>
        <v>616.49</v>
      </c>
    </row>
    <row r="2957" spans="1:19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Info'!$A$2:$B$501,2,FALSE)</f>
        <v>Justin</v>
      </c>
      <c r="H2957" s="6" t="str">
        <f>VLOOKUP(F2957,'Customer Info'!$A$2:$C$501,3,FALSE)</f>
        <v>Hirsh</v>
      </c>
      <c r="I2957" s="6" t="str">
        <f>VLOOKUP(F2957,'Customer Info'!$A$2:$E$501,5,FALSE)</f>
        <v>Shangzhi</v>
      </c>
      <c r="J2957" s="22">
        <v>3054</v>
      </c>
      <c r="K2957" s="22">
        <v>2721</v>
      </c>
      <c r="L2957" s="2">
        <v>5</v>
      </c>
      <c r="M2957" s="7">
        <f t="shared" si="230"/>
        <v>14070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1200</v>
      </c>
      <c r="R2957" s="2" t="s">
        <v>56</v>
      </c>
      <c r="S2957" s="23">
        <f t="shared" si="234"/>
        <v>1075.4100000000001</v>
      </c>
    </row>
    <row r="2958" spans="1:19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Info'!$A$2:$B$501,2,FALSE)</f>
        <v>Dorothy</v>
      </c>
      <c r="H2958" s="6" t="str">
        <f>VLOOKUP(F2958,'Customer Info'!$A$2:$C$501,3,FALSE)</f>
        <v>Badders</v>
      </c>
      <c r="I2958" s="6" t="str">
        <f>VLOOKUP(F2958,'Customer Info'!$A$2:$E$501,5,FALSE)</f>
        <v>Nanning</v>
      </c>
      <c r="J2958" s="22">
        <v>8889</v>
      </c>
      <c r="K2958" s="22">
        <v>8469</v>
      </c>
      <c r="L2958" s="2">
        <v>2</v>
      </c>
      <c r="M2958" s="7">
        <f t="shared" si="230"/>
        <v>17064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714</v>
      </c>
      <c r="R2958" s="2" t="s">
        <v>50</v>
      </c>
      <c r="S2958" s="23">
        <f t="shared" si="234"/>
        <v>1248.8700000000001</v>
      </c>
    </row>
    <row r="2959" spans="1:19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Info'!$A$2:$B$501,2,FALSE)</f>
        <v>Michael</v>
      </c>
      <c r="H2959" s="6" t="str">
        <f>VLOOKUP(F2959,'Customer Info'!$A$2:$C$501,3,FALSE)</f>
        <v>Granlund</v>
      </c>
      <c r="I2959" s="6" t="str">
        <f>VLOOKUP(F2959,'Customer Info'!$A$2:$E$501,5,FALSE)</f>
        <v>Sydney</v>
      </c>
      <c r="J2959" s="22">
        <v>1637</v>
      </c>
      <c r="K2959" s="22">
        <v>1532</v>
      </c>
      <c r="L2959" s="2">
        <v>1</v>
      </c>
      <c r="M2959" s="7">
        <f t="shared" si="230"/>
        <v>1552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85</v>
      </c>
      <c r="R2959" s="2" t="s">
        <v>50</v>
      </c>
      <c r="S2959" s="23">
        <f t="shared" si="234"/>
        <v>82.850000000000009</v>
      </c>
    </row>
    <row r="2960" spans="1:19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Info'!$A$2:$B$501,2,FALSE)</f>
        <v>Bryan</v>
      </c>
      <c r="H2960" s="6" t="str">
        <f>VLOOKUP(F2960,'Customer Info'!$A$2:$C$501,3,FALSE)</f>
        <v>Davis</v>
      </c>
      <c r="I2960" s="6" t="str">
        <f>VLOOKUP(F2960,'Customer Info'!$A$2:$E$501,5,FALSE)</f>
        <v>Delhi</v>
      </c>
      <c r="J2960" s="22">
        <v>135</v>
      </c>
      <c r="K2960" s="22">
        <v>129</v>
      </c>
      <c r="L2960" s="2">
        <v>4</v>
      </c>
      <c r="M2960" s="7">
        <f t="shared" si="230"/>
        <v>636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-96</v>
      </c>
      <c r="R2960" s="2" t="s">
        <v>50</v>
      </c>
      <c r="S2960" s="23">
        <f t="shared" si="234"/>
        <v>28.5</v>
      </c>
    </row>
    <row r="2961" spans="1:19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Info'!$A$2:$B$501,2,FALSE)</f>
        <v>Dean</v>
      </c>
      <c r="H2961" s="6" t="str">
        <f>VLOOKUP(F2961,'Customer Info'!$A$2:$C$501,3,FALSE)</f>
        <v>Katz</v>
      </c>
      <c r="I2961" s="6" t="str">
        <f>VLOOKUP(F2961,'Customer Info'!$A$2:$E$501,5,FALSE)</f>
        <v>Changzhou</v>
      </c>
      <c r="J2961" s="22">
        <v>1081</v>
      </c>
      <c r="K2961" s="22">
        <v>983</v>
      </c>
      <c r="L2961" s="2">
        <v>6</v>
      </c>
      <c r="M2961" s="7">
        <f t="shared" si="230"/>
        <v>6390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96</v>
      </c>
      <c r="R2961" s="2" t="s">
        <v>28</v>
      </c>
      <c r="S2961" s="23">
        <f t="shared" si="234"/>
        <v>459.76000000000005</v>
      </c>
    </row>
    <row r="2962" spans="1:19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Info'!$A$2:$B$501,2,FALSE)</f>
        <v>Victoria</v>
      </c>
      <c r="H2962" s="6" t="str">
        <f>VLOOKUP(F2962,'Customer Info'!$A$2:$C$501,3,FALSE)</f>
        <v>Brennan</v>
      </c>
      <c r="I2962" s="6" t="str">
        <f>VLOOKUP(F2962,'Customer Info'!$A$2:$E$501,5,FALSE)</f>
        <v>Mangalore</v>
      </c>
      <c r="J2962" s="22">
        <v>7609</v>
      </c>
      <c r="K2962" s="22">
        <v>7248</v>
      </c>
      <c r="L2962" s="2">
        <v>3</v>
      </c>
      <c r="M2962" s="7">
        <f t="shared" si="230"/>
        <v>21807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1020</v>
      </c>
      <c r="R2962" s="2" t="s">
        <v>50</v>
      </c>
      <c r="S2962" s="23">
        <f t="shared" si="234"/>
        <v>1599.3600000000001</v>
      </c>
    </row>
    <row r="2963" spans="1:19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Info'!$A$2:$B$501,2,FALSE)</f>
        <v>Andrew</v>
      </c>
      <c r="H2963" s="6" t="str">
        <f>VLOOKUP(F2963,'Customer Info'!$A$2:$C$501,3,FALSE)</f>
        <v>Gjertsen</v>
      </c>
      <c r="I2963" s="6" t="str">
        <f>VLOOKUP(F2963,'Customer Info'!$A$2:$E$501,5,FALSE)</f>
        <v>Hamburg</v>
      </c>
      <c r="J2963" s="22">
        <v>1283</v>
      </c>
      <c r="K2963" s="22">
        <v>1187</v>
      </c>
      <c r="L2963" s="2">
        <v>3</v>
      </c>
      <c r="M2963" s="7">
        <f t="shared" si="230"/>
        <v>3735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114</v>
      </c>
      <c r="R2963" s="2" t="s">
        <v>28</v>
      </c>
      <c r="S2963" s="23">
        <f t="shared" si="234"/>
        <v>195.35000000000002</v>
      </c>
    </row>
    <row r="2964" spans="1:19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Info'!$A$2:$B$501,2,FALSE)</f>
        <v>Alan</v>
      </c>
      <c r="H2964" s="6" t="str">
        <f>VLOOKUP(F2964,'Customer Info'!$A$2:$C$501,3,FALSE)</f>
        <v>Shonely</v>
      </c>
      <c r="I2964" s="6" t="str">
        <f>VLOOKUP(F2964,'Customer Info'!$A$2:$E$501,5,FALSE)</f>
        <v>Canberra</v>
      </c>
      <c r="J2964" s="22">
        <v>184</v>
      </c>
      <c r="K2964" s="22">
        <v>176</v>
      </c>
      <c r="L2964" s="2">
        <v>7</v>
      </c>
      <c r="M2964" s="7">
        <f t="shared" si="230"/>
        <v>1442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-154</v>
      </c>
      <c r="R2964" s="2" t="s">
        <v>56</v>
      </c>
      <c r="S2964" s="23">
        <f t="shared" si="234"/>
        <v>65.900000000000006</v>
      </c>
    </row>
    <row r="2965" spans="1:19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Info'!$A$2:$B$501,2,FALSE)</f>
        <v>Justin</v>
      </c>
      <c r="H2965" s="6" t="str">
        <f>VLOOKUP(F2965,'Customer Info'!$A$2:$C$501,3,FALSE)</f>
        <v>Deggeller</v>
      </c>
      <c r="I2965" s="6" t="str">
        <f>VLOOKUP(F2965,'Customer Info'!$A$2:$E$501,5,FALSE)</f>
        <v>Gawler</v>
      </c>
      <c r="J2965" s="22">
        <v>27691</v>
      </c>
      <c r="K2965" s="22">
        <v>25616</v>
      </c>
      <c r="L2965" s="2">
        <v>9</v>
      </c>
      <c r="M2965" s="7">
        <f t="shared" si="230"/>
        <v>231318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17901</v>
      </c>
      <c r="R2965" s="2" t="s">
        <v>28</v>
      </c>
      <c r="S2965" s="23">
        <f t="shared" si="234"/>
        <v>37395.75</v>
      </c>
    </row>
    <row r="2966" spans="1:19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Info'!$A$2:$B$501,2,FALSE)</f>
        <v>Jim</v>
      </c>
      <c r="H2966" s="6" t="str">
        <f>VLOOKUP(F2966,'Customer Info'!$A$2:$C$501,3,FALSE)</f>
        <v>Karlsson</v>
      </c>
      <c r="I2966" s="6" t="str">
        <f>VLOOKUP(F2966,'Customer Info'!$A$2:$E$501,5,FALSE)</f>
        <v>Geelong</v>
      </c>
      <c r="J2966" s="22">
        <v>6087</v>
      </c>
      <c r="K2966" s="22">
        <v>5808</v>
      </c>
      <c r="L2966" s="2">
        <v>2</v>
      </c>
      <c r="M2966" s="7">
        <f t="shared" si="230"/>
        <v>11732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442</v>
      </c>
      <c r="R2966" s="2" t="s">
        <v>28</v>
      </c>
      <c r="S2966" s="23">
        <f t="shared" si="234"/>
        <v>856.24000000000012</v>
      </c>
    </row>
    <row r="2967" spans="1:19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Info'!$A$2:$B$501,2,FALSE)</f>
        <v>Alex</v>
      </c>
      <c r="H2967" s="6" t="str">
        <f>VLOOKUP(F2967,'Customer Info'!$A$2:$C$501,3,FALSE)</f>
        <v>Avila</v>
      </c>
      <c r="I2967" s="6" t="str">
        <f>VLOOKUP(F2967,'Customer Info'!$A$2:$E$501,5,FALSE)</f>
        <v>Berlin</v>
      </c>
      <c r="J2967" s="22">
        <v>1968</v>
      </c>
      <c r="K2967" s="22">
        <v>1821</v>
      </c>
      <c r="L2967" s="2">
        <v>3</v>
      </c>
      <c r="M2967" s="7">
        <f t="shared" si="230"/>
        <v>5616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288</v>
      </c>
      <c r="R2967" s="2" t="s">
        <v>50</v>
      </c>
      <c r="S2967" s="23">
        <f t="shared" si="234"/>
        <v>416.85</v>
      </c>
    </row>
    <row r="2968" spans="1:19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Info'!$A$2:$B$501,2,FALSE)</f>
        <v>Neil</v>
      </c>
      <c r="H2968" s="6" t="str">
        <f>VLOOKUP(F2968,'Customer Info'!$A$2:$C$501,3,FALSE)</f>
        <v>Franzšsisch</v>
      </c>
      <c r="I2968" s="6" t="str">
        <f>VLOOKUP(F2968,'Customer Info'!$A$2:$E$501,5,FALSE)</f>
        <v>Mount Isa</v>
      </c>
      <c r="J2968" s="22">
        <v>2960</v>
      </c>
      <c r="K2968" s="22">
        <v>2635</v>
      </c>
      <c r="L2968" s="2">
        <v>3</v>
      </c>
      <c r="M2968" s="7">
        <f t="shared" si="230"/>
        <v>8061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819</v>
      </c>
      <c r="R2968" s="2" t="s">
        <v>28</v>
      </c>
      <c r="S2968" s="23">
        <f t="shared" si="234"/>
        <v>625.24</v>
      </c>
    </row>
    <row r="2969" spans="1:19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Info'!$A$2:$B$501,2,FALSE)</f>
        <v>Eugene</v>
      </c>
      <c r="H2969" s="6" t="str">
        <f>VLOOKUP(F2969,'Customer Info'!$A$2:$C$501,3,FALSE)</f>
        <v>Hildebrand</v>
      </c>
      <c r="I2969" s="6" t="str">
        <f>VLOOKUP(F2969,'Customer Info'!$A$2:$E$501,5,FALSE)</f>
        <v>Liaocheng</v>
      </c>
      <c r="J2969" s="22">
        <v>825</v>
      </c>
      <c r="K2969" s="22">
        <v>793</v>
      </c>
      <c r="L2969" s="2">
        <v>3</v>
      </c>
      <c r="M2969" s="7">
        <f t="shared" si="230"/>
        <v>2676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-201</v>
      </c>
      <c r="R2969" s="2" t="s">
        <v>28</v>
      </c>
      <c r="S2969" s="23">
        <f t="shared" si="234"/>
        <v>128.70000000000002</v>
      </c>
    </row>
    <row r="2970" spans="1:19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Info'!$A$2:$B$501,2,FALSE)</f>
        <v>Victoria</v>
      </c>
      <c r="H2970" s="6" t="str">
        <f>VLOOKUP(F2970,'Customer Info'!$A$2:$C$501,3,FALSE)</f>
        <v>Pisteka</v>
      </c>
      <c r="I2970" s="6" t="str">
        <f>VLOOKUP(F2970,'Customer Info'!$A$2:$E$501,5,FALSE)</f>
        <v>Bokaro</v>
      </c>
      <c r="J2970" s="22">
        <v>2778</v>
      </c>
      <c r="K2970" s="22">
        <v>2573</v>
      </c>
      <c r="L2970" s="2">
        <v>3</v>
      </c>
      <c r="M2970" s="7">
        <f t="shared" si="230"/>
        <v>7926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408</v>
      </c>
      <c r="R2970" s="2" t="s">
        <v>50</v>
      </c>
      <c r="S2970" s="23">
        <f t="shared" si="234"/>
        <v>588.21</v>
      </c>
    </row>
    <row r="2971" spans="1:19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Info'!$A$2:$B$501,2,FALSE)</f>
        <v>Peter</v>
      </c>
      <c r="H2971" s="6" t="str">
        <f>VLOOKUP(F2971,'Customer Info'!$A$2:$C$501,3,FALSE)</f>
        <v>BŸhler</v>
      </c>
      <c r="I2971" s="6" t="str">
        <f>VLOOKUP(F2971,'Customer Info'!$A$2:$E$501,5,FALSE)</f>
        <v>Dresden</v>
      </c>
      <c r="J2971" s="22">
        <v>69</v>
      </c>
      <c r="K2971" s="22">
        <v>64</v>
      </c>
      <c r="L2971" s="2">
        <v>1</v>
      </c>
      <c r="M2971" s="7">
        <f t="shared" si="230"/>
        <v>74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-5</v>
      </c>
      <c r="R2971" s="2" t="s">
        <v>28</v>
      </c>
      <c r="S2971" s="23">
        <f t="shared" si="234"/>
        <v>3.95</v>
      </c>
    </row>
    <row r="2972" spans="1:19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Info'!$A$2:$B$501,2,FALSE)</f>
        <v>Meg</v>
      </c>
      <c r="H2972" s="6" t="str">
        <f>VLOOKUP(F2972,'Customer Info'!$A$2:$C$501,3,FALSE)</f>
        <v>Tillman</v>
      </c>
      <c r="I2972" s="6" t="str">
        <f>VLOOKUP(F2972,'Customer Info'!$A$2:$E$501,5,FALSE)</f>
        <v>Bangalore</v>
      </c>
      <c r="J2972" s="22">
        <v>1887</v>
      </c>
      <c r="K2972" s="22">
        <v>1763</v>
      </c>
      <c r="L2972" s="2">
        <v>5</v>
      </c>
      <c r="M2972" s="7">
        <f t="shared" si="230"/>
        <v>9165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270</v>
      </c>
      <c r="R2972" s="2" t="s">
        <v>26</v>
      </c>
      <c r="S2972" s="23">
        <f t="shared" si="234"/>
        <v>665.35</v>
      </c>
    </row>
    <row r="2973" spans="1:19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Info'!$A$2:$B$501,2,FALSE)</f>
        <v>James</v>
      </c>
      <c r="H2973" s="6" t="str">
        <f>VLOOKUP(F2973,'Customer Info'!$A$2:$C$501,3,FALSE)</f>
        <v>Lanier</v>
      </c>
      <c r="I2973" s="6" t="str">
        <f>VLOOKUP(F2973,'Customer Info'!$A$2:$E$501,5,FALSE)</f>
        <v>Dortmund</v>
      </c>
      <c r="J2973" s="22">
        <v>7864</v>
      </c>
      <c r="K2973" s="22">
        <v>7563</v>
      </c>
      <c r="L2973" s="2">
        <v>2</v>
      </c>
      <c r="M2973" s="7">
        <f t="shared" si="230"/>
        <v>15312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416</v>
      </c>
      <c r="R2973" s="2" t="s">
        <v>50</v>
      </c>
      <c r="S2973" s="23">
        <f t="shared" si="234"/>
        <v>1107.47</v>
      </c>
    </row>
    <row r="2974" spans="1:19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Info'!$A$2:$B$501,2,FALSE)</f>
        <v>Xylona</v>
      </c>
      <c r="H2974" s="6" t="str">
        <f>VLOOKUP(F2974,'Customer Info'!$A$2:$C$501,3,FALSE)</f>
        <v>Preis</v>
      </c>
      <c r="I2974" s="6" t="str">
        <f>VLOOKUP(F2974,'Customer Info'!$A$2:$E$501,5,FALSE)</f>
        <v>Qidong</v>
      </c>
      <c r="J2974" s="22">
        <v>169</v>
      </c>
      <c r="K2974" s="22">
        <v>160</v>
      </c>
      <c r="L2974" s="2">
        <v>1</v>
      </c>
      <c r="M2974" s="7">
        <f t="shared" si="230"/>
        <v>190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-21</v>
      </c>
      <c r="R2974" s="2" t="s">
        <v>50</v>
      </c>
      <c r="S2974" s="23">
        <f t="shared" si="234"/>
        <v>9.9500000000000011</v>
      </c>
    </row>
    <row r="2975" spans="1:19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Info'!$A$2:$B$501,2,FALSE)</f>
        <v>Dianna</v>
      </c>
      <c r="H2975" s="6" t="str">
        <f>VLOOKUP(F2975,'Customer Info'!$A$2:$C$501,3,FALSE)</f>
        <v>Vittorini</v>
      </c>
      <c r="I2975" s="6" t="str">
        <f>VLOOKUP(F2975,'Customer Info'!$A$2:$E$501,5,FALSE)</f>
        <v>Cottbus</v>
      </c>
      <c r="J2975" s="22">
        <v>1169</v>
      </c>
      <c r="K2975" s="22">
        <v>1103</v>
      </c>
      <c r="L2975" s="2">
        <v>3</v>
      </c>
      <c r="M2975" s="7">
        <f t="shared" si="230"/>
        <v>3579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-72</v>
      </c>
      <c r="R2975" s="2" t="s">
        <v>50</v>
      </c>
      <c r="S2975" s="23">
        <f t="shared" si="234"/>
        <v>179.85000000000002</v>
      </c>
    </row>
    <row r="2976" spans="1:19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Info'!$A$2:$B$501,2,FALSE)</f>
        <v>Ann</v>
      </c>
      <c r="H2976" s="6" t="str">
        <f>VLOOKUP(F2976,'Customer Info'!$A$2:$C$501,3,FALSE)</f>
        <v>Chong</v>
      </c>
      <c r="I2976" s="6" t="str">
        <f>VLOOKUP(F2976,'Customer Info'!$A$2:$E$501,5,FALSE)</f>
        <v>Sydney</v>
      </c>
      <c r="J2976" s="22">
        <v>142</v>
      </c>
      <c r="K2976" s="22">
        <v>134</v>
      </c>
      <c r="L2976" s="2">
        <v>3</v>
      </c>
      <c r="M2976" s="7">
        <f t="shared" si="230"/>
        <v>492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-66</v>
      </c>
      <c r="R2976" s="2" t="s">
        <v>28</v>
      </c>
      <c r="S2976" s="23">
        <f t="shared" si="234"/>
        <v>22.8</v>
      </c>
    </row>
    <row r="2977" spans="1:19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Info'!$A$2:$B$501,2,FALSE)</f>
        <v>Heather</v>
      </c>
      <c r="H2977" s="6" t="str">
        <f>VLOOKUP(F2977,'Customer Info'!$A$2:$C$501,3,FALSE)</f>
        <v>Kirkland</v>
      </c>
      <c r="I2977" s="6" t="str">
        <f>VLOOKUP(F2977,'Customer Info'!$A$2:$E$501,5,FALSE)</f>
        <v>Luoyang</v>
      </c>
      <c r="J2977" s="22">
        <v>825</v>
      </c>
      <c r="K2977" s="22">
        <v>793</v>
      </c>
      <c r="L2977" s="2">
        <v>3</v>
      </c>
      <c r="M2977" s="7">
        <f t="shared" si="230"/>
        <v>2661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-186</v>
      </c>
      <c r="R2977" s="2" t="s">
        <v>50</v>
      </c>
      <c r="S2977" s="23">
        <f t="shared" si="234"/>
        <v>128.45000000000002</v>
      </c>
    </row>
    <row r="2978" spans="1:19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Info'!$A$2:$B$501,2,FALSE)</f>
        <v>Xylona</v>
      </c>
      <c r="H2978" s="6" t="str">
        <f>VLOOKUP(F2978,'Customer Info'!$A$2:$C$501,3,FALSE)</f>
        <v>Preis</v>
      </c>
      <c r="I2978" s="6" t="str">
        <f>VLOOKUP(F2978,'Customer Info'!$A$2:$E$501,5,FALSE)</f>
        <v>Qidong</v>
      </c>
      <c r="J2978" s="22">
        <v>6087</v>
      </c>
      <c r="K2978" s="22">
        <v>5808</v>
      </c>
      <c r="L2978" s="2">
        <v>1</v>
      </c>
      <c r="M2978" s="7">
        <f t="shared" si="230"/>
        <v>5840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247</v>
      </c>
      <c r="R2978" s="2" t="s">
        <v>26</v>
      </c>
      <c r="S2978" s="23">
        <f t="shared" si="234"/>
        <v>428.33000000000004</v>
      </c>
    </row>
    <row r="2979" spans="1:19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Info'!$A$2:$B$501,2,FALSE)</f>
        <v>Laurel</v>
      </c>
      <c r="H2979" s="6" t="str">
        <f>VLOOKUP(F2979,'Customer Info'!$A$2:$C$501,3,FALSE)</f>
        <v>Workman</v>
      </c>
      <c r="I2979" s="6" t="str">
        <f>VLOOKUP(F2979,'Customer Info'!$A$2:$E$501,5,FALSE)</f>
        <v>Dongguan</v>
      </c>
      <c r="J2979" s="22">
        <v>4846</v>
      </c>
      <c r="K2979" s="22">
        <v>4492</v>
      </c>
      <c r="L2979" s="2">
        <v>4</v>
      </c>
      <c r="M2979" s="7">
        <f t="shared" si="230"/>
        <v>18100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1284</v>
      </c>
      <c r="R2979" s="2" t="s">
        <v>28</v>
      </c>
      <c r="S2979" s="23">
        <f t="shared" si="234"/>
        <v>1359.19</v>
      </c>
    </row>
    <row r="2980" spans="1:19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Info'!$A$2:$B$501,2,FALSE)</f>
        <v>Adam</v>
      </c>
      <c r="H2980" s="6" t="str">
        <f>VLOOKUP(F2980,'Customer Info'!$A$2:$C$501,3,FALSE)</f>
        <v>Bellavance</v>
      </c>
      <c r="I2980" s="6" t="str">
        <f>VLOOKUP(F2980,'Customer Info'!$A$2:$E$501,5,FALSE)</f>
        <v>Kwinana</v>
      </c>
      <c r="J2980" s="22">
        <v>78</v>
      </c>
      <c r="K2980" s="22">
        <v>74</v>
      </c>
      <c r="L2980" s="2">
        <v>7</v>
      </c>
      <c r="M2980" s="7">
        <f t="shared" si="230"/>
        <v>588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-42</v>
      </c>
      <c r="R2980" s="2" t="s">
        <v>50</v>
      </c>
      <c r="S2980" s="23">
        <f t="shared" si="234"/>
        <v>27.8</v>
      </c>
    </row>
    <row r="2981" spans="1:19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Info'!$A$2:$B$501,2,FALSE)</f>
        <v>Justin</v>
      </c>
      <c r="H2981" s="6" t="str">
        <f>VLOOKUP(F2981,'Customer Info'!$A$2:$C$501,3,FALSE)</f>
        <v>Deggeller</v>
      </c>
      <c r="I2981" s="6" t="str">
        <f>VLOOKUP(F2981,'Customer Info'!$A$2:$E$501,5,FALSE)</f>
        <v>Gawler</v>
      </c>
      <c r="J2981" s="22">
        <v>4487</v>
      </c>
      <c r="K2981" s="22">
        <v>4201</v>
      </c>
      <c r="L2981" s="2">
        <v>9</v>
      </c>
      <c r="M2981" s="7">
        <f t="shared" si="230"/>
        <v>38169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2214</v>
      </c>
      <c r="R2981" s="2" t="s">
        <v>26</v>
      </c>
      <c r="S2981" s="23">
        <f t="shared" si="234"/>
        <v>3638.0699999999997</v>
      </c>
    </row>
    <row r="2982" spans="1:19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Info'!$A$2:$B$501,2,FALSE)</f>
        <v>Helen</v>
      </c>
      <c r="H2982" s="6" t="str">
        <f>VLOOKUP(F2982,'Customer Info'!$A$2:$C$501,3,FALSE)</f>
        <v>Abelman</v>
      </c>
      <c r="I2982" s="6" t="str">
        <f>VLOOKUP(F2982,'Customer Info'!$A$2:$E$501,5,FALSE)</f>
        <v>Berlin</v>
      </c>
      <c r="J2982" s="22">
        <v>7021</v>
      </c>
      <c r="K2982" s="22">
        <v>6686</v>
      </c>
      <c r="L2982" s="2">
        <v>1</v>
      </c>
      <c r="M2982" s="7">
        <f t="shared" si="230"/>
        <v>6736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285</v>
      </c>
      <c r="R2982" s="2" t="s">
        <v>50</v>
      </c>
      <c r="S2982" s="23">
        <f t="shared" si="234"/>
        <v>494.97</v>
      </c>
    </row>
    <row r="2983" spans="1:19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Info'!$A$2:$B$501,2,FALSE)</f>
        <v>Evan</v>
      </c>
      <c r="H2983" s="6" t="str">
        <f>VLOOKUP(F2983,'Customer Info'!$A$2:$C$501,3,FALSE)</f>
        <v>Bailliet</v>
      </c>
      <c r="I2983" s="6" t="str">
        <f>VLOOKUP(F2983,'Customer Info'!$A$2:$E$501,5,FALSE)</f>
        <v>Sydney</v>
      </c>
      <c r="J2983" s="22">
        <v>188</v>
      </c>
      <c r="K2983" s="22">
        <v>173</v>
      </c>
      <c r="L2983" s="2">
        <v>2</v>
      </c>
      <c r="M2983" s="7">
        <f t="shared" si="230"/>
        <v>406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-30</v>
      </c>
      <c r="R2983" s="2" t="s">
        <v>56</v>
      </c>
      <c r="S2983" s="23">
        <f t="shared" si="234"/>
        <v>20.3</v>
      </c>
    </row>
    <row r="2984" spans="1:19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Info'!$A$2:$B$501,2,FALSE)</f>
        <v>Pamela</v>
      </c>
      <c r="H2984" s="6" t="str">
        <f>VLOOKUP(F2984,'Customer Info'!$A$2:$C$501,3,FALSE)</f>
        <v>Stobb</v>
      </c>
      <c r="I2984" s="6" t="str">
        <f>VLOOKUP(F2984,'Customer Info'!$A$2:$E$501,5,FALSE)</f>
        <v>Berlin</v>
      </c>
      <c r="J2984" s="22">
        <v>1601</v>
      </c>
      <c r="K2984" s="22">
        <v>1510</v>
      </c>
      <c r="L2984" s="2">
        <v>4</v>
      </c>
      <c r="M2984" s="7">
        <f t="shared" si="230"/>
        <v>6352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52</v>
      </c>
      <c r="R2984" s="2" t="s">
        <v>50</v>
      </c>
      <c r="S2984" s="23">
        <f t="shared" si="234"/>
        <v>453.74000000000007</v>
      </c>
    </row>
    <row r="2985" spans="1:19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Info'!$A$2:$B$501,2,FALSE)</f>
        <v>Joy</v>
      </c>
      <c r="H2985" s="6" t="str">
        <f>VLOOKUP(F2985,'Customer Info'!$A$2:$C$501,3,FALSE)</f>
        <v>Bell</v>
      </c>
      <c r="I2985" s="6" t="str">
        <f>VLOOKUP(F2985,'Customer Info'!$A$2:$E$501,5,FALSE)</f>
        <v>Vijayawada</v>
      </c>
      <c r="J2985" s="22">
        <v>7609</v>
      </c>
      <c r="K2985" s="22">
        <v>7248</v>
      </c>
      <c r="L2985" s="2">
        <v>3</v>
      </c>
      <c r="M2985" s="7">
        <f t="shared" si="230"/>
        <v>21858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969</v>
      </c>
      <c r="R2985" s="2" t="s">
        <v>28</v>
      </c>
      <c r="S2985" s="23">
        <f t="shared" si="234"/>
        <v>1600.5500000000002</v>
      </c>
    </row>
    <row r="2986" spans="1:19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Info'!$A$2:$B$501,2,FALSE)</f>
        <v>Kristen</v>
      </c>
      <c r="H2986" s="6" t="str">
        <f>VLOOKUP(F2986,'Customer Info'!$A$2:$C$501,3,FALSE)</f>
        <v>Hastings</v>
      </c>
      <c r="I2986" s="6" t="str">
        <f>VLOOKUP(F2986,'Customer Info'!$A$2:$E$501,5,FALSE)</f>
        <v>Shihezi</v>
      </c>
      <c r="J2986" s="22">
        <v>2249</v>
      </c>
      <c r="K2986" s="22">
        <v>2102</v>
      </c>
      <c r="L2986" s="2">
        <v>2</v>
      </c>
      <c r="M2986" s="7">
        <f t="shared" si="230"/>
        <v>4398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100</v>
      </c>
      <c r="R2986" s="2" t="s">
        <v>50</v>
      </c>
      <c r="S2986" s="23">
        <f t="shared" si="234"/>
        <v>229.75</v>
      </c>
    </row>
    <row r="2987" spans="1:19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Info'!$A$2:$B$501,2,FALSE)</f>
        <v>Aaron</v>
      </c>
      <c r="H2987" s="6" t="str">
        <f>VLOOKUP(F2987,'Customer Info'!$A$2:$C$501,3,FALSE)</f>
        <v>Bergman</v>
      </c>
      <c r="I2987" s="6" t="str">
        <f>VLOOKUP(F2987,'Customer Info'!$A$2:$E$501,5,FALSE)</f>
        <v>Halle</v>
      </c>
      <c r="J2987" s="22">
        <v>185</v>
      </c>
      <c r="K2987" s="22">
        <v>174</v>
      </c>
      <c r="L2987" s="2">
        <v>5</v>
      </c>
      <c r="M2987" s="7">
        <f t="shared" si="230"/>
        <v>1020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-95</v>
      </c>
      <c r="R2987" s="2" t="s">
        <v>28</v>
      </c>
      <c r="S2987" s="23">
        <f t="shared" si="234"/>
        <v>47.75</v>
      </c>
    </row>
    <row r="2988" spans="1:19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Info'!$A$2:$B$501,2,FALSE)</f>
        <v>Jas</v>
      </c>
      <c r="H2988" s="6" t="str">
        <f>VLOOKUP(F2988,'Customer Info'!$A$2:$C$501,3,FALSE)</f>
        <v>O'Carroll</v>
      </c>
      <c r="I2988" s="6" t="str">
        <f>VLOOKUP(F2988,'Customer Info'!$A$2:$E$501,5,FALSE)</f>
        <v>Essen</v>
      </c>
      <c r="J2988" s="22">
        <v>1770</v>
      </c>
      <c r="K2988" s="22">
        <v>1592</v>
      </c>
      <c r="L2988" s="2">
        <v>6</v>
      </c>
      <c r="M2988" s="7">
        <f t="shared" si="230"/>
        <v>10038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582</v>
      </c>
      <c r="R2988" s="2" t="s">
        <v>28</v>
      </c>
      <c r="S2988" s="23">
        <f t="shared" si="234"/>
        <v>749.07</v>
      </c>
    </row>
    <row r="2989" spans="1:19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Info'!$A$2:$B$501,2,FALSE)</f>
        <v>Maureen</v>
      </c>
      <c r="H2989" s="6" t="str">
        <f>VLOOKUP(F2989,'Customer Info'!$A$2:$C$501,3,FALSE)</f>
        <v>Gastineau</v>
      </c>
      <c r="I2989" s="6" t="str">
        <f>VLOOKUP(F2989,'Customer Info'!$A$2:$E$501,5,FALSE)</f>
        <v>Melton</v>
      </c>
      <c r="J2989" s="22">
        <v>1734</v>
      </c>
      <c r="K2989" s="22">
        <v>1702</v>
      </c>
      <c r="L2989" s="2">
        <v>2</v>
      </c>
      <c r="M2989" s="7">
        <f t="shared" si="230"/>
        <v>3462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6</v>
      </c>
      <c r="R2989" s="2" t="s">
        <v>26</v>
      </c>
      <c r="S2989" s="23">
        <f t="shared" si="234"/>
        <v>174.85000000000002</v>
      </c>
    </row>
    <row r="2990" spans="1:19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Info'!$A$2:$B$501,2,FALSE)</f>
        <v>Jennifer</v>
      </c>
      <c r="H2990" s="6" t="str">
        <f>VLOOKUP(F2990,'Customer Info'!$A$2:$C$501,3,FALSE)</f>
        <v>Jackson</v>
      </c>
      <c r="I2990" s="6" t="str">
        <f>VLOOKUP(F2990,'Customer Info'!$A$2:$E$501,5,FALSE)</f>
        <v>Queanbeyan</v>
      </c>
      <c r="J2990" s="22">
        <v>8617</v>
      </c>
      <c r="K2990" s="22">
        <v>7900</v>
      </c>
      <c r="L2990" s="2">
        <v>14</v>
      </c>
      <c r="M2990" s="7">
        <f t="shared" si="230"/>
        <v>111090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9548</v>
      </c>
      <c r="R2990" s="2" t="s">
        <v>50</v>
      </c>
      <c r="S2990" s="23">
        <f t="shared" si="234"/>
        <v>18100.95</v>
      </c>
    </row>
    <row r="2991" spans="1:19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Info'!$A$2:$B$501,2,FALSE)</f>
        <v>Anthony</v>
      </c>
      <c r="H2991" s="6" t="str">
        <f>VLOOKUP(F2991,'Customer Info'!$A$2:$C$501,3,FALSE)</f>
        <v>Garverick</v>
      </c>
      <c r="I2991" s="6" t="str">
        <f>VLOOKUP(F2991,'Customer Info'!$A$2:$E$501,5,FALSE)</f>
        <v>Delhi</v>
      </c>
      <c r="J2991" s="22">
        <v>393</v>
      </c>
      <c r="K2991" s="22">
        <v>374</v>
      </c>
      <c r="L2991" s="2">
        <v>5</v>
      </c>
      <c r="M2991" s="7">
        <f t="shared" si="230"/>
        <v>2320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-355</v>
      </c>
      <c r="R2991" s="2" t="s">
        <v>28</v>
      </c>
      <c r="S2991" s="23">
        <f t="shared" si="234"/>
        <v>102.75</v>
      </c>
    </row>
    <row r="2992" spans="1:19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Info'!$A$2:$B$501,2,FALSE)</f>
        <v>Bill</v>
      </c>
      <c r="H2992" s="6" t="str">
        <f>VLOOKUP(F2992,'Customer Info'!$A$2:$C$501,3,FALSE)</f>
        <v>Shonely</v>
      </c>
      <c r="I2992" s="6" t="str">
        <f>VLOOKUP(F2992,'Customer Info'!$A$2:$E$501,5,FALSE)</f>
        <v>Jinjiang</v>
      </c>
      <c r="J2992" s="22">
        <v>2644</v>
      </c>
      <c r="K2992" s="22">
        <v>2425</v>
      </c>
      <c r="L2992" s="2">
        <v>3</v>
      </c>
      <c r="M2992" s="7">
        <f t="shared" si="230"/>
        <v>7362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570</v>
      </c>
      <c r="R2992" s="2" t="s">
        <v>50</v>
      </c>
      <c r="S2992" s="23">
        <f t="shared" si="234"/>
        <v>557.2700000000001</v>
      </c>
    </row>
    <row r="2993" spans="1:19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Info'!$A$2:$B$501,2,FALSE)</f>
        <v>Peter</v>
      </c>
      <c r="H2993" s="6" t="str">
        <f>VLOOKUP(F2993,'Customer Info'!$A$2:$C$501,3,FALSE)</f>
        <v>McVee</v>
      </c>
      <c r="I2993" s="6" t="str">
        <f>VLOOKUP(F2993,'Customer Info'!$A$2:$E$501,5,FALSE)</f>
        <v>Hamburg</v>
      </c>
      <c r="J2993" s="22">
        <v>1306</v>
      </c>
      <c r="K2993" s="22">
        <v>1197</v>
      </c>
      <c r="L2993" s="2">
        <v>2</v>
      </c>
      <c r="M2993" s="7">
        <f t="shared" si="230"/>
        <v>2504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108</v>
      </c>
      <c r="R2993" s="2" t="s">
        <v>28</v>
      </c>
      <c r="S2993" s="23">
        <f t="shared" si="234"/>
        <v>133.35</v>
      </c>
    </row>
    <row r="2994" spans="1:19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Info'!$A$2:$B$501,2,FALSE)</f>
        <v>Stefanie</v>
      </c>
      <c r="H2994" s="6" t="str">
        <f>VLOOKUP(F2994,'Customer Info'!$A$2:$C$501,3,FALSE)</f>
        <v>Holloman</v>
      </c>
      <c r="I2994" s="6" t="str">
        <f>VLOOKUP(F2994,'Customer Info'!$A$2:$E$501,5,FALSE)</f>
        <v>Geraldton</v>
      </c>
      <c r="J2994" s="22">
        <v>2249</v>
      </c>
      <c r="K2994" s="22">
        <v>2102</v>
      </c>
      <c r="L2994" s="2">
        <v>3</v>
      </c>
      <c r="M2994" s="7">
        <f t="shared" si="230"/>
        <v>6570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177</v>
      </c>
      <c r="R2994" s="2" t="s">
        <v>28</v>
      </c>
      <c r="S2994" s="23">
        <f t="shared" si="234"/>
        <v>478.45000000000005</v>
      </c>
    </row>
    <row r="2995" spans="1:19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Info'!$A$2:$B$501,2,FALSE)</f>
        <v>Rachel</v>
      </c>
      <c r="H2995" s="6" t="str">
        <f>VLOOKUP(F2995,'Customer Info'!$A$2:$C$501,3,FALSE)</f>
        <v>Payne</v>
      </c>
      <c r="I2995" s="6" t="str">
        <f>VLOOKUP(F2995,'Customer Info'!$A$2:$E$501,5,FALSE)</f>
        <v>Caloundra</v>
      </c>
      <c r="J2995" s="22">
        <v>5906</v>
      </c>
      <c r="K2995" s="22">
        <v>5266</v>
      </c>
      <c r="L2995" s="2">
        <v>1</v>
      </c>
      <c r="M2995" s="7">
        <f t="shared" si="230"/>
        <v>5327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579</v>
      </c>
      <c r="R2995" s="2" t="s">
        <v>28</v>
      </c>
      <c r="S2995" s="23">
        <f t="shared" si="234"/>
        <v>417.69000000000005</v>
      </c>
    </row>
    <row r="2996" spans="1:19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Info'!$A$2:$B$501,2,FALSE)</f>
        <v>Jonathan</v>
      </c>
      <c r="H2996" s="6" t="str">
        <f>VLOOKUP(F2996,'Customer Info'!$A$2:$C$501,3,FALSE)</f>
        <v>Howell</v>
      </c>
      <c r="I2996" s="6" t="str">
        <f>VLOOKUP(F2996,'Customer Info'!$A$2:$E$501,5,FALSE)</f>
        <v>Guangshui</v>
      </c>
      <c r="J2996" s="22">
        <v>79</v>
      </c>
      <c r="K2996" s="22">
        <v>75</v>
      </c>
      <c r="L2996" s="2">
        <v>3</v>
      </c>
      <c r="M2996" s="7">
        <f t="shared" si="230"/>
        <v>255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-18</v>
      </c>
      <c r="R2996" s="2" t="s">
        <v>28</v>
      </c>
      <c r="S2996" s="23">
        <f t="shared" si="234"/>
        <v>12.350000000000001</v>
      </c>
    </row>
    <row r="2997" spans="1:19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Info'!$A$2:$B$501,2,FALSE)</f>
        <v>Bill</v>
      </c>
      <c r="H2997" s="6" t="str">
        <f>VLOOKUP(F2997,'Customer Info'!$A$2:$C$501,3,FALSE)</f>
        <v>Eplett</v>
      </c>
      <c r="I2997" s="6" t="str">
        <f>VLOOKUP(F2997,'Customer Info'!$A$2:$E$501,5,FALSE)</f>
        <v>Newcastle</v>
      </c>
      <c r="J2997" s="22">
        <v>2829</v>
      </c>
      <c r="K2997" s="22">
        <v>2596</v>
      </c>
      <c r="L2997" s="2">
        <v>2</v>
      </c>
      <c r="M2997" s="7">
        <f t="shared" si="230"/>
        <v>5288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370</v>
      </c>
      <c r="R2997" s="2" t="s">
        <v>28</v>
      </c>
      <c r="S2997" s="23">
        <f t="shared" si="234"/>
        <v>399.42</v>
      </c>
    </row>
    <row r="2998" spans="1:19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Info'!$A$2:$B$501,2,FALSE)</f>
        <v>Claire</v>
      </c>
      <c r="H2998" s="6" t="str">
        <f>VLOOKUP(F2998,'Customer Info'!$A$2:$C$501,3,FALSE)</f>
        <v>Gute</v>
      </c>
      <c r="I2998" s="6" t="str">
        <f>VLOOKUP(F2998,'Customer Info'!$A$2:$E$501,5,FALSE)</f>
        <v>Shenzhen</v>
      </c>
      <c r="J2998" s="22">
        <v>151</v>
      </c>
      <c r="K2998" s="22">
        <v>139</v>
      </c>
      <c r="L2998" s="2">
        <v>2</v>
      </c>
      <c r="M2998" s="7">
        <f t="shared" si="230"/>
        <v>338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-36</v>
      </c>
      <c r="R2998" s="2" t="s">
        <v>50</v>
      </c>
      <c r="S2998" s="23">
        <f t="shared" si="234"/>
        <v>16.600000000000001</v>
      </c>
    </row>
    <row r="2999" spans="1:19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Info'!$A$2:$B$501,2,FALSE)</f>
        <v>Cari</v>
      </c>
      <c r="H2999" s="6" t="str">
        <f>VLOOKUP(F2999,'Customer Info'!$A$2:$C$501,3,FALSE)</f>
        <v>Schnelling</v>
      </c>
      <c r="I2999" s="6" t="str">
        <f>VLOOKUP(F2999,'Customer Info'!$A$2:$E$501,5,FALSE)</f>
        <v>Agra</v>
      </c>
      <c r="J2999" s="22">
        <v>8187</v>
      </c>
      <c r="K2999" s="22">
        <v>7799</v>
      </c>
      <c r="L2999" s="2">
        <v>6</v>
      </c>
      <c r="M2999" s="7">
        <f t="shared" si="230"/>
        <v>47136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1986</v>
      </c>
      <c r="R2999" s="2" t="s">
        <v>28</v>
      </c>
      <c r="S2999" s="23">
        <f t="shared" si="234"/>
        <v>4426.1099999999997</v>
      </c>
    </row>
    <row r="3000" spans="1:19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Info'!$A$2:$B$501,2,FALSE)</f>
        <v>Rob</v>
      </c>
      <c r="H3000" s="6" t="str">
        <f>VLOOKUP(F3000,'Customer Info'!$A$2:$C$501,3,FALSE)</f>
        <v>Williams</v>
      </c>
      <c r="I3000" s="6" t="str">
        <f>VLOOKUP(F3000,'Customer Info'!$A$2:$E$501,5,FALSE)</f>
        <v>Wodonga</v>
      </c>
      <c r="J3000" s="22">
        <v>2960</v>
      </c>
      <c r="K3000" s="22">
        <v>2635</v>
      </c>
      <c r="L3000" s="2">
        <v>2</v>
      </c>
      <c r="M3000" s="7">
        <f t="shared" si="230"/>
        <v>5442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478</v>
      </c>
      <c r="R3000" s="2" t="s">
        <v>28</v>
      </c>
      <c r="S3000" s="23">
        <f t="shared" si="234"/>
        <v>420.42</v>
      </c>
    </row>
    <row r="3001" spans="1:19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Info'!$A$2:$B$501,2,FALSE)</f>
        <v>Jessica</v>
      </c>
      <c r="H3001" s="6" t="str">
        <f>VLOOKUP(F3001,'Customer Info'!$A$2:$C$501,3,FALSE)</f>
        <v>Myrick</v>
      </c>
      <c r="I3001" s="6" t="str">
        <f>VLOOKUP(F3001,'Customer Info'!$A$2:$E$501,5,FALSE)</f>
        <v>Krefeld</v>
      </c>
      <c r="J3001" s="22">
        <v>829</v>
      </c>
      <c r="K3001" s="22">
        <v>761</v>
      </c>
      <c r="L3001" s="2">
        <v>6</v>
      </c>
      <c r="M3001" s="7">
        <f t="shared" si="230"/>
        <v>4968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6</v>
      </c>
      <c r="R3001" s="2" t="s">
        <v>26</v>
      </c>
      <c r="S3001" s="23">
        <f t="shared" si="234"/>
        <v>352.87000000000006</v>
      </c>
    </row>
    <row r="3002" spans="1:19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Info'!$A$2:$B$501,2,FALSE)</f>
        <v>Monica</v>
      </c>
      <c r="H3002" s="6" t="str">
        <f>VLOOKUP(F3002,'Customer Info'!$A$2:$C$501,3,FALSE)</f>
        <v>Federle</v>
      </c>
      <c r="I3002" s="6" t="str">
        <f>VLOOKUP(F3002,'Customer Info'!$A$2:$E$501,5,FALSE)</f>
        <v>Lismore</v>
      </c>
      <c r="J3002" s="22">
        <v>2365</v>
      </c>
      <c r="K3002" s="22">
        <v>2232</v>
      </c>
      <c r="L3002" s="2">
        <v>5</v>
      </c>
      <c r="M3002" s="7">
        <f t="shared" si="230"/>
        <v>11550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275</v>
      </c>
      <c r="R3002" s="2" t="s">
        <v>50</v>
      </c>
      <c r="S3002" s="23">
        <f t="shared" si="234"/>
        <v>833.21</v>
      </c>
    </row>
    <row r="3003" spans="1:19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Info'!$A$2:$B$501,2,FALSE)</f>
        <v>Rick</v>
      </c>
      <c r="H3003" s="6" t="str">
        <f>VLOOKUP(F3003,'Customer Info'!$A$2:$C$501,3,FALSE)</f>
        <v>Duston</v>
      </c>
      <c r="I3003" s="6" t="str">
        <f>VLOOKUP(F3003,'Customer Info'!$A$2:$E$501,5,FALSE)</f>
        <v>Surakarta</v>
      </c>
      <c r="J3003" s="22">
        <v>1103</v>
      </c>
      <c r="K3003" s="22">
        <v>1030</v>
      </c>
      <c r="L3003" s="2">
        <v>3</v>
      </c>
      <c r="M3003" s="7">
        <f t="shared" si="230"/>
        <v>3297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12</v>
      </c>
      <c r="R3003" s="2" t="s">
        <v>28</v>
      </c>
      <c r="S3003" s="23">
        <f t="shared" si="234"/>
        <v>168.9</v>
      </c>
    </row>
    <row r="3004" spans="1:19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Info'!$A$2:$B$501,2,FALSE)</f>
        <v>Barry</v>
      </c>
      <c r="H3004" s="6" t="str">
        <f>VLOOKUP(F3004,'Customer Info'!$A$2:$C$501,3,FALSE)</f>
        <v>Blumstein</v>
      </c>
      <c r="I3004" s="6" t="str">
        <f>VLOOKUP(F3004,'Customer Info'!$A$2:$E$501,5,FALSE)</f>
        <v>Gold Coast</v>
      </c>
      <c r="J3004" s="22">
        <v>2453</v>
      </c>
      <c r="K3004" s="22">
        <v>2336</v>
      </c>
      <c r="L3004" s="2">
        <v>2</v>
      </c>
      <c r="M3004" s="7">
        <f t="shared" si="230"/>
        <v>4742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164</v>
      </c>
      <c r="R3004" s="2" t="s">
        <v>28</v>
      </c>
      <c r="S3004" s="23">
        <f t="shared" si="234"/>
        <v>247.05</v>
      </c>
    </row>
    <row r="3005" spans="1:19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Info'!$A$2:$B$501,2,FALSE)</f>
        <v>Dennis</v>
      </c>
      <c r="H3005" s="6" t="str">
        <f>VLOOKUP(F3005,'Customer Info'!$A$2:$C$501,3,FALSE)</f>
        <v>Pardue</v>
      </c>
      <c r="I3005" s="6" t="str">
        <f>VLOOKUP(F3005,'Customer Info'!$A$2:$E$501,5,FALSE)</f>
        <v>Townsville</v>
      </c>
      <c r="J3005" s="22">
        <v>1790</v>
      </c>
      <c r="K3005" s="22">
        <v>1706</v>
      </c>
      <c r="L3005" s="2">
        <v>6</v>
      </c>
      <c r="M3005" s="7">
        <f t="shared" si="230"/>
        <v>10356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384</v>
      </c>
      <c r="R3005" s="2" t="s">
        <v>50</v>
      </c>
      <c r="S3005" s="23">
        <f t="shared" si="234"/>
        <v>753.2</v>
      </c>
    </row>
    <row r="3006" spans="1:19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Info'!$A$2:$B$501,2,FALSE)</f>
        <v>Sam</v>
      </c>
      <c r="H3006" s="6" t="str">
        <f>VLOOKUP(F3006,'Customer Info'!$A$2:$C$501,3,FALSE)</f>
        <v>Craven</v>
      </c>
      <c r="I3006" s="6" t="str">
        <f>VLOOKUP(F3006,'Customer Info'!$A$2:$E$501,5,FALSE)</f>
        <v>Hyderabad</v>
      </c>
      <c r="J3006" s="22">
        <v>7474</v>
      </c>
      <c r="K3006" s="22">
        <v>6858</v>
      </c>
      <c r="L3006" s="2">
        <v>5</v>
      </c>
      <c r="M3006" s="7">
        <f t="shared" si="230"/>
        <v>34395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2975</v>
      </c>
      <c r="R3006" s="2" t="s">
        <v>28</v>
      </c>
      <c r="S3006" s="23">
        <f t="shared" si="234"/>
        <v>3365.19</v>
      </c>
    </row>
    <row r="3007" spans="1:19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Info'!$A$2:$B$501,2,FALSE)</f>
        <v>Andy</v>
      </c>
      <c r="H3007" s="6" t="str">
        <f>VLOOKUP(F3007,'Customer Info'!$A$2:$C$501,3,FALSE)</f>
        <v>Yotov</v>
      </c>
      <c r="I3007" s="6" t="str">
        <f>VLOOKUP(F3007,'Customer Info'!$A$2:$E$501,5,FALSE)</f>
        <v>Samarinda</v>
      </c>
      <c r="J3007" s="22">
        <v>8399</v>
      </c>
      <c r="K3007" s="22">
        <v>8001</v>
      </c>
      <c r="L3007" s="2">
        <v>4</v>
      </c>
      <c r="M3007" s="7">
        <f t="shared" si="230"/>
        <v>32148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1448</v>
      </c>
      <c r="R3007" s="2" t="s">
        <v>28</v>
      </c>
      <c r="S3007" s="23">
        <f t="shared" si="234"/>
        <v>3026.88</v>
      </c>
    </row>
    <row r="3008" spans="1:19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Info'!$A$2:$B$501,2,FALSE)</f>
        <v>Lindsay</v>
      </c>
      <c r="H3008" s="6" t="str">
        <f>VLOOKUP(F3008,'Customer Info'!$A$2:$C$501,3,FALSE)</f>
        <v>Shagiari</v>
      </c>
      <c r="I3008" s="6" t="str">
        <f>VLOOKUP(F3008,'Customer Info'!$A$2:$E$501,5,FALSE)</f>
        <v>Canberra</v>
      </c>
      <c r="J3008" s="22">
        <v>2088</v>
      </c>
      <c r="K3008" s="22">
        <v>1970</v>
      </c>
      <c r="L3008" s="2">
        <v>5</v>
      </c>
      <c r="M3008" s="7">
        <f t="shared" si="230"/>
        <v>10240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200</v>
      </c>
      <c r="R3008" s="2" t="s">
        <v>50</v>
      </c>
      <c r="S3008" s="23">
        <f t="shared" si="234"/>
        <v>736.2600000000001</v>
      </c>
    </row>
    <row r="3009" spans="1:19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Info'!$A$2:$B$501,2,FALSE)</f>
        <v>Steven</v>
      </c>
      <c r="H3009" s="6" t="str">
        <f>VLOOKUP(F3009,'Customer Info'!$A$2:$C$501,3,FALSE)</f>
        <v>Cartwright</v>
      </c>
      <c r="I3009" s="6" t="str">
        <f>VLOOKUP(F3009,'Customer Info'!$A$2:$E$501,5,FALSE)</f>
        <v>Newcastle</v>
      </c>
      <c r="J3009" s="22">
        <v>82</v>
      </c>
      <c r="K3009" s="22">
        <v>79</v>
      </c>
      <c r="L3009" s="2">
        <v>2</v>
      </c>
      <c r="M3009" s="7">
        <f t="shared" si="230"/>
        <v>178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-14</v>
      </c>
      <c r="R3009" s="2" t="s">
        <v>28</v>
      </c>
      <c r="S3009" s="23">
        <f t="shared" si="234"/>
        <v>8.7000000000000011</v>
      </c>
    </row>
    <row r="3010" spans="1:19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Info'!$A$2:$B$501,2,FALSE)</f>
        <v>Brad</v>
      </c>
      <c r="H3010" s="6" t="str">
        <f>VLOOKUP(F3010,'Customer Info'!$A$2:$C$501,3,FALSE)</f>
        <v>Eason</v>
      </c>
      <c r="I3010" s="6" t="str">
        <f>VLOOKUP(F3010,'Customer Info'!$A$2:$E$501,5,FALSE)</f>
        <v>Bogor</v>
      </c>
      <c r="J3010" s="22">
        <v>8878</v>
      </c>
      <c r="K3010" s="22">
        <v>7914</v>
      </c>
      <c r="L3010" s="2">
        <v>5</v>
      </c>
      <c r="M3010" s="7">
        <f t="shared" si="230"/>
        <v>39870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4520</v>
      </c>
      <c r="R3010" s="2" t="s">
        <v>28</v>
      </c>
      <c r="S3010" s="23">
        <f t="shared" si="234"/>
        <v>4000.5</v>
      </c>
    </row>
    <row r="3011" spans="1:19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Info'!$A$2:$B$501,2,FALSE)</f>
        <v>Shahid</v>
      </c>
      <c r="H3011" s="6" t="str">
        <f>VLOOKUP(F3011,'Customer Info'!$A$2:$C$501,3,FALSE)</f>
        <v>Collister</v>
      </c>
      <c r="I3011" s="6" t="str">
        <f>VLOOKUP(F3011,'Customer Info'!$A$2:$E$501,5,FALSE)</f>
        <v>Solapur</v>
      </c>
      <c r="J3011" s="22">
        <v>140</v>
      </c>
      <c r="K3011" s="22">
        <v>137</v>
      </c>
      <c r="L3011" s="2">
        <v>3</v>
      </c>
      <c r="M3011" s="7">
        <f t="shared" si="230"/>
        <v>501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-81</v>
      </c>
      <c r="R3011" s="2" t="s">
        <v>26</v>
      </c>
      <c r="S3011" s="23">
        <f t="shared" si="234"/>
        <v>22.5</v>
      </c>
    </row>
    <row r="3012" spans="1:19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Info'!$A$2:$B$501,2,FALSE)</f>
        <v>Alan</v>
      </c>
      <c r="H3012" s="6" t="str">
        <f>VLOOKUP(F3012,'Customer Info'!$A$2:$C$501,3,FALSE)</f>
        <v>Schoenberger</v>
      </c>
      <c r="I3012" s="6" t="str">
        <f>VLOOKUP(F3012,'Customer Info'!$A$2:$E$501,5,FALSE)</f>
        <v>Anshan</v>
      </c>
      <c r="J3012" s="22">
        <v>4704</v>
      </c>
      <c r="K3012" s="22">
        <v>4361</v>
      </c>
      <c r="L3012" s="2">
        <v>2</v>
      </c>
      <c r="M3012" s="7">
        <f t="shared" si="230"/>
        <v>8808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600</v>
      </c>
      <c r="R3012" s="2" t="s">
        <v>28</v>
      </c>
      <c r="S3012" s="23">
        <f t="shared" si="234"/>
        <v>661.57</v>
      </c>
    </row>
    <row r="3013" spans="1:19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Info'!$A$2:$B$501,2,FALSE)</f>
        <v>Anthony</v>
      </c>
      <c r="H3013" s="6" t="str">
        <f>VLOOKUP(F3013,'Customer Info'!$A$2:$C$501,3,FALSE)</f>
        <v>O'Donnell</v>
      </c>
      <c r="I3013" s="6" t="str">
        <f>VLOOKUP(F3013,'Customer Info'!$A$2:$E$501,5,FALSE)</f>
        <v>Berlin</v>
      </c>
      <c r="J3013" s="22">
        <v>1585</v>
      </c>
      <c r="K3013" s="22">
        <v>1495</v>
      </c>
      <c r="L3013" s="2">
        <v>3</v>
      </c>
      <c r="M3013" s="7">
        <f t="shared" si="230"/>
        <v>4602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153</v>
      </c>
      <c r="R3013" s="2" t="s">
        <v>50</v>
      </c>
      <c r="S3013" s="23">
        <f t="shared" si="234"/>
        <v>239.70000000000002</v>
      </c>
    </row>
    <row r="3014" spans="1:19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Info'!$A$2:$B$501,2,FALSE)</f>
        <v>Erica</v>
      </c>
      <c r="H3014" s="6" t="str">
        <f>VLOOKUP(F3014,'Customer Info'!$A$2:$C$501,3,FALSE)</f>
        <v>Hackney</v>
      </c>
      <c r="I3014" s="6" t="str">
        <f>VLOOKUP(F3014,'Customer Info'!$A$2:$E$501,5,FALSE)</f>
        <v>Adelaide</v>
      </c>
      <c r="J3014" s="22">
        <v>1358</v>
      </c>
      <c r="K3014" s="22">
        <v>1257</v>
      </c>
      <c r="L3014" s="2">
        <v>4</v>
      </c>
      <c r="M3014" s="7">
        <f t="shared" si="230"/>
        <v>5132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300</v>
      </c>
      <c r="R3014" s="2" t="s">
        <v>50</v>
      </c>
      <c r="S3014" s="23">
        <f t="shared" si="234"/>
        <v>382.06000000000006</v>
      </c>
    </row>
    <row r="3015" spans="1:19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Info'!$A$2:$B$501,2,FALSE)</f>
        <v>Dennis</v>
      </c>
      <c r="H3015" s="6" t="str">
        <f>VLOOKUP(F3015,'Customer Info'!$A$2:$C$501,3,FALSE)</f>
        <v>Pardue</v>
      </c>
      <c r="I3015" s="6" t="str">
        <f>VLOOKUP(F3015,'Customer Info'!$A$2:$E$501,5,FALSE)</f>
        <v>Townsville</v>
      </c>
      <c r="J3015" s="22">
        <v>7922</v>
      </c>
      <c r="K3015" s="22">
        <v>7328</v>
      </c>
      <c r="L3015" s="2">
        <v>3</v>
      </c>
      <c r="M3015" s="7">
        <f t="shared" si="230"/>
        <v>22191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1575</v>
      </c>
      <c r="R3015" s="2" t="s">
        <v>28</v>
      </c>
      <c r="S3015" s="23">
        <f t="shared" si="234"/>
        <v>1668.45</v>
      </c>
    </row>
    <row r="3016" spans="1:19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Info'!$A$2:$B$501,2,FALSE)</f>
        <v>Kean</v>
      </c>
      <c r="H3016" s="6" t="str">
        <f>VLOOKUP(F3016,'Customer Info'!$A$2:$C$501,3,FALSE)</f>
        <v>Thornton</v>
      </c>
      <c r="I3016" s="6" t="str">
        <f>VLOOKUP(F3016,'Customer Info'!$A$2:$E$501,5,FALSE)</f>
        <v>Brisbane</v>
      </c>
      <c r="J3016" s="22">
        <v>3288</v>
      </c>
      <c r="K3016" s="22">
        <v>3041</v>
      </c>
      <c r="L3016" s="2">
        <v>4</v>
      </c>
      <c r="M3016" s="7">
        <f t="shared" si="230"/>
        <v>12380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772</v>
      </c>
      <c r="R3016" s="2" t="s">
        <v>50</v>
      </c>
      <c r="S3016" s="23">
        <f t="shared" si="234"/>
        <v>924.42000000000007</v>
      </c>
    </row>
    <row r="3017" spans="1:19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Info'!$A$2:$B$501,2,FALSE)</f>
        <v>Jessica</v>
      </c>
      <c r="H3017" s="6" t="str">
        <f>VLOOKUP(F3017,'Customer Info'!$A$2:$C$501,3,FALSE)</f>
        <v>Myrick</v>
      </c>
      <c r="I3017" s="6" t="str">
        <f>VLOOKUP(F3017,'Customer Info'!$A$2:$E$501,5,FALSE)</f>
        <v>Krefeld</v>
      </c>
      <c r="J3017" s="22">
        <v>183</v>
      </c>
      <c r="K3017" s="22">
        <v>168</v>
      </c>
      <c r="L3017" s="2">
        <v>7</v>
      </c>
      <c r="M3017" s="7">
        <f t="shared" si="230"/>
        <v>1386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-105</v>
      </c>
      <c r="R3017" s="2" t="s">
        <v>28</v>
      </c>
      <c r="S3017" s="23">
        <f t="shared" si="234"/>
        <v>65.55</v>
      </c>
    </row>
    <row r="3018" spans="1:19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Info'!$A$2:$B$501,2,FALSE)</f>
        <v>Roland</v>
      </c>
      <c r="H3018" s="6" t="str">
        <f>VLOOKUP(F3018,'Customer Info'!$A$2:$C$501,3,FALSE)</f>
        <v>Murray</v>
      </c>
      <c r="I3018" s="6" t="str">
        <f>VLOOKUP(F3018,'Customer Info'!$A$2:$E$501,5,FALSE)</f>
        <v>Frankfurt</v>
      </c>
      <c r="J3018" s="22">
        <v>1718</v>
      </c>
      <c r="K3018" s="22">
        <v>1545</v>
      </c>
      <c r="L3018" s="2">
        <v>6</v>
      </c>
      <c r="M3018" s="7">
        <f t="shared" si="230"/>
        <v>9462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846</v>
      </c>
      <c r="R3018" s="2" t="s">
        <v>28</v>
      </c>
      <c r="S3018" s="23">
        <f t="shared" si="234"/>
        <v>723.80000000000007</v>
      </c>
    </row>
    <row r="3019" spans="1:19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Info'!$A$2:$B$501,2,FALSE)</f>
        <v>Stuart</v>
      </c>
      <c r="H3019" s="6" t="str">
        <f>VLOOKUP(F3019,'Customer Info'!$A$2:$C$501,3,FALSE)</f>
        <v>Calhoun</v>
      </c>
      <c r="I3019" s="6" t="str">
        <f>VLOOKUP(F3019,'Customer Info'!$A$2:$E$501,5,FALSE)</f>
        <v>Bochum</v>
      </c>
      <c r="J3019" s="22">
        <v>1545</v>
      </c>
      <c r="K3019" s="22">
        <v>1486</v>
      </c>
      <c r="L3019" s="2">
        <v>2</v>
      </c>
      <c r="M3019" s="7">
        <f t="shared" ref="M3019:M3082" si="235">(K3019+O3019)*L3019</f>
        <v>3156</v>
      </c>
      <c r="N3019" s="7">
        <f t="shared" ref="N3019:N3082" si="236">J3019*L3019</f>
        <v>3090</v>
      </c>
      <c r="O3019" s="2">
        <v>92</v>
      </c>
      <c r="P3019" s="8">
        <f t="shared" ref="P3019:P3082" si="237">(N3019+O3019)</f>
        <v>3182</v>
      </c>
      <c r="Q3019" s="8">
        <f t="shared" ref="Q3019:Q3082" si="238">N3019-M3019</f>
        <v>-66</v>
      </c>
      <c r="R3019" s="2" t="s">
        <v>26</v>
      </c>
      <c r="S3019" s="23">
        <f t="shared" ref="S3019:S3082" si="239">IF(P3019&lt;=0,P3019*0.02,IF(P3019&lt;=5000,P3019*0.05,IF(P3019&lt;=25000,P3019*0.07,IF(P3019&lt;=50000,P3019*0.09,IF(P3019&lt;=100000,P3019*0.12,IF(P3019&lt;=250000,P3019*0.15," "))))))</f>
        <v>159.10000000000002</v>
      </c>
    </row>
    <row r="3020" spans="1:19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Info'!$A$2:$B$501,2,FALSE)</f>
        <v>Erin</v>
      </c>
      <c r="H3020" s="6" t="str">
        <f>VLOOKUP(F3020,'Customer Info'!$A$2:$C$501,3,FALSE)</f>
        <v>Smith</v>
      </c>
      <c r="I3020" s="6" t="str">
        <f>VLOOKUP(F3020,'Customer Info'!$A$2:$E$501,5,FALSE)</f>
        <v>Yuci</v>
      </c>
      <c r="J3020" s="22">
        <v>1734</v>
      </c>
      <c r="K3020" s="22">
        <v>1702</v>
      </c>
      <c r="L3020" s="2">
        <v>1</v>
      </c>
      <c r="M3020" s="7">
        <f t="shared" si="235"/>
        <v>1723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11</v>
      </c>
      <c r="R3020" s="2" t="s">
        <v>28</v>
      </c>
      <c r="S3020" s="23">
        <f t="shared" si="239"/>
        <v>87.75</v>
      </c>
    </row>
    <row r="3021" spans="1:19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Info'!$A$2:$B$501,2,FALSE)</f>
        <v>Laurel</v>
      </c>
      <c r="H3021" s="6" t="str">
        <f>VLOOKUP(F3021,'Customer Info'!$A$2:$C$501,3,FALSE)</f>
        <v>Beltran</v>
      </c>
      <c r="I3021" s="6" t="str">
        <f>VLOOKUP(F3021,'Customer Info'!$A$2:$E$501,5,FALSE)</f>
        <v>Bonn</v>
      </c>
      <c r="J3021" s="22">
        <v>456</v>
      </c>
      <c r="K3021" s="22">
        <v>430</v>
      </c>
      <c r="L3021" s="2">
        <v>7</v>
      </c>
      <c r="M3021" s="7">
        <f t="shared" si="235"/>
        <v>3556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-364</v>
      </c>
      <c r="R3021" s="2" t="s">
        <v>28</v>
      </c>
      <c r="S3021" s="23">
        <f t="shared" si="239"/>
        <v>163.5</v>
      </c>
    </row>
    <row r="3022" spans="1:19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Info'!$A$2:$B$501,2,FALSE)</f>
        <v>Lisa</v>
      </c>
      <c r="H3022" s="6" t="str">
        <f>VLOOKUP(F3022,'Customer Info'!$A$2:$C$501,3,FALSE)</f>
        <v>DeCherney</v>
      </c>
      <c r="I3022" s="6" t="str">
        <f>VLOOKUP(F3022,'Customer Info'!$A$2:$E$501,5,FALSE)</f>
        <v>Ningbo</v>
      </c>
      <c r="J3022" s="22">
        <v>1878</v>
      </c>
      <c r="K3022" s="22">
        <v>1790</v>
      </c>
      <c r="L3022" s="2">
        <v>3</v>
      </c>
      <c r="M3022" s="7">
        <f t="shared" si="235"/>
        <v>5442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192</v>
      </c>
      <c r="R3022" s="2" t="s">
        <v>28</v>
      </c>
      <c r="S3022" s="23">
        <f t="shared" si="239"/>
        <v>396.06000000000006</v>
      </c>
    </row>
    <row r="3023" spans="1:19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Info'!$A$2:$B$501,2,FALSE)</f>
        <v>Sally</v>
      </c>
      <c r="H3023" s="6" t="str">
        <f>VLOOKUP(F3023,'Customer Info'!$A$2:$C$501,3,FALSE)</f>
        <v>Hughsby</v>
      </c>
      <c r="I3023" s="6" t="str">
        <f>VLOOKUP(F3023,'Customer Info'!$A$2:$E$501,5,FALSE)</f>
        <v>Depok</v>
      </c>
      <c r="J3023" s="22">
        <v>6354</v>
      </c>
      <c r="K3023" s="22">
        <v>5769</v>
      </c>
      <c r="L3023" s="2">
        <v>8</v>
      </c>
      <c r="M3023" s="7">
        <f t="shared" si="235"/>
        <v>46528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4304</v>
      </c>
      <c r="R3023" s="2" t="s">
        <v>50</v>
      </c>
      <c r="S3023" s="23">
        <f t="shared" si="239"/>
        <v>6105.48</v>
      </c>
    </row>
    <row r="3024" spans="1:19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Info'!$A$2:$B$501,2,FALSE)</f>
        <v>Giulietta</v>
      </c>
      <c r="H3024" s="6" t="str">
        <f>VLOOKUP(F3024,'Customer Info'!$A$2:$C$501,3,FALSE)</f>
        <v>Weimer</v>
      </c>
      <c r="I3024" s="6" t="str">
        <f>VLOOKUP(F3024,'Customer Info'!$A$2:$E$501,5,FALSE)</f>
        <v>Suihua</v>
      </c>
      <c r="J3024" s="22">
        <v>2453</v>
      </c>
      <c r="K3024" s="22">
        <v>2336</v>
      </c>
      <c r="L3024" s="2">
        <v>2</v>
      </c>
      <c r="M3024" s="7">
        <f t="shared" si="235"/>
        <v>4794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112</v>
      </c>
      <c r="R3024" s="2" t="s">
        <v>28</v>
      </c>
      <c r="S3024" s="23">
        <f t="shared" si="239"/>
        <v>248.35000000000002</v>
      </c>
    </row>
    <row r="3025" spans="1:19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Info'!$A$2:$B$501,2,FALSE)</f>
        <v>Rick</v>
      </c>
      <c r="H3025" s="6" t="str">
        <f>VLOOKUP(F3025,'Customer Info'!$A$2:$C$501,3,FALSE)</f>
        <v>Reed</v>
      </c>
      <c r="I3025" s="6" t="str">
        <f>VLOOKUP(F3025,'Customer Info'!$A$2:$E$501,5,FALSE)</f>
        <v>Lucknow</v>
      </c>
      <c r="J3025" s="22">
        <v>923</v>
      </c>
      <c r="K3025" s="22">
        <v>879</v>
      </c>
      <c r="L3025" s="2">
        <v>6</v>
      </c>
      <c r="M3025" s="7">
        <f t="shared" si="235"/>
        <v>5568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-30</v>
      </c>
      <c r="R3025" s="2" t="s">
        <v>50</v>
      </c>
      <c r="S3025" s="23">
        <f t="shared" si="239"/>
        <v>391.09000000000003</v>
      </c>
    </row>
    <row r="3026" spans="1:19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Info'!$A$2:$B$501,2,FALSE)</f>
        <v>Maureen</v>
      </c>
      <c r="H3026" s="6" t="str">
        <f>VLOOKUP(F3026,'Customer Info'!$A$2:$C$501,3,FALSE)</f>
        <v>Fritzler</v>
      </c>
      <c r="I3026" s="6" t="str">
        <f>VLOOKUP(F3026,'Customer Info'!$A$2:$E$501,5,FALSE)</f>
        <v>BadenBaden</v>
      </c>
      <c r="J3026" s="22">
        <v>7609</v>
      </c>
      <c r="K3026" s="22">
        <v>7248</v>
      </c>
      <c r="L3026" s="2">
        <v>6</v>
      </c>
      <c r="M3026" s="7">
        <f t="shared" si="235"/>
        <v>43770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1884</v>
      </c>
      <c r="R3026" s="2" t="s">
        <v>28</v>
      </c>
      <c r="S3026" s="23">
        <f t="shared" si="239"/>
        <v>4113.09</v>
      </c>
    </row>
    <row r="3027" spans="1:19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Info'!$A$2:$B$501,2,FALSE)</f>
        <v>Lynn</v>
      </c>
      <c r="H3027" s="6" t="str">
        <f>VLOOKUP(F3027,'Customer Info'!$A$2:$C$501,3,FALSE)</f>
        <v>Smith</v>
      </c>
      <c r="I3027" s="6" t="str">
        <f>VLOOKUP(F3027,'Customer Info'!$A$2:$E$501,5,FALSE)</f>
        <v>Guiping</v>
      </c>
      <c r="J3027" s="22">
        <v>164</v>
      </c>
      <c r="K3027" s="22">
        <v>152</v>
      </c>
      <c r="L3027" s="2">
        <v>2</v>
      </c>
      <c r="M3027" s="7">
        <f t="shared" si="235"/>
        <v>364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-36</v>
      </c>
      <c r="R3027" s="2" t="s">
        <v>28</v>
      </c>
      <c r="S3027" s="23">
        <f t="shared" si="239"/>
        <v>17.900000000000002</v>
      </c>
    </row>
    <row r="3028" spans="1:19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Info'!$A$2:$B$501,2,FALSE)</f>
        <v>Victoria</v>
      </c>
      <c r="H3028" s="6" t="str">
        <f>VLOOKUP(F3028,'Customer Info'!$A$2:$C$501,3,FALSE)</f>
        <v>Wilson</v>
      </c>
      <c r="I3028" s="6" t="str">
        <f>VLOOKUP(F3028,'Customer Info'!$A$2:$E$501,5,FALSE)</f>
        <v>Berlin</v>
      </c>
      <c r="J3028" s="22">
        <v>2540</v>
      </c>
      <c r="K3028" s="22">
        <v>2397</v>
      </c>
      <c r="L3028" s="2">
        <v>2</v>
      </c>
      <c r="M3028" s="7">
        <f t="shared" si="235"/>
        <v>4978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102</v>
      </c>
      <c r="R3028" s="2" t="s">
        <v>56</v>
      </c>
      <c r="S3028" s="23">
        <f t="shared" si="239"/>
        <v>362.04</v>
      </c>
    </row>
    <row r="3029" spans="1:19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Info'!$A$2:$B$501,2,FALSE)</f>
        <v>Carl</v>
      </c>
      <c r="H3029" s="6" t="str">
        <f>VLOOKUP(F3029,'Customer Info'!$A$2:$C$501,3,FALSE)</f>
        <v>Weiss</v>
      </c>
      <c r="I3029" s="6" t="str">
        <f>VLOOKUP(F3029,'Customer Info'!$A$2:$E$501,5,FALSE)</f>
        <v>Tianjin</v>
      </c>
      <c r="J3029" s="22">
        <v>87</v>
      </c>
      <c r="K3029" s="22">
        <v>80</v>
      </c>
      <c r="L3029" s="2">
        <v>1</v>
      </c>
      <c r="M3029" s="7">
        <f t="shared" si="235"/>
        <v>90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-3</v>
      </c>
      <c r="R3029" s="2" t="s">
        <v>28</v>
      </c>
      <c r="S3029" s="23">
        <f t="shared" si="239"/>
        <v>4.8500000000000005</v>
      </c>
    </row>
    <row r="3030" spans="1:19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Info'!$A$2:$B$501,2,FALSE)</f>
        <v>Roland</v>
      </c>
      <c r="H3030" s="6" t="str">
        <f>VLOOKUP(F3030,'Customer Info'!$A$2:$C$501,3,FALSE)</f>
        <v>Murray</v>
      </c>
      <c r="I3030" s="6" t="str">
        <f>VLOOKUP(F3030,'Customer Info'!$A$2:$E$501,5,FALSE)</f>
        <v>Frankfurt</v>
      </c>
      <c r="J3030" s="22">
        <v>2602</v>
      </c>
      <c r="K3030" s="22">
        <v>2363</v>
      </c>
      <c r="L3030" s="2">
        <v>1</v>
      </c>
      <c r="M3030" s="7">
        <f t="shared" si="235"/>
        <v>2427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175</v>
      </c>
      <c r="R3030" s="2" t="s">
        <v>50</v>
      </c>
      <c r="S3030" s="23">
        <f t="shared" si="239"/>
        <v>133.30000000000001</v>
      </c>
    </row>
    <row r="3031" spans="1:19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Info'!$A$2:$B$501,2,FALSE)</f>
        <v>Justin</v>
      </c>
      <c r="H3031" s="6" t="str">
        <f>VLOOKUP(F3031,'Customer Info'!$A$2:$C$501,3,FALSE)</f>
        <v>Hirsh</v>
      </c>
      <c r="I3031" s="6" t="str">
        <f>VLOOKUP(F3031,'Customer Info'!$A$2:$E$501,5,FALSE)</f>
        <v>Surakarta</v>
      </c>
      <c r="J3031" s="22">
        <v>1637</v>
      </c>
      <c r="K3031" s="22">
        <v>1591</v>
      </c>
      <c r="L3031" s="2">
        <v>4</v>
      </c>
      <c r="M3031" s="7">
        <f t="shared" si="235"/>
        <v>6616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-68</v>
      </c>
      <c r="R3031" s="2" t="s">
        <v>56</v>
      </c>
      <c r="S3031" s="23">
        <f t="shared" si="239"/>
        <v>462.77000000000004</v>
      </c>
    </row>
    <row r="3032" spans="1:19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Info'!$A$2:$B$501,2,FALSE)</f>
        <v>Deanra</v>
      </c>
      <c r="H3032" s="6" t="str">
        <f>VLOOKUP(F3032,'Customer Info'!$A$2:$C$501,3,FALSE)</f>
        <v>Eno</v>
      </c>
      <c r="I3032" s="6" t="str">
        <f>VLOOKUP(F3032,'Customer Info'!$A$2:$E$501,5,FALSE)</f>
        <v>Langen</v>
      </c>
      <c r="J3032" s="22">
        <v>63</v>
      </c>
      <c r="K3032" s="22">
        <v>59</v>
      </c>
      <c r="L3032" s="2">
        <v>1</v>
      </c>
      <c r="M3032" s="7">
        <f t="shared" si="235"/>
        <v>69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-6</v>
      </c>
      <c r="R3032" s="2" t="s">
        <v>50</v>
      </c>
      <c r="S3032" s="23">
        <f t="shared" si="239"/>
        <v>3.6500000000000004</v>
      </c>
    </row>
    <row r="3033" spans="1:19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Info'!$A$2:$B$501,2,FALSE)</f>
        <v>Toby</v>
      </c>
      <c r="H3033" s="6" t="str">
        <f>VLOOKUP(F3033,'Customer Info'!$A$2:$C$501,3,FALSE)</f>
        <v>Braunhardt</v>
      </c>
      <c r="I3033" s="6" t="str">
        <f>VLOOKUP(F3033,'Customer Info'!$A$2:$E$501,5,FALSE)</f>
        <v>Jiangyan</v>
      </c>
      <c r="J3033" s="22">
        <v>6768</v>
      </c>
      <c r="K3033" s="22">
        <v>6512</v>
      </c>
      <c r="L3033" s="2">
        <v>4</v>
      </c>
      <c r="M3033" s="7">
        <f t="shared" si="235"/>
        <v>26200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872</v>
      </c>
      <c r="R3033" s="2" t="s">
        <v>26</v>
      </c>
      <c r="S3033" s="23">
        <f t="shared" si="239"/>
        <v>2439.9</v>
      </c>
    </row>
    <row r="3034" spans="1:19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Info'!$A$2:$B$501,2,FALSE)</f>
        <v>Ivan</v>
      </c>
      <c r="H3034" s="6" t="str">
        <f>VLOOKUP(F3034,'Customer Info'!$A$2:$C$501,3,FALSE)</f>
        <v>Gibson</v>
      </c>
      <c r="I3034" s="6" t="str">
        <f>VLOOKUP(F3034,'Customer Info'!$A$2:$E$501,5,FALSE)</f>
        <v>Perth</v>
      </c>
      <c r="J3034" s="22">
        <v>8781</v>
      </c>
      <c r="K3034" s="22">
        <v>7828</v>
      </c>
      <c r="L3034" s="2">
        <v>9</v>
      </c>
      <c r="M3034" s="7">
        <f t="shared" si="235"/>
        <v>70803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8226</v>
      </c>
      <c r="R3034" s="2" t="s">
        <v>28</v>
      </c>
      <c r="S3034" s="23">
        <f t="shared" si="239"/>
        <v>9488.16</v>
      </c>
    </row>
    <row r="3035" spans="1:19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Info'!$A$2:$B$501,2,FALSE)</f>
        <v>Brad</v>
      </c>
      <c r="H3035" s="6" t="str">
        <f>VLOOKUP(F3035,'Customer Info'!$A$2:$C$501,3,FALSE)</f>
        <v>Eason</v>
      </c>
      <c r="I3035" s="6" t="str">
        <f>VLOOKUP(F3035,'Customer Info'!$A$2:$E$501,5,FALSE)</f>
        <v>Bogor</v>
      </c>
      <c r="J3035" s="22">
        <v>3256</v>
      </c>
      <c r="K3035" s="22">
        <v>3044</v>
      </c>
      <c r="L3035" s="2">
        <v>3</v>
      </c>
      <c r="M3035" s="7">
        <f t="shared" si="235"/>
        <v>9324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444</v>
      </c>
      <c r="R3035" s="2" t="s">
        <v>56</v>
      </c>
      <c r="S3035" s="23">
        <f t="shared" si="239"/>
        <v>688.24</v>
      </c>
    </row>
    <row r="3036" spans="1:19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Info'!$A$2:$B$501,2,FALSE)</f>
        <v>Jack</v>
      </c>
      <c r="H3036" s="6" t="str">
        <f>VLOOKUP(F3036,'Customer Info'!$A$2:$C$501,3,FALSE)</f>
        <v>O'Briant</v>
      </c>
      <c r="I3036" s="6" t="str">
        <f>VLOOKUP(F3036,'Customer Info'!$A$2:$E$501,5,FALSE)</f>
        <v>Jammu</v>
      </c>
      <c r="J3036" s="22">
        <v>8202</v>
      </c>
      <c r="K3036" s="22">
        <v>7594</v>
      </c>
      <c r="L3036" s="2">
        <v>9</v>
      </c>
      <c r="M3036" s="7">
        <f t="shared" si="235"/>
        <v>68859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4959</v>
      </c>
      <c r="R3036" s="2" t="s">
        <v>28</v>
      </c>
      <c r="S3036" s="23">
        <f t="shared" si="239"/>
        <v>8865</v>
      </c>
    </row>
    <row r="3037" spans="1:19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Info'!$A$2:$B$501,2,FALSE)</f>
        <v>Dennis</v>
      </c>
      <c r="H3037" s="6" t="str">
        <f>VLOOKUP(F3037,'Customer Info'!$A$2:$C$501,3,FALSE)</f>
        <v>Pardue</v>
      </c>
      <c r="I3037" s="6" t="str">
        <f>VLOOKUP(F3037,'Customer Info'!$A$2:$E$501,5,FALSE)</f>
        <v>Townsville</v>
      </c>
      <c r="J3037" s="22">
        <v>7065</v>
      </c>
      <c r="K3037" s="22">
        <v>6545</v>
      </c>
      <c r="L3037" s="2">
        <v>5</v>
      </c>
      <c r="M3037" s="7">
        <f t="shared" si="235"/>
        <v>33050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2275</v>
      </c>
      <c r="R3037" s="2" t="s">
        <v>28</v>
      </c>
      <c r="S3037" s="23">
        <f t="shared" si="239"/>
        <v>3185.1</v>
      </c>
    </row>
    <row r="3038" spans="1:19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Info'!$A$2:$B$501,2,FALSE)</f>
        <v>Giulietta</v>
      </c>
      <c r="H3038" s="6" t="str">
        <f>VLOOKUP(F3038,'Customer Info'!$A$2:$C$501,3,FALSE)</f>
        <v>Weimer</v>
      </c>
      <c r="I3038" s="6" t="str">
        <f>VLOOKUP(F3038,'Customer Info'!$A$2:$E$501,5,FALSE)</f>
        <v>Suihua</v>
      </c>
      <c r="J3038" s="22">
        <v>78</v>
      </c>
      <c r="K3038" s="22">
        <v>74</v>
      </c>
      <c r="L3038" s="2">
        <v>3</v>
      </c>
      <c r="M3038" s="7">
        <f t="shared" si="235"/>
        <v>252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-18</v>
      </c>
      <c r="R3038" s="2" t="s">
        <v>28</v>
      </c>
      <c r="S3038" s="23">
        <f t="shared" si="239"/>
        <v>12.200000000000001</v>
      </c>
    </row>
    <row r="3039" spans="1:19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Info'!$A$2:$B$501,2,FALSE)</f>
        <v>Laurel</v>
      </c>
      <c r="H3039" s="6" t="str">
        <f>VLOOKUP(F3039,'Customer Info'!$A$2:$C$501,3,FALSE)</f>
        <v>Elliston</v>
      </c>
      <c r="I3039" s="6" t="str">
        <f>VLOOKUP(F3039,'Customer Info'!$A$2:$E$501,5,FALSE)</f>
        <v>Herten</v>
      </c>
      <c r="J3039" s="22">
        <v>2310</v>
      </c>
      <c r="K3039" s="22">
        <v>2040</v>
      </c>
      <c r="L3039" s="2">
        <v>4</v>
      </c>
      <c r="M3039" s="7">
        <f t="shared" si="235"/>
        <v>8448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792</v>
      </c>
      <c r="R3039" s="2" t="s">
        <v>28</v>
      </c>
      <c r="S3039" s="23">
        <f t="shared" si="239"/>
        <v>651.84</v>
      </c>
    </row>
    <row r="3040" spans="1:19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Info'!$A$2:$B$501,2,FALSE)</f>
        <v>Giulietta</v>
      </c>
      <c r="H3040" s="6" t="str">
        <f>VLOOKUP(F3040,'Customer Info'!$A$2:$C$501,3,FALSE)</f>
        <v>Weimer</v>
      </c>
      <c r="I3040" s="6" t="str">
        <f>VLOOKUP(F3040,'Customer Info'!$A$2:$E$501,5,FALSE)</f>
        <v>Suihua</v>
      </c>
      <c r="J3040" s="22">
        <v>193</v>
      </c>
      <c r="K3040" s="22">
        <v>173</v>
      </c>
      <c r="L3040" s="2">
        <v>6</v>
      </c>
      <c r="M3040" s="7">
        <f t="shared" si="235"/>
        <v>1218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-60</v>
      </c>
      <c r="R3040" s="2" t="s">
        <v>28</v>
      </c>
      <c r="S3040" s="23">
        <f t="shared" si="239"/>
        <v>59.400000000000006</v>
      </c>
    </row>
    <row r="3041" spans="1:19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Info'!$A$2:$B$501,2,FALSE)</f>
        <v>Brendan</v>
      </c>
      <c r="H3041" s="6" t="str">
        <f>VLOOKUP(F3041,'Customer Info'!$A$2:$C$501,3,FALSE)</f>
        <v>Dodson</v>
      </c>
      <c r="I3041" s="6" t="str">
        <f>VLOOKUP(F3041,'Customer Info'!$A$2:$E$501,5,FALSE)</f>
        <v>Adelaide</v>
      </c>
      <c r="J3041" s="22">
        <v>3176</v>
      </c>
      <c r="K3041" s="22">
        <v>3116</v>
      </c>
      <c r="L3041" s="2">
        <v>8</v>
      </c>
      <c r="M3041" s="7">
        <f t="shared" si="235"/>
        <v>25488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-80</v>
      </c>
      <c r="R3041" s="2" t="s">
        <v>50</v>
      </c>
      <c r="S3041" s="23">
        <f t="shared" si="239"/>
        <v>2293.02</v>
      </c>
    </row>
    <row r="3042" spans="1:19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Info'!$A$2:$B$501,2,FALSE)</f>
        <v>Mitch</v>
      </c>
      <c r="H3042" s="6" t="str">
        <f>VLOOKUP(F3042,'Customer Info'!$A$2:$C$501,3,FALSE)</f>
        <v>Willingham</v>
      </c>
      <c r="I3042" s="6" t="str">
        <f>VLOOKUP(F3042,'Customer Info'!$A$2:$E$501,5,FALSE)</f>
        <v>Berlin</v>
      </c>
      <c r="J3042" s="22">
        <v>2551</v>
      </c>
      <c r="K3042" s="22">
        <v>2456</v>
      </c>
      <c r="L3042" s="2">
        <v>3</v>
      </c>
      <c r="M3042" s="7">
        <f t="shared" si="235"/>
        <v>7473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180</v>
      </c>
      <c r="R3042" s="2" t="s">
        <v>28</v>
      </c>
      <c r="S3042" s="23">
        <f t="shared" si="239"/>
        <v>538.16000000000008</v>
      </c>
    </row>
    <row r="3043" spans="1:19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Info'!$A$2:$B$501,2,FALSE)</f>
        <v>Brooke</v>
      </c>
      <c r="H3043" s="6" t="str">
        <f>VLOOKUP(F3043,'Customer Info'!$A$2:$C$501,3,FALSE)</f>
        <v>Gillingham</v>
      </c>
      <c r="I3043" s="6" t="str">
        <f>VLOOKUP(F3043,'Customer Info'!$A$2:$E$501,5,FALSE)</f>
        <v>Mysore</v>
      </c>
      <c r="J3043" s="22">
        <v>5909</v>
      </c>
      <c r="K3043" s="22">
        <v>5528</v>
      </c>
      <c r="L3043" s="2">
        <v>2</v>
      </c>
      <c r="M3043" s="7">
        <f t="shared" si="235"/>
        <v>11252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566</v>
      </c>
      <c r="R3043" s="2" t="s">
        <v>50</v>
      </c>
      <c r="S3043" s="23">
        <f t="shared" si="239"/>
        <v>834.12000000000012</v>
      </c>
    </row>
    <row r="3044" spans="1:19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Info'!$A$2:$B$501,2,FALSE)</f>
        <v>Craig</v>
      </c>
      <c r="H3044" s="6" t="str">
        <f>VLOOKUP(F3044,'Customer Info'!$A$2:$C$501,3,FALSE)</f>
        <v>Carroll</v>
      </c>
      <c r="I3044" s="6" t="str">
        <f>VLOOKUP(F3044,'Customer Info'!$A$2:$E$501,5,FALSE)</f>
        <v>Augsburg</v>
      </c>
      <c r="J3044" s="22">
        <v>1358</v>
      </c>
      <c r="K3044" s="22">
        <v>1294</v>
      </c>
      <c r="L3044" s="2">
        <v>1</v>
      </c>
      <c r="M3044" s="7">
        <f t="shared" si="235"/>
        <v>1327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31</v>
      </c>
      <c r="R3044" s="2" t="s">
        <v>28</v>
      </c>
      <c r="S3044" s="23">
        <f t="shared" si="239"/>
        <v>69.55</v>
      </c>
    </row>
    <row r="3045" spans="1:19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Info'!$A$2:$B$501,2,FALSE)</f>
        <v>Emily</v>
      </c>
      <c r="H3045" s="6" t="str">
        <f>VLOOKUP(F3045,'Customer Info'!$A$2:$C$501,3,FALSE)</f>
        <v>Ducich</v>
      </c>
      <c r="I3045" s="6" t="str">
        <f>VLOOKUP(F3045,'Customer Info'!$A$2:$E$501,5,FALSE)</f>
        <v>Lohne</v>
      </c>
      <c r="J3045" s="22">
        <v>6024</v>
      </c>
      <c r="K3045" s="22">
        <v>5424</v>
      </c>
      <c r="L3045" s="2">
        <v>9</v>
      </c>
      <c r="M3045" s="7">
        <f t="shared" si="235"/>
        <v>49518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4698</v>
      </c>
      <c r="R3045" s="2" t="s">
        <v>50</v>
      </c>
      <c r="S3045" s="23">
        <f t="shared" si="239"/>
        <v>6515.28</v>
      </c>
    </row>
    <row r="3046" spans="1:19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Info'!$A$2:$B$501,2,FALSE)</f>
        <v>Delfina</v>
      </c>
      <c r="H3046" s="6" t="str">
        <f>VLOOKUP(F3046,'Customer Info'!$A$2:$C$501,3,FALSE)</f>
        <v>Latchford</v>
      </c>
      <c r="I3046" s="6" t="str">
        <f>VLOOKUP(F3046,'Customer Info'!$A$2:$E$501,5,FALSE)</f>
        <v>Yogyakarta</v>
      </c>
      <c r="J3046" s="22">
        <v>4714</v>
      </c>
      <c r="K3046" s="22">
        <v>4323</v>
      </c>
      <c r="L3046" s="2">
        <v>2</v>
      </c>
      <c r="M3046" s="7">
        <f t="shared" si="235"/>
        <v>8696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732</v>
      </c>
      <c r="R3046" s="2" t="s">
        <v>50</v>
      </c>
      <c r="S3046" s="23">
        <f t="shared" si="239"/>
        <v>661.71</v>
      </c>
    </row>
    <row r="3047" spans="1:19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Info'!$A$2:$B$501,2,FALSE)</f>
        <v>Anthony</v>
      </c>
      <c r="H3047" s="6" t="str">
        <f>VLOOKUP(F3047,'Customer Info'!$A$2:$C$501,3,FALSE)</f>
        <v>O'Donnell</v>
      </c>
      <c r="I3047" s="6" t="str">
        <f>VLOOKUP(F3047,'Customer Info'!$A$2:$E$501,5,FALSE)</f>
        <v>Berlin</v>
      </c>
      <c r="J3047" s="22">
        <v>474</v>
      </c>
      <c r="K3047" s="22">
        <v>443</v>
      </c>
      <c r="L3047" s="2">
        <v>6</v>
      </c>
      <c r="M3047" s="7">
        <f t="shared" si="235"/>
        <v>3066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-222</v>
      </c>
      <c r="R3047" s="2" t="s">
        <v>28</v>
      </c>
      <c r="S3047" s="23">
        <f t="shared" si="239"/>
        <v>145.6</v>
      </c>
    </row>
    <row r="3048" spans="1:19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Info'!$A$2:$B$501,2,FALSE)</f>
        <v>Jill</v>
      </c>
      <c r="H3048" s="6" t="str">
        <f>VLOOKUP(F3048,'Customer Info'!$A$2:$C$501,3,FALSE)</f>
        <v>Stevenson</v>
      </c>
      <c r="I3048" s="6" t="str">
        <f>VLOOKUP(F3048,'Customer Info'!$A$2:$E$501,5,FALSE)</f>
        <v>Bengbu</v>
      </c>
      <c r="J3048" s="22">
        <v>4761</v>
      </c>
      <c r="K3048" s="22">
        <v>4368</v>
      </c>
      <c r="L3048" s="2">
        <v>4</v>
      </c>
      <c r="M3048" s="7">
        <f t="shared" si="235"/>
        <v>17756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1288</v>
      </c>
      <c r="R3048" s="2" t="s">
        <v>50</v>
      </c>
      <c r="S3048" s="23">
        <f t="shared" si="239"/>
        <v>1338.0500000000002</v>
      </c>
    </row>
    <row r="3049" spans="1:19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Info'!$A$2:$B$501,2,FALSE)</f>
        <v>Tim</v>
      </c>
      <c r="H3049" s="6" t="str">
        <f>VLOOKUP(F3049,'Customer Info'!$A$2:$C$501,3,FALSE)</f>
        <v>Brockman</v>
      </c>
      <c r="I3049" s="6" t="str">
        <f>VLOOKUP(F3049,'Customer Info'!$A$2:$E$501,5,FALSE)</f>
        <v>Toowoomba</v>
      </c>
      <c r="J3049" s="22">
        <v>63</v>
      </c>
      <c r="K3049" s="22">
        <v>59</v>
      </c>
      <c r="L3049" s="2">
        <v>1</v>
      </c>
      <c r="M3049" s="7">
        <f t="shared" si="235"/>
        <v>69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-6</v>
      </c>
      <c r="R3049" s="2" t="s">
        <v>28</v>
      </c>
      <c r="S3049" s="23">
        <f t="shared" si="239"/>
        <v>3.6500000000000004</v>
      </c>
    </row>
    <row r="3050" spans="1:19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Info'!$A$2:$B$501,2,FALSE)</f>
        <v>Debra</v>
      </c>
      <c r="H3050" s="6" t="str">
        <f>VLOOKUP(F3050,'Customer Info'!$A$2:$C$501,3,FALSE)</f>
        <v>Catini</v>
      </c>
      <c r="I3050" s="6" t="str">
        <f>VLOOKUP(F3050,'Customer Info'!$A$2:$E$501,5,FALSE)</f>
        <v>Zhengzhou</v>
      </c>
      <c r="J3050" s="22">
        <v>664</v>
      </c>
      <c r="K3050" s="22">
        <v>576</v>
      </c>
      <c r="L3050" s="2">
        <v>4</v>
      </c>
      <c r="M3050" s="7">
        <f t="shared" si="235"/>
        <v>2488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168</v>
      </c>
      <c r="R3050" s="2" t="s">
        <v>28</v>
      </c>
      <c r="S3050" s="23">
        <f t="shared" si="239"/>
        <v>135.1</v>
      </c>
    </row>
    <row r="3051" spans="1:19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Info'!$A$2:$B$501,2,FALSE)</f>
        <v>Jim</v>
      </c>
      <c r="H3051" s="6" t="str">
        <f>VLOOKUP(F3051,'Customer Info'!$A$2:$C$501,3,FALSE)</f>
        <v>Epp</v>
      </c>
      <c r="I3051" s="6" t="str">
        <f>VLOOKUP(F3051,'Customer Info'!$A$2:$E$501,5,FALSE)</f>
        <v>Qingdao</v>
      </c>
      <c r="J3051" s="22">
        <v>28522</v>
      </c>
      <c r="K3051" s="22">
        <v>26384</v>
      </c>
      <c r="L3051" s="2">
        <v>7</v>
      </c>
      <c r="M3051" s="7">
        <f t="shared" si="235"/>
        <v>184954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14700</v>
      </c>
      <c r="R3051" s="2" t="s">
        <v>28</v>
      </c>
      <c r="S3051" s="23">
        <f t="shared" si="239"/>
        <v>29953.8</v>
      </c>
    </row>
    <row r="3052" spans="1:19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Info'!$A$2:$B$501,2,FALSE)</f>
        <v>Rick</v>
      </c>
      <c r="H3052" s="6" t="str">
        <f>VLOOKUP(F3052,'Customer Info'!$A$2:$C$501,3,FALSE)</f>
        <v>Duston</v>
      </c>
      <c r="I3052" s="6" t="str">
        <f>VLOOKUP(F3052,'Customer Info'!$A$2:$E$501,5,FALSE)</f>
        <v>Surakarta</v>
      </c>
      <c r="J3052" s="22">
        <v>1654</v>
      </c>
      <c r="K3052" s="22">
        <v>1577</v>
      </c>
      <c r="L3052" s="2">
        <v>1</v>
      </c>
      <c r="M3052" s="7">
        <f t="shared" si="235"/>
        <v>1655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-1</v>
      </c>
      <c r="R3052" s="2" t="s">
        <v>50</v>
      </c>
      <c r="S3052" s="23">
        <f t="shared" si="239"/>
        <v>86.600000000000009</v>
      </c>
    </row>
    <row r="3053" spans="1:19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Info'!$A$2:$B$501,2,FALSE)</f>
        <v>Cyra</v>
      </c>
      <c r="H3053" s="6" t="str">
        <f>VLOOKUP(F3053,'Customer Info'!$A$2:$C$501,3,FALSE)</f>
        <v>Reiten</v>
      </c>
      <c r="I3053" s="6" t="str">
        <f>VLOOKUP(F3053,'Customer Info'!$A$2:$E$501,5,FALSE)</f>
        <v>Srinagar</v>
      </c>
      <c r="J3053" s="22">
        <v>691</v>
      </c>
      <c r="K3053" s="22">
        <v>627</v>
      </c>
      <c r="L3053" s="2">
        <v>5</v>
      </c>
      <c r="M3053" s="7">
        <f t="shared" si="235"/>
        <v>3530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-75</v>
      </c>
      <c r="R3053" s="2" t="s">
        <v>28</v>
      </c>
      <c r="S3053" s="23">
        <f t="shared" si="239"/>
        <v>176.70000000000002</v>
      </c>
    </row>
    <row r="3054" spans="1:19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Info'!$A$2:$B$501,2,FALSE)</f>
        <v>Harold</v>
      </c>
      <c r="H3054" s="6" t="str">
        <f>VLOOKUP(F3054,'Customer Info'!$A$2:$C$501,3,FALSE)</f>
        <v>Dahlen</v>
      </c>
      <c r="I3054" s="6" t="str">
        <f>VLOOKUP(F3054,'Customer Info'!$A$2:$E$501,5,FALSE)</f>
        <v>Jakarta</v>
      </c>
      <c r="J3054" s="22">
        <v>69</v>
      </c>
      <c r="K3054" s="22">
        <v>64</v>
      </c>
      <c r="L3054" s="2">
        <v>1</v>
      </c>
      <c r="M3054" s="7">
        <f t="shared" si="235"/>
        <v>74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-5</v>
      </c>
      <c r="R3054" s="2" t="s">
        <v>28</v>
      </c>
      <c r="S3054" s="23">
        <f t="shared" si="239"/>
        <v>3.95</v>
      </c>
    </row>
    <row r="3055" spans="1:19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Info'!$A$2:$B$501,2,FALSE)</f>
        <v>Ralph</v>
      </c>
      <c r="H3055" s="6" t="str">
        <f>VLOOKUP(F3055,'Customer Info'!$A$2:$C$501,3,FALSE)</f>
        <v>Arnett</v>
      </c>
      <c r="I3055" s="6" t="str">
        <f>VLOOKUP(F3055,'Customer Info'!$A$2:$E$501,5,FALSE)</f>
        <v>Jhansi</v>
      </c>
      <c r="J3055" s="22">
        <v>185</v>
      </c>
      <c r="K3055" s="22">
        <v>171</v>
      </c>
      <c r="L3055" s="2">
        <v>2</v>
      </c>
      <c r="M3055" s="7">
        <f t="shared" si="235"/>
        <v>402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-32</v>
      </c>
      <c r="R3055" s="2" t="s">
        <v>28</v>
      </c>
      <c r="S3055" s="23">
        <f t="shared" si="239"/>
        <v>20</v>
      </c>
    </row>
    <row r="3056" spans="1:19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Info'!$A$2:$B$501,2,FALSE)</f>
        <v>Scott</v>
      </c>
      <c r="H3056" s="6" t="str">
        <f>VLOOKUP(F3056,'Customer Info'!$A$2:$C$501,3,FALSE)</f>
        <v>Cohen</v>
      </c>
      <c r="I3056" s="6" t="str">
        <f>VLOOKUP(F3056,'Customer Info'!$A$2:$E$501,5,FALSE)</f>
        <v>Freiburg</v>
      </c>
      <c r="J3056" s="22">
        <v>1399</v>
      </c>
      <c r="K3056" s="22">
        <v>1333</v>
      </c>
      <c r="L3056" s="2">
        <v>2</v>
      </c>
      <c r="M3056" s="7">
        <f t="shared" si="235"/>
        <v>2776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22</v>
      </c>
      <c r="R3056" s="2" t="s">
        <v>28</v>
      </c>
      <c r="S3056" s="23">
        <f t="shared" si="239"/>
        <v>142.65</v>
      </c>
    </row>
    <row r="3057" spans="1:19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Info'!$A$2:$B$501,2,FALSE)</f>
        <v>Erin</v>
      </c>
      <c r="H3057" s="6" t="str">
        <f>VLOOKUP(F3057,'Customer Info'!$A$2:$C$501,3,FALSE)</f>
        <v>Smith</v>
      </c>
      <c r="I3057" s="6" t="str">
        <f>VLOOKUP(F3057,'Customer Info'!$A$2:$E$501,5,FALSE)</f>
        <v>Yuci</v>
      </c>
      <c r="J3057" s="22">
        <v>4704</v>
      </c>
      <c r="K3057" s="22">
        <v>4361</v>
      </c>
      <c r="L3057" s="2">
        <v>2</v>
      </c>
      <c r="M3057" s="7">
        <f t="shared" si="235"/>
        <v>8914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494</v>
      </c>
      <c r="R3057" s="2" t="s">
        <v>50</v>
      </c>
      <c r="S3057" s="23">
        <f t="shared" si="239"/>
        <v>665.28000000000009</v>
      </c>
    </row>
    <row r="3058" spans="1:19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Info'!$A$2:$B$501,2,FALSE)</f>
        <v>Sanjit</v>
      </c>
      <c r="H3058" s="6" t="str">
        <f>VLOOKUP(F3058,'Customer Info'!$A$2:$C$501,3,FALSE)</f>
        <v>Jacobs</v>
      </c>
      <c r="I3058" s="6" t="str">
        <f>VLOOKUP(F3058,'Customer Info'!$A$2:$E$501,5,FALSE)</f>
        <v>Munich</v>
      </c>
      <c r="J3058" s="22">
        <v>78</v>
      </c>
      <c r="K3058" s="22">
        <v>74</v>
      </c>
      <c r="L3058" s="2">
        <v>3</v>
      </c>
      <c r="M3058" s="7">
        <f t="shared" si="235"/>
        <v>252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-18</v>
      </c>
      <c r="R3058" s="2" t="s">
        <v>28</v>
      </c>
      <c r="S3058" s="23">
        <f t="shared" si="239"/>
        <v>12.200000000000001</v>
      </c>
    </row>
    <row r="3059" spans="1:19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Info'!$A$2:$B$501,2,FALSE)</f>
        <v>Cathy</v>
      </c>
      <c r="H3059" s="6" t="str">
        <f>VLOOKUP(F3059,'Customer Info'!$A$2:$C$501,3,FALSE)</f>
        <v>Hwang</v>
      </c>
      <c r="I3059" s="6" t="str">
        <f>VLOOKUP(F3059,'Customer Info'!$A$2:$E$501,5,FALSE)</f>
        <v>Trier</v>
      </c>
      <c r="J3059" s="22">
        <v>1958</v>
      </c>
      <c r="K3059" s="22">
        <v>1846</v>
      </c>
      <c r="L3059" s="2">
        <v>3</v>
      </c>
      <c r="M3059" s="7">
        <f t="shared" si="235"/>
        <v>5823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51</v>
      </c>
      <c r="R3059" s="2" t="s">
        <v>28</v>
      </c>
      <c r="S3059" s="23">
        <f t="shared" si="239"/>
        <v>417.83000000000004</v>
      </c>
    </row>
    <row r="3060" spans="1:19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Info'!$A$2:$B$501,2,FALSE)</f>
        <v>Jonathan</v>
      </c>
      <c r="H3060" s="6" t="str">
        <f>VLOOKUP(F3060,'Customer Info'!$A$2:$C$501,3,FALSE)</f>
        <v>Howell</v>
      </c>
      <c r="I3060" s="6" t="str">
        <f>VLOOKUP(F3060,'Customer Info'!$A$2:$E$501,5,FALSE)</f>
        <v>Guangshui</v>
      </c>
      <c r="J3060" s="22">
        <v>127</v>
      </c>
      <c r="K3060" s="22">
        <v>116</v>
      </c>
      <c r="L3060" s="2">
        <v>3</v>
      </c>
      <c r="M3060" s="7">
        <f t="shared" si="235"/>
        <v>438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-57</v>
      </c>
      <c r="R3060" s="2" t="s">
        <v>50</v>
      </c>
      <c r="S3060" s="23">
        <f t="shared" si="239"/>
        <v>20.55</v>
      </c>
    </row>
    <row r="3061" spans="1:19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Info'!$A$2:$B$501,2,FALSE)</f>
        <v>Rachel</v>
      </c>
      <c r="H3061" s="6" t="str">
        <f>VLOOKUP(F3061,'Customer Info'!$A$2:$C$501,3,FALSE)</f>
        <v>Payne</v>
      </c>
      <c r="I3061" s="6" t="str">
        <f>VLOOKUP(F3061,'Customer Info'!$A$2:$E$501,5,FALSE)</f>
        <v>Caloundra</v>
      </c>
      <c r="J3061" s="22">
        <v>140</v>
      </c>
      <c r="K3061" s="22">
        <v>137</v>
      </c>
      <c r="L3061" s="2">
        <v>4</v>
      </c>
      <c r="M3061" s="7">
        <f t="shared" si="235"/>
        <v>668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-108</v>
      </c>
      <c r="R3061" s="2" t="s">
        <v>50</v>
      </c>
      <c r="S3061" s="23">
        <f t="shared" si="239"/>
        <v>29.5</v>
      </c>
    </row>
    <row r="3062" spans="1:19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Info'!$A$2:$B$501,2,FALSE)</f>
        <v>Stuart</v>
      </c>
      <c r="H3062" s="6" t="str">
        <f>VLOOKUP(F3062,'Customer Info'!$A$2:$C$501,3,FALSE)</f>
        <v>Calhoun</v>
      </c>
      <c r="I3062" s="6" t="str">
        <f>VLOOKUP(F3062,'Customer Info'!$A$2:$E$501,5,FALSE)</f>
        <v>Pforzheim</v>
      </c>
      <c r="J3062" s="22">
        <v>1169</v>
      </c>
      <c r="K3062" s="22">
        <v>1072</v>
      </c>
      <c r="L3062" s="2">
        <v>8</v>
      </c>
      <c r="M3062" s="7">
        <f t="shared" si="235"/>
        <v>8952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400</v>
      </c>
      <c r="R3062" s="2" t="s">
        <v>26</v>
      </c>
      <c r="S3062" s="23">
        <f t="shared" si="239"/>
        <v>657.93000000000006</v>
      </c>
    </row>
    <row r="3063" spans="1:19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Info'!$A$2:$B$501,2,FALSE)</f>
        <v>Ruben</v>
      </c>
      <c r="H3063" s="6" t="str">
        <f>VLOOKUP(F3063,'Customer Info'!$A$2:$C$501,3,FALSE)</f>
        <v>Ausman</v>
      </c>
      <c r="I3063" s="6" t="str">
        <f>VLOOKUP(F3063,'Customer Info'!$A$2:$E$501,5,FALSE)</f>
        <v>Sonneberg</v>
      </c>
      <c r="J3063" s="22">
        <v>175</v>
      </c>
      <c r="K3063" s="22">
        <v>162</v>
      </c>
      <c r="L3063" s="2">
        <v>3</v>
      </c>
      <c r="M3063" s="7">
        <f t="shared" si="235"/>
        <v>576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-51</v>
      </c>
      <c r="R3063" s="2" t="s">
        <v>28</v>
      </c>
      <c r="S3063" s="23">
        <f t="shared" si="239"/>
        <v>27.75</v>
      </c>
    </row>
    <row r="3064" spans="1:19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Info'!$A$2:$B$501,2,FALSE)</f>
        <v>Steve</v>
      </c>
      <c r="H3064" s="6" t="str">
        <f>VLOOKUP(F3064,'Customer Info'!$A$2:$C$501,3,FALSE)</f>
        <v>Carroll</v>
      </c>
      <c r="I3064" s="6" t="str">
        <f>VLOOKUP(F3064,'Customer Info'!$A$2:$E$501,5,FALSE)</f>
        <v>Qingdao</v>
      </c>
      <c r="J3064" s="22">
        <v>167</v>
      </c>
      <c r="K3064" s="22">
        <v>155</v>
      </c>
      <c r="L3064" s="2">
        <v>1</v>
      </c>
      <c r="M3064" s="7">
        <f t="shared" si="235"/>
        <v>185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-18</v>
      </c>
      <c r="R3064" s="2" t="s">
        <v>28</v>
      </c>
      <c r="S3064" s="23">
        <f t="shared" si="239"/>
        <v>9.8500000000000014</v>
      </c>
    </row>
    <row r="3065" spans="1:19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Info'!$A$2:$B$501,2,FALSE)</f>
        <v>Laurel</v>
      </c>
      <c r="H3065" s="6" t="str">
        <f>VLOOKUP(F3065,'Customer Info'!$A$2:$C$501,3,FALSE)</f>
        <v>Elliston</v>
      </c>
      <c r="I3065" s="6" t="str">
        <f>VLOOKUP(F3065,'Customer Info'!$A$2:$E$501,5,FALSE)</f>
        <v>Tasikmalaya</v>
      </c>
      <c r="J3065" s="22">
        <v>191</v>
      </c>
      <c r="K3065" s="22">
        <v>170</v>
      </c>
      <c r="L3065" s="2">
        <v>2</v>
      </c>
      <c r="M3065" s="7">
        <f t="shared" si="235"/>
        <v>400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-18</v>
      </c>
      <c r="R3065" s="2" t="s">
        <v>28</v>
      </c>
      <c r="S3065" s="23">
        <f t="shared" si="239"/>
        <v>20.6</v>
      </c>
    </row>
    <row r="3066" spans="1:19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Info'!$A$2:$B$501,2,FALSE)</f>
        <v>Justin</v>
      </c>
      <c r="H3066" s="6" t="str">
        <f>VLOOKUP(F3066,'Customer Info'!$A$2:$C$501,3,FALSE)</f>
        <v>Hirsh</v>
      </c>
      <c r="I3066" s="6" t="str">
        <f>VLOOKUP(F3066,'Customer Info'!$A$2:$E$501,5,FALSE)</f>
        <v>Surakarta</v>
      </c>
      <c r="J3066" s="22">
        <v>8651</v>
      </c>
      <c r="K3066" s="22">
        <v>8081</v>
      </c>
      <c r="L3066" s="2">
        <v>2</v>
      </c>
      <c r="M3066" s="7">
        <f t="shared" si="235"/>
        <v>16270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1032</v>
      </c>
      <c r="R3066" s="2" t="s">
        <v>56</v>
      </c>
      <c r="S3066" s="23">
        <f t="shared" si="239"/>
        <v>1214.92</v>
      </c>
    </row>
    <row r="3067" spans="1:19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Info'!$A$2:$B$501,2,FALSE)</f>
        <v>Darren</v>
      </c>
      <c r="H3067" s="6" t="str">
        <f>VLOOKUP(F3067,'Customer Info'!$A$2:$C$501,3,FALSE)</f>
        <v>Budd</v>
      </c>
      <c r="I3067" s="6" t="str">
        <f>VLOOKUP(F3067,'Customer Info'!$A$2:$E$501,5,FALSE)</f>
        <v>Perth</v>
      </c>
      <c r="J3067" s="22">
        <v>1916</v>
      </c>
      <c r="K3067" s="22">
        <v>1844</v>
      </c>
      <c r="L3067" s="2">
        <v>2</v>
      </c>
      <c r="M3067" s="7">
        <f t="shared" si="235"/>
        <v>3734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98</v>
      </c>
      <c r="R3067" s="2" t="s">
        <v>28</v>
      </c>
      <c r="S3067" s="23">
        <f t="shared" si="239"/>
        <v>192.75</v>
      </c>
    </row>
    <row r="3068" spans="1:19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Info'!$A$2:$B$501,2,FALSE)</f>
        <v>Darrin</v>
      </c>
      <c r="H3068" s="6" t="str">
        <f>VLOOKUP(F3068,'Customer Info'!$A$2:$C$501,3,FALSE)</f>
        <v>Sayre</v>
      </c>
      <c r="I3068" s="6" t="str">
        <f>VLOOKUP(F3068,'Customer Info'!$A$2:$E$501,5,FALSE)</f>
        <v>Duisburg</v>
      </c>
      <c r="J3068" s="22">
        <v>1058</v>
      </c>
      <c r="K3068" s="22">
        <v>989</v>
      </c>
      <c r="L3068" s="2">
        <v>1</v>
      </c>
      <c r="M3068" s="7">
        <f t="shared" si="235"/>
        <v>1073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-15</v>
      </c>
      <c r="R3068" s="2" t="s">
        <v>50</v>
      </c>
      <c r="S3068" s="23">
        <f t="shared" si="239"/>
        <v>57.1</v>
      </c>
    </row>
    <row r="3069" spans="1:19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Info'!$A$2:$B$501,2,FALSE)</f>
        <v>Rick</v>
      </c>
      <c r="H3069" s="6" t="str">
        <f>VLOOKUP(F3069,'Customer Info'!$A$2:$C$501,3,FALSE)</f>
        <v>Duston</v>
      </c>
      <c r="I3069" s="6" t="str">
        <f>VLOOKUP(F3069,'Customer Info'!$A$2:$E$501,5,FALSE)</f>
        <v>Surakarta</v>
      </c>
      <c r="J3069" s="22">
        <v>7141</v>
      </c>
      <c r="K3069" s="22">
        <v>6541</v>
      </c>
      <c r="L3069" s="2">
        <v>13</v>
      </c>
      <c r="M3069" s="7">
        <f t="shared" si="235"/>
        <v>85878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6955</v>
      </c>
      <c r="R3069" s="2" t="s">
        <v>50</v>
      </c>
      <c r="S3069" s="23">
        <f t="shared" si="239"/>
        <v>11147.76</v>
      </c>
    </row>
    <row r="3070" spans="1:19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Info'!$A$2:$B$501,2,FALSE)</f>
        <v>Mick</v>
      </c>
      <c r="H3070" s="6" t="str">
        <f>VLOOKUP(F3070,'Customer Info'!$A$2:$C$501,3,FALSE)</f>
        <v>Crebagga</v>
      </c>
      <c r="I3070" s="6" t="str">
        <f>VLOOKUP(F3070,'Customer Info'!$A$2:$E$501,5,FALSE)</f>
        <v>Banjarmasin</v>
      </c>
      <c r="J3070" s="22">
        <v>1686</v>
      </c>
      <c r="K3070" s="22">
        <v>1591</v>
      </c>
      <c r="L3070" s="2">
        <v>1</v>
      </c>
      <c r="M3070" s="7">
        <f t="shared" si="235"/>
        <v>1670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16</v>
      </c>
      <c r="R3070" s="2" t="s">
        <v>50</v>
      </c>
      <c r="S3070" s="23">
        <f t="shared" si="239"/>
        <v>88.25</v>
      </c>
    </row>
    <row r="3071" spans="1:19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Info'!$A$2:$B$501,2,FALSE)</f>
        <v>Sam</v>
      </c>
      <c r="H3071" s="6" t="str">
        <f>VLOOKUP(F3071,'Customer Info'!$A$2:$C$501,3,FALSE)</f>
        <v>Zeldin</v>
      </c>
      <c r="I3071" s="6" t="str">
        <f>VLOOKUP(F3071,'Customer Info'!$A$2:$E$501,5,FALSE)</f>
        <v>Yanji</v>
      </c>
      <c r="J3071" s="22">
        <v>1568</v>
      </c>
      <c r="K3071" s="22">
        <v>1495</v>
      </c>
      <c r="L3071" s="2">
        <v>2</v>
      </c>
      <c r="M3071" s="7">
        <f t="shared" si="235"/>
        <v>3062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74</v>
      </c>
      <c r="R3071" s="2" t="s">
        <v>26</v>
      </c>
      <c r="S3071" s="23">
        <f t="shared" si="239"/>
        <v>158.60000000000002</v>
      </c>
    </row>
    <row r="3072" spans="1:19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Info'!$A$2:$B$501,2,FALSE)</f>
        <v>Adam</v>
      </c>
      <c r="H3072" s="6" t="str">
        <f>VLOOKUP(F3072,'Customer Info'!$A$2:$C$501,3,FALSE)</f>
        <v>Bellavance</v>
      </c>
      <c r="I3072" s="6" t="str">
        <f>VLOOKUP(F3072,'Customer Info'!$A$2:$E$501,5,FALSE)</f>
        <v>Kaiyuan</v>
      </c>
      <c r="J3072" s="22">
        <v>4846</v>
      </c>
      <c r="K3072" s="22">
        <v>4492</v>
      </c>
      <c r="L3072" s="2">
        <v>6</v>
      </c>
      <c r="M3072" s="7">
        <f t="shared" si="235"/>
        <v>27378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1698</v>
      </c>
      <c r="R3072" s="2" t="s">
        <v>28</v>
      </c>
      <c r="S3072" s="23">
        <f t="shared" si="239"/>
        <v>2623.23</v>
      </c>
    </row>
    <row r="3073" spans="1:19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Info'!$A$2:$B$501,2,FALSE)</f>
        <v>Jill</v>
      </c>
      <c r="H3073" s="6" t="str">
        <f>VLOOKUP(F3073,'Customer Info'!$A$2:$C$501,3,FALSE)</f>
        <v>Fjeld</v>
      </c>
      <c r="I3073" s="6" t="str">
        <f>VLOOKUP(F3073,'Customer Info'!$A$2:$E$501,5,FALSE)</f>
        <v>Wollongong</v>
      </c>
      <c r="J3073" s="22">
        <v>169</v>
      </c>
      <c r="K3073" s="22">
        <v>160</v>
      </c>
      <c r="L3073" s="2">
        <v>3</v>
      </c>
      <c r="M3073" s="7">
        <f t="shared" si="235"/>
        <v>570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-63</v>
      </c>
      <c r="R3073" s="2" t="s">
        <v>26</v>
      </c>
      <c r="S3073" s="23">
        <f t="shared" si="239"/>
        <v>26.85</v>
      </c>
    </row>
    <row r="3074" spans="1:19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Info'!$A$2:$B$501,2,FALSE)</f>
        <v>Marina</v>
      </c>
      <c r="H3074" s="6" t="str">
        <f>VLOOKUP(F3074,'Customer Info'!$A$2:$C$501,3,FALSE)</f>
        <v>Lichtenstein</v>
      </c>
      <c r="I3074" s="6" t="str">
        <f>VLOOKUP(F3074,'Customer Info'!$A$2:$E$501,5,FALSE)</f>
        <v>Denpasar</v>
      </c>
      <c r="J3074" s="22">
        <v>1482</v>
      </c>
      <c r="K3074" s="22">
        <v>1453</v>
      </c>
      <c r="L3074" s="2">
        <v>1</v>
      </c>
      <c r="M3074" s="7">
        <f t="shared" si="235"/>
        <v>1478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4</v>
      </c>
      <c r="R3074" s="2" t="s">
        <v>28</v>
      </c>
      <c r="S3074" s="23">
        <f t="shared" si="239"/>
        <v>75.350000000000009</v>
      </c>
    </row>
    <row r="3075" spans="1:19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Info'!$A$2:$B$501,2,FALSE)</f>
        <v>Katrina</v>
      </c>
      <c r="H3075" s="6" t="str">
        <f>VLOOKUP(F3075,'Customer Info'!$A$2:$C$501,3,FALSE)</f>
        <v>Bavinger</v>
      </c>
      <c r="I3075" s="6" t="str">
        <f>VLOOKUP(F3075,'Customer Info'!$A$2:$E$501,5,FALSE)</f>
        <v>Melbourne</v>
      </c>
      <c r="J3075" s="22">
        <v>129</v>
      </c>
      <c r="K3075" s="22">
        <v>118</v>
      </c>
      <c r="L3075" s="2">
        <v>1</v>
      </c>
      <c r="M3075" s="7">
        <f t="shared" si="235"/>
        <v>148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-19</v>
      </c>
      <c r="R3075" s="2" t="s">
        <v>50</v>
      </c>
      <c r="S3075" s="23">
        <f t="shared" si="239"/>
        <v>7.95</v>
      </c>
    </row>
    <row r="3076" spans="1:19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Info'!$A$2:$B$501,2,FALSE)</f>
        <v>Dennis</v>
      </c>
      <c r="H3076" s="6" t="str">
        <f>VLOOKUP(F3076,'Customer Info'!$A$2:$C$501,3,FALSE)</f>
        <v>Pardue</v>
      </c>
      <c r="I3076" s="6" t="str">
        <f>VLOOKUP(F3076,'Customer Info'!$A$2:$E$501,5,FALSE)</f>
        <v>Wollongong</v>
      </c>
      <c r="J3076" s="22">
        <v>4487</v>
      </c>
      <c r="K3076" s="22">
        <v>4201</v>
      </c>
      <c r="L3076" s="2">
        <v>6</v>
      </c>
      <c r="M3076" s="7">
        <f t="shared" si="235"/>
        <v>25326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1596</v>
      </c>
      <c r="R3076" s="2" t="s">
        <v>50</v>
      </c>
      <c r="S3076" s="23">
        <f t="shared" si="239"/>
        <v>2424.7799999999997</v>
      </c>
    </row>
    <row r="3077" spans="1:19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Info'!$A$2:$B$501,2,FALSE)</f>
        <v>Shirley</v>
      </c>
      <c r="H3077" s="6" t="str">
        <f>VLOOKUP(F3077,'Customer Info'!$A$2:$C$501,3,FALSE)</f>
        <v>Schmidt</v>
      </c>
      <c r="I3077" s="6" t="str">
        <f>VLOOKUP(F3077,'Customer Info'!$A$2:$E$501,5,FALSE)</f>
        <v>Bijapur</v>
      </c>
      <c r="J3077" s="22">
        <v>2027</v>
      </c>
      <c r="K3077" s="22">
        <v>1913</v>
      </c>
      <c r="L3077" s="2">
        <v>5</v>
      </c>
      <c r="M3077" s="7">
        <f t="shared" si="235"/>
        <v>9775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360</v>
      </c>
      <c r="R3077" s="2" t="s">
        <v>28</v>
      </c>
      <c r="S3077" s="23">
        <f t="shared" si="239"/>
        <v>712.3900000000001</v>
      </c>
    </row>
    <row r="3078" spans="1:19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Info'!$A$2:$B$501,2,FALSE)</f>
        <v>Hunter</v>
      </c>
      <c r="H3078" s="6" t="str">
        <f>VLOOKUP(F3078,'Customer Info'!$A$2:$C$501,3,FALSE)</f>
        <v>Glantz</v>
      </c>
      <c r="I3078" s="6" t="str">
        <f>VLOOKUP(F3078,'Customer Info'!$A$2:$E$501,5,FALSE)</f>
        <v>Panihati</v>
      </c>
      <c r="J3078" s="22">
        <v>185</v>
      </c>
      <c r="K3078" s="22">
        <v>174</v>
      </c>
      <c r="L3078" s="2">
        <v>2</v>
      </c>
      <c r="M3078" s="7">
        <f t="shared" si="235"/>
        <v>408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-38</v>
      </c>
      <c r="R3078" s="2" t="s">
        <v>26</v>
      </c>
      <c r="S3078" s="23">
        <f t="shared" si="239"/>
        <v>20</v>
      </c>
    </row>
    <row r="3079" spans="1:19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Info'!$A$2:$B$501,2,FALSE)</f>
        <v>Tom</v>
      </c>
      <c r="H3079" s="6" t="str">
        <f>VLOOKUP(F3079,'Customer Info'!$A$2:$C$501,3,FALSE)</f>
        <v>Stivers</v>
      </c>
      <c r="I3079" s="6" t="str">
        <f>VLOOKUP(F3079,'Customer Info'!$A$2:$E$501,5,FALSE)</f>
        <v>Guangzhou</v>
      </c>
      <c r="J3079" s="22">
        <v>2759</v>
      </c>
      <c r="K3079" s="22">
        <v>2628</v>
      </c>
      <c r="L3079" s="2">
        <v>4</v>
      </c>
      <c r="M3079" s="7">
        <f t="shared" si="235"/>
        <v>10596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440</v>
      </c>
      <c r="R3079" s="2" t="s">
        <v>28</v>
      </c>
      <c r="S3079" s="23">
        <f t="shared" si="239"/>
        <v>773.99000000000012</v>
      </c>
    </row>
    <row r="3080" spans="1:19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Info'!$A$2:$B$501,2,FALSE)</f>
        <v>Joel</v>
      </c>
      <c r="H3080" s="6" t="str">
        <f>VLOOKUP(F3080,'Customer Info'!$A$2:$C$501,3,FALSE)</f>
        <v>Eaton</v>
      </c>
      <c r="I3080" s="6" t="str">
        <f>VLOOKUP(F3080,'Customer Info'!$A$2:$E$501,5,FALSE)</f>
        <v>Nuremberg</v>
      </c>
      <c r="J3080" s="22">
        <v>4443</v>
      </c>
      <c r="K3080" s="22">
        <v>4079</v>
      </c>
      <c r="L3080" s="2">
        <v>1</v>
      </c>
      <c r="M3080" s="7">
        <f t="shared" si="235"/>
        <v>4152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291</v>
      </c>
      <c r="R3080" s="2" t="s">
        <v>28</v>
      </c>
      <c r="S3080" s="23">
        <f t="shared" si="239"/>
        <v>225.8</v>
      </c>
    </row>
    <row r="3081" spans="1:19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Info'!$A$2:$B$501,2,FALSE)</f>
        <v>Jessica</v>
      </c>
      <c r="H3081" s="6" t="str">
        <f>VLOOKUP(F3081,'Customer Info'!$A$2:$C$501,3,FALSE)</f>
        <v>Myrick</v>
      </c>
      <c r="I3081" s="6" t="str">
        <f>VLOOKUP(F3081,'Customer Info'!$A$2:$E$501,5,FALSE)</f>
        <v>Jakarta</v>
      </c>
      <c r="J3081" s="22">
        <v>5848</v>
      </c>
      <c r="K3081" s="22">
        <v>5214</v>
      </c>
      <c r="L3081" s="2">
        <v>6</v>
      </c>
      <c r="M3081" s="7">
        <f t="shared" si="235"/>
        <v>31614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3474</v>
      </c>
      <c r="R3081" s="2" t="s">
        <v>28</v>
      </c>
      <c r="S3081" s="23">
        <f t="shared" si="239"/>
        <v>3162.87</v>
      </c>
    </row>
    <row r="3082" spans="1:19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Info'!$A$2:$B$501,2,FALSE)</f>
        <v>Brad</v>
      </c>
      <c r="H3082" s="6" t="str">
        <f>VLOOKUP(F3082,'Customer Info'!$A$2:$C$501,3,FALSE)</f>
        <v>Thomas</v>
      </c>
      <c r="I3082" s="6" t="str">
        <f>VLOOKUP(F3082,'Customer Info'!$A$2:$E$501,5,FALSE)</f>
        <v>Udaipur</v>
      </c>
      <c r="J3082" s="22">
        <v>222</v>
      </c>
      <c r="K3082" s="22">
        <v>204</v>
      </c>
      <c r="L3082" s="2">
        <v>5</v>
      </c>
      <c r="M3082" s="7">
        <f t="shared" si="235"/>
        <v>1390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-280</v>
      </c>
      <c r="R3082" s="2" t="s">
        <v>50</v>
      </c>
      <c r="S3082" s="23">
        <f t="shared" si="239"/>
        <v>59.2</v>
      </c>
    </row>
    <row r="3083" spans="1:19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Info'!$A$2:$B$501,2,FALSE)</f>
        <v>Darren</v>
      </c>
      <c r="H3083" s="6" t="str">
        <f>VLOOKUP(F3083,'Customer Info'!$A$2:$C$501,3,FALSE)</f>
        <v>Koutras</v>
      </c>
      <c r="I3083" s="6" t="str">
        <f>VLOOKUP(F3083,'Customer Info'!$A$2:$E$501,5,FALSE)</f>
        <v>Pune</v>
      </c>
      <c r="J3083" s="22">
        <v>2602</v>
      </c>
      <c r="K3083" s="22">
        <v>2363</v>
      </c>
      <c r="L3083" s="2">
        <v>7</v>
      </c>
      <c r="M3083" s="7">
        <f t="shared" ref="M3083:M3146" si="240">(K3083+O3083)*L3083</f>
        <v>17052</v>
      </c>
      <c r="N3083" s="7">
        <f t="shared" ref="N3083:N3146" si="241">J3083*L3083</f>
        <v>18214</v>
      </c>
      <c r="O3083" s="2">
        <v>73</v>
      </c>
      <c r="P3083" s="8">
        <f t="shared" ref="P3083:P3146" si="242">(N3083+O3083)</f>
        <v>18287</v>
      </c>
      <c r="Q3083" s="8">
        <f t="shared" ref="Q3083:Q3146" si="243">N3083-M3083</f>
        <v>1162</v>
      </c>
      <c r="R3083" s="2" t="s">
        <v>28</v>
      </c>
      <c r="S3083" s="23">
        <f t="shared" ref="S3083:S3146" si="244">IF(P3083&lt;=0,P3083*0.02,IF(P3083&lt;=5000,P3083*0.05,IF(P3083&lt;=25000,P3083*0.07,IF(P3083&lt;=50000,P3083*0.09,IF(P3083&lt;=100000,P3083*0.12,IF(P3083&lt;=250000,P3083*0.15," "))))))</f>
        <v>1280.0900000000001</v>
      </c>
    </row>
    <row r="3084" spans="1:19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Info'!$A$2:$B$501,2,FALSE)</f>
        <v>Rick</v>
      </c>
      <c r="H3084" s="6" t="str">
        <f>VLOOKUP(F3084,'Customer Info'!$A$2:$C$501,3,FALSE)</f>
        <v>Reed</v>
      </c>
      <c r="I3084" s="6" t="str">
        <f>VLOOKUP(F3084,'Customer Info'!$A$2:$E$501,5,FALSE)</f>
        <v>Lucknow</v>
      </c>
      <c r="J3084" s="22">
        <v>645</v>
      </c>
      <c r="K3084" s="22">
        <v>565</v>
      </c>
      <c r="L3084" s="2">
        <v>4</v>
      </c>
      <c r="M3084" s="7">
        <f t="shared" si="240"/>
        <v>2532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48</v>
      </c>
      <c r="R3084" s="2" t="s">
        <v>28</v>
      </c>
      <c r="S3084" s="23">
        <f t="shared" si="244"/>
        <v>132.4</v>
      </c>
    </row>
    <row r="3085" spans="1:19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Info'!$A$2:$B$501,2,FALSE)</f>
        <v>Brad</v>
      </c>
      <c r="H3085" s="6" t="str">
        <f>VLOOKUP(F3085,'Customer Info'!$A$2:$C$501,3,FALSE)</f>
        <v>Thomas</v>
      </c>
      <c r="I3085" s="6" t="str">
        <f>VLOOKUP(F3085,'Customer Info'!$A$2:$E$501,5,FALSE)</f>
        <v>Udaipur</v>
      </c>
      <c r="J3085" s="22">
        <v>8026</v>
      </c>
      <c r="K3085" s="22">
        <v>7572</v>
      </c>
      <c r="L3085" s="2">
        <v>4</v>
      </c>
      <c r="M3085" s="7">
        <f t="shared" si="240"/>
        <v>30424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1680</v>
      </c>
      <c r="R3085" s="2" t="s">
        <v>56</v>
      </c>
      <c r="S3085" s="23">
        <f t="shared" si="244"/>
        <v>2892.42</v>
      </c>
    </row>
    <row r="3086" spans="1:19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Info'!$A$2:$B$501,2,FALSE)</f>
        <v>Robert</v>
      </c>
      <c r="H3086" s="6" t="str">
        <f>VLOOKUP(F3086,'Customer Info'!$A$2:$C$501,3,FALSE)</f>
        <v>Dilbeck</v>
      </c>
      <c r="I3086" s="6" t="str">
        <f>VLOOKUP(F3086,'Customer Info'!$A$2:$E$501,5,FALSE)</f>
        <v>Bihar Sharif</v>
      </c>
      <c r="J3086" s="22">
        <v>1911</v>
      </c>
      <c r="K3086" s="22">
        <v>1785</v>
      </c>
      <c r="L3086" s="2">
        <v>1</v>
      </c>
      <c r="M3086" s="7">
        <f t="shared" si="240"/>
        <v>1863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48</v>
      </c>
      <c r="R3086" s="2" t="s">
        <v>28</v>
      </c>
      <c r="S3086" s="23">
        <f t="shared" si="244"/>
        <v>99.45</v>
      </c>
    </row>
    <row r="3087" spans="1:19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Info'!$A$2:$B$501,2,FALSE)</f>
        <v>Hunter</v>
      </c>
      <c r="H3087" s="6" t="str">
        <f>VLOOKUP(F3087,'Customer Info'!$A$2:$C$501,3,FALSE)</f>
        <v>Lopez</v>
      </c>
      <c r="I3087" s="6" t="str">
        <f>VLOOKUP(F3087,'Customer Info'!$A$2:$E$501,5,FALSE)</f>
        <v>Wollongong</v>
      </c>
      <c r="J3087" s="22">
        <v>681</v>
      </c>
      <c r="K3087" s="22">
        <v>642</v>
      </c>
      <c r="L3087" s="2">
        <v>4</v>
      </c>
      <c r="M3087" s="7">
        <f t="shared" si="240"/>
        <v>2936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-212</v>
      </c>
      <c r="R3087" s="2" t="s">
        <v>28</v>
      </c>
      <c r="S3087" s="23">
        <f t="shared" si="244"/>
        <v>140.80000000000001</v>
      </c>
    </row>
    <row r="3088" spans="1:19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Info'!$A$2:$B$501,2,FALSE)</f>
        <v>Toby</v>
      </c>
      <c r="H3088" s="6" t="str">
        <f>VLOOKUP(F3088,'Customer Info'!$A$2:$C$501,3,FALSE)</f>
        <v>Braunhardt</v>
      </c>
      <c r="I3088" s="6" t="str">
        <f>VLOOKUP(F3088,'Customer Info'!$A$2:$E$501,5,FALSE)</f>
        <v>Perth</v>
      </c>
      <c r="J3088" s="22">
        <v>69</v>
      </c>
      <c r="K3088" s="22">
        <v>64</v>
      </c>
      <c r="L3088" s="2">
        <v>1</v>
      </c>
      <c r="M3088" s="7">
        <f t="shared" si="240"/>
        <v>74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-5</v>
      </c>
      <c r="R3088" s="2" t="s">
        <v>28</v>
      </c>
      <c r="S3088" s="23">
        <f t="shared" si="244"/>
        <v>3.95</v>
      </c>
    </row>
    <row r="3089" spans="1:19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Info'!$A$2:$B$501,2,FALSE)</f>
        <v>Liz</v>
      </c>
      <c r="H3089" s="6" t="str">
        <f>VLOOKUP(F3089,'Customer Info'!$A$2:$C$501,3,FALSE)</f>
        <v>Pelletier</v>
      </c>
      <c r="I3089" s="6" t="str">
        <f>VLOOKUP(F3089,'Customer Info'!$A$2:$E$501,5,FALSE)</f>
        <v>Zigong</v>
      </c>
      <c r="J3089" s="22">
        <v>7021</v>
      </c>
      <c r="K3089" s="22">
        <v>6686</v>
      </c>
      <c r="L3089" s="2">
        <v>1</v>
      </c>
      <c r="M3089" s="7">
        <f t="shared" si="240"/>
        <v>6769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252</v>
      </c>
      <c r="R3089" s="2" t="s">
        <v>56</v>
      </c>
      <c r="S3089" s="23">
        <f t="shared" si="244"/>
        <v>497.28000000000003</v>
      </c>
    </row>
    <row r="3090" spans="1:19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Info'!$A$2:$B$501,2,FALSE)</f>
        <v>Thomas</v>
      </c>
      <c r="H3090" s="6" t="str">
        <f>VLOOKUP(F3090,'Customer Info'!$A$2:$C$501,3,FALSE)</f>
        <v>Boland</v>
      </c>
      <c r="I3090" s="6" t="str">
        <f>VLOOKUP(F3090,'Customer Info'!$A$2:$E$501,5,FALSE)</f>
        <v>Newcastle</v>
      </c>
      <c r="J3090" s="22">
        <v>4832</v>
      </c>
      <c r="K3090" s="22">
        <v>4563</v>
      </c>
      <c r="L3090" s="2">
        <v>3</v>
      </c>
      <c r="M3090" s="7">
        <f t="shared" si="240"/>
        <v>13935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561</v>
      </c>
      <c r="R3090" s="2" t="s">
        <v>50</v>
      </c>
      <c r="S3090" s="23">
        <f t="shared" si="244"/>
        <v>1020.4600000000002</v>
      </c>
    </row>
    <row r="3091" spans="1:19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Info'!$A$2:$B$501,2,FALSE)</f>
        <v>Stuart</v>
      </c>
      <c r="H3091" s="6" t="str">
        <f>VLOOKUP(F3091,'Customer Info'!$A$2:$C$501,3,FALSE)</f>
        <v>Calhoun</v>
      </c>
      <c r="I3091" s="6" t="str">
        <f>VLOOKUP(F3091,'Customer Info'!$A$2:$E$501,5,FALSE)</f>
        <v>Pforzheim</v>
      </c>
      <c r="J3091" s="22">
        <v>206</v>
      </c>
      <c r="K3091" s="22">
        <v>189</v>
      </c>
      <c r="L3091" s="2">
        <v>2</v>
      </c>
      <c r="M3091" s="7">
        <f t="shared" si="240"/>
        <v>438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-26</v>
      </c>
      <c r="R3091" s="2" t="s">
        <v>28</v>
      </c>
      <c r="S3091" s="23">
        <f t="shared" si="244"/>
        <v>22.1</v>
      </c>
    </row>
    <row r="3092" spans="1:19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Info'!$A$2:$B$501,2,FALSE)</f>
        <v>Gary</v>
      </c>
      <c r="H3092" s="6" t="str">
        <f>VLOOKUP(F3092,'Customer Info'!$A$2:$C$501,3,FALSE)</f>
        <v>Mitchum</v>
      </c>
      <c r="I3092" s="6" t="str">
        <f>VLOOKUP(F3092,'Customer Info'!$A$2:$E$501,5,FALSE)</f>
        <v>Mildura</v>
      </c>
      <c r="J3092" s="22">
        <v>773</v>
      </c>
      <c r="K3092" s="22">
        <v>708</v>
      </c>
      <c r="L3092" s="2">
        <v>1</v>
      </c>
      <c r="M3092" s="7">
        <f t="shared" si="240"/>
        <v>750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23</v>
      </c>
      <c r="R3092" s="2" t="s">
        <v>50</v>
      </c>
      <c r="S3092" s="23">
        <f t="shared" si="244"/>
        <v>40.75</v>
      </c>
    </row>
    <row r="3093" spans="1:19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Info'!$A$2:$B$501,2,FALSE)</f>
        <v>Roland</v>
      </c>
      <c r="H3093" s="6" t="str">
        <f>VLOOKUP(F3093,'Customer Info'!$A$2:$C$501,3,FALSE)</f>
        <v>Murray</v>
      </c>
      <c r="I3093" s="6" t="str">
        <f>VLOOKUP(F3093,'Customer Info'!$A$2:$E$501,5,FALSE)</f>
        <v>Frankfurt</v>
      </c>
      <c r="J3093" s="22">
        <v>4577</v>
      </c>
      <c r="K3093" s="22">
        <v>4285</v>
      </c>
      <c r="L3093" s="2">
        <v>2</v>
      </c>
      <c r="M3093" s="7">
        <f t="shared" si="240"/>
        <v>8738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416</v>
      </c>
      <c r="R3093" s="2" t="s">
        <v>50</v>
      </c>
      <c r="S3093" s="23">
        <f t="shared" si="244"/>
        <v>646.66000000000008</v>
      </c>
    </row>
    <row r="3094" spans="1:19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Info'!$A$2:$B$501,2,FALSE)</f>
        <v>Jas</v>
      </c>
      <c r="H3094" s="6" t="str">
        <f>VLOOKUP(F3094,'Customer Info'!$A$2:$C$501,3,FALSE)</f>
        <v>O'Carroll</v>
      </c>
      <c r="I3094" s="6" t="str">
        <f>VLOOKUP(F3094,'Customer Info'!$A$2:$E$501,5,FALSE)</f>
        <v>Essen</v>
      </c>
      <c r="J3094" s="22">
        <v>2083</v>
      </c>
      <c r="K3094" s="22">
        <v>2004</v>
      </c>
      <c r="L3094" s="2">
        <v>1</v>
      </c>
      <c r="M3094" s="7">
        <f t="shared" si="240"/>
        <v>2039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44</v>
      </c>
      <c r="R3094" s="2" t="s">
        <v>28</v>
      </c>
      <c r="S3094" s="23">
        <f t="shared" si="244"/>
        <v>105.9</v>
      </c>
    </row>
    <row r="3095" spans="1:19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Info'!$A$2:$B$501,2,FALSE)</f>
        <v>Trudy</v>
      </c>
      <c r="H3095" s="6" t="str">
        <f>VLOOKUP(F3095,'Customer Info'!$A$2:$C$501,3,FALSE)</f>
        <v>Glocke</v>
      </c>
      <c r="I3095" s="6" t="str">
        <f>VLOOKUP(F3095,'Customer Info'!$A$2:$E$501,5,FALSE)</f>
        <v>Brisbane</v>
      </c>
      <c r="J3095" s="22">
        <v>164</v>
      </c>
      <c r="K3095" s="22">
        <v>152</v>
      </c>
      <c r="L3095" s="2">
        <v>3</v>
      </c>
      <c r="M3095" s="7">
        <f t="shared" si="240"/>
        <v>546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-54</v>
      </c>
      <c r="R3095" s="2" t="s">
        <v>50</v>
      </c>
      <c r="S3095" s="23">
        <f t="shared" si="244"/>
        <v>26.1</v>
      </c>
    </row>
    <row r="3096" spans="1:19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Info'!$A$2:$B$501,2,FALSE)</f>
        <v>Julie</v>
      </c>
      <c r="H3096" s="6" t="str">
        <f>VLOOKUP(F3096,'Customer Info'!$A$2:$C$501,3,FALSE)</f>
        <v>Creighton</v>
      </c>
      <c r="I3096" s="6" t="str">
        <f>VLOOKUP(F3096,'Customer Info'!$A$2:$E$501,5,FALSE)</f>
        <v>Ballarat</v>
      </c>
      <c r="J3096" s="22">
        <v>288</v>
      </c>
      <c r="K3096" s="22">
        <v>264</v>
      </c>
      <c r="L3096" s="2">
        <v>2</v>
      </c>
      <c r="M3096" s="7">
        <f t="shared" si="240"/>
        <v>656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-80</v>
      </c>
      <c r="R3096" s="2" t="s">
        <v>28</v>
      </c>
      <c r="S3096" s="23">
        <f t="shared" si="244"/>
        <v>32</v>
      </c>
    </row>
    <row r="3097" spans="1:19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Info'!$A$2:$B$501,2,FALSE)</f>
        <v>Kean</v>
      </c>
      <c r="H3097" s="6" t="str">
        <f>VLOOKUP(F3097,'Customer Info'!$A$2:$C$501,3,FALSE)</f>
        <v>Thornton</v>
      </c>
      <c r="I3097" s="6" t="str">
        <f>VLOOKUP(F3097,'Customer Info'!$A$2:$E$501,5,FALSE)</f>
        <v>Melbourne</v>
      </c>
      <c r="J3097" s="22">
        <v>3408</v>
      </c>
      <c r="K3097" s="22">
        <v>3215</v>
      </c>
      <c r="L3097" s="2">
        <v>2</v>
      </c>
      <c r="M3097" s="7">
        <f t="shared" si="240"/>
        <v>6544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272</v>
      </c>
      <c r="R3097" s="2" t="s">
        <v>28</v>
      </c>
      <c r="S3097" s="23">
        <f t="shared" si="244"/>
        <v>481.11000000000007</v>
      </c>
    </row>
    <row r="3098" spans="1:19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Info'!$A$2:$B$501,2,FALSE)</f>
        <v>Bobby</v>
      </c>
      <c r="H3098" s="6" t="str">
        <f>VLOOKUP(F3098,'Customer Info'!$A$2:$C$501,3,FALSE)</f>
        <v>Odegard</v>
      </c>
      <c r="I3098" s="6" t="str">
        <f>VLOOKUP(F3098,'Customer Info'!$A$2:$E$501,5,FALSE)</f>
        <v>Adelaide</v>
      </c>
      <c r="J3098" s="22">
        <v>7658</v>
      </c>
      <c r="K3098" s="22">
        <v>7026</v>
      </c>
      <c r="L3098" s="2">
        <v>2</v>
      </c>
      <c r="M3098" s="7">
        <f t="shared" si="240"/>
        <v>14098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1218</v>
      </c>
      <c r="R3098" s="2" t="s">
        <v>50</v>
      </c>
      <c r="S3098" s="23">
        <f t="shared" si="244"/>
        <v>1073.73</v>
      </c>
    </row>
    <row r="3099" spans="1:19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Info'!$A$2:$B$501,2,FALSE)</f>
        <v>Cyra</v>
      </c>
      <c r="H3099" s="6" t="str">
        <f>VLOOKUP(F3099,'Customer Info'!$A$2:$C$501,3,FALSE)</f>
        <v>Reiten</v>
      </c>
      <c r="I3099" s="6" t="str">
        <f>VLOOKUP(F3099,'Customer Info'!$A$2:$E$501,5,FALSE)</f>
        <v>Samarinda</v>
      </c>
      <c r="J3099" s="22">
        <v>1441</v>
      </c>
      <c r="K3099" s="22">
        <v>1360</v>
      </c>
      <c r="L3099" s="2">
        <v>4</v>
      </c>
      <c r="M3099" s="7">
        <f t="shared" si="240"/>
        <v>5748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16</v>
      </c>
      <c r="R3099" s="2" t="s">
        <v>28</v>
      </c>
      <c r="S3099" s="23">
        <f t="shared" si="244"/>
        <v>408.87000000000006</v>
      </c>
    </row>
    <row r="3100" spans="1:19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Info'!$A$2:$B$501,2,FALSE)</f>
        <v>Nat</v>
      </c>
      <c r="H3100" s="6" t="str">
        <f>VLOOKUP(F3100,'Customer Info'!$A$2:$C$501,3,FALSE)</f>
        <v>Carroll</v>
      </c>
      <c r="I3100" s="6" t="str">
        <f>VLOOKUP(F3100,'Customer Info'!$A$2:$E$501,5,FALSE)</f>
        <v>Shanghai</v>
      </c>
      <c r="J3100" s="22">
        <v>2864</v>
      </c>
      <c r="K3100" s="22">
        <v>2754</v>
      </c>
      <c r="L3100" s="2">
        <v>3</v>
      </c>
      <c r="M3100" s="7">
        <f t="shared" si="240"/>
        <v>8361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231</v>
      </c>
      <c r="R3100" s="2" t="s">
        <v>26</v>
      </c>
      <c r="S3100" s="23">
        <f t="shared" si="244"/>
        <v>603.75000000000011</v>
      </c>
    </row>
    <row r="3101" spans="1:19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Info'!$A$2:$B$501,2,FALSE)</f>
        <v>Nick</v>
      </c>
      <c r="H3101" s="6" t="str">
        <f>VLOOKUP(F3101,'Customer Info'!$A$2:$C$501,3,FALSE)</f>
        <v>Zandusky</v>
      </c>
      <c r="I3101" s="6" t="str">
        <f>VLOOKUP(F3101,'Customer Info'!$A$2:$E$501,5,FALSE)</f>
        <v>Surabaya</v>
      </c>
      <c r="J3101" s="22">
        <v>1545</v>
      </c>
      <c r="K3101" s="22">
        <v>1486</v>
      </c>
      <c r="L3101" s="2">
        <v>3</v>
      </c>
      <c r="M3101" s="7">
        <f t="shared" si="240"/>
        <v>4704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-69</v>
      </c>
      <c r="R3101" s="2" t="s">
        <v>28</v>
      </c>
      <c r="S3101" s="23">
        <f t="shared" si="244"/>
        <v>235.85000000000002</v>
      </c>
    </row>
    <row r="3102" spans="1:19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Info'!$A$2:$B$501,2,FALSE)</f>
        <v>Eileen</v>
      </c>
      <c r="H3102" s="6" t="str">
        <f>VLOOKUP(F3102,'Customer Info'!$A$2:$C$501,3,FALSE)</f>
        <v>Kiefer</v>
      </c>
      <c r="I3102" s="6" t="str">
        <f>VLOOKUP(F3102,'Customer Info'!$A$2:$E$501,5,FALSE)</f>
        <v>Hamm</v>
      </c>
      <c r="J3102" s="22">
        <v>188</v>
      </c>
      <c r="K3102" s="22">
        <v>173</v>
      </c>
      <c r="L3102" s="2">
        <v>5</v>
      </c>
      <c r="M3102" s="7">
        <f t="shared" si="240"/>
        <v>1015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-75</v>
      </c>
      <c r="R3102" s="2" t="s">
        <v>28</v>
      </c>
      <c r="S3102" s="23">
        <f t="shared" si="244"/>
        <v>48.5</v>
      </c>
    </row>
    <row r="3103" spans="1:19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Info'!$A$2:$B$501,2,FALSE)</f>
        <v>Alex</v>
      </c>
      <c r="H3103" s="6" t="str">
        <f>VLOOKUP(F3103,'Customer Info'!$A$2:$C$501,3,FALSE)</f>
        <v>Avila</v>
      </c>
      <c r="I3103" s="6" t="str">
        <f>VLOOKUP(F3103,'Customer Info'!$A$2:$E$501,5,FALSE)</f>
        <v>Newcastle</v>
      </c>
      <c r="J3103" s="22">
        <v>7691</v>
      </c>
      <c r="K3103" s="22">
        <v>7255</v>
      </c>
      <c r="L3103" s="2">
        <v>2</v>
      </c>
      <c r="M3103" s="7">
        <f t="shared" si="240"/>
        <v>14578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804</v>
      </c>
      <c r="R3103" s="2" t="s">
        <v>28</v>
      </c>
      <c r="S3103" s="23">
        <f t="shared" si="244"/>
        <v>1079.1200000000001</v>
      </c>
    </row>
    <row r="3104" spans="1:19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Info'!$A$2:$B$501,2,FALSE)</f>
        <v>Roy</v>
      </c>
      <c r="H3104" s="6" t="str">
        <f>VLOOKUP(F3104,'Customer Info'!$A$2:$C$501,3,FALSE)</f>
        <v>Skaria</v>
      </c>
      <c r="I3104" s="6" t="str">
        <f>VLOOKUP(F3104,'Customer Info'!$A$2:$E$501,5,FALSE)</f>
        <v>Bogor</v>
      </c>
      <c r="J3104" s="22">
        <v>1103</v>
      </c>
      <c r="K3104" s="22">
        <v>1030</v>
      </c>
      <c r="L3104" s="2">
        <v>4</v>
      </c>
      <c r="M3104" s="7">
        <f t="shared" si="240"/>
        <v>4380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32</v>
      </c>
      <c r="R3104" s="2" t="s">
        <v>26</v>
      </c>
      <c r="S3104" s="23">
        <f t="shared" si="244"/>
        <v>223.85000000000002</v>
      </c>
    </row>
    <row r="3105" spans="1:19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Info'!$A$2:$B$501,2,FALSE)</f>
        <v>Thomas</v>
      </c>
      <c r="H3105" s="6" t="str">
        <f>VLOOKUP(F3105,'Customer Info'!$A$2:$C$501,3,FALSE)</f>
        <v>Brumley</v>
      </c>
      <c r="I3105" s="6" t="str">
        <f>VLOOKUP(F3105,'Customer Info'!$A$2:$E$501,5,FALSE)</f>
        <v>Jinan</v>
      </c>
      <c r="J3105" s="22">
        <v>1601</v>
      </c>
      <c r="K3105" s="22">
        <v>1510</v>
      </c>
      <c r="L3105" s="2">
        <v>2</v>
      </c>
      <c r="M3105" s="7">
        <f t="shared" si="240"/>
        <v>3076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126</v>
      </c>
      <c r="R3105" s="2" t="s">
        <v>50</v>
      </c>
      <c r="S3105" s="23">
        <f t="shared" si="244"/>
        <v>161.5</v>
      </c>
    </row>
    <row r="3106" spans="1:19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Info'!$A$2:$B$501,2,FALSE)</f>
        <v>Cari</v>
      </c>
      <c r="H3106" s="6" t="str">
        <f>VLOOKUP(F3106,'Customer Info'!$A$2:$C$501,3,FALSE)</f>
        <v>MacIntyre</v>
      </c>
      <c r="I3106" s="6" t="str">
        <f>VLOOKUP(F3106,'Customer Info'!$A$2:$E$501,5,FALSE)</f>
        <v>Suzhou</v>
      </c>
      <c r="J3106" s="22">
        <v>147</v>
      </c>
      <c r="K3106" s="22">
        <v>138</v>
      </c>
      <c r="L3106" s="2">
        <v>2</v>
      </c>
      <c r="M3106" s="7">
        <f t="shared" si="240"/>
        <v>336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-42</v>
      </c>
      <c r="R3106" s="2" t="s">
        <v>50</v>
      </c>
      <c r="S3106" s="23">
        <f t="shared" si="244"/>
        <v>16.2</v>
      </c>
    </row>
    <row r="3107" spans="1:19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Info'!$A$2:$B$501,2,FALSE)</f>
        <v>Tom</v>
      </c>
      <c r="H3107" s="6" t="str">
        <f>VLOOKUP(F3107,'Customer Info'!$A$2:$C$501,3,FALSE)</f>
        <v>Boeckenhauer</v>
      </c>
      <c r="I3107" s="6" t="str">
        <f>VLOOKUP(F3107,'Customer Info'!$A$2:$E$501,5,FALSE)</f>
        <v>Neunkirchen</v>
      </c>
      <c r="J3107" s="22">
        <v>932</v>
      </c>
      <c r="K3107" s="22">
        <v>838</v>
      </c>
      <c r="L3107" s="2">
        <v>3</v>
      </c>
      <c r="M3107" s="7">
        <f t="shared" si="240"/>
        <v>2757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39</v>
      </c>
      <c r="R3107" s="2" t="s">
        <v>28</v>
      </c>
      <c r="S3107" s="23">
        <f t="shared" si="244"/>
        <v>143.85</v>
      </c>
    </row>
    <row r="3108" spans="1:19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Info'!$A$2:$B$501,2,FALSE)</f>
        <v>Tamara</v>
      </c>
      <c r="H3108" s="6" t="str">
        <f>VLOOKUP(F3108,'Customer Info'!$A$2:$C$501,3,FALSE)</f>
        <v>Willingham</v>
      </c>
      <c r="I3108" s="6" t="str">
        <f>VLOOKUP(F3108,'Customer Info'!$A$2:$E$501,5,FALSE)</f>
        <v>Perth</v>
      </c>
      <c r="J3108" s="22">
        <v>1358</v>
      </c>
      <c r="K3108" s="22">
        <v>1294</v>
      </c>
      <c r="L3108" s="2">
        <v>1</v>
      </c>
      <c r="M3108" s="7">
        <f t="shared" si="240"/>
        <v>1350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8</v>
      </c>
      <c r="R3108" s="2" t="s">
        <v>28</v>
      </c>
      <c r="S3108" s="23">
        <f t="shared" si="244"/>
        <v>70.7</v>
      </c>
    </row>
    <row r="3109" spans="1:19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Info'!$A$2:$B$501,2,FALSE)</f>
        <v>Annie</v>
      </c>
      <c r="H3109" s="6" t="str">
        <f>VLOOKUP(F3109,'Customer Info'!$A$2:$C$501,3,FALSE)</f>
        <v>Thurman</v>
      </c>
      <c r="I3109" s="6" t="str">
        <f>VLOOKUP(F3109,'Customer Info'!$A$2:$E$501,5,FALSE)</f>
        <v>Sydney</v>
      </c>
      <c r="J3109" s="22">
        <v>1060</v>
      </c>
      <c r="K3109" s="22">
        <v>964</v>
      </c>
      <c r="L3109" s="2">
        <v>5</v>
      </c>
      <c r="M3109" s="7">
        <f t="shared" si="240"/>
        <v>5165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135</v>
      </c>
      <c r="R3109" s="2" t="s">
        <v>50</v>
      </c>
      <c r="S3109" s="23">
        <f t="shared" si="244"/>
        <v>375.83000000000004</v>
      </c>
    </row>
    <row r="3110" spans="1:19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Info'!$A$2:$B$501,2,FALSE)</f>
        <v>Sonia</v>
      </c>
      <c r="H3110" s="6" t="str">
        <f>VLOOKUP(F3110,'Customer Info'!$A$2:$C$501,3,FALSE)</f>
        <v>Sunley</v>
      </c>
      <c r="I3110" s="6" t="str">
        <f>VLOOKUP(F3110,'Customer Info'!$A$2:$E$501,5,FALSE)</f>
        <v>Canberra</v>
      </c>
      <c r="J3110" s="22">
        <v>6520</v>
      </c>
      <c r="K3110" s="22">
        <v>5985</v>
      </c>
      <c r="L3110" s="2">
        <v>4</v>
      </c>
      <c r="M3110" s="7">
        <f t="shared" si="240"/>
        <v>24024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2056</v>
      </c>
      <c r="R3110" s="2" t="s">
        <v>50</v>
      </c>
      <c r="S3110" s="23">
        <f t="shared" si="244"/>
        <v>2349.0899999999997</v>
      </c>
    </row>
    <row r="3111" spans="1:19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Info'!$A$2:$B$501,2,FALSE)</f>
        <v>Troy</v>
      </c>
      <c r="H3111" s="6" t="str">
        <f>VLOOKUP(F3111,'Customer Info'!$A$2:$C$501,3,FALSE)</f>
        <v>Staebel</v>
      </c>
      <c r="I3111" s="6" t="str">
        <f>VLOOKUP(F3111,'Customer Info'!$A$2:$E$501,5,FALSE)</f>
        <v>Canberra</v>
      </c>
      <c r="J3111" s="22">
        <v>8630</v>
      </c>
      <c r="K3111" s="22">
        <v>8303</v>
      </c>
      <c r="L3111" s="2">
        <v>2</v>
      </c>
      <c r="M3111" s="7">
        <f t="shared" si="240"/>
        <v>16802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458</v>
      </c>
      <c r="R3111" s="2" t="s">
        <v>28</v>
      </c>
      <c r="S3111" s="23">
        <f t="shared" si="244"/>
        <v>1215.0600000000002</v>
      </c>
    </row>
    <row r="3112" spans="1:19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Info'!$A$2:$B$501,2,FALSE)</f>
        <v>Pamela</v>
      </c>
      <c r="H3112" s="6" t="str">
        <f>VLOOKUP(F3112,'Customer Info'!$A$2:$C$501,3,FALSE)</f>
        <v>Coakley</v>
      </c>
      <c r="I3112" s="6" t="str">
        <f>VLOOKUP(F3112,'Customer Info'!$A$2:$E$501,5,FALSE)</f>
        <v>Jakarta</v>
      </c>
      <c r="J3112" s="22">
        <v>968</v>
      </c>
      <c r="K3112" s="22">
        <v>913</v>
      </c>
      <c r="L3112" s="2">
        <v>2</v>
      </c>
      <c r="M3112" s="7">
        <f t="shared" si="240"/>
        <v>1882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54</v>
      </c>
      <c r="R3112" s="2" t="s">
        <v>28</v>
      </c>
      <c r="S3112" s="23">
        <f t="shared" si="244"/>
        <v>98.2</v>
      </c>
    </row>
    <row r="3113" spans="1:19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Info'!$A$2:$B$501,2,FALSE)</f>
        <v>Valerie</v>
      </c>
      <c r="H3113" s="6" t="str">
        <f>VLOOKUP(F3113,'Customer Info'!$A$2:$C$501,3,FALSE)</f>
        <v>Mitchum</v>
      </c>
      <c r="I3113" s="6" t="str">
        <f>VLOOKUP(F3113,'Customer Info'!$A$2:$E$501,5,FALSE)</f>
        <v>Chengdu</v>
      </c>
      <c r="J3113" s="22">
        <v>1169</v>
      </c>
      <c r="K3113" s="22">
        <v>1072</v>
      </c>
      <c r="L3113" s="2">
        <v>2</v>
      </c>
      <c r="M3113" s="7">
        <f t="shared" si="240"/>
        <v>2318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20</v>
      </c>
      <c r="R3113" s="2" t="s">
        <v>28</v>
      </c>
      <c r="S3113" s="23">
        <f t="shared" si="244"/>
        <v>121.25</v>
      </c>
    </row>
    <row r="3114" spans="1:19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Info'!$A$2:$B$501,2,FALSE)</f>
        <v>Alan</v>
      </c>
      <c r="H3114" s="6" t="str">
        <f>VLOOKUP(F3114,'Customer Info'!$A$2:$C$501,3,FALSE)</f>
        <v>Schoenberger</v>
      </c>
      <c r="I3114" s="6" t="str">
        <f>VLOOKUP(F3114,'Customer Info'!$A$2:$E$501,5,FALSE)</f>
        <v>Anshan</v>
      </c>
      <c r="J3114" s="22">
        <v>1704</v>
      </c>
      <c r="K3114" s="22">
        <v>1624</v>
      </c>
      <c r="L3114" s="2">
        <v>3</v>
      </c>
      <c r="M3114" s="7">
        <f t="shared" si="240"/>
        <v>5028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84</v>
      </c>
      <c r="R3114" s="2" t="s">
        <v>28</v>
      </c>
      <c r="S3114" s="23">
        <f t="shared" si="244"/>
        <v>361.48</v>
      </c>
    </row>
    <row r="3115" spans="1:19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Info'!$A$2:$B$501,2,FALSE)</f>
        <v>Dave</v>
      </c>
      <c r="H3115" s="6" t="str">
        <f>VLOOKUP(F3115,'Customer Info'!$A$2:$C$501,3,FALSE)</f>
        <v>Hallsten</v>
      </c>
      <c r="I3115" s="6" t="str">
        <f>VLOOKUP(F3115,'Customer Info'!$A$2:$E$501,5,FALSE)</f>
        <v>Coimbatore</v>
      </c>
      <c r="J3115" s="22">
        <v>1498</v>
      </c>
      <c r="K3115" s="22">
        <v>1335</v>
      </c>
      <c r="L3115" s="2">
        <v>5</v>
      </c>
      <c r="M3115" s="7">
        <f t="shared" si="240"/>
        <v>6965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525</v>
      </c>
      <c r="R3115" s="2" t="s">
        <v>50</v>
      </c>
      <c r="S3115" s="23">
        <f t="shared" si="244"/>
        <v>528.36</v>
      </c>
    </row>
    <row r="3116" spans="1:19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Info'!$A$2:$B$501,2,FALSE)</f>
        <v>Dianna</v>
      </c>
      <c r="H3116" s="6" t="str">
        <f>VLOOKUP(F3116,'Customer Info'!$A$2:$C$501,3,FALSE)</f>
        <v>Vittorini</v>
      </c>
      <c r="I3116" s="6" t="str">
        <f>VLOOKUP(F3116,'Customer Info'!$A$2:$E$501,5,FALSE)</f>
        <v>Cottbus</v>
      </c>
      <c r="J3116" s="22">
        <v>1060</v>
      </c>
      <c r="K3116" s="22">
        <v>964</v>
      </c>
      <c r="L3116" s="2">
        <v>1</v>
      </c>
      <c r="M3116" s="7">
        <f t="shared" si="240"/>
        <v>993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67</v>
      </c>
      <c r="R3116" s="2" t="s">
        <v>28</v>
      </c>
      <c r="S3116" s="23">
        <f t="shared" si="244"/>
        <v>54.45</v>
      </c>
    </row>
    <row r="3117" spans="1:19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Info'!$A$2:$B$501,2,FALSE)</f>
        <v>Kean</v>
      </c>
      <c r="H3117" s="6" t="str">
        <f>VLOOKUP(F3117,'Customer Info'!$A$2:$C$501,3,FALSE)</f>
        <v>Thornton</v>
      </c>
      <c r="I3117" s="6" t="str">
        <f>VLOOKUP(F3117,'Customer Info'!$A$2:$E$501,5,FALSE)</f>
        <v>Melbourne</v>
      </c>
      <c r="J3117" s="22">
        <v>1413</v>
      </c>
      <c r="K3117" s="22">
        <v>1334</v>
      </c>
      <c r="L3117" s="2">
        <v>2</v>
      </c>
      <c r="M3117" s="7">
        <f t="shared" si="240"/>
        <v>2784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42</v>
      </c>
      <c r="R3117" s="2" t="s">
        <v>28</v>
      </c>
      <c r="S3117" s="23">
        <f t="shared" si="244"/>
        <v>144.20000000000002</v>
      </c>
    </row>
    <row r="3118" spans="1:19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Info'!$A$2:$B$501,2,FALSE)</f>
        <v>Pamela</v>
      </c>
      <c r="H3118" s="6" t="str">
        <f>VLOOKUP(F3118,'Customer Info'!$A$2:$C$501,3,FALSE)</f>
        <v>Stobb</v>
      </c>
      <c r="I3118" s="6" t="str">
        <f>VLOOKUP(F3118,'Customer Info'!$A$2:$E$501,5,FALSE)</f>
        <v>Berlin</v>
      </c>
      <c r="J3118" s="22">
        <v>60</v>
      </c>
      <c r="K3118" s="22">
        <v>57</v>
      </c>
      <c r="L3118" s="2">
        <v>2</v>
      </c>
      <c r="M3118" s="7">
        <f t="shared" si="240"/>
        <v>134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-14</v>
      </c>
      <c r="R3118" s="2" t="s">
        <v>50</v>
      </c>
      <c r="S3118" s="23">
        <f t="shared" si="244"/>
        <v>6.5</v>
      </c>
    </row>
    <row r="3119" spans="1:19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Info'!$A$2:$B$501,2,FALSE)</f>
        <v>Julia</v>
      </c>
      <c r="H3119" s="6" t="str">
        <f>VLOOKUP(F3119,'Customer Info'!$A$2:$C$501,3,FALSE)</f>
        <v>Dunbar</v>
      </c>
      <c r="I3119" s="6" t="str">
        <f>VLOOKUP(F3119,'Customer Info'!$A$2:$E$501,5,FALSE)</f>
        <v>Melbourne</v>
      </c>
      <c r="J3119" s="22">
        <v>1654</v>
      </c>
      <c r="K3119" s="22">
        <v>1577</v>
      </c>
      <c r="L3119" s="2">
        <v>7</v>
      </c>
      <c r="M3119" s="7">
        <f t="shared" si="240"/>
        <v>11669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-91</v>
      </c>
      <c r="R3119" s="2" t="s">
        <v>50</v>
      </c>
      <c r="S3119" s="23">
        <f t="shared" si="244"/>
        <v>816.7600000000001</v>
      </c>
    </row>
    <row r="3120" spans="1:19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Info'!$A$2:$B$501,2,FALSE)</f>
        <v>Jennifer</v>
      </c>
      <c r="H3120" s="6" t="str">
        <f>VLOOKUP(F3120,'Customer Info'!$A$2:$C$501,3,FALSE)</f>
        <v>Halladay</v>
      </c>
      <c r="I3120" s="6" t="str">
        <f>VLOOKUP(F3120,'Customer Info'!$A$2:$E$501,5,FALSE)</f>
        <v>Krefeld</v>
      </c>
      <c r="J3120" s="22">
        <v>69</v>
      </c>
      <c r="K3120" s="22">
        <v>64</v>
      </c>
      <c r="L3120" s="2">
        <v>1</v>
      </c>
      <c r="M3120" s="7">
        <f t="shared" si="240"/>
        <v>74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-5</v>
      </c>
      <c r="R3120" s="2" t="s">
        <v>28</v>
      </c>
      <c r="S3120" s="23">
        <f t="shared" si="244"/>
        <v>3.95</v>
      </c>
    </row>
    <row r="3121" spans="1:19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Info'!$A$2:$B$501,2,FALSE)</f>
        <v>Denny</v>
      </c>
      <c r="H3121" s="6" t="str">
        <f>VLOOKUP(F3121,'Customer Info'!$A$2:$C$501,3,FALSE)</f>
        <v>Ordway</v>
      </c>
      <c r="I3121" s="6" t="str">
        <f>VLOOKUP(F3121,'Customer Info'!$A$2:$E$501,5,FALSE)</f>
        <v>Berlin</v>
      </c>
      <c r="J3121" s="22">
        <v>170</v>
      </c>
      <c r="K3121" s="22">
        <v>153</v>
      </c>
      <c r="L3121" s="2">
        <v>3</v>
      </c>
      <c r="M3121" s="7">
        <f t="shared" si="240"/>
        <v>549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-39</v>
      </c>
      <c r="R3121" s="2" t="s">
        <v>28</v>
      </c>
      <c r="S3121" s="23">
        <f t="shared" si="244"/>
        <v>27</v>
      </c>
    </row>
    <row r="3122" spans="1:19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Info'!$A$2:$B$501,2,FALSE)</f>
        <v>Craig</v>
      </c>
      <c r="H3122" s="6" t="str">
        <f>VLOOKUP(F3122,'Customer Info'!$A$2:$C$501,3,FALSE)</f>
        <v>Carroll</v>
      </c>
      <c r="I3122" s="6" t="str">
        <f>VLOOKUP(F3122,'Customer Info'!$A$2:$E$501,5,FALSE)</f>
        <v>Augsburg</v>
      </c>
      <c r="J3122" s="22">
        <v>36057</v>
      </c>
      <c r="K3122" s="22">
        <v>34028</v>
      </c>
      <c r="L3122" s="2">
        <v>8</v>
      </c>
      <c r="M3122" s="7">
        <f t="shared" si="240"/>
        <v>272416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16040</v>
      </c>
      <c r="R3122" s="2" t="s">
        <v>26</v>
      </c>
      <c r="S3122" s="23" t="str">
        <f t="shared" si="244"/>
        <v xml:space="preserve"> </v>
      </c>
    </row>
    <row r="3123" spans="1:19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Info'!$A$2:$B$501,2,FALSE)</f>
        <v>Cari</v>
      </c>
      <c r="H3123" s="6" t="str">
        <f>VLOOKUP(F3123,'Customer Info'!$A$2:$C$501,3,FALSE)</f>
        <v>Sayre</v>
      </c>
      <c r="I3123" s="6" t="str">
        <f>VLOOKUP(F3123,'Customer Info'!$A$2:$E$501,5,FALSE)</f>
        <v>Recklinghausen</v>
      </c>
      <c r="J3123" s="22">
        <v>1901</v>
      </c>
      <c r="K3123" s="22">
        <v>1810</v>
      </c>
      <c r="L3123" s="2">
        <v>5</v>
      </c>
      <c r="M3123" s="7">
        <f t="shared" si="240"/>
        <v>9550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-45</v>
      </c>
      <c r="R3123" s="2" t="s">
        <v>28</v>
      </c>
      <c r="S3123" s="23">
        <f t="shared" si="244"/>
        <v>672.35</v>
      </c>
    </row>
    <row r="3124" spans="1:19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Info'!$A$2:$B$501,2,FALSE)</f>
        <v>Vivek</v>
      </c>
      <c r="H3124" s="6" t="str">
        <f>VLOOKUP(F3124,'Customer Info'!$A$2:$C$501,3,FALSE)</f>
        <v>Sundaresam</v>
      </c>
      <c r="I3124" s="6" t="str">
        <f>VLOOKUP(F3124,'Customer Info'!$A$2:$E$501,5,FALSE)</f>
        <v>Hamburg</v>
      </c>
      <c r="J3124" s="22">
        <v>1763</v>
      </c>
      <c r="K3124" s="22">
        <v>1602</v>
      </c>
      <c r="L3124" s="2">
        <v>3</v>
      </c>
      <c r="M3124" s="7">
        <f t="shared" si="240"/>
        <v>4938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351</v>
      </c>
      <c r="R3124" s="2" t="s">
        <v>26</v>
      </c>
      <c r="S3124" s="23">
        <f t="shared" si="244"/>
        <v>373.31000000000006</v>
      </c>
    </row>
    <row r="3125" spans="1:19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Info'!$A$2:$B$501,2,FALSE)</f>
        <v>Neil</v>
      </c>
      <c r="H3125" s="6" t="str">
        <f>VLOOKUP(F3125,'Customer Info'!$A$2:$C$501,3,FALSE)</f>
        <v>Knudson</v>
      </c>
      <c r="I3125" s="6" t="str">
        <f>VLOOKUP(F3125,'Customer Info'!$A$2:$E$501,5,FALSE)</f>
        <v>Malang</v>
      </c>
      <c r="J3125" s="22">
        <v>6635</v>
      </c>
      <c r="K3125" s="22">
        <v>6321</v>
      </c>
      <c r="L3125" s="2">
        <v>2</v>
      </c>
      <c r="M3125" s="7">
        <f t="shared" si="240"/>
        <v>12812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458</v>
      </c>
      <c r="R3125" s="2" t="s">
        <v>50</v>
      </c>
      <c r="S3125" s="23">
        <f t="shared" si="244"/>
        <v>934.85000000000014</v>
      </c>
    </row>
    <row r="3126" spans="1:19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Info'!$A$2:$B$501,2,FALSE)</f>
        <v>Brad</v>
      </c>
      <c r="H3126" s="6" t="str">
        <f>VLOOKUP(F3126,'Customer Info'!$A$2:$C$501,3,FALSE)</f>
        <v>Thomas</v>
      </c>
      <c r="I3126" s="6" t="str">
        <f>VLOOKUP(F3126,'Customer Info'!$A$2:$E$501,5,FALSE)</f>
        <v>Udaipur</v>
      </c>
      <c r="J3126" s="22">
        <v>62</v>
      </c>
      <c r="K3126" s="22">
        <v>58</v>
      </c>
      <c r="L3126" s="2">
        <v>6</v>
      </c>
      <c r="M3126" s="7">
        <f t="shared" si="240"/>
        <v>408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-36</v>
      </c>
      <c r="R3126" s="2" t="s">
        <v>50</v>
      </c>
      <c r="S3126" s="23">
        <f t="shared" si="244"/>
        <v>19.100000000000001</v>
      </c>
    </row>
    <row r="3127" spans="1:19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Info'!$A$2:$B$501,2,FALSE)</f>
        <v>Heather</v>
      </c>
      <c r="H3127" s="6" t="str">
        <f>VLOOKUP(F3127,'Customer Info'!$A$2:$C$501,3,FALSE)</f>
        <v>Kirkland</v>
      </c>
      <c r="I3127" s="6" t="str">
        <f>VLOOKUP(F3127,'Customer Info'!$A$2:$E$501,5,FALSE)</f>
        <v>Luoyang</v>
      </c>
      <c r="J3127" s="22">
        <v>3224</v>
      </c>
      <c r="K3127" s="22">
        <v>2901</v>
      </c>
      <c r="L3127" s="2">
        <v>8</v>
      </c>
      <c r="M3127" s="7">
        <f t="shared" si="240"/>
        <v>23416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2376</v>
      </c>
      <c r="R3127" s="2" t="s">
        <v>28</v>
      </c>
      <c r="S3127" s="23">
        <f t="shared" si="244"/>
        <v>2323.62</v>
      </c>
    </row>
    <row r="3128" spans="1:19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Info'!$A$2:$B$501,2,FALSE)</f>
        <v>Philisse</v>
      </c>
      <c r="H3128" s="6" t="str">
        <f>VLOOKUP(F3128,'Customer Info'!$A$2:$C$501,3,FALSE)</f>
        <v>Overcash</v>
      </c>
      <c r="I3128" s="6" t="str">
        <f>VLOOKUP(F3128,'Customer Info'!$A$2:$E$501,5,FALSE)</f>
        <v>Potsdam</v>
      </c>
      <c r="J3128" s="22">
        <v>1545</v>
      </c>
      <c r="K3128" s="22">
        <v>1486</v>
      </c>
      <c r="L3128" s="2">
        <v>5</v>
      </c>
      <c r="M3128" s="7">
        <f t="shared" si="240"/>
        <v>7575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150</v>
      </c>
      <c r="R3128" s="2" t="s">
        <v>28</v>
      </c>
      <c r="S3128" s="23">
        <f t="shared" si="244"/>
        <v>542.78000000000009</v>
      </c>
    </row>
    <row r="3129" spans="1:19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Info'!$A$2:$B$501,2,FALSE)</f>
        <v>Philisse</v>
      </c>
      <c r="H3129" s="6" t="str">
        <f>VLOOKUP(F3129,'Customer Info'!$A$2:$C$501,3,FALSE)</f>
        <v>Overcash</v>
      </c>
      <c r="I3129" s="6" t="str">
        <f>VLOOKUP(F3129,'Customer Info'!$A$2:$E$501,5,FALSE)</f>
        <v>Devonport</v>
      </c>
      <c r="J3129" s="22">
        <v>5882</v>
      </c>
      <c r="K3129" s="22">
        <v>5713</v>
      </c>
      <c r="L3129" s="2">
        <v>4</v>
      </c>
      <c r="M3129" s="7">
        <f t="shared" si="240"/>
        <v>23224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304</v>
      </c>
      <c r="R3129" s="2" t="s">
        <v>28</v>
      </c>
      <c r="S3129" s="23">
        <f t="shared" si="244"/>
        <v>1653.4700000000003</v>
      </c>
    </row>
    <row r="3130" spans="1:19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Info'!$A$2:$B$501,2,FALSE)</f>
        <v>Tim</v>
      </c>
      <c r="H3130" s="6" t="str">
        <f>VLOOKUP(F3130,'Customer Info'!$A$2:$C$501,3,FALSE)</f>
        <v>Brockman</v>
      </c>
      <c r="I3130" s="6" t="str">
        <f>VLOOKUP(F3130,'Customer Info'!$A$2:$E$501,5,FALSE)</f>
        <v>Toowoomba</v>
      </c>
      <c r="J3130" s="22">
        <v>77</v>
      </c>
      <c r="K3130" s="22">
        <v>73</v>
      </c>
      <c r="L3130" s="2">
        <v>1</v>
      </c>
      <c r="M3130" s="7">
        <f t="shared" si="240"/>
        <v>83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-6</v>
      </c>
      <c r="R3130" s="2" t="s">
        <v>28</v>
      </c>
      <c r="S3130" s="23">
        <f t="shared" si="244"/>
        <v>4.3500000000000005</v>
      </c>
    </row>
    <row r="3131" spans="1:19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Info'!$A$2:$B$501,2,FALSE)</f>
        <v>Barry</v>
      </c>
      <c r="H3131" s="6" t="str">
        <f>VLOOKUP(F3131,'Customer Info'!$A$2:$C$501,3,FALSE)</f>
        <v>Franzšsisch</v>
      </c>
      <c r="I3131" s="6" t="str">
        <f>VLOOKUP(F3131,'Customer Info'!$A$2:$E$501,5,FALSE)</f>
        <v>Canberra</v>
      </c>
      <c r="J3131" s="22">
        <v>729</v>
      </c>
      <c r="K3131" s="22">
        <v>689</v>
      </c>
      <c r="L3131" s="2">
        <v>4</v>
      </c>
      <c r="M3131" s="7">
        <f t="shared" si="240"/>
        <v>2932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-16</v>
      </c>
      <c r="R3131" s="2" t="s">
        <v>50</v>
      </c>
      <c r="S3131" s="23">
        <f t="shared" si="244"/>
        <v>148</v>
      </c>
    </row>
    <row r="3132" spans="1:19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Info'!$A$2:$B$501,2,FALSE)</f>
        <v>Ralph</v>
      </c>
      <c r="H3132" s="6" t="str">
        <f>VLOOKUP(F3132,'Customer Info'!$A$2:$C$501,3,FALSE)</f>
        <v>Arnett</v>
      </c>
      <c r="I3132" s="6" t="str">
        <f>VLOOKUP(F3132,'Customer Info'!$A$2:$E$501,5,FALSE)</f>
        <v>Suzhou</v>
      </c>
      <c r="J3132" s="22">
        <v>664</v>
      </c>
      <c r="K3132" s="22">
        <v>576</v>
      </c>
      <c r="L3132" s="2">
        <v>2</v>
      </c>
      <c r="M3132" s="7">
        <f t="shared" si="240"/>
        <v>1234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94</v>
      </c>
      <c r="R3132" s="2" t="s">
        <v>56</v>
      </c>
      <c r="S3132" s="23">
        <f t="shared" si="244"/>
        <v>68.45</v>
      </c>
    </row>
    <row r="3133" spans="1:19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Info'!$A$2:$B$501,2,FALSE)</f>
        <v>Lisa</v>
      </c>
      <c r="H3133" s="6" t="str">
        <f>VLOOKUP(F3133,'Customer Info'!$A$2:$C$501,3,FALSE)</f>
        <v>DeCherney</v>
      </c>
      <c r="I3133" s="6" t="str">
        <f>VLOOKUP(F3133,'Customer Info'!$A$2:$E$501,5,FALSE)</f>
        <v>Ningbo</v>
      </c>
      <c r="J3133" s="22">
        <v>8665</v>
      </c>
      <c r="K3133" s="22">
        <v>7723</v>
      </c>
      <c r="L3133" s="2">
        <v>6</v>
      </c>
      <c r="M3133" s="7">
        <f t="shared" si="240"/>
        <v>46482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5508</v>
      </c>
      <c r="R3133" s="2" t="s">
        <v>26</v>
      </c>
      <c r="S3133" s="23">
        <f t="shared" si="244"/>
        <v>6241.6799999999994</v>
      </c>
    </row>
    <row r="3134" spans="1:19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Info'!$A$2:$B$501,2,FALSE)</f>
        <v>Barry</v>
      </c>
      <c r="H3134" s="6" t="str">
        <f>VLOOKUP(F3134,'Customer Info'!$A$2:$C$501,3,FALSE)</f>
        <v>Blumstein</v>
      </c>
      <c r="I3134" s="6" t="str">
        <f>VLOOKUP(F3134,'Customer Info'!$A$2:$E$501,5,FALSE)</f>
        <v>Gold Coast</v>
      </c>
      <c r="J3134" s="22">
        <v>393</v>
      </c>
      <c r="K3134" s="22">
        <v>374</v>
      </c>
      <c r="L3134" s="2">
        <v>8</v>
      </c>
      <c r="M3134" s="7">
        <f t="shared" si="240"/>
        <v>3440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-296</v>
      </c>
      <c r="R3134" s="2" t="s">
        <v>50</v>
      </c>
      <c r="S3134" s="23">
        <f t="shared" si="244"/>
        <v>160</v>
      </c>
    </row>
    <row r="3135" spans="1:19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Info'!$A$2:$B$501,2,FALSE)</f>
        <v>Fred</v>
      </c>
      <c r="H3135" s="6" t="str">
        <f>VLOOKUP(F3135,'Customer Info'!$A$2:$C$501,3,FALSE)</f>
        <v>Wasserman</v>
      </c>
      <c r="I3135" s="6" t="str">
        <f>VLOOKUP(F3135,'Customer Info'!$A$2:$E$501,5,FALSE)</f>
        <v>Willich</v>
      </c>
      <c r="J3135" s="22">
        <v>7232</v>
      </c>
      <c r="K3135" s="22">
        <v>6753</v>
      </c>
      <c r="L3135" s="2">
        <v>2</v>
      </c>
      <c r="M3135" s="7">
        <f t="shared" si="240"/>
        <v>13686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778</v>
      </c>
      <c r="R3135" s="2" t="s">
        <v>50</v>
      </c>
      <c r="S3135" s="23">
        <f t="shared" si="244"/>
        <v>1018.7800000000001</v>
      </c>
    </row>
    <row r="3136" spans="1:19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Info'!$A$2:$B$501,2,FALSE)</f>
        <v>Vivek</v>
      </c>
      <c r="H3136" s="6" t="str">
        <f>VLOOKUP(F3136,'Customer Info'!$A$2:$C$501,3,FALSE)</f>
        <v>Sundaresam</v>
      </c>
      <c r="I3136" s="6" t="str">
        <f>VLOOKUP(F3136,'Customer Info'!$A$2:$E$501,5,FALSE)</f>
        <v>Hamburg</v>
      </c>
      <c r="J3136" s="22">
        <v>1169</v>
      </c>
      <c r="K3136" s="22">
        <v>1103</v>
      </c>
      <c r="L3136" s="2">
        <v>4</v>
      </c>
      <c r="M3136" s="7">
        <f t="shared" si="240"/>
        <v>4748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-72</v>
      </c>
      <c r="R3136" s="2" t="s">
        <v>28</v>
      </c>
      <c r="S3136" s="23">
        <f t="shared" si="244"/>
        <v>238</v>
      </c>
    </row>
    <row r="3137" spans="1:19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Info'!$A$2:$B$501,2,FALSE)</f>
        <v>Resi</v>
      </c>
      <c r="H3137" s="6" t="str">
        <f>VLOOKUP(F3137,'Customer Info'!$A$2:$C$501,3,FALSE)</f>
        <v>Pšlking</v>
      </c>
      <c r="I3137" s="6" t="str">
        <f>VLOOKUP(F3137,'Customer Info'!$A$2:$E$501,5,FALSE)</f>
        <v>Gelsenkirchen</v>
      </c>
      <c r="J3137" s="22">
        <v>8773</v>
      </c>
      <c r="K3137" s="22">
        <v>8115</v>
      </c>
      <c r="L3137" s="2">
        <v>1</v>
      </c>
      <c r="M3137" s="7">
        <f t="shared" si="240"/>
        <v>8205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568</v>
      </c>
      <c r="R3137" s="2" t="s">
        <v>50</v>
      </c>
      <c r="S3137" s="23">
        <f t="shared" si="244"/>
        <v>620.41000000000008</v>
      </c>
    </row>
    <row r="3138" spans="1:19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Info'!$A$2:$B$501,2,FALSE)</f>
        <v>Kean</v>
      </c>
      <c r="H3138" s="6" t="str">
        <f>VLOOKUP(F3138,'Customer Info'!$A$2:$C$501,3,FALSE)</f>
        <v>Thornton</v>
      </c>
      <c r="I3138" s="6" t="str">
        <f>VLOOKUP(F3138,'Customer Info'!$A$2:$E$501,5,FALSE)</f>
        <v>Melbourne</v>
      </c>
      <c r="J3138" s="22">
        <v>520</v>
      </c>
      <c r="K3138" s="22">
        <v>477</v>
      </c>
      <c r="L3138" s="2">
        <v>5</v>
      </c>
      <c r="M3138" s="7">
        <f t="shared" si="240"/>
        <v>2750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-150</v>
      </c>
      <c r="R3138" s="2" t="s">
        <v>50</v>
      </c>
      <c r="S3138" s="23">
        <f t="shared" si="244"/>
        <v>133.65</v>
      </c>
    </row>
    <row r="3139" spans="1:19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Info'!$A$2:$B$501,2,FALSE)</f>
        <v>Cathy</v>
      </c>
      <c r="H3139" s="6" t="str">
        <f>VLOOKUP(F3139,'Customer Info'!$A$2:$C$501,3,FALSE)</f>
        <v>Hwang</v>
      </c>
      <c r="I3139" s="6" t="str">
        <f>VLOOKUP(F3139,'Customer Info'!$A$2:$E$501,5,FALSE)</f>
        <v>Ballarat</v>
      </c>
      <c r="J3139" s="22">
        <v>992</v>
      </c>
      <c r="K3139" s="22">
        <v>928</v>
      </c>
      <c r="L3139" s="2">
        <v>5</v>
      </c>
      <c r="M3139" s="7">
        <f t="shared" si="240"/>
        <v>4810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150</v>
      </c>
      <c r="R3139" s="2" t="s">
        <v>28</v>
      </c>
      <c r="S3139" s="23">
        <f t="shared" si="244"/>
        <v>249.70000000000002</v>
      </c>
    </row>
    <row r="3140" spans="1:19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Info'!$A$2:$B$501,2,FALSE)</f>
        <v>Thomas</v>
      </c>
      <c r="H3140" s="6" t="str">
        <f>VLOOKUP(F3140,'Customer Info'!$A$2:$C$501,3,FALSE)</f>
        <v>Brumley</v>
      </c>
      <c r="I3140" s="6" t="str">
        <f>VLOOKUP(F3140,'Customer Info'!$A$2:$E$501,5,FALSE)</f>
        <v>Jinan</v>
      </c>
      <c r="J3140" s="22">
        <v>932</v>
      </c>
      <c r="K3140" s="22">
        <v>838</v>
      </c>
      <c r="L3140" s="2">
        <v>5</v>
      </c>
      <c r="M3140" s="7">
        <f t="shared" si="240"/>
        <v>4670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-10</v>
      </c>
      <c r="R3140" s="2" t="s">
        <v>50</v>
      </c>
      <c r="S3140" s="23">
        <f t="shared" si="244"/>
        <v>237.8</v>
      </c>
    </row>
    <row r="3141" spans="1:19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Info'!$A$2:$B$501,2,FALSE)</f>
        <v>Jack</v>
      </c>
      <c r="H3141" s="6" t="str">
        <f>VLOOKUP(F3141,'Customer Info'!$A$2:$C$501,3,FALSE)</f>
        <v>Garza</v>
      </c>
      <c r="I3141" s="6" t="str">
        <f>VLOOKUP(F3141,'Customer Info'!$A$2:$E$501,5,FALSE)</f>
        <v>Oldenburg</v>
      </c>
      <c r="J3141" s="22">
        <v>809</v>
      </c>
      <c r="K3141" s="22">
        <v>770</v>
      </c>
      <c r="L3141" s="2">
        <v>4</v>
      </c>
      <c r="M3141" s="7">
        <f t="shared" si="240"/>
        <v>3400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-164</v>
      </c>
      <c r="R3141" s="2" t="s">
        <v>50</v>
      </c>
      <c r="S3141" s="23">
        <f t="shared" si="244"/>
        <v>165.8</v>
      </c>
    </row>
    <row r="3142" spans="1:19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Info'!$A$2:$B$501,2,FALSE)</f>
        <v>Brooke</v>
      </c>
      <c r="H3142" s="6" t="str">
        <f>VLOOKUP(F3142,'Customer Info'!$A$2:$C$501,3,FALSE)</f>
        <v>Gillingham</v>
      </c>
      <c r="I3142" s="6" t="str">
        <f>VLOOKUP(F3142,'Customer Info'!$A$2:$E$501,5,FALSE)</f>
        <v>Sunbury</v>
      </c>
      <c r="J3142" s="22">
        <v>2787</v>
      </c>
      <c r="K3142" s="22">
        <v>2681</v>
      </c>
      <c r="L3142" s="2">
        <v>3</v>
      </c>
      <c r="M3142" s="7">
        <f t="shared" si="240"/>
        <v>8289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72</v>
      </c>
      <c r="R3142" s="2" t="s">
        <v>50</v>
      </c>
      <c r="S3142" s="23">
        <f t="shared" si="244"/>
        <v>591.0100000000001</v>
      </c>
    </row>
    <row r="3143" spans="1:19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Info'!$A$2:$B$501,2,FALSE)</f>
        <v>Fred</v>
      </c>
      <c r="H3143" s="6" t="str">
        <f>VLOOKUP(F3143,'Customer Info'!$A$2:$C$501,3,FALSE)</f>
        <v>Wasserman</v>
      </c>
      <c r="I3143" s="6" t="str">
        <f>VLOOKUP(F3143,'Customer Info'!$A$2:$E$501,5,FALSE)</f>
        <v>Willich</v>
      </c>
      <c r="J3143" s="22">
        <v>6400</v>
      </c>
      <c r="K3143" s="22">
        <v>6401</v>
      </c>
      <c r="L3143" s="2">
        <v>4</v>
      </c>
      <c r="M3143" s="7">
        <f t="shared" si="240"/>
        <v>25956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-356</v>
      </c>
      <c r="R3143" s="2" t="s">
        <v>28</v>
      </c>
      <c r="S3143" s="23">
        <f t="shared" si="244"/>
        <v>2311.92</v>
      </c>
    </row>
    <row r="3144" spans="1:19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Info'!$A$2:$B$501,2,FALSE)</f>
        <v>Cari</v>
      </c>
      <c r="H3144" s="6" t="str">
        <f>VLOOKUP(F3144,'Customer Info'!$A$2:$C$501,3,FALSE)</f>
        <v>MacIntyre</v>
      </c>
      <c r="I3144" s="6" t="str">
        <f>VLOOKUP(F3144,'Customer Info'!$A$2:$E$501,5,FALSE)</f>
        <v>Freiburg</v>
      </c>
      <c r="J3144" s="22">
        <v>3054</v>
      </c>
      <c r="K3144" s="22">
        <v>2721</v>
      </c>
      <c r="L3144" s="2">
        <v>2</v>
      </c>
      <c r="M3144" s="7">
        <f t="shared" si="240"/>
        <v>5580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528</v>
      </c>
      <c r="R3144" s="2" t="s">
        <v>50</v>
      </c>
      <c r="S3144" s="23">
        <f t="shared" si="244"/>
        <v>432.39000000000004</v>
      </c>
    </row>
    <row r="3145" spans="1:19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Info'!$A$2:$B$501,2,FALSE)</f>
        <v>Brenda</v>
      </c>
      <c r="H3145" s="6" t="str">
        <f>VLOOKUP(F3145,'Customer Info'!$A$2:$C$501,3,FALSE)</f>
        <v>Bowman</v>
      </c>
      <c r="I3145" s="6" t="str">
        <f>VLOOKUP(F3145,'Customer Info'!$A$2:$E$501,5,FALSE)</f>
        <v>Perth</v>
      </c>
      <c r="J3145" s="22">
        <v>3354</v>
      </c>
      <c r="K3145" s="22">
        <v>3102</v>
      </c>
      <c r="L3145" s="2">
        <v>7</v>
      </c>
      <c r="M3145" s="7">
        <f t="shared" si="240"/>
        <v>22015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1463</v>
      </c>
      <c r="R3145" s="2" t="s">
        <v>28</v>
      </c>
      <c r="S3145" s="23">
        <f t="shared" si="244"/>
        <v>1646.4700000000003</v>
      </c>
    </row>
    <row r="3146" spans="1:19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Info'!$A$2:$B$501,2,FALSE)</f>
        <v>Alex</v>
      </c>
      <c r="H3146" s="6" t="str">
        <f>VLOOKUP(F3146,'Customer Info'!$A$2:$C$501,3,FALSE)</f>
        <v>Avila</v>
      </c>
      <c r="I3146" s="6" t="str">
        <f>VLOOKUP(F3146,'Customer Info'!$A$2:$E$501,5,FALSE)</f>
        <v>Agra</v>
      </c>
      <c r="J3146" s="22">
        <v>7864</v>
      </c>
      <c r="K3146" s="22">
        <v>7563</v>
      </c>
      <c r="L3146" s="2">
        <v>3</v>
      </c>
      <c r="M3146" s="7">
        <f t="shared" si="240"/>
        <v>22785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807</v>
      </c>
      <c r="R3146" s="2" t="s">
        <v>50</v>
      </c>
      <c r="S3146" s="23">
        <f t="shared" si="244"/>
        <v>1653.68</v>
      </c>
    </row>
    <row r="3147" spans="1:19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Info'!$A$2:$B$501,2,FALSE)</f>
        <v>Tim</v>
      </c>
      <c r="H3147" s="6" t="str">
        <f>VLOOKUP(F3147,'Customer Info'!$A$2:$C$501,3,FALSE)</f>
        <v>Brockman</v>
      </c>
      <c r="I3147" s="6" t="str">
        <f>VLOOKUP(F3147,'Customer Info'!$A$2:$E$501,5,FALSE)</f>
        <v>Toowoomba</v>
      </c>
      <c r="J3147" s="22">
        <v>224</v>
      </c>
      <c r="K3147" s="22">
        <v>210</v>
      </c>
      <c r="L3147" s="2">
        <v>3</v>
      </c>
      <c r="M3147" s="7">
        <f t="shared" ref="M3147:M3210" si="245">(K3147+O3147)*L3147</f>
        <v>753</v>
      </c>
      <c r="N3147" s="7">
        <f t="shared" ref="N3147:N3210" si="246">J3147*L3147</f>
        <v>672</v>
      </c>
      <c r="O3147" s="2">
        <v>41</v>
      </c>
      <c r="P3147" s="8">
        <f t="shared" ref="P3147:P3210" si="247">(N3147+O3147)</f>
        <v>713</v>
      </c>
      <c r="Q3147" s="8">
        <f t="shared" ref="Q3147:Q3210" si="248">N3147-M3147</f>
        <v>-81</v>
      </c>
      <c r="R3147" s="2" t="s">
        <v>26</v>
      </c>
      <c r="S3147" s="23">
        <f t="shared" ref="S3147:S3210" si="249">IF(P3147&lt;=0,P3147*0.02,IF(P3147&lt;=5000,P3147*0.05,IF(P3147&lt;=25000,P3147*0.07,IF(P3147&lt;=50000,P3147*0.09,IF(P3147&lt;=100000,P3147*0.12,IF(P3147&lt;=250000,P3147*0.15," "))))))</f>
        <v>35.65</v>
      </c>
    </row>
    <row r="3148" spans="1:19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Info'!$A$2:$B$501,2,FALSE)</f>
        <v>Steven</v>
      </c>
      <c r="H3148" s="6" t="str">
        <f>VLOOKUP(F3148,'Customer Info'!$A$2:$C$501,3,FALSE)</f>
        <v>Roelle</v>
      </c>
      <c r="I3148" s="6" t="str">
        <f>VLOOKUP(F3148,'Customer Info'!$A$2:$E$501,5,FALSE)</f>
        <v>Bonn</v>
      </c>
      <c r="J3148" s="22">
        <v>130</v>
      </c>
      <c r="K3148" s="22">
        <v>122</v>
      </c>
      <c r="L3148" s="2">
        <v>2</v>
      </c>
      <c r="M3148" s="7">
        <f t="shared" si="245"/>
        <v>304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-44</v>
      </c>
      <c r="R3148" s="2" t="s">
        <v>28</v>
      </c>
      <c r="S3148" s="23">
        <f t="shared" si="249"/>
        <v>14.5</v>
      </c>
    </row>
    <row r="3149" spans="1:19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Info'!$A$2:$B$501,2,FALSE)</f>
        <v>Shirley</v>
      </c>
      <c r="H3149" s="6" t="str">
        <f>VLOOKUP(F3149,'Customer Info'!$A$2:$C$501,3,FALSE)</f>
        <v>Jackson</v>
      </c>
      <c r="I3149" s="6" t="str">
        <f>VLOOKUP(F3149,'Customer Info'!$A$2:$E$501,5,FALSE)</f>
        <v>Gold Coast</v>
      </c>
      <c r="J3149" s="22">
        <v>1925</v>
      </c>
      <c r="K3149" s="22">
        <v>1834</v>
      </c>
      <c r="L3149" s="2">
        <v>2</v>
      </c>
      <c r="M3149" s="7">
        <f t="shared" si="245"/>
        <v>3798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52</v>
      </c>
      <c r="R3149" s="2" t="s">
        <v>26</v>
      </c>
      <c r="S3149" s="23">
        <f t="shared" si="249"/>
        <v>195.75</v>
      </c>
    </row>
    <row r="3150" spans="1:19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Info'!$A$2:$B$501,2,FALSE)</f>
        <v>Peter</v>
      </c>
      <c r="H3150" s="6" t="str">
        <f>VLOOKUP(F3150,'Customer Info'!$A$2:$C$501,3,FALSE)</f>
        <v>BŸhler</v>
      </c>
      <c r="I3150" s="6" t="str">
        <f>VLOOKUP(F3150,'Customer Info'!$A$2:$E$501,5,FALSE)</f>
        <v>Wolfsburg</v>
      </c>
      <c r="J3150" s="22">
        <v>210</v>
      </c>
      <c r="K3150" s="22">
        <v>193</v>
      </c>
      <c r="L3150" s="2">
        <v>1</v>
      </c>
      <c r="M3150" s="7">
        <f t="shared" si="245"/>
        <v>221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-11</v>
      </c>
      <c r="R3150" s="2" t="s">
        <v>28</v>
      </c>
      <c r="S3150" s="23">
        <f t="shared" si="249"/>
        <v>11.9</v>
      </c>
    </row>
    <row r="3151" spans="1:19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Info'!$A$2:$B$501,2,FALSE)</f>
        <v>Michael</v>
      </c>
      <c r="H3151" s="6" t="str">
        <f>VLOOKUP(F3151,'Customer Info'!$A$2:$C$501,3,FALSE)</f>
        <v>Nguyen</v>
      </c>
      <c r="I3151" s="6" t="str">
        <f>VLOOKUP(F3151,'Customer Info'!$A$2:$E$501,5,FALSE)</f>
        <v>Berlin</v>
      </c>
      <c r="J3151" s="22">
        <v>1058</v>
      </c>
      <c r="K3151" s="22">
        <v>989</v>
      </c>
      <c r="L3151" s="2">
        <v>3</v>
      </c>
      <c r="M3151" s="7">
        <f t="shared" si="245"/>
        <v>3225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-51</v>
      </c>
      <c r="R3151" s="2" t="s">
        <v>28</v>
      </c>
      <c r="S3151" s="23">
        <f t="shared" si="249"/>
        <v>163</v>
      </c>
    </row>
    <row r="3152" spans="1:19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Info'!$A$2:$B$501,2,FALSE)</f>
        <v>Alejandro</v>
      </c>
      <c r="H3152" s="6" t="str">
        <f>VLOOKUP(F3152,'Customer Info'!$A$2:$C$501,3,FALSE)</f>
        <v>Ballentine</v>
      </c>
      <c r="I3152" s="6" t="str">
        <f>VLOOKUP(F3152,'Customer Info'!$A$2:$E$501,5,FALSE)</f>
        <v>Mannheim</v>
      </c>
      <c r="J3152" s="22">
        <v>2088</v>
      </c>
      <c r="K3152" s="22">
        <v>1970</v>
      </c>
      <c r="L3152" s="2">
        <v>1</v>
      </c>
      <c r="M3152" s="7">
        <f t="shared" si="245"/>
        <v>2001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87</v>
      </c>
      <c r="R3152" s="2" t="s">
        <v>28</v>
      </c>
      <c r="S3152" s="23">
        <f t="shared" si="249"/>
        <v>105.95</v>
      </c>
    </row>
    <row r="3153" spans="1:19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Info'!$A$2:$B$501,2,FALSE)</f>
        <v>Toby</v>
      </c>
      <c r="H3153" s="6" t="str">
        <f>VLOOKUP(F3153,'Customer Info'!$A$2:$C$501,3,FALSE)</f>
        <v>Swindell</v>
      </c>
      <c r="I3153" s="6" t="str">
        <f>VLOOKUP(F3153,'Customer Info'!$A$2:$E$501,5,FALSE)</f>
        <v>Ninghai</v>
      </c>
      <c r="J3153" s="22">
        <v>8617</v>
      </c>
      <c r="K3153" s="22">
        <v>7900</v>
      </c>
      <c r="L3153" s="2">
        <v>2</v>
      </c>
      <c r="M3153" s="7">
        <f t="shared" si="245"/>
        <v>15998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1236</v>
      </c>
      <c r="R3153" s="2" t="s">
        <v>28</v>
      </c>
      <c r="S3153" s="23">
        <f t="shared" si="249"/>
        <v>1213.3100000000002</v>
      </c>
    </row>
    <row r="3154" spans="1:19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Info'!$A$2:$B$501,2,FALSE)</f>
        <v>Tom</v>
      </c>
      <c r="H3154" s="6" t="str">
        <f>VLOOKUP(F3154,'Customer Info'!$A$2:$C$501,3,FALSE)</f>
        <v>Prescott</v>
      </c>
      <c r="I3154" s="6" t="str">
        <f>VLOOKUP(F3154,'Customer Info'!$A$2:$E$501,5,FALSE)</f>
        <v>Bokaro</v>
      </c>
      <c r="J3154" s="22">
        <v>789</v>
      </c>
      <c r="K3154" s="22">
        <v>739</v>
      </c>
      <c r="L3154" s="2">
        <v>2</v>
      </c>
      <c r="M3154" s="7">
        <f t="shared" si="245"/>
        <v>1630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-52</v>
      </c>
      <c r="R3154" s="2" t="s">
        <v>26</v>
      </c>
      <c r="S3154" s="23">
        <f t="shared" si="249"/>
        <v>82.7</v>
      </c>
    </row>
    <row r="3155" spans="1:19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Info'!$A$2:$B$501,2,FALSE)</f>
        <v>Tamara</v>
      </c>
      <c r="H3155" s="6" t="str">
        <f>VLOOKUP(F3155,'Customer Info'!$A$2:$C$501,3,FALSE)</f>
        <v>Willingham</v>
      </c>
      <c r="I3155" s="6" t="str">
        <f>VLOOKUP(F3155,'Customer Info'!$A$2:$E$501,5,FALSE)</f>
        <v>Perth</v>
      </c>
      <c r="J3155" s="22">
        <v>658</v>
      </c>
      <c r="K3155" s="22">
        <v>615</v>
      </c>
      <c r="L3155" s="2">
        <v>2</v>
      </c>
      <c r="M3155" s="7">
        <f t="shared" si="245"/>
        <v>1332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-16</v>
      </c>
      <c r="R3155" s="2" t="s">
        <v>50</v>
      </c>
      <c r="S3155" s="23">
        <f t="shared" si="249"/>
        <v>68.350000000000009</v>
      </c>
    </row>
    <row r="3156" spans="1:19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Info'!$A$2:$B$501,2,FALSE)</f>
        <v>Daniel</v>
      </c>
      <c r="H3156" s="6" t="str">
        <f>VLOOKUP(F3156,'Customer Info'!$A$2:$C$501,3,FALSE)</f>
        <v>Raglin</v>
      </c>
      <c r="I3156" s="6" t="str">
        <f>VLOOKUP(F3156,'Customer Info'!$A$2:$E$501,5,FALSE)</f>
        <v>Gold Coast</v>
      </c>
      <c r="J3156" s="22">
        <v>2310</v>
      </c>
      <c r="K3156" s="22">
        <v>2040</v>
      </c>
      <c r="L3156" s="2">
        <v>2</v>
      </c>
      <c r="M3156" s="7">
        <f t="shared" si="245"/>
        <v>4196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424</v>
      </c>
      <c r="R3156" s="2" t="s">
        <v>28</v>
      </c>
      <c r="S3156" s="23">
        <f t="shared" si="249"/>
        <v>233.9</v>
      </c>
    </row>
    <row r="3157" spans="1:19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Info'!$A$2:$B$501,2,FALSE)</f>
        <v>Andrew</v>
      </c>
      <c r="H3157" s="6" t="str">
        <f>VLOOKUP(F3157,'Customer Info'!$A$2:$C$501,3,FALSE)</f>
        <v>Gjertsen</v>
      </c>
      <c r="I3157" s="6" t="str">
        <f>VLOOKUP(F3157,'Customer Info'!$A$2:$E$501,5,FALSE)</f>
        <v>Hamburg</v>
      </c>
      <c r="J3157" s="22">
        <v>2965</v>
      </c>
      <c r="K3157" s="22">
        <v>2694</v>
      </c>
      <c r="L3157" s="2">
        <v>5</v>
      </c>
      <c r="M3157" s="7">
        <f t="shared" si="245"/>
        <v>13700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1125</v>
      </c>
      <c r="R3157" s="2" t="s">
        <v>50</v>
      </c>
      <c r="S3157" s="23">
        <f t="shared" si="249"/>
        <v>1040.97</v>
      </c>
    </row>
    <row r="3158" spans="1:19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Info'!$A$2:$B$501,2,FALSE)</f>
        <v>Tony</v>
      </c>
      <c r="H3158" s="6" t="str">
        <f>VLOOKUP(F3158,'Customer Info'!$A$2:$C$501,3,FALSE)</f>
        <v>Sayre</v>
      </c>
      <c r="I3158" s="6" t="str">
        <f>VLOOKUP(F3158,'Customer Info'!$A$2:$E$501,5,FALSE)</f>
        <v>Jakarta</v>
      </c>
      <c r="J3158" s="22">
        <v>1703</v>
      </c>
      <c r="K3158" s="22">
        <v>1639</v>
      </c>
      <c r="L3158" s="2">
        <v>4</v>
      </c>
      <c r="M3158" s="7">
        <f t="shared" si="245"/>
        <v>6652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160</v>
      </c>
      <c r="R3158" s="2" t="s">
        <v>28</v>
      </c>
      <c r="S3158" s="23">
        <f t="shared" si="249"/>
        <v>478.52000000000004</v>
      </c>
    </row>
    <row r="3159" spans="1:19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Info'!$A$2:$B$501,2,FALSE)</f>
        <v>Duane</v>
      </c>
      <c r="H3159" s="6" t="str">
        <f>VLOOKUP(F3159,'Customer Info'!$A$2:$C$501,3,FALSE)</f>
        <v>Benoit</v>
      </c>
      <c r="I3159" s="6" t="str">
        <f>VLOOKUP(F3159,'Customer Info'!$A$2:$E$501,5,FALSE)</f>
        <v>Tamworth</v>
      </c>
      <c r="J3159" s="22">
        <v>1181</v>
      </c>
      <c r="K3159" s="22">
        <v>1136</v>
      </c>
      <c r="L3159" s="2">
        <v>1</v>
      </c>
      <c r="M3159" s="7">
        <f t="shared" si="245"/>
        <v>1177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4</v>
      </c>
      <c r="R3159" s="2" t="s">
        <v>28</v>
      </c>
      <c r="S3159" s="23">
        <f t="shared" si="249"/>
        <v>61.1</v>
      </c>
    </row>
    <row r="3160" spans="1:19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Info'!$A$2:$B$501,2,FALSE)</f>
        <v>Eugene</v>
      </c>
      <c r="H3160" s="6" t="str">
        <f>VLOOKUP(F3160,'Customer Info'!$A$2:$C$501,3,FALSE)</f>
        <v>Hildebrand</v>
      </c>
      <c r="I3160" s="6" t="str">
        <f>VLOOKUP(F3160,'Customer Info'!$A$2:$E$501,5,FALSE)</f>
        <v>Sindelfingen</v>
      </c>
      <c r="J3160" s="22">
        <v>166</v>
      </c>
      <c r="K3160" s="22">
        <v>149</v>
      </c>
      <c r="L3160" s="2">
        <v>2</v>
      </c>
      <c r="M3160" s="7">
        <f t="shared" si="245"/>
        <v>358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-26</v>
      </c>
      <c r="R3160" s="2" t="s">
        <v>26</v>
      </c>
      <c r="S3160" s="23">
        <f t="shared" si="249"/>
        <v>18.100000000000001</v>
      </c>
    </row>
    <row r="3161" spans="1:19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Info'!$A$2:$B$501,2,FALSE)</f>
        <v>Michael</v>
      </c>
      <c r="H3161" s="6" t="str">
        <f>VLOOKUP(F3161,'Customer Info'!$A$2:$C$501,3,FALSE)</f>
        <v>Moore</v>
      </c>
      <c r="I3161" s="6" t="str">
        <f>VLOOKUP(F3161,'Customer Info'!$A$2:$E$501,5,FALSE)</f>
        <v>Geelong</v>
      </c>
      <c r="J3161" s="22">
        <v>7327</v>
      </c>
      <c r="K3161" s="22">
        <v>6658</v>
      </c>
      <c r="L3161" s="2">
        <v>1</v>
      </c>
      <c r="M3161" s="7">
        <f t="shared" si="245"/>
        <v>6721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606</v>
      </c>
      <c r="R3161" s="2" t="s">
        <v>50</v>
      </c>
      <c r="S3161" s="23">
        <f t="shared" si="249"/>
        <v>517.30000000000007</v>
      </c>
    </row>
    <row r="3162" spans="1:19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Info'!$A$2:$B$501,2,FALSE)</f>
        <v>Laura</v>
      </c>
      <c r="H3162" s="6" t="str">
        <f>VLOOKUP(F3162,'Customer Info'!$A$2:$C$501,3,FALSE)</f>
        <v>Armstrong</v>
      </c>
      <c r="I3162" s="6" t="str">
        <f>VLOOKUP(F3162,'Customer Info'!$A$2:$E$501,5,FALSE)</f>
        <v>Torquay</v>
      </c>
      <c r="J3162" s="22">
        <v>210</v>
      </c>
      <c r="K3162" s="22">
        <v>191</v>
      </c>
      <c r="L3162" s="2">
        <v>3</v>
      </c>
      <c r="M3162" s="7">
        <f t="shared" si="245"/>
        <v>741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-111</v>
      </c>
      <c r="R3162" s="2" t="s">
        <v>28</v>
      </c>
      <c r="S3162" s="23">
        <f t="shared" si="249"/>
        <v>34.300000000000004</v>
      </c>
    </row>
    <row r="3163" spans="1:19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Info'!$A$2:$B$501,2,FALSE)</f>
        <v>Laurel</v>
      </c>
      <c r="H3163" s="6" t="str">
        <f>VLOOKUP(F3163,'Customer Info'!$A$2:$C$501,3,FALSE)</f>
        <v>Workman</v>
      </c>
      <c r="I3163" s="6" t="str">
        <f>VLOOKUP(F3163,'Customer Info'!$A$2:$E$501,5,FALSE)</f>
        <v>Dongguan</v>
      </c>
      <c r="J3163" s="22">
        <v>789</v>
      </c>
      <c r="K3163" s="22">
        <v>739</v>
      </c>
      <c r="L3163" s="2">
        <v>8</v>
      </c>
      <c r="M3163" s="7">
        <f t="shared" si="245"/>
        <v>6544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-232</v>
      </c>
      <c r="R3163" s="2" t="s">
        <v>28</v>
      </c>
      <c r="S3163" s="23">
        <f t="shared" si="249"/>
        <v>447.37000000000006</v>
      </c>
    </row>
    <row r="3164" spans="1:19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Info'!$A$2:$B$501,2,FALSE)</f>
        <v>Jennifer</v>
      </c>
      <c r="H3164" s="6" t="str">
        <f>VLOOKUP(F3164,'Customer Info'!$A$2:$C$501,3,FALSE)</f>
        <v>Halladay</v>
      </c>
      <c r="I3164" s="6" t="str">
        <f>VLOOKUP(F3164,'Customer Info'!$A$2:$E$501,5,FALSE)</f>
        <v>Krefeld</v>
      </c>
      <c r="J3164" s="22">
        <v>6024</v>
      </c>
      <c r="K3164" s="22">
        <v>5424</v>
      </c>
      <c r="L3164" s="2">
        <v>7</v>
      </c>
      <c r="M3164" s="7">
        <f t="shared" si="245"/>
        <v>38220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3948</v>
      </c>
      <c r="R3164" s="2" t="s">
        <v>28</v>
      </c>
      <c r="S3164" s="23">
        <f t="shared" si="249"/>
        <v>3798.3599999999997</v>
      </c>
    </row>
    <row r="3165" spans="1:19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Info'!$A$2:$B$501,2,FALSE)</f>
        <v>Katherine</v>
      </c>
      <c r="H3165" s="6" t="str">
        <f>VLOOKUP(F3165,'Customer Info'!$A$2:$C$501,3,FALSE)</f>
        <v>Murray</v>
      </c>
      <c r="I3165" s="6" t="str">
        <f>VLOOKUP(F3165,'Customer Info'!$A$2:$E$501,5,FALSE)</f>
        <v>Sydney</v>
      </c>
      <c r="J3165" s="22">
        <v>1772</v>
      </c>
      <c r="K3165" s="22">
        <v>1656</v>
      </c>
      <c r="L3165" s="2">
        <v>1</v>
      </c>
      <c r="M3165" s="7">
        <f t="shared" si="245"/>
        <v>1683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89</v>
      </c>
      <c r="R3165" s="2" t="s">
        <v>50</v>
      </c>
      <c r="S3165" s="23">
        <f t="shared" si="249"/>
        <v>89.95</v>
      </c>
    </row>
    <row r="3166" spans="1:19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Info'!$A$2:$B$501,2,FALSE)</f>
        <v>Darrin</v>
      </c>
      <c r="H3166" s="6" t="str">
        <f>VLOOKUP(F3166,'Customer Info'!$A$2:$C$501,3,FALSE)</f>
        <v>Martin</v>
      </c>
      <c r="I3166" s="6" t="str">
        <f>VLOOKUP(F3166,'Customer Info'!$A$2:$E$501,5,FALSE)</f>
        <v>Berlin</v>
      </c>
      <c r="J3166" s="22">
        <v>954</v>
      </c>
      <c r="K3166" s="22">
        <v>901</v>
      </c>
      <c r="L3166" s="2">
        <v>3</v>
      </c>
      <c r="M3166" s="7">
        <f t="shared" si="245"/>
        <v>2841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21</v>
      </c>
      <c r="R3166" s="2" t="s">
        <v>28</v>
      </c>
      <c r="S3166" s="23">
        <f t="shared" si="249"/>
        <v>145.4</v>
      </c>
    </row>
    <row r="3167" spans="1:19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Info'!$A$2:$B$501,2,FALSE)</f>
        <v>John</v>
      </c>
      <c r="H3167" s="6" t="str">
        <f>VLOOKUP(F3167,'Customer Info'!$A$2:$C$501,3,FALSE)</f>
        <v>Lucas</v>
      </c>
      <c r="I3167" s="6" t="str">
        <f>VLOOKUP(F3167,'Customer Info'!$A$2:$E$501,5,FALSE)</f>
        <v>Beijing</v>
      </c>
      <c r="J3167" s="22">
        <v>36057</v>
      </c>
      <c r="K3167" s="22">
        <v>34028</v>
      </c>
      <c r="L3167" s="2">
        <v>8</v>
      </c>
      <c r="M3167" s="7">
        <f t="shared" si="245"/>
        <v>272400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16056</v>
      </c>
      <c r="R3167" s="2" t="s">
        <v>50</v>
      </c>
      <c r="S3167" s="23" t="str">
        <f t="shared" si="249"/>
        <v xml:space="preserve"> </v>
      </c>
    </row>
    <row r="3168" spans="1:19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Info'!$A$2:$B$501,2,FALSE)</f>
        <v>Tamara</v>
      </c>
      <c r="H3168" s="6" t="str">
        <f>VLOOKUP(F3168,'Customer Info'!$A$2:$C$501,3,FALSE)</f>
        <v>Chand</v>
      </c>
      <c r="I3168" s="6" t="str">
        <f>VLOOKUP(F3168,'Customer Info'!$A$2:$E$501,5,FALSE)</f>
        <v>Yogyakarta</v>
      </c>
      <c r="J3168" s="22">
        <v>1512</v>
      </c>
      <c r="K3168" s="22">
        <v>1497</v>
      </c>
      <c r="L3168" s="2">
        <v>9</v>
      </c>
      <c r="M3168" s="7">
        <f t="shared" si="245"/>
        <v>14049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-441</v>
      </c>
      <c r="R3168" s="2" t="s">
        <v>28</v>
      </c>
      <c r="S3168" s="23">
        <f t="shared" si="249"/>
        <v>957.04000000000008</v>
      </c>
    </row>
    <row r="3169" spans="1:19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Info'!$A$2:$B$501,2,FALSE)</f>
        <v>Vivek</v>
      </c>
      <c r="H3169" s="6" t="str">
        <f>VLOOKUP(F3169,'Customer Info'!$A$2:$C$501,3,FALSE)</f>
        <v>Gonzalez</v>
      </c>
      <c r="I3169" s="6" t="str">
        <f>VLOOKUP(F3169,'Customer Info'!$A$2:$E$501,5,FALSE)</f>
        <v>Nanyang</v>
      </c>
      <c r="J3169" s="22">
        <v>8433</v>
      </c>
      <c r="K3169" s="22">
        <v>7801</v>
      </c>
      <c r="L3169" s="2">
        <v>5</v>
      </c>
      <c r="M3169" s="7">
        <f t="shared" si="245"/>
        <v>39435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2730</v>
      </c>
      <c r="R3169" s="2" t="s">
        <v>50</v>
      </c>
      <c r="S3169" s="23">
        <f t="shared" si="249"/>
        <v>3802.5899999999997</v>
      </c>
    </row>
    <row r="3170" spans="1:19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Info'!$A$2:$B$501,2,FALSE)</f>
        <v>Steve</v>
      </c>
      <c r="H3170" s="6" t="str">
        <f>VLOOKUP(F3170,'Customer Info'!$A$2:$C$501,3,FALSE)</f>
        <v>Carroll</v>
      </c>
      <c r="I3170" s="6" t="str">
        <f>VLOOKUP(F3170,'Customer Info'!$A$2:$E$501,5,FALSE)</f>
        <v>Qingdao</v>
      </c>
      <c r="J3170" s="22">
        <v>923</v>
      </c>
      <c r="K3170" s="22">
        <v>879</v>
      </c>
      <c r="L3170" s="2">
        <v>2</v>
      </c>
      <c r="M3170" s="7">
        <f t="shared" si="245"/>
        <v>1906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-60</v>
      </c>
      <c r="R3170" s="2" t="s">
        <v>28</v>
      </c>
      <c r="S3170" s="23">
        <f t="shared" si="249"/>
        <v>96</v>
      </c>
    </row>
    <row r="3171" spans="1:19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Info'!$A$2:$B$501,2,FALSE)</f>
        <v>Dana</v>
      </c>
      <c r="H3171" s="6" t="str">
        <f>VLOOKUP(F3171,'Customer Info'!$A$2:$C$501,3,FALSE)</f>
        <v>Kaydos</v>
      </c>
      <c r="I3171" s="6" t="str">
        <f>VLOOKUP(F3171,'Customer Info'!$A$2:$E$501,5,FALSE)</f>
        <v>Nagercoil</v>
      </c>
      <c r="J3171" s="22">
        <v>2921</v>
      </c>
      <c r="K3171" s="22">
        <v>2809</v>
      </c>
      <c r="L3171" s="2">
        <v>4</v>
      </c>
      <c r="M3171" s="7">
        <f t="shared" si="245"/>
        <v>11464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220</v>
      </c>
      <c r="R3171" s="2" t="s">
        <v>28</v>
      </c>
      <c r="S3171" s="23">
        <f t="shared" si="249"/>
        <v>821.87000000000012</v>
      </c>
    </row>
    <row r="3172" spans="1:19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Info'!$A$2:$B$501,2,FALSE)</f>
        <v>Ted</v>
      </c>
      <c r="H3172" s="6" t="str">
        <f>VLOOKUP(F3172,'Customer Info'!$A$2:$C$501,3,FALSE)</f>
        <v>Trevino</v>
      </c>
      <c r="I3172" s="6" t="str">
        <f>VLOOKUP(F3172,'Customer Info'!$A$2:$E$501,5,FALSE)</f>
        <v>Bendigo</v>
      </c>
      <c r="J3172" s="22">
        <v>2155</v>
      </c>
      <c r="K3172" s="22">
        <v>2014</v>
      </c>
      <c r="L3172" s="2">
        <v>2</v>
      </c>
      <c r="M3172" s="7">
        <f t="shared" si="245"/>
        <v>4094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216</v>
      </c>
      <c r="R3172" s="2" t="s">
        <v>50</v>
      </c>
      <c r="S3172" s="23">
        <f t="shared" si="249"/>
        <v>217.15</v>
      </c>
    </row>
    <row r="3173" spans="1:19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Info'!$A$2:$B$501,2,FALSE)</f>
        <v>Matt</v>
      </c>
      <c r="H3173" s="6" t="str">
        <f>VLOOKUP(F3173,'Customer Info'!$A$2:$C$501,3,FALSE)</f>
        <v>Collins</v>
      </c>
      <c r="I3173" s="6" t="str">
        <f>VLOOKUP(F3173,'Customer Info'!$A$2:$E$501,5,FALSE)</f>
        <v>Mumbai</v>
      </c>
      <c r="J3173" s="22">
        <v>671</v>
      </c>
      <c r="K3173" s="22">
        <v>627</v>
      </c>
      <c r="L3173" s="2">
        <v>1</v>
      </c>
      <c r="M3173" s="7">
        <f t="shared" si="245"/>
        <v>689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-18</v>
      </c>
      <c r="R3173" s="2" t="s">
        <v>28</v>
      </c>
      <c r="S3173" s="23">
        <f t="shared" si="249"/>
        <v>36.65</v>
      </c>
    </row>
    <row r="3174" spans="1:19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Info'!$A$2:$B$501,2,FALSE)</f>
        <v>Alex</v>
      </c>
      <c r="H3174" s="6" t="str">
        <f>VLOOKUP(F3174,'Customer Info'!$A$2:$C$501,3,FALSE)</f>
        <v>Avila</v>
      </c>
      <c r="I3174" s="6" t="str">
        <f>VLOOKUP(F3174,'Customer Info'!$A$2:$E$501,5,FALSE)</f>
        <v>Agra</v>
      </c>
      <c r="J3174" s="22">
        <v>4846</v>
      </c>
      <c r="K3174" s="22">
        <v>4492</v>
      </c>
      <c r="L3174" s="2">
        <v>2</v>
      </c>
      <c r="M3174" s="7">
        <f t="shared" si="245"/>
        <v>9130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562</v>
      </c>
      <c r="R3174" s="2" t="s">
        <v>50</v>
      </c>
      <c r="S3174" s="23">
        <f t="shared" si="249"/>
        <v>683.55000000000007</v>
      </c>
    </row>
    <row r="3175" spans="1:19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Info'!$A$2:$B$501,2,FALSE)</f>
        <v>Gary</v>
      </c>
      <c r="H3175" s="6" t="str">
        <f>VLOOKUP(F3175,'Customer Info'!$A$2:$C$501,3,FALSE)</f>
        <v>Zandusky</v>
      </c>
      <c r="I3175" s="6" t="str">
        <f>VLOOKUP(F3175,'Customer Info'!$A$2:$E$501,5,FALSE)</f>
        <v>Gold Coast</v>
      </c>
      <c r="J3175" s="22">
        <v>222</v>
      </c>
      <c r="K3175" s="22">
        <v>204</v>
      </c>
      <c r="L3175" s="2">
        <v>2</v>
      </c>
      <c r="M3175" s="7">
        <f t="shared" si="245"/>
        <v>486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-42</v>
      </c>
      <c r="R3175" s="2" t="s">
        <v>50</v>
      </c>
      <c r="S3175" s="23">
        <f t="shared" si="249"/>
        <v>24.150000000000002</v>
      </c>
    </row>
    <row r="3176" spans="1:19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Info'!$A$2:$B$501,2,FALSE)</f>
        <v>Aaron</v>
      </c>
      <c r="H3176" s="6" t="str">
        <f>VLOOKUP(F3176,'Customer Info'!$A$2:$C$501,3,FALSE)</f>
        <v>Smayling</v>
      </c>
      <c r="I3176" s="6" t="str">
        <f>VLOOKUP(F3176,'Customer Info'!$A$2:$E$501,5,FALSE)</f>
        <v>Port Macquarie</v>
      </c>
      <c r="J3176" s="22">
        <v>119</v>
      </c>
      <c r="K3176" s="22">
        <v>112</v>
      </c>
      <c r="L3176" s="2">
        <v>1</v>
      </c>
      <c r="M3176" s="7">
        <f t="shared" si="245"/>
        <v>142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-23</v>
      </c>
      <c r="R3176" s="2" t="s">
        <v>56</v>
      </c>
      <c r="S3176" s="23">
        <f t="shared" si="249"/>
        <v>7.45</v>
      </c>
    </row>
    <row r="3177" spans="1:19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Info'!$A$2:$B$501,2,FALSE)</f>
        <v>Nick</v>
      </c>
      <c r="H3177" s="6" t="str">
        <f>VLOOKUP(F3177,'Customer Info'!$A$2:$C$501,3,FALSE)</f>
        <v>Zandusky</v>
      </c>
      <c r="I3177" s="6" t="str">
        <f>VLOOKUP(F3177,'Customer Info'!$A$2:$E$501,5,FALSE)</f>
        <v>Surabaya</v>
      </c>
      <c r="J3177" s="22">
        <v>2296</v>
      </c>
      <c r="K3177" s="22">
        <v>2146</v>
      </c>
      <c r="L3177" s="2">
        <v>2</v>
      </c>
      <c r="M3177" s="7">
        <f t="shared" si="245"/>
        <v>4492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100</v>
      </c>
      <c r="R3177" s="2" t="s">
        <v>50</v>
      </c>
      <c r="S3177" s="23">
        <f t="shared" si="249"/>
        <v>234.60000000000002</v>
      </c>
    </row>
    <row r="3178" spans="1:19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Info'!$A$2:$B$501,2,FALSE)</f>
        <v>Harold</v>
      </c>
      <c r="H3178" s="6" t="str">
        <f>VLOOKUP(F3178,'Customer Info'!$A$2:$C$501,3,FALSE)</f>
        <v>Pawlan</v>
      </c>
      <c r="I3178" s="6" t="str">
        <f>VLOOKUP(F3178,'Customer Info'!$A$2:$E$501,5,FALSE)</f>
        <v>Banda Aceh</v>
      </c>
      <c r="J3178" s="22">
        <v>6585</v>
      </c>
      <c r="K3178" s="22">
        <v>6105</v>
      </c>
      <c r="L3178" s="2">
        <v>3</v>
      </c>
      <c r="M3178" s="7">
        <f t="shared" si="245"/>
        <v>18480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1275</v>
      </c>
      <c r="R3178" s="2" t="s">
        <v>50</v>
      </c>
      <c r="S3178" s="23">
        <f t="shared" si="249"/>
        <v>1386.7</v>
      </c>
    </row>
    <row r="3179" spans="1:19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Info'!$A$2:$B$501,2,FALSE)</f>
        <v>Toby</v>
      </c>
      <c r="H3179" s="6" t="str">
        <f>VLOOKUP(F3179,'Customer Info'!$A$2:$C$501,3,FALSE)</f>
        <v>Swindell</v>
      </c>
      <c r="I3179" s="6" t="str">
        <f>VLOOKUP(F3179,'Customer Info'!$A$2:$E$501,5,FALSE)</f>
        <v>Ninghai</v>
      </c>
      <c r="J3179" s="22">
        <v>445</v>
      </c>
      <c r="K3179" s="22">
        <v>415</v>
      </c>
      <c r="L3179" s="2">
        <v>3</v>
      </c>
      <c r="M3179" s="7">
        <f t="shared" si="245"/>
        <v>1428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-93</v>
      </c>
      <c r="R3179" s="2" t="s">
        <v>50</v>
      </c>
      <c r="S3179" s="23">
        <f t="shared" si="249"/>
        <v>69.8</v>
      </c>
    </row>
    <row r="3180" spans="1:19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Info'!$A$2:$B$501,2,FALSE)</f>
        <v>Roger</v>
      </c>
      <c r="H3180" s="6" t="str">
        <f>VLOOKUP(F3180,'Customer Info'!$A$2:$C$501,3,FALSE)</f>
        <v>Barcio</v>
      </c>
      <c r="I3180" s="6" t="str">
        <f>VLOOKUP(F3180,'Customer Info'!$A$2:$E$501,5,FALSE)</f>
        <v>Bremen</v>
      </c>
      <c r="J3180" s="22">
        <v>4904</v>
      </c>
      <c r="K3180" s="22">
        <v>4499</v>
      </c>
      <c r="L3180" s="2">
        <v>2</v>
      </c>
      <c r="M3180" s="7">
        <f t="shared" si="245"/>
        <v>9146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662</v>
      </c>
      <c r="R3180" s="2" t="s">
        <v>28</v>
      </c>
      <c r="S3180" s="23">
        <f t="shared" si="249"/>
        <v>691.74</v>
      </c>
    </row>
    <row r="3181" spans="1:19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Info'!$A$2:$B$501,2,FALSE)</f>
        <v>Michelle</v>
      </c>
      <c r="H3181" s="6" t="str">
        <f>VLOOKUP(F3181,'Customer Info'!$A$2:$C$501,3,FALSE)</f>
        <v>Arnett</v>
      </c>
      <c r="I3181" s="6" t="str">
        <f>VLOOKUP(F3181,'Customer Info'!$A$2:$E$501,5,FALSE)</f>
        <v>Palembang</v>
      </c>
      <c r="J3181" s="22">
        <v>1651</v>
      </c>
      <c r="K3181" s="22">
        <v>1604</v>
      </c>
      <c r="L3181" s="2">
        <v>4</v>
      </c>
      <c r="M3181" s="7">
        <f t="shared" si="245"/>
        <v>6584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20</v>
      </c>
      <c r="R3181" s="2" t="s">
        <v>50</v>
      </c>
      <c r="S3181" s="23">
        <f t="shared" si="249"/>
        <v>465.22</v>
      </c>
    </row>
    <row r="3182" spans="1:19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Info'!$A$2:$B$501,2,FALSE)</f>
        <v>Dave</v>
      </c>
      <c r="H3182" s="6" t="str">
        <f>VLOOKUP(F3182,'Customer Info'!$A$2:$C$501,3,FALSE)</f>
        <v>Hallsten</v>
      </c>
      <c r="I3182" s="6" t="str">
        <f>VLOOKUP(F3182,'Customer Info'!$A$2:$E$501,5,FALSE)</f>
        <v>Coimbatore</v>
      </c>
      <c r="J3182" s="22">
        <v>712</v>
      </c>
      <c r="K3182" s="22">
        <v>640</v>
      </c>
      <c r="L3182" s="2">
        <v>1</v>
      </c>
      <c r="M3182" s="7">
        <f t="shared" si="245"/>
        <v>676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36</v>
      </c>
      <c r="R3182" s="2" t="s">
        <v>50</v>
      </c>
      <c r="S3182" s="23">
        <f t="shared" si="249"/>
        <v>37.4</v>
      </c>
    </row>
    <row r="3183" spans="1:19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Info'!$A$2:$B$501,2,FALSE)</f>
        <v>Bill</v>
      </c>
      <c r="H3183" s="6" t="str">
        <f>VLOOKUP(F3183,'Customer Info'!$A$2:$C$501,3,FALSE)</f>
        <v>Stewart</v>
      </c>
      <c r="I3183" s="6" t="str">
        <f>VLOOKUP(F3183,'Customer Info'!$A$2:$E$501,5,FALSE)</f>
        <v>Wenling</v>
      </c>
      <c r="J3183" s="22">
        <v>1653</v>
      </c>
      <c r="K3183" s="22">
        <v>1560</v>
      </c>
      <c r="L3183" s="2">
        <v>4</v>
      </c>
      <c r="M3183" s="7">
        <f t="shared" si="245"/>
        <v>6612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0</v>
      </c>
      <c r="R3183" s="2" t="s">
        <v>28</v>
      </c>
      <c r="S3183" s="23">
        <f t="shared" si="249"/>
        <v>469.35</v>
      </c>
    </row>
    <row r="3184" spans="1:19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Info'!$A$2:$B$501,2,FALSE)</f>
        <v>Andy</v>
      </c>
      <c r="H3184" s="6" t="str">
        <f>VLOOKUP(F3184,'Customer Info'!$A$2:$C$501,3,FALSE)</f>
        <v>Yotov</v>
      </c>
      <c r="I3184" s="6" t="str">
        <f>VLOOKUP(F3184,'Customer Info'!$A$2:$E$501,5,FALSE)</f>
        <v>Samarinda</v>
      </c>
      <c r="J3184" s="22">
        <v>138</v>
      </c>
      <c r="K3184" s="22">
        <v>128</v>
      </c>
      <c r="L3184" s="2">
        <v>3</v>
      </c>
      <c r="M3184" s="7">
        <f t="shared" si="245"/>
        <v>474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-60</v>
      </c>
      <c r="R3184" s="2" t="s">
        <v>50</v>
      </c>
      <c r="S3184" s="23">
        <f t="shared" si="249"/>
        <v>22.200000000000003</v>
      </c>
    </row>
    <row r="3185" spans="1:19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Info'!$A$2:$B$501,2,FALSE)</f>
        <v>Mark</v>
      </c>
      <c r="H3185" s="6" t="str">
        <f>VLOOKUP(F3185,'Customer Info'!$A$2:$C$501,3,FALSE)</f>
        <v>Packer</v>
      </c>
      <c r="I3185" s="6" t="str">
        <f>VLOOKUP(F3185,'Customer Info'!$A$2:$E$501,5,FALSE)</f>
        <v>Perth</v>
      </c>
      <c r="J3185" s="22">
        <v>1125</v>
      </c>
      <c r="K3185" s="22">
        <v>1040</v>
      </c>
      <c r="L3185" s="2">
        <v>3</v>
      </c>
      <c r="M3185" s="7">
        <f t="shared" si="245"/>
        <v>3249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126</v>
      </c>
      <c r="R3185" s="2" t="s">
        <v>50</v>
      </c>
      <c r="S3185" s="23">
        <f t="shared" si="249"/>
        <v>170.9</v>
      </c>
    </row>
    <row r="3186" spans="1:19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Info'!$A$2:$B$501,2,FALSE)</f>
        <v>Candace</v>
      </c>
      <c r="H3186" s="6" t="str">
        <f>VLOOKUP(F3186,'Customer Info'!$A$2:$C$501,3,FALSE)</f>
        <v>McMahon</v>
      </c>
      <c r="I3186" s="6" t="str">
        <f>VLOOKUP(F3186,'Customer Info'!$A$2:$E$501,5,FALSE)</f>
        <v>Canberra</v>
      </c>
      <c r="J3186" s="22">
        <v>184</v>
      </c>
      <c r="K3186" s="22">
        <v>176</v>
      </c>
      <c r="L3186" s="2">
        <v>1</v>
      </c>
      <c r="M3186" s="7">
        <f t="shared" si="245"/>
        <v>206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-22</v>
      </c>
      <c r="R3186" s="2" t="s">
        <v>56</v>
      </c>
      <c r="S3186" s="23">
        <f t="shared" si="249"/>
        <v>10.700000000000001</v>
      </c>
    </row>
    <row r="3187" spans="1:19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Info'!$A$2:$B$501,2,FALSE)</f>
        <v>Rob</v>
      </c>
      <c r="H3187" s="6" t="str">
        <f>VLOOKUP(F3187,'Customer Info'!$A$2:$C$501,3,FALSE)</f>
        <v>Haberlin</v>
      </c>
      <c r="I3187" s="6" t="str">
        <f>VLOOKUP(F3187,'Customer Info'!$A$2:$E$501,5,FALSE)</f>
        <v>Harbin</v>
      </c>
      <c r="J3187" s="22">
        <v>140</v>
      </c>
      <c r="K3187" s="22">
        <v>137</v>
      </c>
      <c r="L3187" s="2">
        <v>2</v>
      </c>
      <c r="M3187" s="7">
        <f t="shared" si="245"/>
        <v>334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-54</v>
      </c>
      <c r="R3187" s="2" t="s">
        <v>28</v>
      </c>
      <c r="S3187" s="23">
        <f t="shared" si="249"/>
        <v>15.5</v>
      </c>
    </row>
    <row r="3188" spans="1:19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Info'!$A$2:$B$501,2,FALSE)</f>
        <v>Fred</v>
      </c>
      <c r="H3188" s="6" t="str">
        <f>VLOOKUP(F3188,'Customer Info'!$A$2:$C$501,3,FALSE)</f>
        <v>Hopkins</v>
      </c>
      <c r="I3188" s="6" t="str">
        <f>VLOOKUP(F3188,'Customer Info'!$A$2:$E$501,5,FALSE)</f>
        <v>Sydney</v>
      </c>
      <c r="J3188" s="22">
        <v>8160</v>
      </c>
      <c r="K3188" s="22">
        <v>7475</v>
      </c>
      <c r="L3188" s="2">
        <v>1</v>
      </c>
      <c r="M3188" s="7">
        <f t="shared" si="245"/>
        <v>7566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594</v>
      </c>
      <c r="R3188" s="2" t="s">
        <v>28</v>
      </c>
      <c r="S3188" s="23">
        <f t="shared" si="249"/>
        <v>577.57000000000005</v>
      </c>
    </row>
    <row r="3189" spans="1:19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Info'!$A$2:$B$501,2,FALSE)</f>
        <v>Thea</v>
      </c>
      <c r="H3189" s="6" t="str">
        <f>VLOOKUP(F3189,'Customer Info'!$A$2:$C$501,3,FALSE)</f>
        <v>Hudgings</v>
      </c>
      <c r="I3189" s="6" t="str">
        <f>VLOOKUP(F3189,'Customer Info'!$A$2:$E$501,5,FALSE)</f>
        <v>Anshan</v>
      </c>
      <c r="J3189" s="22">
        <v>1071</v>
      </c>
      <c r="K3189" s="22">
        <v>1010</v>
      </c>
      <c r="L3189" s="2">
        <v>5</v>
      </c>
      <c r="M3189" s="7">
        <f t="shared" si="245"/>
        <v>5200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155</v>
      </c>
      <c r="R3189" s="2" t="s">
        <v>28</v>
      </c>
      <c r="S3189" s="23">
        <f t="shared" si="249"/>
        <v>376.95000000000005</v>
      </c>
    </row>
    <row r="3190" spans="1:19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Info'!$A$2:$B$501,2,FALSE)</f>
        <v>Sonia</v>
      </c>
      <c r="H3190" s="6" t="str">
        <f>VLOOKUP(F3190,'Customer Info'!$A$2:$C$501,3,FALSE)</f>
        <v>Sunley</v>
      </c>
      <c r="I3190" s="6" t="str">
        <f>VLOOKUP(F3190,'Customer Info'!$A$2:$E$501,5,FALSE)</f>
        <v>Canberra</v>
      </c>
      <c r="J3190" s="22">
        <v>141</v>
      </c>
      <c r="K3190" s="22">
        <v>131</v>
      </c>
      <c r="L3190" s="2">
        <v>3</v>
      </c>
      <c r="M3190" s="7">
        <f t="shared" si="245"/>
        <v>483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-60</v>
      </c>
      <c r="R3190" s="2" t="s">
        <v>28</v>
      </c>
      <c r="S3190" s="23">
        <f t="shared" si="249"/>
        <v>22.650000000000002</v>
      </c>
    </row>
    <row r="3191" spans="1:19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Info'!$A$2:$B$501,2,FALSE)</f>
        <v>Shaun</v>
      </c>
      <c r="H3191" s="6" t="str">
        <f>VLOOKUP(F3191,'Customer Info'!$A$2:$C$501,3,FALSE)</f>
        <v>Weien</v>
      </c>
      <c r="I3191" s="6" t="str">
        <f>VLOOKUP(F3191,'Customer Info'!$A$2:$E$501,5,FALSE)</f>
        <v>Medan</v>
      </c>
      <c r="J3191" s="22">
        <v>681</v>
      </c>
      <c r="K3191" s="22">
        <v>642</v>
      </c>
      <c r="L3191" s="2">
        <v>1</v>
      </c>
      <c r="M3191" s="7">
        <f t="shared" si="245"/>
        <v>695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-14</v>
      </c>
      <c r="R3191" s="2" t="s">
        <v>50</v>
      </c>
      <c r="S3191" s="23">
        <f t="shared" si="249"/>
        <v>36.700000000000003</v>
      </c>
    </row>
    <row r="3192" spans="1:19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Info'!$A$2:$B$501,2,FALSE)</f>
        <v>Andrew</v>
      </c>
      <c r="H3192" s="6" t="str">
        <f>VLOOKUP(F3192,'Customer Info'!$A$2:$C$501,3,FALSE)</f>
        <v>Gjertsen</v>
      </c>
      <c r="I3192" s="6" t="str">
        <f>VLOOKUP(F3192,'Customer Info'!$A$2:$E$501,5,FALSE)</f>
        <v>Hamburg</v>
      </c>
      <c r="J3192" s="22">
        <v>8022</v>
      </c>
      <c r="K3192" s="22">
        <v>7868</v>
      </c>
      <c r="L3192" s="2">
        <v>4</v>
      </c>
      <c r="M3192" s="7">
        <f t="shared" si="245"/>
        <v>31836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252</v>
      </c>
      <c r="R3192" s="2" t="s">
        <v>28</v>
      </c>
      <c r="S3192" s="23">
        <f t="shared" si="249"/>
        <v>2896.1099999999997</v>
      </c>
    </row>
    <row r="3193" spans="1:19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Info'!$A$2:$B$501,2,FALSE)</f>
        <v>Brad</v>
      </c>
      <c r="H3193" s="6" t="str">
        <f>VLOOKUP(F3193,'Customer Info'!$A$2:$C$501,3,FALSE)</f>
        <v>Eason</v>
      </c>
      <c r="I3193" s="6" t="str">
        <f>VLOOKUP(F3193,'Customer Info'!$A$2:$E$501,5,FALSE)</f>
        <v>Bogor</v>
      </c>
      <c r="J3193" s="22">
        <v>825</v>
      </c>
      <c r="K3193" s="22">
        <v>793</v>
      </c>
      <c r="L3193" s="2">
        <v>1</v>
      </c>
      <c r="M3193" s="7">
        <f t="shared" si="245"/>
        <v>877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-52</v>
      </c>
      <c r="R3193" s="2" t="s">
        <v>28</v>
      </c>
      <c r="S3193" s="23">
        <f t="shared" si="249"/>
        <v>45.45</v>
      </c>
    </row>
    <row r="3194" spans="1:19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Info'!$A$2:$B$501,2,FALSE)</f>
        <v>Laurel</v>
      </c>
      <c r="H3194" s="6" t="str">
        <f>VLOOKUP(F3194,'Customer Info'!$A$2:$C$501,3,FALSE)</f>
        <v>Workman</v>
      </c>
      <c r="I3194" s="6" t="str">
        <f>VLOOKUP(F3194,'Customer Info'!$A$2:$E$501,5,FALSE)</f>
        <v>Leipzig</v>
      </c>
      <c r="J3194" s="22">
        <v>1574</v>
      </c>
      <c r="K3194" s="22">
        <v>1375</v>
      </c>
      <c r="L3194" s="2">
        <v>3</v>
      </c>
      <c r="M3194" s="7">
        <f t="shared" si="245"/>
        <v>4401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321</v>
      </c>
      <c r="R3194" s="2" t="s">
        <v>50</v>
      </c>
      <c r="S3194" s="23">
        <f t="shared" si="249"/>
        <v>240.70000000000002</v>
      </c>
    </row>
    <row r="3195" spans="1:19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Info'!$A$2:$B$501,2,FALSE)</f>
        <v>Matt</v>
      </c>
      <c r="H3195" s="6" t="str">
        <f>VLOOKUP(F3195,'Customer Info'!$A$2:$C$501,3,FALSE)</f>
        <v>Collins</v>
      </c>
      <c r="I3195" s="6" t="str">
        <f>VLOOKUP(F3195,'Customer Info'!$A$2:$E$501,5,FALSE)</f>
        <v>Mumbai</v>
      </c>
      <c r="J3195" s="22">
        <v>1405</v>
      </c>
      <c r="K3195" s="22">
        <v>1287</v>
      </c>
      <c r="L3195" s="2">
        <v>3</v>
      </c>
      <c r="M3195" s="7">
        <f t="shared" si="245"/>
        <v>4083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132</v>
      </c>
      <c r="R3195" s="2" t="s">
        <v>56</v>
      </c>
      <c r="S3195" s="23">
        <f t="shared" si="249"/>
        <v>214.45000000000002</v>
      </c>
    </row>
    <row r="3196" spans="1:19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Info'!$A$2:$B$501,2,FALSE)</f>
        <v>Tamara</v>
      </c>
      <c r="H3196" s="6" t="str">
        <f>VLOOKUP(F3196,'Customer Info'!$A$2:$C$501,3,FALSE)</f>
        <v>Chand</v>
      </c>
      <c r="I3196" s="6" t="str">
        <f>VLOOKUP(F3196,'Customer Info'!$A$2:$E$501,5,FALSE)</f>
        <v>Yogyakarta</v>
      </c>
      <c r="J3196" s="22">
        <v>456</v>
      </c>
      <c r="K3196" s="22">
        <v>430</v>
      </c>
      <c r="L3196" s="2">
        <v>5</v>
      </c>
      <c r="M3196" s="7">
        <f t="shared" si="245"/>
        <v>2460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-180</v>
      </c>
      <c r="R3196" s="2" t="s">
        <v>26</v>
      </c>
      <c r="S3196" s="23">
        <f t="shared" si="249"/>
        <v>117.10000000000001</v>
      </c>
    </row>
    <row r="3197" spans="1:19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Info'!$A$2:$B$501,2,FALSE)</f>
        <v>Duane</v>
      </c>
      <c r="H3197" s="6" t="str">
        <f>VLOOKUP(F3197,'Customer Info'!$A$2:$C$501,3,FALSE)</f>
        <v>Benoit</v>
      </c>
      <c r="I3197" s="6" t="str">
        <f>VLOOKUP(F3197,'Customer Info'!$A$2:$E$501,5,FALSE)</f>
        <v>Tamworth</v>
      </c>
      <c r="J3197" s="22">
        <v>691</v>
      </c>
      <c r="K3197" s="22">
        <v>627</v>
      </c>
      <c r="L3197" s="2">
        <v>1</v>
      </c>
      <c r="M3197" s="7">
        <f t="shared" si="245"/>
        <v>721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-30</v>
      </c>
      <c r="R3197" s="2" t="s">
        <v>50</v>
      </c>
      <c r="S3197" s="23">
        <f t="shared" si="249"/>
        <v>39.25</v>
      </c>
    </row>
    <row r="3198" spans="1:19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Info'!$A$2:$B$501,2,FALSE)</f>
        <v>Alejandro</v>
      </c>
      <c r="H3198" s="6" t="str">
        <f>VLOOKUP(F3198,'Customer Info'!$A$2:$C$501,3,FALSE)</f>
        <v>Grove</v>
      </c>
      <c r="I3198" s="6" t="str">
        <f>VLOOKUP(F3198,'Customer Info'!$A$2:$E$501,5,FALSE)</f>
        <v>Whyalla</v>
      </c>
      <c r="J3198" s="22">
        <v>900</v>
      </c>
      <c r="K3198" s="22">
        <v>834</v>
      </c>
      <c r="L3198" s="2">
        <v>3</v>
      </c>
      <c r="M3198" s="7">
        <f t="shared" si="245"/>
        <v>2763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-63</v>
      </c>
      <c r="R3198" s="2" t="s">
        <v>26</v>
      </c>
      <c r="S3198" s="23">
        <f t="shared" si="249"/>
        <v>139.35</v>
      </c>
    </row>
    <row r="3199" spans="1:19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Info'!$A$2:$B$501,2,FALSE)</f>
        <v>Michelle</v>
      </c>
      <c r="H3199" s="6" t="str">
        <f>VLOOKUP(F3199,'Customer Info'!$A$2:$C$501,3,FALSE)</f>
        <v>Arnett</v>
      </c>
      <c r="I3199" s="6" t="str">
        <f>VLOOKUP(F3199,'Customer Info'!$A$2:$E$501,5,FALSE)</f>
        <v>Palembang</v>
      </c>
      <c r="J3199" s="22">
        <v>3176</v>
      </c>
      <c r="K3199" s="22">
        <v>3116</v>
      </c>
      <c r="L3199" s="2">
        <v>2</v>
      </c>
      <c r="M3199" s="7">
        <f t="shared" si="245"/>
        <v>6388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-36</v>
      </c>
      <c r="R3199" s="2" t="s">
        <v>28</v>
      </c>
      <c r="S3199" s="23">
        <f t="shared" si="249"/>
        <v>450.1</v>
      </c>
    </row>
    <row r="3200" spans="1:19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Info'!$A$2:$B$501,2,FALSE)</f>
        <v>Alejandro</v>
      </c>
      <c r="H3200" s="6" t="str">
        <f>VLOOKUP(F3200,'Customer Info'!$A$2:$C$501,3,FALSE)</f>
        <v>Ballentine</v>
      </c>
      <c r="I3200" s="6" t="str">
        <f>VLOOKUP(F3200,'Customer Info'!$A$2:$E$501,5,FALSE)</f>
        <v>Mannheim</v>
      </c>
      <c r="J3200" s="22">
        <v>1528</v>
      </c>
      <c r="K3200" s="22">
        <v>1348</v>
      </c>
      <c r="L3200" s="2">
        <v>2</v>
      </c>
      <c r="M3200" s="7">
        <f t="shared" si="245"/>
        <v>2820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236</v>
      </c>
      <c r="R3200" s="2" t="s">
        <v>26</v>
      </c>
      <c r="S3200" s="23">
        <f t="shared" si="249"/>
        <v>155.9</v>
      </c>
    </row>
    <row r="3201" spans="1:19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Info'!$A$2:$B$501,2,FALSE)</f>
        <v>Kristen</v>
      </c>
      <c r="H3201" s="6" t="str">
        <f>VLOOKUP(F3201,'Customer Info'!$A$2:$C$501,3,FALSE)</f>
        <v>Hastings</v>
      </c>
      <c r="I3201" s="6" t="str">
        <f>VLOOKUP(F3201,'Customer Info'!$A$2:$E$501,5,FALSE)</f>
        <v>Shihezi</v>
      </c>
      <c r="J3201" s="22">
        <v>183</v>
      </c>
      <c r="K3201" s="22">
        <v>168</v>
      </c>
      <c r="L3201" s="2">
        <v>9</v>
      </c>
      <c r="M3201" s="7">
        <f t="shared" si="245"/>
        <v>1782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-135</v>
      </c>
      <c r="R3201" s="2" t="s">
        <v>50</v>
      </c>
      <c r="S3201" s="23">
        <f t="shared" si="249"/>
        <v>83.850000000000009</v>
      </c>
    </row>
    <row r="3202" spans="1:19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Info'!$A$2:$B$501,2,FALSE)</f>
        <v>Sanjit</v>
      </c>
      <c r="H3202" s="6" t="str">
        <f>VLOOKUP(F3202,'Customer Info'!$A$2:$C$501,3,FALSE)</f>
        <v>Jacobs</v>
      </c>
      <c r="I3202" s="6" t="str">
        <f>VLOOKUP(F3202,'Customer Info'!$A$2:$E$501,5,FALSE)</f>
        <v>Munich</v>
      </c>
      <c r="J3202" s="22">
        <v>1447</v>
      </c>
      <c r="K3202" s="22">
        <v>1326</v>
      </c>
      <c r="L3202" s="2">
        <v>1</v>
      </c>
      <c r="M3202" s="7">
        <f t="shared" si="245"/>
        <v>1358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89</v>
      </c>
      <c r="R3202" s="2" t="s">
        <v>28</v>
      </c>
      <c r="S3202" s="23">
        <f t="shared" si="249"/>
        <v>73.95</v>
      </c>
    </row>
    <row r="3203" spans="1:19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Info'!$A$2:$B$501,2,FALSE)</f>
        <v>Gary</v>
      </c>
      <c r="H3203" s="6" t="str">
        <f>VLOOKUP(F3203,'Customer Info'!$A$2:$C$501,3,FALSE)</f>
        <v>Hansen</v>
      </c>
      <c r="I3203" s="6" t="str">
        <f>VLOOKUP(F3203,'Customer Info'!$A$2:$E$501,5,FALSE)</f>
        <v>Dewas</v>
      </c>
      <c r="J3203" s="22">
        <v>1601</v>
      </c>
      <c r="K3203" s="22">
        <v>1510</v>
      </c>
      <c r="L3203" s="2">
        <v>1</v>
      </c>
      <c r="M3203" s="7">
        <f t="shared" si="245"/>
        <v>1539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62</v>
      </c>
      <c r="R3203" s="2" t="s">
        <v>28</v>
      </c>
      <c r="S3203" s="23">
        <f t="shared" si="249"/>
        <v>81.5</v>
      </c>
    </row>
    <row r="3204" spans="1:19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Info'!$A$2:$B$501,2,FALSE)</f>
        <v>John</v>
      </c>
      <c r="H3204" s="6" t="str">
        <f>VLOOKUP(F3204,'Customer Info'!$A$2:$C$501,3,FALSE)</f>
        <v>Castell</v>
      </c>
      <c r="I3204" s="6" t="str">
        <f>VLOOKUP(F3204,'Customer Info'!$A$2:$E$501,5,FALSE)</f>
        <v>Jakarta</v>
      </c>
      <c r="J3204" s="22">
        <v>695</v>
      </c>
      <c r="K3204" s="22">
        <v>661</v>
      </c>
      <c r="L3204" s="2">
        <v>3</v>
      </c>
      <c r="M3204" s="7">
        <f t="shared" si="245"/>
        <v>2097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-12</v>
      </c>
      <c r="R3204" s="2" t="s">
        <v>28</v>
      </c>
      <c r="S3204" s="23">
        <f t="shared" si="249"/>
        <v>106.15</v>
      </c>
    </row>
    <row r="3205" spans="1:19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Info'!$A$2:$B$501,2,FALSE)</f>
        <v>Laurel</v>
      </c>
      <c r="H3205" s="6" t="str">
        <f>VLOOKUP(F3205,'Customer Info'!$A$2:$C$501,3,FALSE)</f>
        <v>Workman</v>
      </c>
      <c r="I3205" s="6" t="str">
        <f>VLOOKUP(F3205,'Customer Info'!$A$2:$E$501,5,FALSE)</f>
        <v>Dongguan</v>
      </c>
      <c r="J3205" s="22">
        <v>194</v>
      </c>
      <c r="K3205" s="22">
        <v>176</v>
      </c>
      <c r="L3205" s="2">
        <v>4</v>
      </c>
      <c r="M3205" s="7">
        <f t="shared" si="245"/>
        <v>824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-48</v>
      </c>
      <c r="R3205" s="2" t="s">
        <v>28</v>
      </c>
      <c r="S3205" s="23">
        <f t="shared" si="249"/>
        <v>40.300000000000004</v>
      </c>
    </row>
    <row r="3206" spans="1:19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Info'!$A$2:$B$501,2,FALSE)</f>
        <v>Sheri</v>
      </c>
      <c r="H3206" s="6" t="str">
        <f>VLOOKUP(F3206,'Customer Info'!$A$2:$C$501,3,FALSE)</f>
        <v>Gordon</v>
      </c>
      <c r="I3206" s="6" t="str">
        <f>VLOOKUP(F3206,'Customer Info'!$A$2:$E$501,5,FALSE)</f>
        <v>Bogor</v>
      </c>
      <c r="J3206" s="22">
        <v>170</v>
      </c>
      <c r="K3206" s="22">
        <v>160</v>
      </c>
      <c r="L3206" s="2">
        <v>1</v>
      </c>
      <c r="M3206" s="7">
        <f t="shared" si="245"/>
        <v>190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-20</v>
      </c>
      <c r="R3206" s="2" t="s">
        <v>26</v>
      </c>
      <c r="S3206" s="23">
        <f t="shared" si="249"/>
        <v>10</v>
      </c>
    </row>
    <row r="3207" spans="1:19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Info'!$A$2:$B$501,2,FALSE)</f>
        <v>Alan</v>
      </c>
      <c r="H3207" s="6" t="str">
        <f>VLOOKUP(F3207,'Customer Info'!$A$2:$C$501,3,FALSE)</f>
        <v>Shonely</v>
      </c>
      <c r="I3207" s="6" t="str">
        <f>VLOOKUP(F3207,'Customer Info'!$A$2:$E$501,5,FALSE)</f>
        <v>Canberra</v>
      </c>
      <c r="J3207" s="22">
        <v>5909</v>
      </c>
      <c r="K3207" s="22">
        <v>5528</v>
      </c>
      <c r="L3207" s="2">
        <v>4</v>
      </c>
      <c r="M3207" s="7">
        <f t="shared" si="245"/>
        <v>22396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1240</v>
      </c>
      <c r="R3207" s="2" t="s">
        <v>28</v>
      </c>
      <c r="S3207" s="23">
        <f t="shared" si="249"/>
        <v>1659.4900000000002</v>
      </c>
    </row>
    <row r="3208" spans="1:19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Info'!$A$2:$B$501,2,FALSE)</f>
        <v>Michelle</v>
      </c>
      <c r="H3208" s="6" t="str">
        <f>VLOOKUP(F3208,'Customer Info'!$A$2:$C$501,3,FALSE)</f>
        <v>Tran</v>
      </c>
      <c r="I3208" s="6" t="str">
        <f>VLOOKUP(F3208,'Customer Info'!$A$2:$E$501,5,FALSE)</f>
        <v>Mount Gambier</v>
      </c>
      <c r="J3208" s="22">
        <v>25658</v>
      </c>
      <c r="K3208" s="22">
        <v>24466</v>
      </c>
      <c r="L3208" s="2">
        <v>11</v>
      </c>
      <c r="M3208" s="7">
        <f t="shared" si="245"/>
        <v>269533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12705</v>
      </c>
      <c r="R3208" s="2" t="s">
        <v>28</v>
      </c>
      <c r="S3208" s="23" t="str">
        <f t="shared" si="249"/>
        <v xml:space="preserve"> </v>
      </c>
    </row>
    <row r="3209" spans="1:19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Info'!$A$2:$B$501,2,FALSE)</f>
        <v>Harold</v>
      </c>
      <c r="H3209" s="6" t="str">
        <f>VLOOKUP(F3209,'Customer Info'!$A$2:$C$501,3,FALSE)</f>
        <v>Pawlan</v>
      </c>
      <c r="I3209" s="6" t="str">
        <f>VLOOKUP(F3209,'Customer Info'!$A$2:$E$501,5,FALSE)</f>
        <v>Banda Aceh</v>
      </c>
      <c r="J3209" s="22">
        <v>206</v>
      </c>
      <c r="K3209" s="22">
        <v>189</v>
      </c>
      <c r="L3209" s="2">
        <v>5</v>
      </c>
      <c r="M3209" s="7">
        <f t="shared" si="245"/>
        <v>1320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-290</v>
      </c>
      <c r="R3209" s="2" t="s">
        <v>56</v>
      </c>
      <c r="S3209" s="23">
        <f t="shared" si="249"/>
        <v>55.25</v>
      </c>
    </row>
    <row r="3210" spans="1:19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Info'!$A$2:$B$501,2,FALSE)</f>
        <v>Hunter</v>
      </c>
      <c r="H3210" s="6" t="str">
        <f>VLOOKUP(F3210,'Customer Info'!$A$2:$C$501,3,FALSE)</f>
        <v>Lopez</v>
      </c>
      <c r="I3210" s="6" t="str">
        <f>VLOOKUP(F3210,'Customer Info'!$A$2:$E$501,5,FALSE)</f>
        <v>Pekanbaru</v>
      </c>
      <c r="J3210" s="22">
        <v>1332</v>
      </c>
      <c r="K3210" s="22">
        <v>1209</v>
      </c>
      <c r="L3210" s="2">
        <v>4</v>
      </c>
      <c r="M3210" s="7">
        <f t="shared" si="245"/>
        <v>5172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156</v>
      </c>
      <c r="R3210" s="2" t="s">
        <v>50</v>
      </c>
      <c r="S3210" s="23">
        <f t="shared" si="249"/>
        <v>378.84000000000003</v>
      </c>
    </row>
    <row r="3211" spans="1:19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Info'!$A$2:$B$501,2,FALSE)</f>
        <v>Ken</v>
      </c>
      <c r="H3211" s="6" t="str">
        <f>VLOOKUP(F3211,'Customer Info'!$A$2:$C$501,3,FALSE)</f>
        <v>Heidel</v>
      </c>
      <c r="I3211" s="6" t="str">
        <f>VLOOKUP(F3211,'Customer Info'!$A$2:$E$501,5,FALSE)</f>
        <v>Tegal</v>
      </c>
      <c r="J3211" s="22">
        <v>4443</v>
      </c>
      <c r="K3211" s="22">
        <v>4079</v>
      </c>
      <c r="L3211" s="2">
        <v>4</v>
      </c>
      <c r="M3211" s="7">
        <f t="shared" ref="M3211:M3274" si="250">(K3211+O3211)*L3211</f>
        <v>16632</v>
      </c>
      <c r="N3211" s="7">
        <f t="shared" ref="N3211:N3274" si="251">J3211*L3211</f>
        <v>17772</v>
      </c>
      <c r="O3211" s="2">
        <v>79</v>
      </c>
      <c r="P3211" s="8">
        <f t="shared" ref="P3211:P3274" si="252">(N3211+O3211)</f>
        <v>17851</v>
      </c>
      <c r="Q3211" s="8">
        <f t="shared" ref="Q3211:Q3274" si="253">N3211-M3211</f>
        <v>1140</v>
      </c>
      <c r="R3211" s="2" t="s">
        <v>28</v>
      </c>
      <c r="S3211" s="23">
        <f t="shared" ref="S3211:S3274" si="254">IF(P3211&lt;=0,P3211*0.02,IF(P3211&lt;=5000,P3211*0.05,IF(P3211&lt;=25000,P3211*0.07,IF(P3211&lt;=50000,P3211*0.09,IF(P3211&lt;=100000,P3211*0.12,IF(P3211&lt;=250000,P3211*0.15," "))))))</f>
        <v>1249.5700000000002</v>
      </c>
    </row>
    <row r="3212" spans="1:19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Info'!$A$2:$B$501,2,FALSE)</f>
        <v>Sonia</v>
      </c>
      <c r="H3212" s="6" t="str">
        <f>VLOOKUP(F3212,'Customer Info'!$A$2:$C$501,3,FALSE)</f>
        <v>Sunley</v>
      </c>
      <c r="I3212" s="6" t="str">
        <f>VLOOKUP(F3212,'Customer Info'!$A$2:$E$501,5,FALSE)</f>
        <v>Canberra</v>
      </c>
      <c r="J3212" s="22">
        <v>1017</v>
      </c>
      <c r="K3212" s="22">
        <v>950</v>
      </c>
      <c r="L3212" s="2">
        <v>4</v>
      </c>
      <c r="M3212" s="7">
        <f t="shared" si="250"/>
        <v>3964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104</v>
      </c>
      <c r="R3212" s="2" t="s">
        <v>28</v>
      </c>
      <c r="S3212" s="23">
        <f t="shared" si="254"/>
        <v>205.45000000000002</v>
      </c>
    </row>
    <row r="3213" spans="1:19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Info'!$A$2:$B$501,2,FALSE)</f>
        <v>Eugene</v>
      </c>
      <c r="H3213" s="6" t="str">
        <f>VLOOKUP(F3213,'Customer Info'!$A$2:$C$501,3,FALSE)</f>
        <v>Hildebrand</v>
      </c>
      <c r="I3213" s="6" t="str">
        <f>VLOOKUP(F3213,'Customer Info'!$A$2:$E$501,5,FALSE)</f>
        <v>Coffs Harbour</v>
      </c>
      <c r="J3213" s="22">
        <v>5909</v>
      </c>
      <c r="K3213" s="22">
        <v>5528</v>
      </c>
      <c r="L3213" s="2">
        <v>2</v>
      </c>
      <c r="M3213" s="7">
        <f t="shared" si="250"/>
        <v>11150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668</v>
      </c>
      <c r="R3213" s="2" t="s">
        <v>28</v>
      </c>
      <c r="S3213" s="23">
        <f t="shared" si="254"/>
        <v>830.55000000000007</v>
      </c>
    </row>
    <row r="3214" spans="1:19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Info'!$A$2:$B$501,2,FALSE)</f>
        <v>Rachel</v>
      </c>
      <c r="H3214" s="6" t="str">
        <f>VLOOKUP(F3214,'Customer Info'!$A$2:$C$501,3,FALSE)</f>
        <v>Payne</v>
      </c>
      <c r="I3214" s="6" t="str">
        <f>VLOOKUP(F3214,'Customer Info'!$A$2:$E$501,5,FALSE)</f>
        <v>Mianyang</v>
      </c>
      <c r="J3214" s="22">
        <v>2526</v>
      </c>
      <c r="K3214" s="22">
        <v>2408</v>
      </c>
      <c r="L3214" s="2">
        <v>5</v>
      </c>
      <c r="M3214" s="7">
        <f t="shared" si="250"/>
        <v>12485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145</v>
      </c>
      <c r="R3214" s="2" t="s">
        <v>50</v>
      </c>
      <c r="S3214" s="23">
        <f t="shared" si="254"/>
        <v>890.33</v>
      </c>
    </row>
    <row r="3215" spans="1:19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Info'!$A$2:$B$501,2,FALSE)</f>
        <v>Craig</v>
      </c>
      <c r="H3215" s="6" t="str">
        <f>VLOOKUP(F3215,'Customer Info'!$A$2:$C$501,3,FALSE)</f>
        <v>Leslie</v>
      </c>
      <c r="I3215" s="6" t="str">
        <f>VLOOKUP(F3215,'Customer Info'!$A$2:$E$501,5,FALSE)</f>
        <v>Wetzlar</v>
      </c>
      <c r="J3215" s="22">
        <v>3256</v>
      </c>
      <c r="K3215" s="22">
        <v>3044</v>
      </c>
      <c r="L3215" s="2">
        <v>2</v>
      </c>
      <c r="M3215" s="7">
        <f t="shared" si="250"/>
        <v>6264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248</v>
      </c>
      <c r="R3215" s="2" t="s">
        <v>28</v>
      </c>
      <c r="S3215" s="23">
        <f t="shared" si="254"/>
        <v>462.00000000000006</v>
      </c>
    </row>
    <row r="3216" spans="1:19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Info'!$A$2:$B$501,2,FALSE)</f>
        <v>Dave</v>
      </c>
      <c r="H3216" s="6" t="str">
        <f>VLOOKUP(F3216,'Customer Info'!$A$2:$C$501,3,FALSE)</f>
        <v>Hallsten</v>
      </c>
      <c r="I3216" s="6" t="str">
        <f>VLOOKUP(F3216,'Customer Info'!$A$2:$E$501,5,FALSE)</f>
        <v>Coimbatore</v>
      </c>
      <c r="J3216" s="22">
        <v>7232</v>
      </c>
      <c r="K3216" s="22">
        <v>6753</v>
      </c>
      <c r="L3216" s="2">
        <v>4</v>
      </c>
      <c r="M3216" s="7">
        <f t="shared" si="250"/>
        <v>27352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1576</v>
      </c>
      <c r="R3216" s="2" t="s">
        <v>28</v>
      </c>
      <c r="S3216" s="23">
        <f t="shared" si="254"/>
        <v>2611.17</v>
      </c>
    </row>
    <row r="3217" spans="1:19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Info'!$A$2:$B$501,2,FALSE)</f>
        <v>Darrin</v>
      </c>
      <c r="H3217" s="6" t="str">
        <f>VLOOKUP(F3217,'Customer Info'!$A$2:$C$501,3,FALSE)</f>
        <v>Sayre</v>
      </c>
      <c r="I3217" s="6" t="str">
        <f>VLOOKUP(F3217,'Customer Info'!$A$2:$E$501,5,FALSE)</f>
        <v>Duisburg</v>
      </c>
      <c r="J3217" s="22">
        <v>2843</v>
      </c>
      <c r="K3217" s="22">
        <v>2735</v>
      </c>
      <c r="L3217" s="2">
        <v>1</v>
      </c>
      <c r="M3217" s="7">
        <f t="shared" si="250"/>
        <v>2767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76</v>
      </c>
      <c r="R3217" s="2" t="s">
        <v>26</v>
      </c>
      <c r="S3217" s="23">
        <f t="shared" si="254"/>
        <v>143.75</v>
      </c>
    </row>
    <row r="3218" spans="1:19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Info'!$A$2:$B$501,2,FALSE)</f>
        <v>Barry</v>
      </c>
      <c r="H3218" s="6" t="str">
        <f>VLOOKUP(F3218,'Customer Info'!$A$2:$C$501,3,FALSE)</f>
        <v>Franzšsisch</v>
      </c>
      <c r="I3218" s="6" t="str">
        <f>VLOOKUP(F3218,'Customer Info'!$A$2:$E$501,5,FALSE)</f>
        <v>Canberra</v>
      </c>
      <c r="J3218" s="22">
        <v>27691</v>
      </c>
      <c r="K3218" s="22">
        <v>25616</v>
      </c>
      <c r="L3218" s="2">
        <v>2</v>
      </c>
      <c r="M3218" s="7">
        <f t="shared" si="250"/>
        <v>51344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4038</v>
      </c>
      <c r="R3218" s="2" t="s">
        <v>26</v>
      </c>
      <c r="S3218" s="23">
        <f t="shared" si="254"/>
        <v>6652.5599999999995</v>
      </c>
    </row>
    <row r="3219" spans="1:19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Info'!$A$2:$B$501,2,FALSE)</f>
        <v>Michael</v>
      </c>
      <c r="H3219" s="6" t="str">
        <f>VLOOKUP(F3219,'Customer Info'!$A$2:$C$501,3,FALSE)</f>
        <v>Chen</v>
      </c>
      <c r="I3219" s="6" t="str">
        <f>VLOOKUP(F3219,'Customer Info'!$A$2:$E$501,5,FALSE)</f>
        <v>Jakarta</v>
      </c>
      <c r="J3219" s="22">
        <v>80</v>
      </c>
      <c r="K3219" s="22">
        <v>75</v>
      </c>
      <c r="L3219" s="2">
        <v>6</v>
      </c>
      <c r="M3219" s="7">
        <f t="shared" si="250"/>
        <v>510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-30</v>
      </c>
      <c r="R3219" s="2" t="s">
        <v>28</v>
      </c>
      <c r="S3219" s="23">
        <f t="shared" si="254"/>
        <v>24.5</v>
      </c>
    </row>
    <row r="3220" spans="1:19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Info'!$A$2:$B$501,2,FALSE)</f>
        <v>Susan</v>
      </c>
      <c r="H3220" s="6" t="str">
        <f>VLOOKUP(F3220,'Customer Info'!$A$2:$C$501,3,FALSE)</f>
        <v>MacKendrick</v>
      </c>
      <c r="I3220" s="6" t="str">
        <f>VLOOKUP(F3220,'Customer Info'!$A$2:$E$501,5,FALSE)</f>
        <v>Brisbane</v>
      </c>
      <c r="J3220" s="22">
        <v>918</v>
      </c>
      <c r="K3220" s="22">
        <v>859</v>
      </c>
      <c r="L3220" s="2">
        <v>1</v>
      </c>
      <c r="M3220" s="7">
        <f t="shared" si="250"/>
        <v>892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26</v>
      </c>
      <c r="R3220" s="2" t="s">
        <v>50</v>
      </c>
      <c r="S3220" s="23">
        <f t="shared" si="254"/>
        <v>47.550000000000004</v>
      </c>
    </row>
    <row r="3221" spans="1:19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Info'!$A$2:$B$501,2,FALSE)</f>
        <v>Rob</v>
      </c>
      <c r="H3221" s="6" t="str">
        <f>VLOOKUP(F3221,'Customer Info'!$A$2:$C$501,3,FALSE)</f>
        <v>Haberlin</v>
      </c>
      <c r="I3221" s="6" t="str">
        <f>VLOOKUP(F3221,'Customer Info'!$A$2:$E$501,5,FALSE)</f>
        <v>Harbin</v>
      </c>
      <c r="J3221" s="22">
        <v>751</v>
      </c>
      <c r="K3221" s="22">
        <v>696</v>
      </c>
      <c r="L3221" s="2">
        <v>3</v>
      </c>
      <c r="M3221" s="7">
        <f t="shared" si="250"/>
        <v>2250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3</v>
      </c>
      <c r="R3221" s="2" t="s">
        <v>50</v>
      </c>
      <c r="S3221" s="23">
        <f t="shared" si="254"/>
        <v>115.35000000000001</v>
      </c>
    </row>
    <row r="3222" spans="1:19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Info'!$A$2:$B$501,2,FALSE)</f>
        <v>Ritsa</v>
      </c>
      <c r="H3222" s="6" t="str">
        <f>VLOOKUP(F3222,'Customer Info'!$A$2:$C$501,3,FALSE)</f>
        <v>Hightower</v>
      </c>
      <c r="I3222" s="6" t="str">
        <f>VLOOKUP(F3222,'Customer Info'!$A$2:$E$501,5,FALSE)</f>
        <v>Hamburg</v>
      </c>
      <c r="J3222" s="22">
        <v>1413</v>
      </c>
      <c r="K3222" s="22">
        <v>1334</v>
      </c>
      <c r="L3222" s="2">
        <v>9</v>
      </c>
      <c r="M3222" s="7">
        <f t="shared" si="250"/>
        <v>12204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513</v>
      </c>
      <c r="R3222" s="2" t="s">
        <v>28</v>
      </c>
      <c r="S3222" s="23">
        <f t="shared" si="254"/>
        <v>891.73000000000013</v>
      </c>
    </row>
    <row r="3223" spans="1:19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Info'!$A$2:$B$501,2,FALSE)</f>
        <v>Jack</v>
      </c>
      <c r="H3223" s="6" t="str">
        <f>VLOOKUP(F3223,'Customer Info'!$A$2:$C$501,3,FALSE)</f>
        <v>Lebron</v>
      </c>
      <c r="I3223" s="6" t="str">
        <f>VLOOKUP(F3223,'Customer Info'!$A$2:$E$501,5,FALSE)</f>
        <v>Erftstadt</v>
      </c>
      <c r="J3223" s="22">
        <v>1447</v>
      </c>
      <c r="K3223" s="22">
        <v>1326</v>
      </c>
      <c r="L3223" s="2">
        <v>2</v>
      </c>
      <c r="M3223" s="7">
        <f t="shared" si="250"/>
        <v>2848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46</v>
      </c>
      <c r="R3223" s="2" t="s">
        <v>50</v>
      </c>
      <c r="S3223" s="23">
        <f t="shared" si="254"/>
        <v>149.6</v>
      </c>
    </row>
    <row r="3224" spans="1:19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Info'!$A$2:$B$501,2,FALSE)</f>
        <v>Hunter</v>
      </c>
      <c r="H3224" s="6" t="str">
        <f>VLOOKUP(F3224,'Customer Info'!$A$2:$C$501,3,FALSE)</f>
        <v>Lopez</v>
      </c>
      <c r="I3224" s="6" t="str">
        <f>VLOOKUP(F3224,'Customer Info'!$A$2:$E$501,5,FALSE)</f>
        <v>Wollongong</v>
      </c>
      <c r="J3224" s="22">
        <v>36778</v>
      </c>
      <c r="K3224" s="22">
        <v>34709</v>
      </c>
      <c r="L3224" s="2">
        <v>1</v>
      </c>
      <c r="M3224" s="7">
        <f t="shared" si="250"/>
        <v>34736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2042</v>
      </c>
      <c r="R3224" s="2" t="s">
        <v>28</v>
      </c>
      <c r="S3224" s="23">
        <f t="shared" si="254"/>
        <v>3312.45</v>
      </c>
    </row>
    <row r="3225" spans="1:19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Info'!$A$2:$B$501,2,FALSE)</f>
        <v>Katrina</v>
      </c>
      <c r="H3225" s="6" t="str">
        <f>VLOOKUP(F3225,'Customer Info'!$A$2:$C$501,3,FALSE)</f>
        <v>Bavinger</v>
      </c>
      <c r="I3225" s="6" t="str">
        <f>VLOOKUP(F3225,'Customer Info'!$A$2:$E$501,5,FALSE)</f>
        <v>Melbourne</v>
      </c>
      <c r="J3225" s="22">
        <v>4246</v>
      </c>
      <c r="K3225" s="22">
        <v>3857</v>
      </c>
      <c r="L3225" s="2">
        <v>3</v>
      </c>
      <c r="M3225" s="7">
        <f t="shared" si="250"/>
        <v>11826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912</v>
      </c>
      <c r="R3225" s="2" t="s">
        <v>26</v>
      </c>
      <c r="S3225" s="23">
        <f t="shared" si="254"/>
        <v>897.61000000000013</v>
      </c>
    </row>
    <row r="3226" spans="1:19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Info'!$A$2:$B$501,2,FALSE)</f>
        <v>Darren</v>
      </c>
      <c r="H3226" s="6" t="str">
        <f>VLOOKUP(F3226,'Customer Info'!$A$2:$C$501,3,FALSE)</f>
        <v>Koutras</v>
      </c>
      <c r="I3226" s="6" t="str">
        <f>VLOOKUP(F3226,'Customer Info'!$A$2:$E$501,5,FALSE)</f>
        <v>Pune</v>
      </c>
      <c r="J3226" s="22">
        <v>3354</v>
      </c>
      <c r="K3226" s="22">
        <v>3102</v>
      </c>
      <c r="L3226" s="2">
        <v>3</v>
      </c>
      <c r="M3226" s="7">
        <f t="shared" si="250"/>
        <v>9567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495</v>
      </c>
      <c r="R3226" s="2" t="s">
        <v>26</v>
      </c>
      <c r="S3226" s="23">
        <f t="shared" si="254"/>
        <v>710.43000000000006</v>
      </c>
    </row>
    <row r="3227" spans="1:19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Info'!$A$2:$B$501,2,FALSE)</f>
        <v>Michelle</v>
      </c>
      <c r="H3227" s="6" t="str">
        <f>VLOOKUP(F3227,'Customer Info'!$A$2:$C$501,3,FALSE)</f>
        <v>Arnett</v>
      </c>
      <c r="I3227" s="6" t="str">
        <f>VLOOKUP(F3227,'Customer Info'!$A$2:$E$501,5,FALSE)</f>
        <v>Palembang</v>
      </c>
      <c r="J3227" s="22">
        <v>465</v>
      </c>
      <c r="K3227" s="22">
        <v>439</v>
      </c>
      <c r="L3227" s="2">
        <v>3</v>
      </c>
      <c r="M3227" s="7">
        <f t="shared" si="250"/>
        <v>1452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-57</v>
      </c>
      <c r="R3227" s="2" t="s">
        <v>28</v>
      </c>
      <c r="S3227" s="23">
        <f t="shared" si="254"/>
        <v>72</v>
      </c>
    </row>
    <row r="3228" spans="1:19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Info'!$A$2:$B$501,2,FALSE)</f>
        <v>Harold</v>
      </c>
      <c r="H3228" s="6" t="str">
        <f>VLOOKUP(F3228,'Customer Info'!$A$2:$C$501,3,FALSE)</f>
        <v>Pawlan</v>
      </c>
      <c r="I3228" s="6" t="str">
        <f>VLOOKUP(F3228,'Customer Info'!$A$2:$E$501,5,FALSE)</f>
        <v>Banda Aceh</v>
      </c>
      <c r="J3228" s="22">
        <v>2787</v>
      </c>
      <c r="K3228" s="22">
        <v>2681</v>
      </c>
      <c r="L3228" s="2">
        <v>9</v>
      </c>
      <c r="M3228" s="7">
        <f t="shared" si="250"/>
        <v>25002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81</v>
      </c>
      <c r="R3228" s="2" t="s">
        <v>50</v>
      </c>
      <c r="S3228" s="23">
        <f t="shared" si="254"/>
        <v>2266.1999999999998</v>
      </c>
    </row>
    <row r="3229" spans="1:19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Info'!$A$2:$B$501,2,FALSE)</f>
        <v>Brian</v>
      </c>
      <c r="H3229" s="6" t="str">
        <f>VLOOKUP(F3229,'Customer Info'!$A$2:$C$501,3,FALSE)</f>
        <v>DeCherney</v>
      </c>
      <c r="I3229" s="6" t="str">
        <f>VLOOKUP(F3229,'Customer Info'!$A$2:$E$501,5,FALSE)</f>
        <v>Kendari</v>
      </c>
      <c r="J3229" s="22">
        <v>1721</v>
      </c>
      <c r="K3229" s="22">
        <v>1640</v>
      </c>
      <c r="L3229" s="2">
        <v>5</v>
      </c>
      <c r="M3229" s="7">
        <f t="shared" si="250"/>
        <v>8445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160</v>
      </c>
      <c r="R3229" s="2" t="s">
        <v>28</v>
      </c>
      <c r="S3229" s="23">
        <f t="shared" si="254"/>
        <v>605.78000000000009</v>
      </c>
    </row>
    <row r="3230" spans="1:19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Info'!$A$2:$B$501,2,FALSE)</f>
        <v>Fred</v>
      </c>
      <c r="H3230" s="6" t="str">
        <f>VLOOKUP(F3230,'Customer Info'!$A$2:$C$501,3,FALSE)</f>
        <v>Wasserman</v>
      </c>
      <c r="I3230" s="6" t="str">
        <f>VLOOKUP(F3230,'Customer Info'!$A$2:$E$501,5,FALSE)</f>
        <v>Willich</v>
      </c>
      <c r="J3230" s="22">
        <v>3184</v>
      </c>
      <c r="K3230" s="22">
        <v>2947</v>
      </c>
      <c r="L3230" s="2">
        <v>5</v>
      </c>
      <c r="M3230" s="7">
        <f t="shared" si="250"/>
        <v>15120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800</v>
      </c>
      <c r="R3230" s="2" t="s">
        <v>28</v>
      </c>
      <c r="S3230" s="23">
        <f t="shared" si="254"/>
        <v>1119.7900000000002</v>
      </c>
    </row>
    <row r="3231" spans="1:19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Info'!$A$2:$B$501,2,FALSE)</f>
        <v>Pamela</v>
      </c>
      <c r="H3231" s="6" t="str">
        <f>VLOOKUP(F3231,'Customer Info'!$A$2:$C$501,3,FALSE)</f>
        <v>Stobb</v>
      </c>
      <c r="I3231" s="6" t="str">
        <f>VLOOKUP(F3231,'Customer Info'!$A$2:$E$501,5,FALSE)</f>
        <v>Bremen</v>
      </c>
      <c r="J3231" s="22">
        <v>918</v>
      </c>
      <c r="K3231" s="22">
        <v>859</v>
      </c>
      <c r="L3231" s="2">
        <v>1</v>
      </c>
      <c r="M3231" s="7">
        <f t="shared" si="250"/>
        <v>895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23</v>
      </c>
      <c r="R3231" s="2" t="s">
        <v>28</v>
      </c>
      <c r="S3231" s="23">
        <f t="shared" si="254"/>
        <v>47.7</v>
      </c>
    </row>
    <row r="3232" spans="1:19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Info'!$A$2:$B$501,2,FALSE)</f>
        <v>Anthony</v>
      </c>
      <c r="H3232" s="6" t="str">
        <f>VLOOKUP(F3232,'Customer Info'!$A$2:$C$501,3,FALSE)</f>
        <v>O'Donnell</v>
      </c>
      <c r="I3232" s="6" t="str">
        <f>VLOOKUP(F3232,'Customer Info'!$A$2:$E$501,5,FALSE)</f>
        <v>Perth</v>
      </c>
      <c r="J3232" s="22">
        <v>167</v>
      </c>
      <c r="K3232" s="22">
        <v>155</v>
      </c>
      <c r="L3232" s="2">
        <v>2</v>
      </c>
      <c r="M3232" s="7">
        <f t="shared" si="250"/>
        <v>370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-36</v>
      </c>
      <c r="R3232" s="2" t="s">
        <v>50</v>
      </c>
      <c r="S3232" s="23">
        <f t="shared" si="254"/>
        <v>18.2</v>
      </c>
    </row>
    <row r="3233" spans="1:19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Info'!$A$2:$B$501,2,FALSE)</f>
        <v>Jas</v>
      </c>
      <c r="H3233" s="6" t="str">
        <f>VLOOKUP(F3233,'Customer Info'!$A$2:$C$501,3,FALSE)</f>
        <v>O'Carroll</v>
      </c>
      <c r="I3233" s="6" t="str">
        <f>VLOOKUP(F3233,'Customer Info'!$A$2:$E$501,5,FALSE)</f>
        <v>Essen</v>
      </c>
      <c r="J3233" s="22">
        <v>7141</v>
      </c>
      <c r="K3233" s="22">
        <v>6541</v>
      </c>
      <c r="L3233" s="2">
        <v>3</v>
      </c>
      <c r="M3233" s="7">
        <f t="shared" si="250"/>
        <v>19725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1698</v>
      </c>
      <c r="R3233" s="2" t="s">
        <v>26</v>
      </c>
      <c r="S3233" s="23">
        <f t="shared" si="254"/>
        <v>1501.9900000000002</v>
      </c>
    </row>
    <row r="3234" spans="1:19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Info'!$A$2:$B$501,2,FALSE)</f>
        <v>Olvera</v>
      </c>
      <c r="H3234" s="6" t="str">
        <f>VLOOKUP(F3234,'Customer Info'!$A$2:$C$501,3,FALSE)</f>
        <v>Toch</v>
      </c>
      <c r="I3234" s="6" t="str">
        <f>VLOOKUP(F3234,'Customer Info'!$A$2:$E$501,5,FALSE)</f>
        <v>Wollongong</v>
      </c>
      <c r="J3234" s="22">
        <v>7021</v>
      </c>
      <c r="K3234" s="22">
        <v>6686</v>
      </c>
      <c r="L3234" s="2">
        <v>3</v>
      </c>
      <c r="M3234" s="7">
        <f t="shared" si="250"/>
        <v>20316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747</v>
      </c>
      <c r="R3234" s="2" t="s">
        <v>28</v>
      </c>
      <c r="S3234" s="23">
        <f t="shared" si="254"/>
        <v>1480.43</v>
      </c>
    </row>
    <row r="3235" spans="1:19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Info'!$A$2:$B$501,2,FALSE)</f>
        <v>Ann</v>
      </c>
      <c r="H3235" s="6" t="str">
        <f>VLOOKUP(F3235,'Customer Info'!$A$2:$C$501,3,FALSE)</f>
        <v>Chong</v>
      </c>
      <c r="I3235" s="6" t="str">
        <f>VLOOKUP(F3235,'Customer Info'!$A$2:$E$501,5,FALSE)</f>
        <v>Sydney</v>
      </c>
      <c r="J3235" s="22">
        <v>144</v>
      </c>
      <c r="K3235" s="22">
        <v>132</v>
      </c>
      <c r="L3235" s="2">
        <v>2</v>
      </c>
      <c r="M3235" s="7">
        <f t="shared" si="250"/>
        <v>324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-36</v>
      </c>
      <c r="R3235" s="2" t="s">
        <v>50</v>
      </c>
      <c r="S3235" s="23">
        <f t="shared" si="254"/>
        <v>15.9</v>
      </c>
    </row>
    <row r="3236" spans="1:19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Info'!$A$2:$B$501,2,FALSE)</f>
        <v>Natalie</v>
      </c>
      <c r="H3236" s="6" t="str">
        <f>VLOOKUP(F3236,'Customer Info'!$A$2:$C$501,3,FALSE)</f>
        <v>Webber</v>
      </c>
      <c r="I3236" s="6" t="str">
        <f>VLOOKUP(F3236,'Customer Info'!$A$2:$E$501,5,FALSE)</f>
        <v>Ningbo</v>
      </c>
      <c r="J3236" s="22">
        <v>139</v>
      </c>
      <c r="K3236" s="22">
        <v>133</v>
      </c>
      <c r="L3236" s="2">
        <v>3</v>
      </c>
      <c r="M3236" s="7">
        <f t="shared" si="250"/>
        <v>489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-72</v>
      </c>
      <c r="R3236" s="2" t="s">
        <v>26</v>
      </c>
      <c r="S3236" s="23">
        <f t="shared" si="254"/>
        <v>22.35</v>
      </c>
    </row>
    <row r="3237" spans="1:19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Info'!$A$2:$B$501,2,FALSE)</f>
        <v>Rachel</v>
      </c>
      <c r="H3237" s="6" t="str">
        <f>VLOOKUP(F3237,'Customer Info'!$A$2:$C$501,3,FALSE)</f>
        <v>Payne</v>
      </c>
      <c r="I3237" s="6" t="str">
        <f>VLOOKUP(F3237,'Customer Info'!$A$2:$E$501,5,FALSE)</f>
        <v>Fuzhou</v>
      </c>
      <c r="J3237" s="22">
        <v>2526</v>
      </c>
      <c r="K3237" s="22">
        <v>2408</v>
      </c>
      <c r="L3237" s="2">
        <v>2</v>
      </c>
      <c r="M3237" s="7">
        <f t="shared" si="250"/>
        <v>4890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162</v>
      </c>
      <c r="R3237" s="2" t="s">
        <v>28</v>
      </c>
      <c r="S3237" s="23">
        <f t="shared" si="254"/>
        <v>356.23</v>
      </c>
    </row>
    <row r="3238" spans="1:19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Info'!$A$2:$B$501,2,FALSE)</f>
        <v>Adrian</v>
      </c>
      <c r="H3238" s="6" t="str">
        <f>VLOOKUP(F3238,'Customer Info'!$A$2:$C$501,3,FALSE)</f>
        <v>Barton</v>
      </c>
      <c r="I3238" s="6" t="str">
        <f>VLOOKUP(F3238,'Customer Info'!$A$2:$E$501,5,FALSE)</f>
        <v>Wetzlar</v>
      </c>
      <c r="J3238" s="22">
        <v>7350</v>
      </c>
      <c r="K3238" s="22">
        <v>6743</v>
      </c>
      <c r="L3238" s="2">
        <v>2</v>
      </c>
      <c r="M3238" s="7">
        <f t="shared" si="250"/>
        <v>13628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1072</v>
      </c>
      <c r="R3238" s="2" t="s">
        <v>28</v>
      </c>
      <c r="S3238" s="23">
        <f t="shared" si="254"/>
        <v>1033.97</v>
      </c>
    </row>
    <row r="3239" spans="1:19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Info'!$A$2:$B$501,2,FALSE)</f>
        <v>Thea</v>
      </c>
      <c r="H3239" s="6" t="str">
        <f>VLOOKUP(F3239,'Customer Info'!$A$2:$C$501,3,FALSE)</f>
        <v>Hudgings</v>
      </c>
      <c r="I3239" s="6" t="str">
        <f>VLOOKUP(F3239,'Customer Info'!$A$2:$E$501,5,FALSE)</f>
        <v>Anshan</v>
      </c>
      <c r="J3239" s="22">
        <v>511</v>
      </c>
      <c r="K3239" s="22">
        <v>468</v>
      </c>
      <c r="L3239" s="2">
        <v>3</v>
      </c>
      <c r="M3239" s="7">
        <f t="shared" si="250"/>
        <v>1473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60</v>
      </c>
      <c r="R3239" s="2" t="s">
        <v>50</v>
      </c>
      <c r="S3239" s="23">
        <f t="shared" si="254"/>
        <v>77.800000000000011</v>
      </c>
    </row>
    <row r="3240" spans="1:19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Info'!$A$2:$B$501,2,FALSE)</f>
        <v>Emily</v>
      </c>
      <c r="H3240" s="6" t="str">
        <f>VLOOKUP(F3240,'Customer Info'!$A$2:$C$501,3,FALSE)</f>
        <v>Grady</v>
      </c>
      <c r="I3240" s="6" t="str">
        <f>VLOOKUP(F3240,'Customer Info'!$A$2:$E$501,5,FALSE)</f>
        <v>Pimpri</v>
      </c>
      <c r="J3240" s="22">
        <v>6087</v>
      </c>
      <c r="K3240" s="22">
        <v>5808</v>
      </c>
      <c r="L3240" s="2">
        <v>2</v>
      </c>
      <c r="M3240" s="7">
        <f t="shared" si="250"/>
        <v>11728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446</v>
      </c>
      <c r="R3240" s="2" t="s">
        <v>28</v>
      </c>
      <c r="S3240" s="23">
        <f t="shared" si="254"/>
        <v>856.10000000000014</v>
      </c>
    </row>
    <row r="3241" spans="1:19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Info'!$A$2:$B$501,2,FALSE)</f>
        <v>Yana</v>
      </c>
      <c r="H3241" s="6" t="str">
        <f>VLOOKUP(F3241,'Customer Info'!$A$2:$C$501,3,FALSE)</f>
        <v>Sorensen</v>
      </c>
      <c r="I3241" s="6" t="str">
        <f>VLOOKUP(F3241,'Customer Info'!$A$2:$E$501,5,FALSE)</f>
        <v>Bottrop</v>
      </c>
      <c r="J3241" s="22">
        <v>4577</v>
      </c>
      <c r="K3241" s="22">
        <v>4280</v>
      </c>
      <c r="L3241" s="2">
        <v>3</v>
      </c>
      <c r="M3241" s="7">
        <f t="shared" si="250"/>
        <v>13113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618</v>
      </c>
      <c r="R3241" s="2" t="s">
        <v>50</v>
      </c>
      <c r="S3241" s="23">
        <f t="shared" si="254"/>
        <v>967.54000000000008</v>
      </c>
    </row>
    <row r="3242" spans="1:19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Info'!$A$2:$B$501,2,FALSE)</f>
        <v>Sam</v>
      </c>
      <c r="H3242" s="6" t="str">
        <f>VLOOKUP(F3242,'Customer Info'!$A$2:$C$501,3,FALSE)</f>
        <v>Craven</v>
      </c>
      <c r="I3242" s="6" t="str">
        <f>VLOOKUP(F3242,'Customer Info'!$A$2:$E$501,5,FALSE)</f>
        <v>Hyderabad</v>
      </c>
      <c r="J3242" s="22">
        <v>24662</v>
      </c>
      <c r="K3242" s="22">
        <v>23061</v>
      </c>
      <c r="L3242" s="2">
        <v>5</v>
      </c>
      <c r="M3242" s="7">
        <f t="shared" si="250"/>
        <v>115540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7770</v>
      </c>
      <c r="R3242" s="2" t="s">
        <v>28</v>
      </c>
      <c r="S3242" s="23">
        <f t="shared" si="254"/>
        <v>18503.55</v>
      </c>
    </row>
    <row r="3243" spans="1:19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Info'!$A$2:$B$501,2,FALSE)</f>
        <v>Candace</v>
      </c>
      <c r="H3243" s="6" t="str">
        <f>VLOOKUP(F3243,'Customer Info'!$A$2:$C$501,3,FALSE)</f>
        <v>McMahon</v>
      </c>
      <c r="I3243" s="6" t="str">
        <f>VLOOKUP(F3243,'Customer Info'!$A$2:$E$501,5,FALSE)</f>
        <v>Canberra</v>
      </c>
      <c r="J3243" s="22">
        <v>1533</v>
      </c>
      <c r="K3243" s="22">
        <v>1406</v>
      </c>
      <c r="L3243" s="2">
        <v>1</v>
      </c>
      <c r="M3243" s="7">
        <f t="shared" si="250"/>
        <v>1463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70</v>
      </c>
      <c r="R3243" s="2" t="s">
        <v>28</v>
      </c>
      <c r="S3243" s="23">
        <f t="shared" si="254"/>
        <v>79.5</v>
      </c>
    </row>
    <row r="3244" spans="1:19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Info'!$A$2:$B$501,2,FALSE)</f>
        <v>Adam</v>
      </c>
      <c r="H3244" s="6" t="str">
        <f>VLOOKUP(F3244,'Customer Info'!$A$2:$C$501,3,FALSE)</f>
        <v>Bellavance</v>
      </c>
      <c r="I3244" s="6" t="str">
        <f>VLOOKUP(F3244,'Customer Info'!$A$2:$E$501,5,FALSE)</f>
        <v>Medan</v>
      </c>
      <c r="J3244" s="22">
        <v>37949</v>
      </c>
      <c r="K3244" s="22">
        <v>34816</v>
      </c>
      <c r="L3244" s="2">
        <v>7</v>
      </c>
      <c r="M3244" s="7">
        <f t="shared" si="250"/>
        <v>244069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21574</v>
      </c>
      <c r="R3244" s="2" t="s">
        <v>50</v>
      </c>
      <c r="S3244" s="23" t="str">
        <f t="shared" si="254"/>
        <v xml:space="preserve"> </v>
      </c>
    </row>
    <row r="3245" spans="1:19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Info'!$A$2:$B$501,2,FALSE)</f>
        <v>Joy</v>
      </c>
      <c r="H3245" s="6" t="str">
        <f>VLOOKUP(F3245,'Customer Info'!$A$2:$C$501,3,FALSE)</f>
        <v>Bell</v>
      </c>
      <c r="I3245" s="6" t="str">
        <f>VLOOKUP(F3245,'Customer Info'!$A$2:$E$501,5,FALSE)</f>
        <v>Vijayawada</v>
      </c>
      <c r="J3245" s="22">
        <v>1916</v>
      </c>
      <c r="K3245" s="22">
        <v>1844</v>
      </c>
      <c r="L3245" s="2">
        <v>3</v>
      </c>
      <c r="M3245" s="7">
        <f t="shared" si="250"/>
        <v>5712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36</v>
      </c>
      <c r="R3245" s="2" t="s">
        <v>50</v>
      </c>
      <c r="S3245" s="23">
        <f t="shared" si="254"/>
        <v>406.56000000000006</v>
      </c>
    </row>
    <row r="3246" spans="1:19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Info'!$A$2:$B$501,2,FALSE)</f>
        <v>Jill</v>
      </c>
      <c r="H3246" s="6" t="str">
        <f>VLOOKUP(F3246,'Customer Info'!$A$2:$C$501,3,FALSE)</f>
        <v>Fjeld</v>
      </c>
      <c r="I3246" s="6" t="str">
        <f>VLOOKUP(F3246,'Customer Info'!$A$2:$E$501,5,FALSE)</f>
        <v>Wollongong</v>
      </c>
      <c r="J3246" s="22">
        <v>3256</v>
      </c>
      <c r="K3246" s="22">
        <v>3044</v>
      </c>
      <c r="L3246" s="2">
        <v>4</v>
      </c>
      <c r="M3246" s="7">
        <f t="shared" si="250"/>
        <v>12260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764</v>
      </c>
      <c r="R3246" s="2" t="s">
        <v>26</v>
      </c>
      <c r="S3246" s="23">
        <f t="shared" si="254"/>
        <v>913.15000000000009</v>
      </c>
    </row>
    <row r="3247" spans="1:19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Info'!$A$2:$B$501,2,FALSE)</f>
        <v>Laurel</v>
      </c>
      <c r="H3247" s="6" t="str">
        <f>VLOOKUP(F3247,'Customer Info'!$A$2:$C$501,3,FALSE)</f>
        <v>Beltran</v>
      </c>
      <c r="I3247" s="6" t="str">
        <f>VLOOKUP(F3247,'Customer Info'!$A$2:$E$501,5,FALSE)</f>
        <v>Melbourne</v>
      </c>
      <c r="J3247" s="22">
        <v>2250</v>
      </c>
      <c r="K3247" s="22">
        <v>2207</v>
      </c>
      <c r="L3247" s="2">
        <v>2</v>
      </c>
      <c r="M3247" s="7">
        <f t="shared" si="250"/>
        <v>4538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-38</v>
      </c>
      <c r="R3247" s="2" t="s">
        <v>50</v>
      </c>
      <c r="S3247" s="23">
        <f t="shared" si="254"/>
        <v>228.10000000000002</v>
      </c>
    </row>
    <row r="3248" spans="1:19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Info'!$A$2:$B$501,2,FALSE)</f>
        <v>Tracy</v>
      </c>
      <c r="H3248" s="6" t="str">
        <f>VLOOKUP(F3248,'Customer Info'!$A$2:$C$501,3,FALSE)</f>
        <v>Blumstein</v>
      </c>
      <c r="I3248" s="6" t="str">
        <f>VLOOKUP(F3248,'Customer Info'!$A$2:$E$501,5,FALSE)</f>
        <v>Guangzhou</v>
      </c>
      <c r="J3248" s="22">
        <v>96</v>
      </c>
      <c r="K3248" s="22">
        <v>87</v>
      </c>
      <c r="L3248" s="2">
        <v>7</v>
      </c>
      <c r="M3248" s="7">
        <f t="shared" si="250"/>
        <v>679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-7</v>
      </c>
      <c r="R3248" s="2" t="s">
        <v>28</v>
      </c>
      <c r="S3248" s="23">
        <f t="shared" si="254"/>
        <v>34.1</v>
      </c>
    </row>
    <row r="3249" spans="1:19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Info'!$A$2:$B$501,2,FALSE)</f>
        <v>Michael</v>
      </c>
      <c r="H3249" s="6" t="str">
        <f>VLOOKUP(F3249,'Customer Info'!$A$2:$C$501,3,FALSE)</f>
        <v>Moore</v>
      </c>
      <c r="I3249" s="6" t="str">
        <f>VLOOKUP(F3249,'Customer Info'!$A$2:$E$501,5,FALSE)</f>
        <v>Vadodara</v>
      </c>
      <c r="J3249" s="22">
        <v>4246</v>
      </c>
      <c r="K3249" s="22">
        <v>3857</v>
      </c>
      <c r="L3249" s="2">
        <v>2</v>
      </c>
      <c r="M3249" s="7">
        <f t="shared" si="250"/>
        <v>7914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578</v>
      </c>
      <c r="R3249" s="2" t="s">
        <v>28</v>
      </c>
      <c r="S3249" s="23">
        <f t="shared" si="254"/>
        <v>601.44000000000005</v>
      </c>
    </row>
    <row r="3250" spans="1:19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Info'!$A$2:$B$501,2,FALSE)</f>
        <v>Craig</v>
      </c>
      <c r="H3250" s="6" t="str">
        <f>VLOOKUP(F3250,'Customer Info'!$A$2:$C$501,3,FALSE)</f>
        <v>Carroll</v>
      </c>
      <c r="I3250" s="6" t="str">
        <f>VLOOKUP(F3250,'Customer Info'!$A$2:$E$501,5,FALSE)</f>
        <v>Suzhou</v>
      </c>
      <c r="J3250" s="22">
        <v>56</v>
      </c>
      <c r="K3250" s="22">
        <v>54</v>
      </c>
      <c r="L3250" s="2">
        <v>1</v>
      </c>
      <c r="M3250" s="7">
        <f t="shared" si="250"/>
        <v>64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-8</v>
      </c>
      <c r="R3250" s="2" t="s">
        <v>28</v>
      </c>
      <c r="S3250" s="23">
        <f t="shared" si="254"/>
        <v>3.3000000000000003</v>
      </c>
    </row>
    <row r="3251" spans="1:19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Info'!$A$2:$B$501,2,FALSE)</f>
        <v>Ralph</v>
      </c>
      <c r="H3251" s="6" t="str">
        <f>VLOOKUP(F3251,'Customer Info'!$A$2:$C$501,3,FALSE)</f>
        <v>Kennedy</v>
      </c>
      <c r="I3251" s="6" t="str">
        <f>VLOOKUP(F3251,'Customer Info'!$A$2:$E$501,5,FALSE)</f>
        <v>Bundaberg</v>
      </c>
      <c r="J3251" s="22">
        <v>825</v>
      </c>
      <c r="K3251" s="22">
        <v>793</v>
      </c>
      <c r="L3251" s="2">
        <v>2</v>
      </c>
      <c r="M3251" s="7">
        <f t="shared" si="250"/>
        <v>1646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4</v>
      </c>
      <c r="R3251" s="2" t="s">
        <v>50</v>
      </c>
      <c r="S3251" s="23">
        <f t="shared" si="254"/>
        <v>84</v>
      </c>
    </row>
    <row r="3252" spans="1:19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Info'!$A$2:$B$501,2,FALSE)</f>
        <v>Julie</v>
      </c>
      <c r="H3252" s="6" t="str">
        <f>VLOOKUP(F3252,'Customer Info'!$A$2:$C$501,3,FALSE)</f>
        <v>Prescott</v>
      </c>
      <c r="I3252" s="6" t="str">
        <f>VLOOKUP(F3252,'Customer Info'!$A$2:$E$501,5,FALSE)</f>
        <v>Norderstedt</v>
      </c>
      <c r="J3252" s="22">
        <v>7960</v>
      </c>
      <c r="K3252" s="22">
        <v>7375</v>
      </c>
      <c r="L3252" s="2">
        <v>5</v>
      </c>
      <c r="M3252" s="7">
        <f t="shared" si="250"/>
        <v>37230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2570</v>
      </c>
      <c r="R3252" s="2" t="s">
        <v>56</v>
      </c>
      <c r="S3252" s="23">
        <f t="shared" si="254"/>
        <v>3588.39</v>
      </c>
    </row>
    <row r="3253" spans="1:19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Info'!$A$2:$B$501,2,FALSE)</f>
        <v>Stuart</v>
      </c>
      <c r="H3253" s="6" t="str">
        <f>VLOOKUP(F3253,'Customer Info'!$A$2:$C$501,3,FALSE)</f>
        <v>Calhoun</v>
      </c>
      <c r="I3253" s="6" t="str">
        <f>VLOOKUP(F3253,'Customer Info'!$A$2:$E$501,5,FALSE)</f>
        <v>Pforzheim</v>
      </c>
      <c r="J3253" s="22">
        <v>8738</v>
      </c>
      <c r="K3253" s="22">
        <v>8162</v>
      </c>
      <c r="L3253" s="2">
        <v>3</v>
      </c>
      <c r="M3253" s="7">
        <f t="shared" si="250"/>
        <v>24714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1500</v>
      </c>
      <c r="R3253" s="2" t="s">
        <v>50</v>
      </c>
      <c r="S3253" s="23">
        <f t="shared" si="254"/>
        <v>2366.1</v>
      </c>
    </row>
    <row r="3254" spans="1:19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Info'!$A$2:$B$501,2,FALSE)</f>
        <v>Ben</v>
      </c>
      <c r="H3254" s="6" t="str">
        <f>VLOOKUP(F3254,'Customer Info'!$A$2:$C$501,3,FALSE)</f>
        <v>Peterman</v>
      </c>
      <c r="I3254" s="6" t="str">
        <f>VLOOKUP(F3254,'Customer Info'!$A$2:$E$501,5,FALSE)</f>
        <v>Bielefeld</v>
      </c>
      <c r="J3254" s="22">
        <v>789</v>
      </c>
      <c r="K3254" s="22">
        <v>739</v>
      </c>
      <c r="L3254" s="2">
        <v>3</v>
      </c>
      <c r="M3254" s="7">
        <f t="shared" si="250"/>
        <v>2397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-30</v>
      </c>
      <c r="R3254" s="2" t="s">
        <v>56</v>
      </c>
      <c r="S3254" s="23">
        <f t="shared" si="254"/>
        <v>121.35000000000001</v>
      </c>
    </row>
    <row r="3255" spans="1:19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Info'!$A$2:$B$501,2,FALSE)</f>
        <v>Resi</v>
      </c>
      <c r="H3255" s="6" t="str">
        <f>VLOOKUP(F3255,'Customer Info'!$A$2:$C$501,3,FALSE)</f>
        <v>Pšlking</v>
      </c>
      <c r="I3255" s="6" t="str">
        <f>VLOOKUP(F3255,'Customer Info'!$A$2:$E$501,5,FALSE)</f>
        <v>Gelsenkirchen</v>
      </c>
      <c r="J3255" s="22">
        <v>681</v>
      </c>
      <c r="K3255" s="22">
        <v>642</v>
      </c>
      <c r="L3255" s="2">
        <v>7</v>
      </c>
      <c r="M3255" s="7">
        <f t="shared" si="250"/>
        <v>4683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84</v>
      </c>
      <c r="R3255" s="2" t="s">
        <v>28</v>
      </c>
      <c r="S3255" s="23">
        <f t="shared" si="254"/>
        <v>239.70000000000002</v>
      </c>
    </row>
    <row r="3256" spans="1:19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Info'!$A$2:$B$501,2,FALSE)</f>
        <v>Dana</v>
      </c>
      <c r="H3256" s="6" t="str">
        <f>VLOOKUP(F3256,'Customer Info'!$A$2:$C$501,3,FALSE)</f>
        <v>Kaydos</v>
      </c>
      <c r="I3256" s="6" t="str">
        <f>VLOOKUP(F3256,'Customer Info'!$A$2:$E$501,5,FALSE)</f>
        <v>Nagercoil</v>
      </c>
      <c r="J3256" s="22">
        <v>923</v>
      </c>
      <c r="K3256" s="22">
        <v>879</v>
      </c>
      <c r="L3256" s="2">
        <v>6</v>
      </c>
      <c r="M3256" s="7">
        <f t="shared" si="250"/>
        <v>5754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-216</v>
      </c>
      <c r="R3256" s="2" t="s">
        <v>50</v>
      </c>
      <c r="S3256" s="23">
        <f t="shared" si="254"/>
        <v>393.26000000000005</v>
      </c>
    </row>
    <row r="3257" spans="1:19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Info'!$A$2:$B$501,2,FALSE)</f>
        <v>Eric</v>
      </c>
      <c r="H3257" s="6" t="str">
        <f>VLOOKUP(F3257,'Customer Info'!$A$2:$C$501,3,FALSE)</f>
        <v>Barreto</v>
      </c>
      <c r="I3257" s="6" t="str">
        <f>VLOOKUP(F3257,'Customer Info'!$A$2:$E$501,5,FALSE)</f>
        <v>Liaoyang</v>
      </c>
      <c r="J3257" s="22">
        <v>1704</v>
      </c>
      <c r="K3257" s="22">
        <v>1624</v>
      </c>
      <c r="L3257" s="2">
        <v>9</v>
      </c>
      <c r="M3257" s="7">
        <f t="shared" si="250"/>
        <v>15129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207</v>
      </c>
      <c r="R3257" s="2" t="s">
        <v>50</v>
      </c>
      <c r="S3257" s="23">
        <f t="shared" si="254"/>
        <v>1077.51</v>
      </c>
    </row>
    <row r="3258" spans="1:19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Info'!$A$2:$B$501,2,FALSE)</f>
        <v>Emily</v>
      </c>
      <c r="H3258" s="6" t="str">
        <f>VLOOKUP(F3258,'Customer Info'!$A$2:$C$501,3,FALSE)</f>
        <v>Burns</v>
      </c>
      <c r="I3258" s="6" t="str">
        <f>VLOOKUP(F3258,'Customer Info'!$A$2:$E$501,5,FALSE)</f>
        <v>Nasik</v>
      </c>
      <c r="J3258" s="22">
        <v>825</v>
      </c>
      <c r="K3258" s="22">
        <v>793</v>
      </c>
      <c r="L3258" s="2">
        <v>10</v>
      </c>
      <c r="M3258" s="7">
        <f t="shared" si="250"/>
        <v>8350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-100</v>
      </c>
      <c r="R3258" s="2" t="s">
        <v>28</v>
      </c>
      <c r="S3258" s="23">
        <f t="shared" si="254"/>
        <v>580.44000000000005</v>
      </c>
    </row>
    <row r="3259" spans="1:19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Info'!$A$2:$B$501,2,FALSE)</f>
        <v>Catherine</v>
      </c>
      <c r="H3259" s="6" t="str">
        <f>VLOOKUP(F3259,'Customer Info'!$A$2:$C$501,3,FALSE)</f>
        <v>Glotzbach</v>
      </c>
      <c r="I3259" s="6" t="str">
        <f>VLOOKUP(F3259,'Customer Info'!$A$2:$E$501,5,FALSE)</f>
        <v>Bochum</v>
      </c>
      <c r="J3259" s="22">
        <v>142</v>
      </c>
      <c r="K3259" s="22">
        <v>134</v>
      </c>
      <c r="L3259" s="2">
        <v>2</v>
      </c>
      <c r="M3259" s="7">
        <f t="shared" si="250"/>
        <v>328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-44</v>
      </c>
      <c r="R3259" s="2" t="s">
        <v>50</v>
      </c>
      <c r="S3259" s="23">
        <f t="shared" si="254"/>
        <v>15.700000000000001</v>
      </c>
    </row>
    <row r="3260" spans="1:19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Info'!$A$2:$B$501,2,FALSE)</f>
        <v>Eileen</v>
      </c>
      <c r="H3260" s="6" t="str">
        <f>VLOOKUP(F3260,'Customer Info'!$A$2:$C$501,3,FALSE)</f>
        <v>Kiefer</v>
      </c>
      <c r="I3260" s="6" t="str">
        <f>VLOOKUP(F3260,'Customer Info'!$A$2:$E$501,5,FALSE)</f>
        <v>Hamm</v>
      </c>
      <c r="J3260" s="22">
        <v>96</v>
      </c>
      <c r="K3260" s="22">
        <v>87</v>
      </c>
      <c r="L3260" s="2">
        <v>2</v>
      </c>
      <c r="M3260" s="7">
        <f t="shared" si="250"/>
        <v>194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-2</v>
      </c>
      <c r="R3260" s="2" t="s">
        <v>50</v>
      </c>
      <c r="S3260" s="23">
        <f t="shared" si="254"/>
        <v>10.100000000000001</v>
      </c>
    </row>
    <row r="3261" spans="1:19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Info'!$A$2:$B$501,2,FALSE)</f>
        <v>Catherine</v>
      </c>
      <c r="H3261" s="6" t="str">
        <f>VLOOKUP(F3261,'Customer Info'!$A$2:$C$501,3,FALSE)</f>
        <v>Glotzbach</v>
      </c>
      <c r="I3261" s="6" t="str">
        <f>VLOOKUP(F3261,'Customer Info'!$A$2:$E$501,5,FALSE)</f>
        <v>Bochum</v>
      </c>
      <c r="J3261" s="22">
        <v>2442</v>
      </c>
      <c r="K3261" s="22">
        <v>2304</v>
      </c>
      <c r="L3261" s="2">
        <v>1</v>
      </c>
      <c r="M3261" s="7">
        <f t="shared" si="250"/>
        <v>2361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81</v>
      </c>
      <c r="R3261" s="2" t="s">
        <v>28</v>
      </c>
      <c r="S3261" s="23">
        <f t="shared" si="254"/>
        <v>124.95</v>
      </c>
    </row>
    <row r="3262" spans="1:19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Info'!$A$2:$B$501,2,FALSE)</f>
        <v>Nathan</v>
      </c>
      <c r="H3262" s="6" t="str">
        <f>VLOOKUP(F3262,'Customer Info'!$A$2:$C$501,3,FALSE)</f>
        <v>Gelder</v>
      </c>
      <c r="I3262" s="6" t="str">
        <f>VLOOKUP(F3262,'Customer Info'!$A$2:$E$501,5,FALSE)</f>
        <v>Depok</v>
      </c>
      <c r="J3262" s="22">
        <v>1798</v>
      </c>
      <c r="K3262" s="22">
        <v>1666</v>
      </c>
      <c r="L3262" s="2">
        <v>2</v>
      </c>
      <c r="M3262" s="7">
        <f t="shared" si="250"/>
        <v>3440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156</v>
      </c>
      <c r="R3262" s="2" t="s">
        <v>28</v>
      </c>
      <c r="S3262" s="23">
        <f t="shared" si="254"/>
        <v>182.5</v>
      </c>
    </row>
    <row r="3263" spans="1:19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Info'!$A$2:$B$501,2,FALSE)</f>
        <v>Maribeth</v>
      </c>
      <c r="H3263" s="6" t="str">
        <f>VLOOKUP(F3263,'Customer Info'!$A$2:$C$501,3,FALSE)</f>
        <v>Dona</v>
      </c>
      <c r="I3263" s="6" t="str">
        <f>VLOOKUP(F3263,'Customer Info'!$A$2:$E$501,5,FALSE)</f>
        <v>Adelaide</v>
      </c>
      <c r="J3263" s="22">
        <v>1808</v>
      </c>
      <c r="K3263" s="22">
        <v>1740</v>
      </c>
      <c r="L3263" s="2">
        <v>4</v>
      </c>
      <c r="M3263" s="7">
        <f t="shared" si="250"/>
        <v>7300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-68</v>
      </c>
      <c r="R3263" s="2" t="s">
        <v>50</v>
      </c>
      <c r="S3263" s="23">
        <f t="shared" si="254"/>
        <v>512.19000000000005</v>
      </c>
    </row>
    <row r="3264" spans="1:19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Info'!$A$2:$B$501,2,FALSE)</f>
        <v>Melanie</v>
      </c>
      <c r="H3264" s="6" t="str">
        <f>VLOOKUP(F3264,'Customer Info'!$A$2:$C$501,3,FALSE)</f>
        <v>Seite</v>
      </c>
      <c r="I3264" s="6" t="str">
        <f>VLOOKUP(F3264,'Customer Info'!$A$2:$E$501,5,FALSE)</f>
        <v>Xining</v>
      </c>
      <c r="J3264" s="22">
        <v>835</v>
      </c>
      <c r="K3264" s="22">
        <v>796</v>
      </c>
      <c r="L3264" s="2">
        <v>5</v>
      </c>
      <c r="M3264" s="7">
        <f t="shared" si="250"/>
        <v>4405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-230</v>
      </c>
      <c r="R3264" s="2" t="s">
        <v>56</v>
      </c>
      <c r="S3264" s="23">
        <f t="shared" si="254"/>
        <v>213</v>
      </c>
    </row>
    <row r="3265" spans="1:19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Info'!$A$2:$B$501,2,FALSE)</f>
        <v>Adam</v>
      </c>
      <c r="H3265" s="6" t="str">
        <f>VLOOKUP(F3265,'Customer Info'!$A$2:$C$501,3,FALSE)</f>
        <v>Bellavance</v>
      </c>
      <c r="I3265" s="6" t="str">
        <f>VLOOKUP(F3265,'Customer Info'!$A$2:$E$501,5,FALSE)</f>
        <v>Medan</v>
      </c>
      <c r="J3265" s="22">
        <v>96</v>
      </c>
      <c r="K3265" s="22">
        <v>87</v>
      </c>
      <c r="L3265" s="2">
        <v>12</v>
      </c>
      <c r="M3265" s="7">
        <f t="shared" si="250"/>
        <v>1164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-12</v>
      </c>
      <c r="R3265" s="2" t="s">
        <v>28</v>
      </c>
      <c r="S3265" s="23">
        <f t="shared" si="254"/>
        <v>58.1</v>
      </c>
    </row>
    <row r="3266" spans="1:19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Info'!$A$2:$B$501,2,FALSE)</f>
        <v>Philip</v>
      </c>
      <c r="H3266" s="6" t="str">
        <f>VLOOKUP(F3266,'Customer Info'!$A$2:$C$501,3,FALSE)</f>
        <v>Brown</v>
      </c>
      <c r="I3266" s="6" t="str">
        <f>VLOOKUP(F3266,'Customer Info'!$A$2:$E$501,5,FALSE)</f>
        <v>Binjai</v>
      </c>
      <c r="J3266" s="22">
        <v>5836</v>
      </c>
      <c r="K3266" s="22">
        <v>5457</v>
      </c>
      <c r="L3266" s="2">
        <v>13</v>
      </c>
      <c r="M3266" s="7">
        <f t="shared" si="250"/>
        <v>71396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4472</v>
      </c>
      <c r="R3266" s="2" t="s">
        <v>28</v>
      </c>
      <c r="S3266" s="23">
        <f t="shared" si="254"/>
        <v>9108.3599999999988</v>
      </c>
    </row>
    <row r="3267" spans="1:19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Info'!$A$2:$B$501,2,FALSE)</f>
        <v>Quincy</v>
      </c>
      <c r="H3267" s="6" t="str">
        <f>VLOOKUP(F3267,'Customer Info'!$A$2:$C$501,3,FALSE)</f>
        <v>Jones</v>
      </c>
      <c r="I3267" s="6" t="str">
        <f>VLOOKUP(F3267,'Customer Info'!$A$2:$E$501,5,FALSE)</f>
        <v>Gold Coast</v>
      </c>
      <c r="J3267" s="22">
        <v>4784</v>
      </c>
      <c r="K3267" s="22">
        <v>4518</v>
      </c>
      <c r="L3267" s="2">
        <v>2</v>
      </c>
      <c r="M3267" s="7">
        <f t="shared" si="250"/>
        <v>9212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356</v>
      </c>
      <c r="R3267" s="2" t="s">
        <v>50</v>
      </c>
      <c r="S3267" s="23">
        <f t="shared" si="254"/>
        <v>675.92000000000007</v>
      </c>
    </row>
    <row r="3268" spans="1:19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Info'!$A$2:$B$501,2,FALSE)</f>
        <v>Stefanie</v>
      </c>
      <c r="H3268" s="6" t="str">
        <f>VLOOKUP(F3268,'Customer Info'!$A$2:$C$501,3,FALSE)</f>
        <v>Holloman</v>
      </c>
      <c r="I3268" s="6" t="str">
        <f>VLOOKUP(F3268,'Customer Info'!$A$2:$E$501,5,FALSE)</f>
        <v>Durgapur</v>
      </c>
      <c r="J3268" s="22">
        <v>7212</v>
      </c>
      <c r="K3268" s="22">
        <v>6737</v>
      </c>
      <c r="L3268" s="2">
        <v>5</v>
      </c>
      <c r="M3268" s="7">
        <f t="shared" si="250"/>
        <v>34165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1895</v>
      </c>
      <c r="R3268" s="2" t="s">
        <v>50</v>
      </c>
      <c r="S3268" s="23">
        <f t="shared" si="254"/>
        <v>3254.04</v>
      </c>
    </row>
    <row r="3269" spans="1:19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Info'!$A$2:$B$501,2,FALSE)</f>
        <v>Justin</v>
      </c>
      <c r="H3269" s="6" t="str">
        <f>VLOOKUP(F3269,'Customer Info'!$A$2:$C$501,3,FALSE)</f>
        <v>Hirsh</v>
      </c>
      <c r="I3269" s="6" t="str">
        <f>VLOOKUP(F3269,'Customer Info'!$A$2:$E$501,5,FALSE)</f>
        <v>Surakarta</v>
      </c>
      <c r="J3269" s="22">
        <v>505</v>
      </c>
      <c r="K3269" s="22">
        <v>463</v>
      </c>
      <c r="L3269" s="2">
        <v>2</v>
      </c>
      <c r="M3269" s="7">
        <f t="shared" si="250"/>
        <v>974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36</v>
      </c>
      <c r="R3269" s="2" t="s">
        <v>28</v>
      </c>
      <c r="S3269" s="23">
        <f t="shared" si="254"/>
        <v>51.7</v>
      </c>
    </row>
    <row r="3270" spans="1:19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Info'!$A$2:$B$501,2,FALSE)</f>
        <v>Linda</v>
      </c>
      <c r="H3270" s="6" t="str">
        <f>VLOOKUP(F3270,'Customer Info'!$A$2:$C$501,3,FALSE)</f>
        <v>Southworth</v>
      </c>
      <c r="I3270" s="6" t="str">
        <f>VLOOKUP(F3270,'Customer Info'!$A$2:$E$501,5,FALSE)</f>
        <v>Brisbane</v>
      </c>
      <c r="J3270" s="22">
        <v>7065</v>
      </c>
      <c r="K3270" s="22">
        <v>6545</v>
      </c>
      <c r="L3270" s="2">
        <v>3</v>
      </c>
      <c r="M3270" s="7">
        <f t="shared" si="250"/>
        <v>19818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1377</v>
      </c>
      <c r="R3270" s="2" t="s">
        <v>28</v>
      </c>
      <c r="S3270" s="23">
        <f t="shared" si="254"/>
        <v>1487.92</v>
      </c>
    </row>
    <row r="3271" spans="1:19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Info'!$A$2:$B$501,2,FALSE)</f>
        <v>Rick</v>
      </c>
      <c r="H3271" s="6" t="str">
        <f>VLOOKUP(F3271,'Customer Info'!$A$2:$C$501,3,FALSE)</f>
        <v>Duston</v>
      </c>
      <c r="I3271" s="6" t="str">
        <f>VLOOKUP(F3271,'Customer Info'!$A$2:$E$501,5,FALSE)</f>
        <v>Surakarta</v>
      </c>
      <c r="J3271" s="22">
        <v>2042</v>
      </c>
      <c r="K3271" s="22">
        <v>1965</v>
      </c>
      <c r="L3271" s="2">
        <v>2</v>
      </c>
      <c r="M3271" s="7">
        <f t="shared" si="250"/>
        <v>3990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94</v>
      </c>
      <c r="R3271" s="2" t="s">
        <v>50</v>
      </c>
      <c r="S3271" s="23">
        <f t="shared" si="254"/>
        <v>205.70000000000002</v>
      </c>
    </row>
    <row r="3272" spans="1:19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Info'!$A$2:$B$501,2,FALSE)</f>
        <v>Laurel</v>
      </c>
      <c r="H3272" s="6" t="str">
        <f>VLOOKUP(F3272,'Customer Info'!$A$2:$C$501,3,FALSE)</f>
        <v>Beltran</v>
      </c>
      <c r="I3272" s="6" t="str">
        <f>VLOOKUP(F3272,'Customer Info'!$A$2:$E$501,5,FALSE)</f>
        <v>Bonn</v>
      </c>
      <c r="J3272" s="22">
        <v>851</v>
      </c>
      <c r="K3272" s="22">
        <v>773</v>
      </c>
      <c r="L3272" s="2">
        <v>3</v>
      </c>
      <c r="M3272" s="7">
        <f t="shared" si="250"/>
        <v>2445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108</v>
      </c>
      <c r="R3272" s="2" t="s">
        <v>28</v>
      </c>
      <c r="S3272" s="23">
        <f t="shared" si="254"/>
        <v>129.75</v>
      </c>
    </row>
    <row r="3273" spans="1:19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Info'!$A$2:$B$501,2,FALSE)</f>
        <v>Nicole</v>
      </c>
      <c r="H3273" s="6" t="str">
        <f>VLOOKUP(F3273,'Customer Info'!$A$2:$C$501,3,FALSE)</f>
        <v>Fjeld</v>
      </c>
      <c r="I3273" s="6" t="str">
        <f>VLOOKUP(F3273,'Customer Info'!$A$2:$E$501,5,FALSE)</f>
        <v>Berlin</v>
      </c>
      <c r="J3273" s="22">
        <v>131</v>
      </c>
      <c r="K3273" s="22">
        <v>124</v>
      </c>
      <c r="L3273" s="2">
        <v>1</v>
      </c>
      <c r="M3273" s="7">
        <f t="shared" si="250"/>
        <v>154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-23</v>
      </c>
      <c r="R3273" s="2" t="s">
        <v>28</v>
      </c>
      <c r="S3273" s="23">
        <f t="shared" si="254"/>
        <v>8.0500000000000007</v>
      </c>
    </row>
    <row r="3274" spans="1:19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Info'!$A$2:$B$501,2,FALSE)</f>
        <v>Christy</v>
      </c>
      <c r="H3274" s="6" t="str">
        <f>VLOOKUP(F3274,'Customer Info'!$A$2:$C$501,3,FALSE)</f>
        <v>Brittain</v>
      </c>
      <c r="I3274" s="6" t="str">
        <f>VLOOKUP(F3274,'Customer Info'!$A$2:$E$501,5,FALSE)</f>
        <v>Depok</v>
      </c>
      <c r="J3274" s="22">
        <v>9135</v>
      </c>
      <c r="K3274" s="22">
        <v>8143</v>
      </c>
      <c r="L3274" s="2">
        <v>4</v>
      </c>
      <c r="M3274" s="7">
        <f t="shared" si="250"/>
        <v>32864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3676</v>
      </c>
      <c r="R3274" s="2" t="s">
        <v>50</v>
      </c>
      <c r="S3274" s="23">
        <f t="shared" si="254"/>
        <v>3295.17</v>
      </c>
    </row>
    <row r="3275" spans="1:19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Info'!$A$2:$B$501,2,FALSE)</f>
        <v>Mike</v>
      </c>
      <c r="H3275" s="6" t="str">
        <f>VLOOKUP(F3275,'Customer Info'!$A$2:$C$501,3,FALSE)</f>
        <v>Pelletier</v>
      </c>
      <c r="I3275" s="6" t="str">
        <f>VLOOKUP(F3275,'Customer Info'!$A$2:$E$501,5,FALSE)</f>
        <v>Gorakhpur</v>
      </c>
      <c r="J3275" s="22">
        <v>3256</v>
      </c>
      <c r="K3275" s="22">
        <v>3044</v>
      </c>
      <c r="L3275" s="2">
        <v>4</v>
      </c>
      <c r="M3275" s="7">
        <f t="shared" ref="M3275:M3338" si="255">(K3275+O3275)*L3275</f>
        <v>12300</v>
      </c>
      <c r="N3275" s="7">
        <f t="shared" ref="N3275:N3338" si="256">J3275*L3275</f>
        <v>13024</v>
      </c>
      <c r="O3275" s="2">
        <v>31</v>
      </c>
      <c r="P3275" s="8">
        <f t="shared" ref="P3275:P3338" si="257">(N3275+O3275)</f>
        <v>13055</v>
      </c>
      <c r="Q3275" s="8">
        <f t="shared" ref="Q3275:Q3338" si="258">N3275-M3275</f>
        <v>724</v>
      </c>
      <c r="R3275" s="2" t="s">
        <v>28</v>
      </c>
      <c r="S3275" s="23">
        <f t="shared" ref="S3275:S3338" si="259">IF(P3275&lt;=0,P3275*0.02,IF(P3275&lt;=5000,P3275*0.05,IF(P3275&lt;=25000,P3275*0.07,IF(P3275&lt;=50000,P3275*0.09,IF(P3275&lt;=100000,P3275*0.12,IF(P3275&lt;=250000,P3275*0.15," "))))))</f>
        <v>913.85000000000014</v>
      </c>
    </row>
    <row r="3276" spans="1:19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Info'!$A$2:$B$501,2,FALSE)</f>
        <v>Dianna</v>
      </c>
      <c r="H3276" s="6" t="str">
        <f>VLOOKUP(F3276,'Customer Info'!$A$2:$C$501,3,FALSE)</f>
        <v>Vittorini</v>
      </c>
      <c r="I3276" s="6" t="str">
        <f>VLOOKUP(F3276,'Customer Info'!$A$2:$E$501,5,FALSE)</f>
        <v>Cottbus</v>
      </c>
      <c r="J3276" s="22">
        <v>2273</v>
      </c>
      <c r="K3276" s="22">
        <v>2229</v>
      </c>
      <c r="L3276" s="2">
        <v>4</v>
      </c>
      <c r="M3276" s="7">
        <f t="shared" si="255"/>
        <v>9296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-204</v>
      </c>
      <c r="R3276" s="2" t="s">
        <v>26</v>
      </c>
      <c r="S3276" s="23">
        <f t="shared" si="259"/>
        <v>643.09</v>
      </c>
    </row>
    <row r="3277" spans="1:19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Info'!$A$2:$B$501,2,FALSE)</f>
        <v>Emily</v>
      </c>
      <c r="H3277" s="6" t="str">
        <f>VLOOKUP(F3277,'Customer Info'!$A$2:$C$501,3,FALSE)</f>
        <v>Burns</v>
      </c>
      <c r="I3277" s="6" t="str">
        <f>VLOOKUP(F3277,'Customer Info'!$A$2:$E$501,5,FALSE)</f>
        <v>Adelaide</v>
      </c>
      <c r="J3277" s="22">
        <v>495</v>
      </c>
      <c r="K3277" s="22">
        <v>458</v>
      </c>
      <c r="L3277" s="2">
        <v>5</v>
      </c>
      <c r="M3277" s="7">
        <f t="shared" si="255"/>
        <v>2520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-45</v>
      </c>
      <c r="R3277" s="2" t="s">
        <v>50</v>
      </c>
      <c r="S3277" s="23">
        <f t="shared" si="259"/>
        <v>126.05000000000001</v>
      </c>
    </row>
    <row r="3278" spans="1:19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Info'!$A$2:$B$501,2,FALSE)</f>
        <v>Steve</v>
      </c>
      <c r="H3278" s="6" t="str">
        <f>VLOOKUP(F3278,'Customer Info'!$A$2:$C$501,3,FALSE)</f>
        <v>Nguyen</v>
      </c>
      <c r="I3278" s="6" t="str">
        <f>VLOOKUP(F3278,'Customer Info'!$A$2:$E$501,5,FALSE)</f>
        <v>Delhi</v>
      </c>
      <c r="J3278" s="22">
        <v>887</v>
      </c>
      <c r="K3278" s="22">
        <v>814</v>
      </c>
      <c r="L3278" s="2">
        <v>2</v>
      </c>
      <c r="M3278" s="7">
        <f t="shared" si="255"/>
        <v>1758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16</v>
      </c>
      <c r="R3278" s="2" t="s">
        <v>50</v>
      </c>
      <c r="S3278" s="23">
        <f t="shared" si="259"/>
        <v>91.95</v>
      </c>
    </row>
    <row r="3279" spans="1:19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Info'!$A$2:$B$501,2,FALSE)</f>
        <v>Julia</v>
      </c>
      <c r="H3279" s="6" t="str">
        <f>VLOOKUP(F3279,'Customer Info'!$A$2:$C$501,3,FALSE)</f>
        <v>Dunbar</v>
      </c>
      <c r="I3279" s="6" t="str">
        <f>VLOOKUP(F3279,'Customer Info'!$A$2:$E$501,5,FALSE)</f>
        <v>Melbourne</v>
      </c>
      <c r="J3279" s="22">
        <v>998</v>
      </c>
      <c r="K3279" s="22">
        <v>931</v>
      </c>
      <c r="L3279" s="2">
        <v>1</v>
      </c>
      <c r="M3279" s="7">
        <f t="shared" si="255"/>
        <v>968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30</v>
      </c>
      <c r="R3279" s="2" t="s">
        <v>50</v>
      </c>
      <c r="S3279" s="23">
        <f t="shared" si="259"/>
        <v>51.75</v>
      </c>
    </row>
    <row r="3280" spans="1:19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Info'!$A$2:$B$501,2,FALSE)</f>
        <v>Thais</v>
      </c>
      <c r="H3280" s="6" t="str">
        <f>VLOOKUP(F3280,'Customer Info'!$A$2:$C$501,3,FALSE)</f>
        <v>Sissman</v>
      </c>
      <c r="I3280" s="6" t="str">
        <f>VLOOKUP(F3280,'Customer Info'!$A$2:$E$501,5,FALSE)</f>
        <v>Essen</v>
      </c>
      <c r="J3280" s="22">
        <v>220</v>
      </c>
      <c r="K3280" s="22">
        <v>206</v>
      </c>
      <c r="L3280" s="2">
        <v>1</v>
      </c>
      <c r="M3280" s="7">
        <f t="shared" si="255"/>
        <v>228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-8</v>
      </c>
      <c r="R3280" s="2" t="s">
        <v>28</v>
      </c>
      <c r="S3280" s="23">
        <f t="shared" si="259"/>
        <v>12.100000000000001</v>
      </c>
    </row>
    <row r="3281" spans="1:19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Info'!$A$2:$B$501,2,FALSE)</f>
        <v>Anna</v>
      </c>
      <c r="H3281" s="6" t="str">
        <f>VLOOKUP(F3281,'Customer Info'!$A$2:$C$501,3,FALSE)</f>
        <v>Gayman</v>
      </c>
      <c r="I3281" s="6" t="str">
        <f>VLOOKUP(F3281,'Customer Info'!$A$2:$E$501,5,FALSE)</f>
        <v>Jakarta</v>
      </c>
      <c r="J3281" s="22">
        <v>188</v>
      </c>
      <c r="K3281" s="22">
        <v>173</v>
      </c>
      <c r="L3281" s="2">
        <v>7</v>
      </c>
      <c r="M3281" s="7">
        <f t="shared" si="255"/>
        <v>1421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-105</v>
      </c>
      <c r="R3281" s="2" t="s">
        <v>50</v>
      </c>
      <c r="S3281" s="23">
        <f t="shared" si="259"/>
        <v>67.3</v>
      </c>
    </row>
    <row r="3282" spans="1:19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Info'!$A$2:$B$501,2,FALSE)</f>
        <v>Cathy</v>
      </c>
      <c r="H3282" s="6" t="str">
        <f>VLOOKUP(F3282,'Customer Info'!$A$2:$C$501,3,FALSE)</f>
        <v>Hwang</v>
      </c>
      <c r="I3282" s="6" t="str">
        <f>VLOOKUP(F3282,'Customer Info'!$A$2:$E$501,5,FALSE)</f>
        <v>Trier</v>
      </c>
      <c r="J3282" s="22">
        <v>2083</v>
      </c>
      <c r="K3282" s="22">
        <v>2004</v>
      </c>
      <c r="L3282" s="2">
        <v>10</v>
      </c>
      <c r="M3282" s="7">
        <f t="shared" si="255"/>
        <v>20750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80</v>
      </c>
      <c r="R3282" s="2" t="s">
        <v>50</v>
      </c>
      <c r="S3282" s="23">
        <f t="shared" si="259"/>
        <v>1463.0700000000002</v>
      </c>
    </row>
    <row r="3283" spans="1:19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Info'!$A$2:$B$501,2,FALSE)</f>
        <v>Troy</v>
      </c>
      <c r="H3283" s="6" t="str">
        <f>VLOOKUP(F3283,'Customer Info'!$A$2:$C$501,3,FALSE)</f>
        <v>Blackwell</v>
      </c>
      <c r="I3283" s="6" t="str">
        <f>VLOOKUP(F3283,'Customer Info'!$A$2:$E$501,5,FALSE)</f>
        <v>Krefeld</v>
      </c>
      <c r="J3283" s="22">
        <v>1552</v>
      </c>
      <c r="K3283" s="22">
        <v>1466</v>
      </c>
      <c r="L3283" s="2">
        <v>1</v>
      </c>
      <c r="M3283" s="7">
        <f t="shared" si="255"/>
        <v>1555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-3</v>
      </c>
      <c r="R3283" s="2" t="s">
        <v>28</v>
      </c>
      <c r="S3283" s="23">
        <f t="shared" si="259"/>
        <v>82.050000000000011</v>
      </c>
    </row>
    <row r="3284" spans="1:19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Info'!$A$2:$B$501,2,FALSE)</f>
        <v>Jennifer</v>
      </c>
      <c r="H3284" s="6" t="str">
        <f>VLOOKUP(F3284,'Customer Info'!$A$2:$C$501,3,FALSE)</f>
        <v>Jackson</v>
      </c>
      <c r="I3284" s="6" t="str">
        <f>VLOOKUP(F3284,'Customer Info'!$A$2:$E$501,5,FALSE)</f>
        <v>Queanbeyan</v>
      </c>
      <c r="J3284" s="22">
        <v>166</v>
      </c>
      <c r="K3284" s="22">
        <v>149</v>
      </c>
      <c r="L3284" s="2">
        <v>3</v>
      </c>
      <c r="M3284" s="7">
        <f t="shared" si="255"/>
        <v>537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-39</v>
      </c>
      <c r="R3284" s="2" t="s">
        <v>26</v>
      </c>
      <c r="S3284" s="23">
        <f t="shared" si="259"/>
        <v>26.400000000000002</v>
      </c>
    </row>
    <row r="3285" spans="1:19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Info'!$A$2:$B$501,2,FALSE)</f>
        <v>Jesus</v>
      </c>
      <c r="H3285" s="6" t="str">
        <f>VLOOKUP(F3285,'Customer Info'!$A$2:$C$501,3,FALSE)</f>
        <v>Ocampo</v>
      </c>
      <c r="I3285" s="6" t="str">
        <f>VLOOKUP(F3285,'Customer Info'!$A$2:$E$501,5,FALSE)</f>
        <v>Herten</v>
      </c>
      <c r="J3285" s="22">
        <v>896</v>
      </c>
      <c r="K3285" s="22">
        <v>870</v>
      </c>
      <c r="L3285" s="2">
        <v>5</v>
      </c>
      <c r="M3285" s="7">
        <f t="shared" si="255"/>
        <v>4790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-310</v>
      </c>
      <c r="R3285" s="2" t="s">
        <v>28</v>
      </c>
      <c r="S3285" s="23">
        <f t="shared" si="259"/>
        <v>228.4</v>
      </c>
    </row>
    <row r="3286" spans="1:19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Info'!$A$2:$B$501,2,FALSE)</f>
        <v>Thomas</v>
      </c>
      <c r="H3286" s="6" t="str">
        <f>VLOOKUP(F3286,'Customer Info'!$A$2:$C$501,3,FALSE)</f>
        <v>Boland</v>
      </c>
      <c r="I3286" s="6" t="str">
        <f>VLOOKUP(F3286,'Customer Info'!$A$2:$E$501,5,FALSE)</f>
        <v>Surabaya</v>
      </c>
      <c r="J3286" s="22">
        <v>1222</v>
      </c>
      <c r="K3286" s="22">
        <v>1187</v>
      </c>
      <c r="L3286" s="2">
        <v>12</v>
      </c>
      <c r="M3286" s="7">
        <f t="shared" si="255"/>
        <v>15144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-480</v>
      </c>
      <c r="R3286" s="2" t="s">
        <v>50</v>
      </c>
      <c r="S3286" s="23">
        <f t="shared" si="259"/>
        <v>1031.73</v>
      </c>
    </row>
    <row r="3287" spans="1:19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Info'!$A$2:$B$501,2,FALSE)</f>
        <v>Jack</v>
      </c>
      <c r="H3287" s="6" t="str">
        <f>VLOOKUP(F3287,'Customer Info'!$A$2:$C$501,3,FALSE)</f>
        <v>Lebron</v>
      </c>
      <c r="I3287" s="6" t="str">
        <f>VLOOKUP(F3287,'Customer Info'!$A$2:$E$501,5,FALSE)</f>
        <v>Bremen</v>
      </c>
      <c r="J3287" s="22">
        <v>2466</v>
      </c>
      <c r="K3287" s="22">
        <v>2350</v>
      </c>
      <c r="L3287" s="2">
        <v>6</v>
      </c>
      <c r="M3287" s="7">
        <f t="shared" si="255"/>
        <v>14430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366</v>
      </c>
      <c r="R3287" s="2" t="s">
        <v>28</v>
      </c>
      <c r="S3287" s="23">
        <f t="shared" si="259"/>
        <v>1039.5700000000002</v>
      </c>
    </row>
    <row r="3288" spans="1:19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Info'!$A$2:$B$501,2,FALSE)</f>
        <v>Magdelene</v>
      </c>
      <c r="H3288" s="6" t="str">
        <f>VLOOKUP(F3288,'Customer Info'!$A$2:$C$501,3,FALSE)</f>
        <v>Morse</v>
      </c>
      <c r="I3288" s="6" t="str">
        <f>VLOOKUP(F3288,'Customer Info'!$A$2:$E$501,5,FALSE)</f>
        <v>Berlin</v>
      </c>
      <c r="J3288" s="22">
        <v>9214</v>
      </c>
      <c r="K3288" s="22">
        <v>8295</v>
      </c>
      <c r="L3288" s="2">
        <v>6</v>
      </c>
      <c r="M3288" s="7">
        <f t="shared" si="255"/>
        <v>50142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5142</v>
      </c>
      <c r="R3288" s="2" t="s">
        <v>28</v>
      </c>
      <c r="S3288" s="23">
        <f t="shared" si="259"/>
        <v>6641.5199999999995</v>
      </c>
    </row>
    <row r="3289" spans="1:19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Info'!$A$2:$B$501,2,FALSE)</f>
        <v>Darrin</v>
      </c>
      <c r="H3289" s="6" t="str">
        <f>VLOOKUP(F3289,'Customer Info'!$A$2:$C$501,3,FALSE)</f>
        <v>Sayre</v>
      </c>
      <c r="I3289" s="6" t="str">
        <f>VLOOKUP(F3289,'Customer Info'!$A$2:$E$501,5,FALSE)</f>
        <v>Duisburg</v>
      </c>
      <c r="J3289" s="22">
        <v>729</v>
      </c>
      <c r="K3289" s="22">
        <v>689</v>
      </c>
      <c r="L3289" s="2">
        <v>7</v>
      </c>
      <c r="M3289" s="7">
        <f t="shared" si="255"/>
        <v>5215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-112</v>
      </c>
      <c r="R3289" s="2" t="s">
        <v>28</v>
      </c>
      <c r="S3289" s="23">
        <f t="shared" si="259"/>
        <v>361.13000000000005</v>
      </c>
    </row>
    <row r="3290" spans="1:19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Info'!$A$2:$B$501,2,FALSE)</f>
        <v>Jack</v>
      </c>
      <c r="H3290" s="6" t="str">
        <f>VLOOKUP(F3290,'Customer Info'!$A$2:$C$501,3,FALSE)</f>
        <v>Garza</v>
      </c>
      <c r="I3290" s="6" t="str">
        <f>VLOOKUP(F3290,'Customer Info'!$A$2:$E$501,5,FALSE)</f>
        <v>Taiyuan</v>
      </c>
      <c r="J3290" s="22">
        <v>691</v>
      </c>
      <c r="K3290" s="22">
        <v>627</v>
      </c>
      <c r="L3290" s="2">
        <v>1</v>
      </c>
      <c r="M3290" s="7">
        <f t="shared" si="255"/>
        <v>658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33</v>
      </c>
      <c r="R3290" s="2" t="s">
        <v>28</v>
      </c>
      <c r="S3290" s="23">
        <f t="shared" si="259"/>
        <v>36.1</v>
      </c>
    </row>
    <row r="3291" spans="1:19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Info'!$A$2:$B$501,2,FALSE)</f>
        <v>Peter</v>
      </c>
      <c r="H3291" s="6" t="str">
        <f>VLOOKUP(F3291,'Customer Info'!$A$2:$C$501,3,FALSE)</f>
        <v>BŸhler</v>
      </c>
      <c r="I3291" s="6" t="str">
        <f>VLOOKUP(F3291,'Customer Info'!$A$2:$E$501,5,FALSE)</f>
        <v>Wolfsburg</v>
      </c>
      <c r="J3291" s="22">
        <v>2501</v>
      </c>
      <c r="K3291" s="22">
        <v>2361</v>
      </c>
      <c r="L3291" s="2">
        <v>2</v>
      </c>
      <c r="M3291" s="7">
        <f t="shared" si="255"/>
        <v>4914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88</v>
      </c>
      <c r="R3291" s="2" t="s">
        <v>50</v>
      </c>
      <c r="S3291" s="23">
        <f t="shared" si="259"/>
        <v>356.86</v>
      </c>
    </row>
    <row r="3292" spans="1:19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Info'!$A$2:$B$501,2,FALSE)</f>
        <v>Ann</v>
      </c>
      <c r="H3292" s="6" t="str">
        <f>VLOOKUP(F3292,'Customer Info'!$A$2:$C$501,3,FALSE)</f>
        <v>Chong</v>
      </c>
      <c r="I3292" s="6" t="str">
        <f>VLOOKUP(F3292,'Customer Info'!$A$2:$E$501,5,FALSE)</f>
        <v>Sydney</v>
      </c>
      <c r="J3292" s="22">
        <v>2151</v>
      </c>
      <c r="K3292" s="22">
        <v>2009</v>
      </c>
      <c r="L3292" s="2">
        <v>2</v>
      </c>
      <c r="M3292" s="7">
        <f t="shared" si="255"/>
        <v>4152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150</v>
      </c>
      <c r="R3292" s="2" t="s">
        <v>28</v>
      </c>
      <c r="S3292" s="23">
        <f t="shared" si="259"/>
        <v>218.45000000000002</v>
      </c>
    </row>
    <row r="3293" spans="1:19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Info'!$A$2:$B$501,2,FALSE)</f>
        <v>Emily</v>
      </c>
      <c r="H3293" s="6" t="str">
        <f>VLOOKUP(F3293,'Customer Info'!$A$2:$C$501,3,FALSE)</f>
        <v>Ducich</v>
      </c>
      <c r="I3293" s="6" t="str">
        <f>VLOOKUP(F3293,'Customer Info'!$A$2:$E$501,5,FALSE)</f>
        <v>Lohne</v>
      </c>
      <c r="J3293" s="22">
        <v>526</v>
      </c>
      <c r="K3293" s="22">
        <v>487</v>
      </c>
      <c r="L3293" s="2">
        <v>13</v>
      </c>
      <c r="M3293" s="7">
        <f t="shared" si="255"/>
        <v>7254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-416</v>
      </c>
      <c r="R3293" s="2" t="s">
        <v>50</v>
      </c>
      <c r="S3293" s="23">
        <f t="shared" si="259"/>
        <v>483.63000000000005</v>
      </c>
    </row>
    <row r="3294" spans="1:19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Info'!$A$2:$B$501,2,FALSE)</f>
        <v>Monica</v>
      </c>
      <c r="H3294" s="6" t="str">
        <f>VLOOKUP(F3294,'Customer Info'!$A$2:$C$501,3,FALSE)</f>
        <v>Federle</v>
      </c>
      <c r="I3294" s="6" t="str">
        <f>VLOOKUP(F3294,'Customer Info'!$A$2:$E$501,5,FALSE)</f>
        <v>Lismore</v>
      </c>
      <c r="J3294" s="22">
        <v>97</v>
      </c>
      <c r="K3294" s="22">
        <v>92</v>
      </c>
      <c r="L3294" s="2">
        <v>12</v>
      </c>
      <c r="M3294" s="7">
        <f t="shared" si="255"/>
        <v>1224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-60</v>
      </c>
      <c r="R3294" s="2" t="s">
        <v>28</v>
      </c>
      <c r="S3294" s="23">
        <f t="shared" si="259"/>
        <v>58.7</v>
      </c>
    </row>
    <row r="3295" spans="1:19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Info'!$A$2:$B$501,2,FALSE)</f>
        <v>Jill</v>
      </c>
      <c r="H3295" s="6" t="str">
        <f>VLOOKUP(F3295,'Customer Info'!$A$2:$C$501,3,FALSE)</f>
        <v>Stevenson</v>
      </c>
      <c r="I3295" s="6" t="str">
        <f>VLOOKUP(F3295,'Customer Info'!$A$2:$E$501,5,FALSE)</f>
        <v>Bengbu</v>
      </c>
      <c r="J3295" s="22">
        <v>3224</v>
      </c>
      <c r="K3295" s="22">
        <v>2984</v>
      </c>
      <c r="L3295" s="2">
        <v>2</v>
      </c>
      <c r="M3295" s="7">
        <f t="shared" si="255"/>
        <v>6166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282</v>
      </c>
      <c r="R3295" s="2" t="s">
        <v>26</v>
      </c>
      <c r="S3295" s="23">
        <f t="shared" si="259"/>
        <v>458.29</v>
      </c>
    </row>
    <row r="3296" spans="1:19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Info'!$A$2:$B$501,2,FALSE)</f>
        <v>Hallie</v>
      </c>
      <c r="H3296" s="6" t="str">
        <f>VLOOKUP(F3296,'Customer Info'!$A$2:$C$501,3,FALSE)</f>
        <v>Redmond</v>
      </c>
      <c r="I3296" s="6" t="str">
        <f>VLOOKUP(F3296,'Customer Info'!$A$2:$E$501,5,FALSE)</f>
        <v>Caloundra</v>
      </c>
      <c r="J3296" s="22">
        <v>2644</v>
      </c>
      <c r="K3296" s="22">
        <v>2425</v>
      </c>
      <c r="L3296" s="2">
        <v>1</v>
      </c>
      <c r="M3296" s="7">
        <f t="shared" si="255"/>
        <v>2510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134</v>
      </c>
      <c r="R3296" s="2" t="s">
        <v>26</v>
      </c>
      <c r="S3296" s="23">
        <f t="shared" si="259"/>
        <v>136.45000000000002</v>
      </c>
    </row>
    <row r="3297" spans="1:19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Info'!$A$2:$B$501,2,FALSE)</f>
        <v>Patrick</v>
      </c>
      <c r="H3297" s="6" t="str">
        <f>VLOOKUP(F3297,'Customer Info'!$A$2:$C$501,3,FALSE)</f>
        <v>Bzostek</v>
      </c>
      <c r="I3297" s="6" t="str">
        <f>VLOOKUP(F3297,'Customer Info'!$A$2:$E$501,5,FALSE)</f>
        <v>Krefeld</v>
      </c>
      <c r="J3297" s="22">
        <v>4487</v>
      </c>
      <c r="K3297" s="22">
        <v>4201</v>
      </c>
      <c r="L3297" s="2">
        <v>9</v>
      </c>
      <c r="M3297" s="7">
        <f t="shared" si="255"/>
        <v>38538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1845</v>
      </c>
      <c r="R3297" s="2" t="s">
        <v>50</v>
      </c>
      <c r="S3297" s="23">
        <f t="shared" si="259"/>
        <v>3641.7599999999998</v>
      </c>
    </row>
    <row r="3298" spans="1:19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Info'!$A$2:$B$501,2,FALSE)</f>
        <v>Fred</v>
      </c>
      <c r="H3298" s="6" t="str">
        <f>VLOOKUP(F3298,'Customer Info'!$A$2:$C$501,3,FALSE)</f>
        <v>Wasserman</v>
      </c>
      <c r="I3298" s="6" t="str">
        <f>VLOOKUP(F3298,'Customer Info'!$A$2:$E$501,5,FALSE)</f>
        <v>Willich</v>
      </c>
      <c r="J3298" s="22">
        <v>138</v>
      </c>
      <c r="K3298" s="22">
        <v>128</v>
      </c>
      <c r="L3298" s="2">
        <v>11</v>
      </c>
      <c r="M3298" s="7">
        <f t="shared" si="255"/>
        <v>1738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-220</v>
      </c>
      <c r="R3298" s="2" t="s">
        <v>28</v>
      </c>
      <c r="S3298" s="23">
        <f t="shared" si="259"/>
        <v>77.400000000000006</v>
      </c>
    </row>
    <row r="3299" spans="1:19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Info'!$A$2:$B$501,2,FALSE)</f>
        <v>Eileen</v>
      </c>
      <c r="H3299" s="6" t="str">
        <f>VLOOKUP(F3299,'Customer Info'!$A$2:$C$501,3,FALSE)</f>
        <v>Kiefer</v>
      </c>
      <c r="I3299" s="6" t="str">
        <f>VLOOKUP(F3299,'Customer Info'!$A$2:$E$501,5,FALSE)</f>
        <v>Cologne</v>
      </c>
      <c r="J3299" s="22">
        <v>5941</v>
      </c>
      <c r="K3299" s="22">
        <v>5827</v>
      </c>
      <c r="L3299" s="2">
        <v>4</v>
      </c>
      <c r="M3299" s="7">
        <f t="shared" si="255"/>
        <v>23448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316</v>
      </c>
      <c r="R3299" s="2" t="s">
        <v>28</v>
      </c>
      <c r="S3299" s="23">
        <f t="shared" si="259"/>
        <v>1665.93</v>
      </c>
    </row>
    <row r="3300" spans="1:19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Info'!$A$2:$B$501,2,FALSE)</f>
        <v>Randy</v>
      </c>
      <c r="H3300" s="6" t="str">
        <f>VLOOKUP(F3300,'Customer Info'!$A$2:$C$501,3,FALSE)</f>
        <v>Ferguson</v>
      </c>
      <c r="I3300" s="6" t="str">
        <f>VLOOKUP(F3300,'Customer Info'!$A$2:$E$501,5,FALSE)</f>
        <v>Adelaide</v>
      </c>
      <c r="J3300" s="22">
        <v>1834</v>
      </c>
      <c r="K3300" s="22">
        <v>1716</v>
      </c>
      <c r="L3300" s="2">
        <v>7</v>
      </c>
      <c r="M3300" s="7">
        <f t="shared" si="255"/>
        <v>12670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168</v>
      </c>
      <c r="R3300" s="2" t="s">
        <v>28</v>
      </c>
      <c r="S3300" s="23">
        <f t="shared" si="259"/>
        <v>905.24000000000012</v>
      </c>
    </row>
    <row r="3301" spans="1:19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Info'!$A$2:$B$501,2,FALSE)</f>
        <v>Guy</v>
      </c>
      <c r="H3301" s="6" t="str">
        <f>VLOOKUP(F3301,'Customer Info'!$A$2:$C$501,3,FALSE)</f>
        <v>Phonely</v>
      </c>
      <c r="I3301" s="6" t="str">
        <f>VLOOKUP(F3301,'Customer Info'!$A$2:$E$501,5,FALSE)</f>
        <v>Jodhpur</v>
      </c>
      <c r="J3301" s="22">
        <v>7691</v>
      </c>
      <c r="K3301" s="22">
        <v>7255</v>
      </c>
      <c r="L3301" s="2">
        <v>1</v>
      </c>
      <c r="M3301" s="7">
        <f t="shared" si="255"/>
        <v>7314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377</v>
      </c>
      <c r="R3301" s="2" t="s">
        <v>28</v>
      </c>
      <c r="S3301" s="23">
        <f t="shared" si="259"/>
        <v>542.5</v>
      </c>
    </row>
    <row r="3302" spans="1:19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Info'!$A$2:$B$501,2,FALSE)</f>
        <v>Don</v>
      </c>
      <c r="H3302" s="6" t="str">
        <f>VLOOKUP(F3302,'Customer Info'!$A$2:$C$501,3,FALSE)</f>
        <v>Weiss</v>
      </c>
      <c r="I3302" s="6" t="str">
        <f>VLOOKUP(F3302,'Customer Info'!$A$2:$E$501,5,FALSE)</f>
        <v>Sydney</v>
      </c>
      <c r="J3302" s="22">
        <v>147</v>
      </c>
      <c r="K3302" s="22">
        <v>138</v>
      </c>
      <c r="L3302" s="2">
        <v>2</v>
      </c>
      <c r="M3302" s="7">
        <f t="shared" si="255"/>
        <v>336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-42</v>
      </c>
      <c r="R3302" s="2" t="s">
        <v>28</v>
      </c>
      <c r="S3302" s="23">
        <f t="shared" si="259"/>
        <v>16.2</v>
      </c>
    </row>
    <row r="3303" spans="1:19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Info'!$A$2:$B$501,2,FALSE)</f>
        <v>Emily</v>
      </c>
      <c r="H3303" s="6" t="str">
        <f>VLOOKUP(F3303,'Customer Info'!$A$2:$C$501,3,FALSE)</f>
        <v>Grady</v>
      </c>
      <c r="I3303" s="6" t="str">
        <f>VLOOKUP(F3303,'Customer Info'!$A$2:$E$501,5,FALSE)</f>
        <v>Pimpri</v>
      </c>
      <c r="J3303" s="22">
        <v>67</v>
      </c>
      <c r="K3303" s="22">
        <v>62</v>
      </c>
      <c r="L3303" s="2">
        <v>1</v>
      </c>
      <c r="M3303" s="7">
        <f t="shared" si="255"/>
        <v>72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-5</v>
      </c>
      <c r="R3303" s="2" t="s">
        <v>50</v>
      </c>
      <c r="S3303" s="23">
        <f t="shared" si="259"/>
        <v>3.85</v>
      </c>
    </row>
    <row r="3304" spans="1:19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Info'!$A$2:$B$501,2,FALSE)</f>
        <v>Helen</v>
      </c>
      <c r="H3304" s="6" t="str">
        <f>VLOOKUP(F3304,'Customer Info'!$A$2:$C$501,3,FALSE)</f>
        <v>Abelman</v>
      </c>
      <c r="I3304" s="6" t="str">
        <f>VLOOKUP(F3304,'Customer Info'!$A$2:$E$501,5,FALSE)</f>
        <v>Mangalore</v>
      </c>
      <c r="J3304" s="22">
        <v>8889</v>
      </c>
      <c r="K3304" s="22">
        <v>8469</v>
      </c>
      <c r="L3304" s="2">
        <v>2</v>
      </c>
      <c r="M3304" s="7">
        <f t="shared" si="255"/>
        <v>17012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766</v>
      </c>
      <c r="R3304" s="2" t="s">
        <v>28</v>
      </c>
      <c r="S3304" s="23">
        <f t="shared" si="259"/>
        <v>1247.0500000000002</v>
      </c>
    </row>
    <row r="3305" spans="1:19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Info'!$A$2:$B$501,2,FALSE)</f>
        <v>Tony</v>
      </c>
      <c r="H3305" s="6" t="str">
        <f>VLOOKUP(F3305,'Customer Info'!$A$2:$C$501,3,FALSE)</f>
        <v>Sayre</v>
      </c>
      <c r="I3305" s="6" t="str">
        <f>VLOOKUP(F3305,'Customer Info'!$A$2:$E$501,5,FALSE)</f>
        <v>Wafangdian</v>
      </c>
      <c r="J3305" s="22">
        <v>1752</v>
      </c>
      <c r="K3305" s="22">
        <v>1576</v>
      </c>
      <c r="L3305" s="2">
        <v>6</v>
      </c>
      <c r="M3305" s="7">
        <f t="shared" si="255"/>
        <v>9960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552</v>
      </c>
      <c r="R3305" s="2" t="s">
        <v>50</v>
      </c>
      <c r="S3305" s="23">
        <f t="shared" si="259"/>
        <v>741.72</v>
      </c>
    </row>
    <row r="3306" spans="1:19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Info'!$A$2:$B$501,2,FALSE)</f>
        <v>Gary</v>
      </c>
      <c r="H3306" s="6" t="str">
        <f>VLOOKUP(F3306,'Customer Info'!$A$2:$C$501,3,FALSE)</f>
        <v>Zandusky</v>
      </c>
      <c r="I3306" s="6" t="str">
        <f>VLOOKUP(F3306,'Customer Info'!$A$2:$E$501,5,FALSE)</f>
        <v>Gold Coast</v>
      </c>
      <c r="J3306" s="22">
        <v>1887</v>
      </c>
      <c r="K3306" s="22">
        <v>1763</v>
      </c>
      <c r="L3306" s="2">
        <v>5</v>
      </c>
      <c r="M3306" s="7">
        <f t="shared" si="255"/>
        <v>9130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305</v>
      </c>
      <c r="R3306" s="2" t="s">
        <v>28</v>
      </c>
      <c r="S3306" s="23">
        <f t="shared" si="259"/>
        <v>664.86</v>
      </c>
    </row>
    <row r="3307" spans="1:19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Info'!$A$2:$B$501,2,FALSE)</f>
        <v>Becky</v>
      </c>
      <c r="H3307" s="6" t="str">
        <f>VLOOKUP(F3307,'Customer Info'!$A$2:$C$501,3,FALSE)</f>
        <v>Pak</v>
      </c>
      <c r="I3307" s="6" t="str">
        <f>VLOOKUP(F3307,'Customer Info'!$A$2:$E$501,5,FALSE)</f>
        <v>Mandurah</v>
      </c>
      <c r="J3307" s="22">
        <v>6337</v>
      </c>
      <c r="K3307" s="22">
        <v>6215</v>
      </c>
      <c r="L3307" s="2">
        <v>2</v>
      </c>
      <c r="M3307" s="7">
        <f t="shared" si="255"/>
        <v>12584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90</v>
      </c>
      <c r="R3307" s="2" t="s">
        <v>50</v>
      </c>
      <c r="S3307" s="23">
        <f t="shared" si="259"/>
        <v>892.57</v>
      </c>
    </row>
    <row r="3308" spans="1:19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Info'!$A$2:$B$501,2,FALSE)</f>
        <v>Tony</v>
      </c>
      <c r="H3308" s="6" t="str">
        <f>VLOOKUP(F3308,'Customer Info'!$A$2:$C$501,3,FALSE)</f>
        <v>Sayre</v>
      </c>
      <c r="I3308" s="6" t="str">
        <f>VLOOKUP(F3308,'Customer Info'!$A$2:$E$501,5,FALSE)</f>
        <v>Wafangdian</v>
      </c>
      <c r="J3308" s="22">
        <v>224</v>
      </c>
      <c r="K3308" s="22">
        <v>210</v>
      </c>
      <c r="L3308" s="2">
        <v>2</v>
      </c>
      <c r="M3308" s="7">
        <f t="shared" si="255"/>
        <v>546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-98</v>
      </c>
      <c r="R3308" s="2" t="s">
        <v>28</v>
      </c>
      <c r="S3308" s="23">
        <f t="shared" si="259"/>
        <v>25.55</v>
      </c>
    </row>
    <row r="3309" spans="1:19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Info'!$A$2:$B$501,2,FALSE)</f>
        <v>Erica</v>
      </c>
      <c r="H3309" s="6" t="str">
        <f>VLOOKUP(F3309,'Customer Info'!$A$2:$C$501,3,FALSE)</f>
        <v>Hackney</v>
      </c>
      <c r="I3309" s="6" t="str">
        <f>VLOOKUP(F3309,'Customer Info'!$A$2:$E$501,5,FALSE)</f>
        <v>Perth</v>
      </c>
      <c r="J3309" s="22">
        <v>4122</v>
      </c>
      <c r="K3309" s="22">
        <v>3781</v>
      </c>
      <c r="L3309" s="2">
        <v>2</v>
      </c>
      <c r="M3309" s="7">
        <f t="shared" si="255"/>
        <v>7702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542</v>
      </c>
      <c r="R3309" s="2" t="s">
        <v>26</v>
      </c>
      <c r="S3309" s="23">
        <f t="shared" si="259"/>
        <v>581.98</v>
      </c>
    </row>
    <row r="3310" spans="1:19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Info'!$A$2:$B$501,2,FALSE)</f>
        <v>Matt</v>
      </c>
      <c r="H3310" s="6" t="str">
        <f>VLOOKUP(F3310,'Customer Info'!$A$2:$C$501,3,FALSE)</f>
        <v>Collins</v>
      </c>
      <c r="I3310" s="6" t="str">
        <f>VLOOKUP(F3310,'Customer Info'!$A$2:$E$501,5,FALSE)</f>
        <v>Mumbai</v>
      </c>
      <c r="J3310" s="22">
        <v>3145</v>
      </c>
      <c r="K3310" s="22">
        <v>3025</v>
      </c>
      <c r="L3310" s="2">
        <v>7</v>
      </c>
      <c r="M3310" s="7">
        <f t="shared" si="255"/>
        <v>21455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560</v>
      </c>
      <c r="R3310" s="2" t="s">
        <v>50</v>
      </c>
      <c r="S3310" s="23">
        <f t="shared" si="259"/>
        <v>1543.8500000000001</v>
      </c>
    </row>
    <row r="3311" spans="1:19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Info'!$A$2:$B$501,2,FALSE)</f>
        <v>Heather</v>
      </c>
      <c r="H3311" s="6" t="str">
        <f>VLOOKUP(F3311,'Customer Info'!$A$2:$C$501,3,FALSE)</f>
        <v>Kirkland</v>
      </c>
      <c r="I3311" s="6" t="str">
        <f>VLOOKUP(F3311,'Customer Info'!$A$2:$E$501,5,FALSE)</f>
        <v>Luoyang</v>
      </c>
      <c r="J3311" s="22">
        <v>2790</v>
      </c>
      <c r="K3311" s="22">
        <v>2557</v>
      </c>
      <c r="L3311" s="2">
        <v>3</v>
      </c>
      <c r="M3311" s="7">
        <f t="shared" si="255"/>
        <v>7809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561</v>
      </c>
      <c r="R3311" s="2" t="s">
        <v>28</v>
      </c>
      <c r="S3311" s="23">
        <f t="shared" si="259"/>
        <v>589.12</v>
      </c>
    </row>
    <row r="3312" spans="1:19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Info'!$A$2:$B$501,2,FALSE)</f>
        <v>Mike</v>
      </c>
      <c r="H3312" s="6" t="str">
        <f>VLOOKUP(F3312,'Customer Info'!$A$2:$C$501,3,FALSE)</f>
        <v>Pelletier</v>
      </c>
      <c r="I3312" s="6" t="str">
        <f>VLOOKUP(F3312,'Customer Info'!$A$2:$E$501,5,FALSE)</f>
        <v>Jakarta</v>
      </c>
      <c r="J3312" s="22">
        <v>8630</v>
      </c>
      <c r="K3312" s="22">
        <v>8303</v>
      </c>
      <c r="L3312" s="2">
        <v>4</v>
      </c>
      <c r="M3312" s="7">
        <f t="shared" si="255"/>
        <v>33464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1056</v>
      </c>
      <c r="R3312" s="2" t="s">
        <v>28</v>
      </c>
      <c r="S3312" s="23">
        <f t="shared" si="259"/>
        <v>3112.47</v>
      </c>
    </row>
    <row r="3313" spans="1:19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Info'!$A$2:$B$501,2,FALSE)</f>
        <v>Troy</v>
      </c>
      <c r="H3313" s="6" t="str">
        <f>VLOOKUP(F3313,'Customer Info'!$A$2:$C$501,3,FALSE)</f>
        <v>Staebel</v>
      </c>
      <c r="I3313" s="6" t="str">
        <f>VLOOKUP(F3313,'Customer Info'!$A$2:$E$501,5,FALSE)</f>
        <v>Depok</v>
      </c>
      <c r="J3313" s="22">
        <v>2017</v>
      </c>
      <c r="K3313" s="22">
        <v>1834</v>
      </c>
      <c r="L3313" s="2">
        <v>2</v>
      </c>
      <c r="M3313" s="7">
        <f t="shared" si="255"/>
        <v>3844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190</v>
      </c>
      <c r="R3313" s="2" t="s">
        <v>50</v>
      </c>
      <c r="S3313" s="23">
        <f t="shared" si="259"/>
        <v>206.10000000000002</v>
      </c>
    </row>
    <row r="3314" spans="1:19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Info'!$A$2:$B$501,2,FALSE)</f>
        <v>Patrick</v>
      </c>
      <c r="H3314" s="6" t="str">
        <f>VLOOKUP(F3314,'Customer Info'!$A$2:$C$501,3,FALSE)</f>
        <v>O'Donnell</v>
      </c>
      <c r="I3314" s="6" t="str">
        <f>VLOOKUP(F3314,'Customer Info'!$A$2:$E$501,5,FALSE)</f>
        <v>Sydney</v>
      </c>
      <c r="J3314" s="22">
        <v>2503</v>
      </c>
      <c r="K3314" s="22">
        <v>2454</v>
      </c>
      <c r="L3314" s="2">
        <v>3</v>
      </c>
      <c r="M3314" s="7">
        <f t="shared" si="255"/>
        <v>7521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-12</v>
      </c>
      <c r="R3314" s="2" t="s">
        <v>50</v>
      </c>
      <c r="S3314" s="23">
        <f t="shared" si="259"/>
        <v>529.34</v>
      </c>
    </row>
    <row r="3315" spans="1:19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Info'!$A$2:$B$501,2,FALSE)</f>
        <v>Carol</v>
      </c>
      <c r="H3315" s="6" t="str">
        <f>VLOOKUP(F3315,'Customer Info'!$A$2:$C$501,3,FALSE)</f>
        <v>Adams</v>
      </c>
      <c r="I3315" s="6" t="str">
        <f>VLOOKUP(F3315,'Customer Info'!$A$2:$E$501,5,FALSE)</f>
        <v>Cairns</v>
      </c>
      <c r="J3315" s="22">
        <v>465</v>
      </c>
      <c r="K3315" s="22">
        <v>439</v>
      </c>
      <c r="L3315" s="2">
        <v>3</v>
      </c>
      <c r="M3315" s="7">
        <f t="shared" si="255"/>
        <v>1599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-204</v>
      </c>
      <c r="R3315" s="2" t="s">
        <v>28</v>
      </c>
      <c r="S3315" s="23">
        <f t="shared" si="259"/>
        <v>74.45</v>
      </c>
    </row>
    <row r="3316" spans="1:19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Info'!$A$2:$B$501,2,FALSE)</f>
        <v>Roy</v>
      </c>
      <c r="H3316" s="6" t="str">
        <f>VLOOKUP(F3316,'Customer Info'!$A$2:$C$501,3,FALSE)</f>
        <v>Skaria</v>
      </c>
      <c r="I3316" s="6" t="str">
        <f>VLOOKUP(F3316,'Customer Info'!$A$2:$E$501,5,FALSE)</f>
        <v>Bogor</v>
      </c>
      <c r="J3316" s="22">
        <v>56</v>
      </c>
      <c r="K3316" s="22">
        <v>54</v>
      </c>
      <c r="L3316" s="2">
        <v>2</v>
      </c>
      <c r="M3316" s="7">
        <f t="shared" si="255"/>
        <v>128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-16</v>
      </c>
      <c r="R3316" s="2" t="s">
        <v>50</v>
      </c>
      <c r="S3316" s="23">
        <f t="shared" si="259"/>
        <v>6.1000000000000005</v>
      </c>
    </row>
    <row r="3317" spans="1:19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Info'!$A$2:$B$501,2,FALSE)</f>
        <v>Laurel</v>
      </c>
      <c r="H3317" s="6" t="str">
        <f>VLOOKUP(F3317,'Customer Info'!$A$2:$C$501,3,FALSE)</f>
        <v>Elliston</v>
      </c>
      <c r="I3317" s="6" t="str">
        <f>VLOOKUP(F3317,'Customer Info'!$A$2:$E$501,5,FALSE)</f>
        <v>Herten</v>
      </c>
      <c r="J3317" s="22">
        <v>279</v>
      </c>
      <c r="K3317" s="22">
        <v>254</v>
      </c>
      <c r="L3317" s="2">
        <v>1</v>
      </c>
      <c r="M3317" s="7">
        <f t="shared" si="255"/>
        <v>326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-47</v>
      </c>
      <c r="R3317" s="2" t="s">
        <v>50</v>
      </c>
      <c r="S3317" s="23">
        <f t="shared" si="259"/>
        <v>17.55</v>
      </c>
    </row>
    <row r="3318" spans="1:19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Info'!$A$2:$B$501,2,FALSE)</f>
        <v>Aaron</v>
      </c>
      <c r="H3318" s="6" t="str">
        <f>VLOOKUP(F3318,'Customer Info'!$A$2:$C$501,3,FALSE)</f>
        <v>Smayling</v>
      </c>
      <c r="I3318" s="6" t="str">
        <f>VLOOKUP(F3318,'Customer Info'!$A$2:$E$501,5,FALSE)</f>
        <v>Port Macquarie</v>
      </c>
      <c r="J3318" s="22">
        <v>526</v>
      </c>
      <c r="K3318" s="22">
        <v>487</v>
      </c>
      <c r="L3318" s="2">
        <v>3</v>
      </c>
      <c r="M3318" s="7">
        <f t="shared" si="255"/>
        <v>1617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-39</v>
      </c>
      <c r="R3318" s="2" t="s">
        <v>28</v>
      </c>
      <c r="S3318" s="23">
        <f t="shared" si="259"/>
        <v>81.5</v>
      </c>
    </row>
    <row r="3319" spans="1:19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Info'!$A$2:$B$501,2,FALSE)</f>
        <v>Toby</v>
      </c>
      <c r="H3319" s="6" t="str">
        <f>VLOOKUP(F3319,'Customer Info'!$A$2:$C$501,3,FALSE)</f>
        <v>Swindell</v>
      </c>
      <c r="I3319" s="6" t="str">
        <f>VLOOKUP(F3319,'Customer Info'!$A$2:$E$501,5,FALSE)</f>
        <v>Ninghai</v>
      </c>
      <c r="J3319" s="22">
        <v>472</v>
      </c>
      <c r="K3319" s="22">
        <v>432</v>
      </c>
      <c r="L3319" s="2">
        <v>1</v>
      </c>
      <c r="M3319" s="7">
        <f t="shared" si="255"/>
        <v>505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-33</v>
      </c>
      <c r="R3319" s="2" t="s">
        <v>28</v>
      </c>
      <c r="S3319" s="23">
        <f t="shared" si="259"/>
        <v>27.25</v>
      </c>
    </row>
    <row r="3320" spans="1:19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Info'!$A$2:$B$501,2,FALSE)</f>
        <v>Bobby</v>
      </c>
      <c r="H3320" s="6" t="str">
        <f>VLOOKUP(F3320,'Customer Info'!$A$2:$C$501,3,FALSE)</f>
        <v>Odegard</v>
      </c>
      <c r="I3320" s="6" t="str">
        <f>VLOOKUP(F3320,'Customer Info'!$A$2:$E$501,5,FALSE)</f>
        <v>Adelaide</v>
      </c>
      <c r="J3320" s="22">
        <v>2874</v>
      </c>
      <c r="K3320" s="22">
        <v>2583</v>
      </c>
      <c r="L3320" s="2">
        <v>4</v>
      </c>
      <c r="M3320" s="7">
        <f t="shared" si="255"/>
        <v>10472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1024</v>
      </c>
      <c r="R3320" s="2" t="s">
        <v>28</v>
      </c>
      <c r="S3320" s="23">
        <f t="shared" si="259"/>
        <v>807.17000000000007</v>
      </c>
    </row>
    <row r="3321" spans="1:19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Info'!$A$2:$B$501,2,FALSE)</f>
        <v>Alan</v>
      </c>
      <c r="H3321" s="6" t="str">
        <f>VLOOKUP(F3321,'Customer Info'!$A$2:$C$501,3,FALSE)</f>
        <v>Shonely</v>
      </c>
      <c r="I3321" s="6" t="str">
        <f>VLOOKUP(F3321,'Customer Info'!$A$2:$E$501,5,FALSE)</f>
        <v>Canberra</v>
      </c>
      <c r="J3321" s="22">
        <v>1816</v>
      </c>
      <c r="K3321" s="22">
        <v>1699</v>
      </c>
      <c r="L3321" s="2">
        <v>8</v>
      </c>
      <c r="M3321" s="7">
        <f t="shared" si="255"/>
        <v>13832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696</v>
      </c>
      <c r="R3321" s="2" t="s">
        <v>28</v>
      </c>
      <c r="S3321" s="23">
        <f t="shared" si="259"/>
        <v>1019.0600000000001</v>
      </c>
    </row>
    <row r="3322" spans="1:19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Info'!$A$2:$B$501,2,FALSE)</f>
        <v>Philisse</v>
      </c>
      <c r="H3322" s="6" t="str">
        <f>VLOOKUP(F3322,'Customer Info'!$A$2:$C$501,3,FALSE)</f>
        <v>Overcash</v>
      </c>
      <c r="I3322" s="6" t="str">
        <f>VLOOKUP(F3322,'Customer Info'!$A$2:$E$501,5,FALSE)</f>
        <v>Potsdam</v>
      </c>
      <c r="J3322" s="22">
        <v>1668</v>
      </c>
      <c r="K3322" s="22">
        <v>1636</v>
      </c>
      <c r="L3322" s="2">
        <v>7</v>
      </c>
      <c r="M3322" s="7">
        <f t="shared" si="255"/>
        <v>11998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-322</v>
      </c>
      <c r="R3322" s="2" t="s">
        <v>28</v>
      </c>
      <c r="S3322" s="23">
        <f t="shared" si="259"/>
        <v>822.78000000000009</v>
      </c>
    </row>
    <row r="3323" spans="1:19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Info'!$A$2:$B$501,2,FALSE)</f>
        <v>Darrin</v>
      </c>
      <c r="H3323" s="6" t="str">
        <f>VLOOKUP(F3323,'Customer Info'!$A$2:$C$501,3,FALSE)</f>
        <v>Martin</v>
      </c>
      <c r="I3323" s="6" t="str">
        <f>VLOOKUP(F3323,'Customer Info'!$A$2:$E$501,5,FALSE)</f>
        <v>Berlin</v>
      </c>
      <c r="J3323" s="22">
        <v>8281</v>
      </c>
      <c r="K3323" s="22">
        <v>7673</v>
      </c>
      <c r="L3323" s="2">
        <v>6</v>
      </c>
      <c r="M3323" s="7">
        <f t="shared" si="255"/>
        <v>46218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3468</v>
      </c>
      <c r="R3323" s="2" t="s">
        <v>28</v>
      </c>
      <c r="S3323" s="23">
        <f t="shared" si="259"/>
        <v>4474.4399999999996</v>
      </c>
    </row>
    <row r="3324" spans="1:19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Info'!$A$2:$B$501,2,FALSE)</f>
        <v>Aaron</v>
      </c>
      <c r="H3324" s="6" t="str">
        <f>VLOOKUP(F3324,'Customer Info'!$A$2:$C$501,3,FALSE)</f>
        <v>Bergman</v>
      </c>
      <c r="I3324" s="6" t="str">
        <f>VLOOKUP(F3324,'Customer Info'!$A$2:$E$501,5,FALSE)</f>
        <v>Halle</v>
      </c>
      <c r="J3324" s="22">
        <v>69</v>
      </c>
      <c r="K3324" s="22">
        <v>64</v>
      </c>
      <c r="L3324" s="2">
        <v>1</v>
      </c>
      <c r="M3324" s="7">
        <f t="shared" si="255"/>
        <v>74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-5</v>
      </c>
      <c r="R3324" s="2" t="s">
        <v>28</v>
      </c>
      <c r="S3324" s="23">
        <f t="shared" si="259"/>
        <v>3.95</v>
      </c>
    </row>
    <row r="3325" spans="1:19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Info'!$A$2:$B$501,2,FALSE)</f>
        <v>Helen</v>
      </c>
      <c r="H3325" s="6" t="str">
        <f>VLOOKUP(F3325,'Customer Info'!$A$2:$C$501,3,FALSE)</f>
        <v>Abelman</v>
      </c>
      <c r="I3325" s="6" t="str">
        <f>VLOOKUP(F3325,'Customer Info'!$A$2:$E$501,5,FALSE)</f>
        <v>Mangalore</v>
      </c>
      <c r="J3325" s="22">
        <v>29378</v>
      </c>
      <c r="K3325" s="22">
        <v>26912</v>
      </c>
      <c r="L3325" s="2">
        <v>4</v>
      </c>
      <c r="M3325" s="7">
        <f t="shared" si="255"/>
        <v>107748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9764</v>
      </c>
      <c r="R3325" s="2" t="s">
        <v>26</v>
      </c>
      <c r="S3325" s="23">
        <f t="shared" si="259"/>
        <v>17630.55</v>
      </c>
    </row>
    <row r="3326" spans="1:19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Info'!$A$2:$B$501,2,FALSE)</f>
        <v>Damala</v>
      </c>
      <c r="H3326" s="6" t="str">
        <f>VLOOKUP(F3326,'Customer Info'!$A$2:$C$501,3,FALSE)</f>
        <v>Kotsonis</v>
      </c>
      <c r="I3326" s="6" t="str">
        <f>VLOOKUP(F3326,'Customer Info'!$A$2:$E$501,5,FALSE)</f>
        <v>Berlin</v>
      </c>
      <c r="J3326" s="22">
        <v>142</v>
      </c>
      <c r="K3326" s="22">
        <v>129</v>
      </c>
      <c r="L3326" s="2">
        <v>1</v>
      </c>
      <c r="M3326" s="7">
        <f t="shared" si="255"/>
        <v>159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-17</v>
      </c>
      <c r="R3326" s="2" t="s">
        <v>50</v>
      </c>
      <c r="S3326" s="23">
        <f t="shared" si="259"/>
        <v>8.6</v>
      </c>
    </row>
    <row r="3327" spans="1:19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Info'!$A$2:$B$501,2,FALSE)</f>
        <v>Liz</v>
      </c>
      <c r="H3327" s="6" t="str">
        <f>VLOOKUP(F3327,'Customer Info'!$A$2:$C$501,3,FALSE)</f>
        <v>Carlisle</v>
      </c>
      <c r="I3327" s="6" t="str">
        <f>VLOOKUP(F3327,'Customer Info'!$A$2:$E$501,5,FALSE)</f>
        <v>Luoyang</v>
      </c>
      <c r="J3327" s="22">
        <v>691</v>
      </c>
      <c r="K3327" s="22">
        <v>646</v>
      </c>
      <c r="L3327" s="2">
        <v>1</v>
      </c>
      <c r="M3327" s="7">
        <f t="shared" si="255"/>
        <v>718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-27</v>
      </c>
      <c r="R3327" s="2" t="s">
        <v>28</v>
      </c>
      <c r="S3327" s="23">
        <f t="shared" si="259"/>
        <v>38.15</v>
      </c>
    </row>
    <row r="3328" spans="1:19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Info'!$A$2:$B$501,2,FALSE)</f>
        <v>Tom</v>
      </c>
      <c r="H3328" s="6" t="str">
        <f>VLOOKUP(F3328,'Customer Info'!$A$2:$C$501,3,FALSE)</f>
        <v>Stivers</v>
      </c>
      <c r="I3328" s="6" t="str">
        <f>VLOOKUP(F3328,'Customer Info'!$A$2:$E$501,5,FALSE)</f>
        <v>Thane</v>
      </c>
      <c r="J3328" s="22">
        <v>1718</v>
      </c>
      <c r="K3328" s="22">
        <v>1545</v>
      </c>
      <c r="L3328" s="2">
        <v>7</v>
      </c>
      <c r="M3328" s="7">
        <f t="shared" si="255"/>
        <v>11515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511</v>
      </c>
      <c r="R3328" s="2" t="s">
        <v>28</v>
      </c>
      <c r="S3328" s="23">
        <f t="shared" si="259"/>
        <v>848.82</v>
      </c>
    </row>
    <row r="3329" spans="1:19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Info'!$A$2:$B$501,2,FALSE)</f>
        <v>Eileen</v>
      </c>
      <c r="H3329" s="6" t="str">
        <f>VLOOKUP(F3329,'Customer Info'!$A$2:$C$501,3,FALSE)</f>
        <v>Kiefer</v>
      </c>
      <c r="I3329" s="6" t="str">
        <f>VLOOKUP(F3329,'Customer Info'!$A$2:$E$501,5,FALSE)</f>
        <v>Hamm</v>
      </c>
      <c r="J3329" s="22">
        <v>7327</v>
      </c>
      <c r="K3329" s="22">
        <v>6658</v>
      </c>
      <c r="L3329" s="2">
        <v>5</v>
      </c>
      <c r="M3329" s="7">
        <f t="shared" si="255"/>
        <v>33710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2925</v>
      </c>
      <c r="R3329" s="2" t="s">
        <v>50</v>
      </c>
      <c r="S3329" s="23">
        <f t="shared" si="259"/>
        <v>3304.71</v>
      </c>
    </row>
    <row r="3330" spans="1:19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Info'!$A$2:$B$501,2,FALSE)</f>
        <v>George</v>
      </c>
      <c r="H3330" s="6" t="str">
        <f>VLOOKUP(F3330,'Customer Info'!$A$2:$C$501,3,FALSE)</f>
        <v>Ashbrook</v>
      </c>
      <c r="I3330" s="6" t="str">
        <f>VLOOKUP(F3330,'Customer Info'!$A$2:$E$501,5,FALSE)</f>
        <v>Jakarta</v>
      </c>
      <c r="J3330" s="22">
        <v>1125</v>
      </c>
      <c r="K3330" s="22">
        <v>1040</v>
      </c>
      <c r="L3330" s="2">
        <v>3</v>
      </c>
      <c r="M3330" s="7">
        <f t="shared" si="255"/>
        <v>3420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-45</v>
      </c>
      <c r="R3330" s="2" t="s">
        <v>50</v>
      </c>
      <c r="S3330" s="23">
        <f t="shared" si="259"/>
        <v>173.75</v>
      </c>
    </row>
    <row r="3331" spans="1:19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Info'!$A$2:$B$501,2,FALSE)</f>
        <v>Eugene</v>
      </c>
      <c r="H3331" s="6" t="str">
        <f>VLOOKUP(F3331,'Customer Info'!$A$2:$C$501,3,FALSE)</f>
        <v>Hildebrand</v>
      </c>
      <c r="I3331" s="6" t="str">
        <f>VLOOKUP(F3331,'Customer Info'!$A$2:$E$501,5,FALSE)</f>
        <v>Liaocheng</v>
      </c>
      <c r="J3331" s="22">
        <v>1654</v>
      </c>
      <c r="K3331" s="22">
        <v>1577</v>
      </c>
      <c r="L3331" s="2">
        <v>3</v>
      </c>
      <c r="M3331" s="7">
        <f t="shared" si="255"/>
        <v>4968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-6</v>
      </c>
      <c r="R3331" s="2" t="s">
        <v>50</v>
      </c>
      <c r="S3331" s="23">
        <f t="shared" si="259"/>
        <v>352.87000000000006</v>
      </c>
    </row>
    <row r="3332" spans="1:19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Info'!$A$2:$B$501,2,FALSE)</f>
        <v>Christopher</v>
      </c>
      <c r="H3332" s="6" t="str">
        <f>VLOOKUP(F3332,'Customer Info'!$A$2:$C$501,3,FALSE)</f>
        <v>Martinez</v>
      </c>
      <c r="I3332" s="6" t="str">
        <f>VLOOKUP(F3332,'Customer Info'!$A$2:$E$501,5,FALSE)</f>
        <v>Qingdao</v>
      </c>
      <c r="J3332" s="22">
        <v>882</v>
      </c>
      <c r="K3332" s="22">
        <v>818</v>
      </c>
      <c r="L3332" s="2">
        <v>3</v>
      </c>
      <c r="M3332" s="7">
        <f t="shared" si="255"/>
        <v>2748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-102</v>
      </c>
      <c r="R3332" s="2" t="s">
        <v>50</v>
      </c>
      <c r="S3332" s="23">
        <f t="shared" si="259"/>
        <v>137.20000000000002</v>
      </c>
    </row>
    <row r="3333" spans="1:19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Info'!$A$2:$B$501,2,FALSE)</f>
        <v>Toby</v>
      </c>
      <c r="H3333" s="6" t="str">
        <f>VLOOKUP(F3333,'Customer Info'!$A$2:$C$501,3,FALSE)</f>
        <v>Braunhardt</v>
      </c>
      <c r="I3333" s="6" t="str">
        <f>VLOOKUP(F3333,'Customer Info'!$A$2:$E$501,5,FALSE)</f>
        <v>Jiangyan</v>
      </c>
      <c r="J3333" s="22">
        <v>2787</v>
      </c>
      <c r="K3333" s="22">
        <v>2681</v>
      </c>
      <c r="L3333" s="2">
        <v>2</v>
      </c>
      <c r="M3333" s="7">
        <f t="shared" si="255"/>
        <v>5474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100</v>
      </c>
      <c r="R3333" s="2" t="s">
        <v>56</v>
      </c>
      <c r="S3333" s="23">
        <f t="shared" si="259"/>
        <v>394.1</v>
      </c>
    </row>
    <row r="3334" spans="1:19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Info'!$A$2:$B$501,2,FALSE)</f>
        <v>Caroline</v>
      </c>
      <c r="H3334" s="6" t="str">
        <f>VLOOKUP(F3334,'Customer Info'!$A$2:$C$501,3,FALSE)</f>
        <v>Jumper</v>
      </c>
      <c r="I3334" s="6" t="str">
        <f>VLOOKUP(F3334,'Customer Info'!$A$2:$E$501,5,FALSE)</f>
        <v>Xuzhou</v>
      </c>
      <c r="J3334" s="22">
        <v>6024</v>
      </c>
      <c r="K3334" s="22">
        <v>5424</v>
      </c>
      <c r="L3334" s="2">
        <v>4</v>
      </c>
      <c r="M3334" s="7">
        <f t="shared" si="255"/>
        <v>22076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2020</v>
      </c>
      <c r="R3334" s="2" t="s">
        <v>28</v>
      </c>
      <c r="S3334" s="23">
        <f t="shared" si="259"/>
        <v>1693.3700000000001</v>
      </c>
    </row>
    <row r="3335" spans="1:19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Info'!$A$2:$B$501,2,FALSE)</f>
        <v>Victoria</v>
      </c>
      <c r="H3335" s="6" t="str">
        <f>VLOOKUP(F3335,'Customer Info'!$A$2:$C$501,3,FALSE)</f>
        <v>Brennan</v>
      </c>
      <c r="I3335" s="6" t="str">
        <f>VLOOKUP(F3335,'Customer Info'!$A$2:$E$501,5,FALSE)</f>
        <v>Mangalore</v>
      </c>
      <c r="J3335" s="22">
        <v>851</v>
      </c>
      <c r="K3335" s="22">
        <v>773</v>
      </c>
      <c r="L3335" s="2">
        <v>7</v>
      </c>
      <c r="M3335" s="7">
        <f t="shared" si="255"/>
        <v>5810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147</v>
      </c>
      <c r="R3335" s="2" t="s">
        <v>50</v>
      </c>
      <c r="S3335" s="23">
        <f t="shared" si="259"/>
        <v>420.98</v>
      </c>
    </row>
    <row r="3336" spans="1:19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Info'!$A$2:$B$501,2,FALSE)</f>
        <v>Michael</v>
      </c>
      <c r="H3336" s="6" t="str">
        <f>VLOOKUP(F3336,'Customer Info'!$A$2:$C$501,3,FALSE)</f>
        <v>Moore</v>
      </c>
      <c r="I3336" s="6" t="str">
        <f>VLOOKUP(F3336,'Customer Info'!$A$2:$E$501,5,FALSE)</f>
        <v>Melbourne</v>
      </c>
      <c r="J3336" s="22">
        <v>4798</v>
      </c>
      <c r="K3336" s="22">
        <v>4448</v>
      </c>
      <c r="L3336" s="2">
        <v>6</v>
      </c>
      <c r="M3336" s="7">
        <f t="shared" si="255"/>
        <v>27192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1596</v>
      </c>
      <c r="R3336" s="2" t="s">
        <v>50</v>
      </c>
      <c r="S3336" s="23">
        <f t="shared" si="259"/>
        <v>2598.48</v>
      </c>
    </row>
    <row r="3337" spans="1:19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Info'!$A$2:$B$501,2,FALSE)</f>
        <v>Yana</v>
      </c>
      <c r="H3337" s="6" t="str">
        <f>VLOOKUP(F3337,'Customer Info'!$A$2:$C$501,3,FALSE)</f>
        <v>Sorensen</v>
      </c>
      <c r="I3337" s="6" t="str">
        <f>VLOOKUP(F3337,'Customer Info'!$A$2:$E$501,5,FALSE)</f>
        <v>Hangzhou</v>
      </c>
      <c r="J3337" s="22">
        <v>671</v>
      </c>
      <c r="K3337" s="22">
        <v>627</v>
      </c>
      <c r="L3337" s="2">
        <v>4</v>
      </c>
      <c r="M3337" s="7">
        <f t="shared" si="255"/>
        <v>2732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-48</v>
      </c>
      <c r="R3337" s="2" t="s">
        <v>28</v>
      </c>
      <c r="S3337" s="23">
        <f t="shared" si="259"/>
        <v>137</v>
      </c>
    </row>
    <row r="3338" spans="1:19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Info'!$A$2:$B$501,2,FALSE)</f>
        <v>Trudy</v>
      </c>
      <c r="H3338" s="6" t="str">
        <f>VLOOKUP(F3338,'Customer Info'!$A$2:$C$501,3,FALSE)</f>
        <v>Glocke</v>
      </c>
      <c r="I3338" s="6" t="str">
        <f>VLOOKUP(F3338,'Customer Info'!$A$2:$E$501,5,FALSE)</f>
        <v>Huaiyin</v>
      </c>
      <c r="J3338" s="22">
        <v>1997</v>
      </c>
      <c r="K3338" s="22">
        <v>1816</v>
      </c>
      <c r="L3338" s="2">
        <v>2</v>
      </c>
      <c r="M3338" s="7">
        <f t="shared" si="255"/>
        <v>3756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238</v>
      </c>
      <c r="R3338" s="2" t="s">
        <v>28</v>
      </c>
      <c r="S3338" s="23">
        <f t="shared" si="259"/>
        <v>202.8</v>
      </c>
    </row>
    <row r="3339" spans="1:19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Info'!$A$2:$B$501,2,FALSE)</f>
        <v>Michael</v>
      </c>
      <c r="H3339" s="6" t="str">
        <f>VLOOKUP(F3339,'Customer Info'!$A$2:$C$501,3,FALSE)</f>
        <v>Chen</v>
      </c>
      <c r="I3339" s="6" t="str">
        <f>VLOOKUP(F3339,'Customer Info'!$A$2:$E$501,5,FALSE)</f>
        <v>Jakarta</v>
      </c>
      <c r="J3339" s="22">
        <v>1997</v>
      </c>
      <c r="K3339" s="22">
        <v>1816</v>
      </c>
      <c r="L3339" s="2">
        <v>1</v>
      </c>
      <c r="M3339" s="7">
        <f t="shared" ref="M3339:M3402" si="260">(K3339+O3339)*L3339</f>
        <v>1892</v>
      </c>
      <c r="N3339" s="7">
        <f t="shared" ref="N3339:N3402" si="261">J3339*L3339</f>
        <v>1997</v>
      </c>
      <c r="O3339" s="2">
        <v>76</v>
      </c>
      <c r="P3339" s="8">
        <f t="shared" ref="P3339:P3402" si="262">(N3339+O3339)</f>
        <v>2073</v>
      </c>
      <c r="Q3339" s="8">
        <f t="shared" ref="Q3339:Q3402" si="263">N3339-M3339</f>
        <v>105</v>
      </c>
      <c r="R3339" s="2" t="s">
        <v>28</v>
      </c>
      <c r="S3339" s="23">
        <f t="shared" ref="S3339:S3402" si="264">IF(P3339&lt;=0,P3339*0.02,IF(P3339&lt;=5000,P3339*0.05,IF(P3339&lt;=25000,P3339*0.07,IF(P3339&lt;=50000,P3339*0.09,IF(P3339&lt;=100000,P3339*0.12,IF(P3339&lt;=250000,P3339*0.15," "))))))</f>
        <v>103.65</v>
      </c>
    </row>
    <row r="3340" spans="1:19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Info'!$A$2:$B$501,2,FALSE)</f>
        <v>Carol</v>
      </c>
      <c r="H3340" s="6" t="str">
        <f>VLOOKUP(F3340,'Customer Info'!$A$2:$C$501,3,FALSE)</f>
        <v>Adams</v>
      </c>
      <c r="I3340" s="6" t="str">
        <f>VLOOKUP(F3340,'Customer Info'!$A$2:$E$501,5,FALSE)</f>
        <v>Cairns</v>
      </c>
      <c r="J3340" s="22">
        <v>8351</v>
      </c>
      <c r="K3340" s="22">
        <v>8033</v>
      </c>
      <c r="L3340" s="2">
        <v>2</v>
      </c>
      <c r="M3340" s="7">
        <f t="shared" si="260"/>
        <v>16238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464</v>
      </c>
      <c r="R3340" s="2" t="s">
        <v>28</v>
      </c>
      <c r="S3340" s="23">
        <f t="shared" si="264"/>
        <v>1175.1600000000001</v>
      </c>
    </row>
    <row r="3341" spans="1:19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Info'!$A$2:$B$501,2,FALSE)</f>
        <v>Michael</v>
      </c>
      <c r="H3341" s="6" t="str">
        <f>VLOOKUP(F3341,'Customer Info'!$A$2:$C$501,3,FALSE)</f>
        <v>Moore</v>
      </c>
      <c r="I3341" s="6" t="str">
        <f>VLOOKUP(F3341,'Customer Info'!$A$2:$E$501,5,FALSE)</f>
        <v>Geelong</v>
      </c>
      <c r="J3341" s="22">
        <v>4846</v>
      </c>
      <c r="K3341" s="22">
        <v>4492</v>
      </c>
      <c r="L3341" s="2">
        <v>7</v>
      </c>
      <c r="M3341" s="7">
        <f t="shared" si="260"/>
        <v>31682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2240</v>
      </c>
      <c r="R3341" s="2" t="s">
        <v>28</v>
      </c>
      <c r="S3341" s="23">
        <f t="shared" si="264"/>
        <v>3056.04</v>
      </c>
    </row>
    <row r="3342" spans="1:19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Info'!$A$2:$B$501,2,FALSE)</f>
        <v>Ryan</v>
      </c>
      <c r="H3342" s="6" t="str">
        <f>VLOOKUP(F3342,'Customer Info'!$A$2:$C$501,3,FALSE)</f>
        <v>Akin</v>
      </c>
      <c r="I3342" s="6" t="str">
        <f>VLOOKUP(F3342,'Customer Info'!$A$2:$E$501,5,FALSE)</f>
        <v>Bayreuth</v>
      </c>
      <c r="J3342" s="22">
        <v>998</v>
      </c>
      <c r="K3342" s="22">
        <v>931</v>
      </c>
      <c r="L3342" s="2">
        <v>1</v>
      </c>
      <c r="M3342" s="7">
        <f t="shared" si="260"/>
        <v>977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21</v>
      </c>
      <c r="R3342" s="2" t="s">
        <v>28</v>
      </c>
      <c r="S3342" s="23">
        <f t="shared" si="264"/>
        <v>52.2</v>
      </c>
    </row>
    <row r="3343" spans="1:19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Info'!$A$2:$B$501,2,FALSE)</f>
        <v>Christina</v>
      </c>
      <c r="H3343" s="6" t="str">
        <f>VLOOKUP(F3343,'Customer Info'!$A$2:$C$501,3,FALSE)</f>
        <v>VanderZanden</v>
      </c>
      <c r="I3343" s="6" t="str">
        <f>VLOOKUP(F3343,'Customer Info'!$A$2:$E$501,5,FALSE)</f>
        <v>Gold Coast</v>
      </c>
      <c r="J3343" s="22">
        <v>674</v>
      </c>
      <c r="K3343" s="22">
        <v>629</v>
      </c>
      <c r="L3343" s="2">
        <v>2</v>
      </c>
      <c r="M3343" s="7">
        <f t="shared" si="260"/>
        <v>1308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40</v>
      </c>
      <c r="R3343" s="2" t="s">
        <v>28</v>
      </c>
      <c r="S3343" s="23">
        <f t="shared" si="264"/>
        <v>68.650000000000006</v>
      </c>
    </row>
    <row r="3344" spans="1:19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Info'!$A$2:$B$501,2,FALSE)</f>
        <v>Erica</v>
      </c>
      <c r="H3344" s="6" t="str">
        <f>VLOOKUP(F3344,'Customer Info'!$A$2:$C$501,3,FALSE)</f>
        <v>Hackney</v>
      </c>
      <c r="I3344" s="6" t="str">
        <f>VLOOKUP(F3344,'Customer Info'!$A$2:$E$501,5,FALSE)</f>
        <v>Perth</v>
      </c>
      <c r="J3344" s="22">
        <v>148</v>
      </c>
      <c r="K3344" s="22">
        <v>136</v>
      </c>
      <c r="L3344" s="2">
        <v>2</v>
      </c>
      <c r="M3344" s="7">
        <f t="shared" si="260"/>
        <v>332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-36</v>
      </c>
      <c r="R3344" s="2" t="s">
        <v>28</v>
      </c>
      <c r="S3344" s="23">
        <f t="shared" si="264"/>
        <v>16.3</v>
      </c>
    </row>
    <row r="3345" spans="1:19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Info'!$A$2:$B$501,2,FALSE)</f>
        <v>Tom</v>
      </c>
      <c r="H3345" s="6" t="str">
        <f>VLOOKUP(F3345,'Customer Info'!$A$2:$C$501,3,FALSE)</f>
        <v>Prescott</v>
      </c>
      <c r="I3345" s="6" t="str">
        <f>VLOOKUP(F3345,'Customer Info'!$A$2:$E$501,5,FALSE)</f>
        <v>Bokaro</v>
      </c>
      <c r="J3345" s="22">
        <v>743</v>
      </c>
      <c r="K3345" s="22">
        <v>694</v>
      </c>
      <c r="L3345" s="2">
        <v>2</v>
      </c>
      <c r="M3345" s="7">
        <f t="shared" si="260"/>
        <v>1508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-22</v>
      </c>
      <c r="R3345" s="2" t="s">
        <v>28</v>
      </c>
      <c r="S3345" s="23">
        <f t="shared" si="264"/>
        <v>77.300000000000011</v>
      </c>
    </row>
    <row r="3346" spans="1:19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Info'!$A$2:$B$501,2,FALSE)</f>
        <v>Denny</v>
      </c>
      <c r="H3346" s="6" t="str">
        <f>VLOOKUP(F3346,'Customer Info'!$A$2:$C$501,3,FALSE)</f>
        <v>Ordway</v>
      </c>
      <c r="I3346" s="6" t="str">
        <f>VLOOKUP(F3346,'Customer Info'!$A$2:$E$501,5,FALSE)</f>
        <v>Berlin</v>
      </c>
      <c r="J3346" s="22">
        <v>69</v>
      </c>
      <c r="K3346" s="22">
        <v>64</v>
      </c>
      <c r="L3346" s="2">
        <v>1</v>
      </c>
      <c r="M3346" s="7">
        <f t="shared" si="260"/>
        <v>74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-5</v>
      </c>
      <c r="R3346" s="2" t="s">
        <v>26</v>
      </c>
      <c r="S3346" s="23">
        <f t="shared" si="264"/>
        <v>3.95</v>
      </c>
    </row>
    <row r="3347" spans="1:19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Info'!$A$2:$B$501,2,FALSE)</f>
        <v>Stefanie</v>
      </c>
      <c r="H3347" s="6" t="str">
        <f>VLOOKUP(F3347,'Customer Info'!$A$2:$C$501,3,FALSE)</f>
        <v>Holloman</v>
      </c>
      <c r="I3347" s="6" t="str">
        <f>VLOOKUP(F3347,'Customer Info'!$A$2:$E$501,5,FALSE)</f>
        <v>Geraldton</v>
      </c>
      <c r="J3347" s="22">
        <v>4577</v>
      </c>
      <c r="K3347" s="22">
        <v>4280</v>
      </c>
      <c r="L3347" s="2">
        <v>2</v>
      </c>
      <c r="M3347" s="7">
        <f t="shared" si="260"/>
        <v>8702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452</v>
      </c>
      <c r="R3347" s="2" t="s">
        <v>28</v>
      </c>
      <c r="S3347" s="23">
        <f t="shared" si="264"/>
        <v>645.75000000000011</v>
      </c>
    </row>
    <row r="3348" spans="1:19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Info'!$A$2:$B$501,2,FALSE)</f>
        <v>Thais</v>
      </c>
      <c r="H3348" s="6" t="str">
        <f>VLOOKUP(F3348,'Customer Info'!$A$2:$C$501,3,FALSE)</f>
        <v>Sissman</v>
      </c>
      <c r="I3348" s="6" t="str">
        <f>VLOOKUP(F3348,'Customer Info'!$A$2:$E$501,5,FALSE)</f>
        <v>Essen</v>
      </c>
      <c r="J3348" s="22">
        <v>526</v>
      </c>
      <c r="K3348" s="22">
        <v>487</v>
      </c>
      <c r="L3348" s="2">
        <v>2</v>
      </c>
      <c r="M3348" s="7">
        <f t="shared" si="260"/>
        <v>1134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-82</v>
      </c>
      <c r="R3348" s="2" t="s">
        <v>50</v>
      </c>
      <c r="S3348" s="23">
        <f t="shared" si="264"/>
        <v>56.6</v>
      </c>
    </row>
    <row r="3349" spans="1:19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Info'!$A$2:$B$501,2,FALSE)</f>
        <v>Natalie</v>
      </c>
      <c r="H3349" s="6" t="str">
        <f>VLOOKUP(F3349,'Customer Info'!$A$2:$C$501,3,FALSE)</f>
        <v>Webber</v>
      </c>
      <c r="I3349" s="6" t="str">
        <f>VLOOKUP(F3349,'Customer Info'!$A$2:$E$501,5,FALSE)</f>
        <v>Ningbo</v>
      </c>
      <c r="J3349" s="22">
        <v>2787</v>
      </c>
      <c r="K3349" s="22">
        <v>2681</v>
      </c>
      <c r="L3349" s="2">
        <v>2</v>
      </c>
      <c r="M3349" s="7">
        <f t="shared" si="260"/>
        <v>5486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88</v>
      </c>
      <c r="R3349" s="2" t="s">
        <v>28</v>
      </c>
      <c r="S3349" s="23">
        <f t="shared" si="264"/>
        <v>394.52000000000004</v>
      </c>
    </row>
    <row r="3350" spans="1:19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Info'!$A$2:$B$501,2,FALSE)</f>
        <v>Debra</v>
      </c>
      <c r="H3350" s="6" t="str">
        <f>VLOOKUP(F3350,'Customer Info'!$A$2:$C$501,3,FALSE)</f>
        <v>Catini</v>
      </c>
      <c r="I3350" s="6" t="str">
        <f>VLOOKUP(F3350,'Customer Info'!$A$2:$E$501,5,FALSE)</f>
        <v>Zhengzhou</v>
      </c>
      <c r="J3350" s="22">
        <v>8752</v>
      </c>
      <c r="K3350" s="22">
        <v>7877</v>
      </c>
      <c r="L3350" s="2">
        <v>2</v>
      </c>
      <c r="M3350" s="7">
        <f t="shared" si="260"/>
        <v>15808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1696</v>
      </c>
      <c r="R3350" s="2" t="s">
        <v>28</v>
      </c>
      <c r="S3350" s="23">
        <f t="shared" si="264"/>
        <v>1227.17</v>
      </c>
    </row>
    <row r="3351" spans="1:19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Info'!$A$2:$B$501,2,FALSE)</f>
        <v>Erica</v>
      </c>
      <c r="H3351" s="6" t="str">
        <f>VLOOKUP(F3351,'Customer Info'!$A$2:$C$501,3,FALSE)</f>
        <v>Hackney</v>
      </c>
      <c r="I3351" s="6" t="str">
        <f>VLOOKUP(F3351,'Customer Info'!$A$2:$E$501,5,FALSE)</f>
        <v>Adelaide</v>
      </c>
      <c r="J3351" s="22">
        <v>765</v>
      </c>
      <c r="K3351" s="22">
        <v>701</v>
      </c>
      <c r="L3351" s="2">
        <v>2</v>
      </c>
      <c r="M3351" s="7">
        <f t="shared" si="260"/>
        <v>1468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62</v>
      </c>
      <c r="R3351" s="2" t="s">
        <v>28</v>
      </c>
      <c r="S3351" s="23">
        <f t="shared" si="264"/>
        <v>78.150000000000006</v>
      </c>
    </row>
    <row r="3352" spans="1:19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Info'!$A$2:$B$501,2,FALSE)</f>
        <v>Darren</v>
      </c>
      <c r="H3352" s="6" t="str">
        <f>VLOOKUP(F3352,'Customer Info'!$A$2:$C$501,3,FALSE)</f>
        <v>Koutras</v>
      </c>
      <c r="I3352" s="6" t="str">
        <f>VLOOKUP(F3352,'Customer Info'!$A$2:$E$501,5,FALSE)</f>
        <v>Pune</v>
      </c>
      <c r="J3352" s="22">
        <v>998</v>
      </c>
      <c r="K3352" s="22">
        <v>931</v>
      </c>
      <c r="L3352" s="2">
        <v>2</v>
      </c>
      <c r="M3352" s="7">
        <f t="shared" si="260"/>
        <v>1994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</v>
      </c>
      <c r="R3352" s="2" t="s">
        <v>26</v>
      </c>
      <c r="S3352" s="23">
        <f t="shared" si="264"/>
        <v>103.10000000000001</v>
      </c>
    </row>
    <row r="3353" spans="1:19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Info'!$A$2:$B$501,2,FALSE)</f>
        <v>Philip</v>
      </c>
      <c r="H3353" s="6" t="str">
        <f>VLOOKUP(F3353,'Customer Info'!$A$2:$C$501,3,FALSE)</f>
        <v>Fox</v>
      </c>
      <c r="I3353" s="6" t="str">
        <f>VLOOKUP(F3353,'Customer Info'!$A$2:$E$501,5,FALSE)</f>
        <v>Remscheid</v>
      </c>
      <c r="J3353" s="22">
        <v>2654</v>
      </c>
      <c r="K3353" s="22">
        <v>2410</v>
      </c>
      <c r="L3353" s="2">
        <v>8</v>
      </c>
      <c r="M3353" s="7">
        <f t="shared" si="260"/>
        <v>19920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1312</v>
      </c>
      <c r="R3353" s="2" t="s">
        <v>28</v>
      </c>
      <c r="S3353" s="23">
        <f t="shared" si="264"/>
        <v>1491.8400000000001</v>
      </c>
    </row>
    <row r="3354" spans="1:19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Info'!$A$2:$B$501,2,FALSE)</f>
        <v>Vivek</v>
      </c>
      <c r="H3354" s="6" t="str">
        <f>VLOOKUP(F3354,'Customer Info'!$A$2:$C$501,3,FALSE)</f>
        <v>Sundaresam</v>
      </c>
      <c r="I3354" s="6" t="str">
        <f>VLOOKUP(F3354,'Customer Info'!$A$2:$E$501,5,FALSE)</f>
        <v>Hamburg</v>
      </c>
      <c r="J3354" s="22">
        <v>1887</v>
      </c>
      <c r="K3354" s="22">
        <v>1763</v>
      </c>
      <c r="L3354" s="2">
        <v>3</v>
      </c>
      <c r="M3354" s="7">
        <f t="shared" si="260"/>
        <v>5370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291</v>
      </c>
      <c r="R3354" s="2" t="s">
        <v>28</v>
      </c>
      <c r="S3354" s="23">
        <f t="shared" si="264"/>
        <v>398.16</v>
      </c>
    </row>
    <row r="3355" spans="1:19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Info'!$A$2:$B$501,2,FALSE)</f>
        <v>Robert</v>
      </c>
      <c r="H3355" s="6" t="str">
        <f>VLOOKUP(F3355,'Customer Info'!$A$2:$C$501,3,FALSE)</f>
        <v>Dilbeck</v>
      </c>
      <c r="I3355" s="6" t="str">
        <f>VLOOKUP(F3355,'Customer Info'!$A$2:$E$501,5,FALSE)</f>
        <v>Sydney</v>
      </c>
      <c r="J3355" s="22">
        <v>8160</v>
      </c>
      <c r="K3355" s="22">
        <v>7475</v>
      </c>
      <c r="L3355" s="2">
        <v>2</v>
      </c>
      <c r="M3355" s="7">
        <f t="shared" si="260"/>
        <v>15008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1312</v>
      </c>
      <c r="R3355" s="2" t="s">
        <v>50</v>
      </c>
      <c r="S3355" s="23">
        <f t="shared" si="264"/>
        <v>1144.43</v>
      </c>
    </row>
    <row r="3356" spans="1:19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Info'!$A$2:$B$501,2,FALSE)</f>
        <v>Gary</v>
      </c>
      <c r="H3356" s="6" t="str">
        <f>VLOOKUP(F3356,'Customer Info'!$A$2:$C$501,3,FALSE)</f>
        <v>Zandusky</v>
      </c>
      <c r="I3356" s="6" t="str">
        <f>VLOOKUP(F3356,'Customer Info'!$A$2:$E$501,5,FALSE)</f>
        <v>Gold Coast</v>
      </c>
      <c r="J3356" s="22">
        <v>2078</v>
      </c>
      <c r="K3356" s="22">
        <v>1871</v>
      </c>
      <c r="L3356" s="2">
        <v>1</v>
      </c>
      <c r="M3356" s="7">
        <f t="shared" si="260"/>
        <v>1922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156</v>
      </c>
      <c r="R3356" s="2" t="s">
        <v>28</v>
      </c>
      <c r="S3356" s="23">
        <f t="shared" si="264"/>
        <v>106.45</v>
      </c>
    </row>
    <row r="3357" spans="1:19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Info'!$A$2:$B$501,2,FALSE)</f>
        <v>Cathy</v>
      </c>
      <c r="H3357" s="6" t="str">
        <f>VLOOKUP(F3357,'Customer Info'!$A$2:$C$501,3,FALSE)</f>
        <v>Hwang</v>
      </c>
      <c r="I3357" s="6" t="str">
        <f>VLOOKUP(F3357,'Customer Info'!$A$2:$E$501,5,FALSE)</f>
        <v>Ballarat</v>
      </c>
      <c r="J3357" s="22">
        <v>92</v>
      </c>
      <c r="K3357" s="22">
        <v>85</v>
      </c>
      <c r="L3357" s="2">
        <v>2</v>
      </c>
      <c r="M3357" s="7">
        <f t="shared" si="260"/>
        <v>190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-6</v>
      </c>
      <c r="R3357" s="2" t="s">
        <v>28</v>
      </c>
      <c r="S3357" s="23">
        <f t="shared" si="264"/>
        <v>9.7000000000000011</v>
      </c>
    </row>
    <row r="3358" spans="1:19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Info'!$A$2:$B$501,2,FALSE)</f>
        <v>Lynn</v>
      </c>
      <c r="H3358" s="6" t="str">
        <f>VLOOKUP(F3358,'Customer Info'!$A$2:$C$501,3,FALSE)</f>
        <v>Smith</v>
      </c>
      <c r="I3358" s="6" t="str">
        <f>VLOOKUP(F3358,'Customer Info'!$A$2:$E$501,5,FALSE)</f>
        <v>Kanpur</v>
      </c>
      <c r="J3358" s="22">
        <v>147</v>
      </c>
      <c r="K3358" s="22">
        <v>138</v>
      </c>
      <c r="L3358" s="2">
        <v>2</v>
      </c>
      <c r="M3358" s="7">
        <f t="shared" si="260"/>
        <v>336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-42</v>
      </c>
      <c r="R3358" s="2" t="s">
        <v>28</v>
      </c>
      <c r="S3358" s="23">
        <f t="shared" si="264"/>
        <v>16.2</v>
      </c>
    </row>
    <row r="3359" spans="1:19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Info'!$A$2:$B$501,2,FALSE)</f>
        <v>Nat</v>
      </c>
      <c r="H3359" s="6" t="str">
        <f>VLOOKUP(F3359,'Customer Info'!$A$2:$C$501,3,FALSE)</f>
        <v>Carroll</v>
      </c>
      <c r="I3359" s="6" t="str">
        <f>VLOOKUP(F3359,'Customer Info'!$A$2:$E$501,5,FALSE)</f>
        <v>Shanghai</v>
      </c>
      <c r="J3359" s="22">
        <v>759</v>
      </c>
      <c r="K3359" s="22">
        <v>703</v>
      </c>
      <c r="L3359" s="2">
        <v>4</v>
      </c>
      <c r="M3359" s="7">
        <f t="shared" si="260"/>
        <v>2996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40</v>
      </c>
      <c r="R3359" s="2" t="s">
        <v>28</v>
      </c>
      <c r="S3359" s="23">
        <f t="shared" si="264"/>
        <v>154.10000000000002</v>
      </c>
    </row>
    <row r="3360" spans="1:19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Info'!$A$2:$B$501,2,FALSE)</f>
        <v>Stuart</v>
      </c>
      <c r="H3360" s="6" t="str">
        <f>VLOOKUP(F3360,'Customer Info'!$A$2:$C$501,3,FALSE)</f>
        <v>Calhoun</v>
      </c>
      <c r="I3360" s="6" t="str">
        <f>VLOOKUP(F3360,'Customer Info'!$A$2:$E$501,5,FALSE)</f>
        <v>Nowra</v>
      </c>
      <c r="J3360" s="22">
        <v>60</v>
      </c>
      <c r="K3360" s="22">
        <v>55</v>
      </c>
      <c r="L3360" s="2">
        <v>3</v>
      </c>
      <c r="M3360" s="7">
        <f t="shared" si="260"/>
        <v>195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-15</v>
      </c>
      <c r="R3360" s="2" t="s">
        <v>28</v>
      </c>
      <c r="S3360" s="23">
        <f t="shared" si="264"/>
        <v>9.5</v>
      </c>
    </row>
    <row r="3361" spans="1:19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Info'!$A$2:$B$501,2,FALSE)</f>
        <v>Valerie</v>
      </c>
      <c r="H3361" s="6" t="str">
        <f>VLOOKUP(F3361,'Customer Info'!$A$2:$C$501,3,FALSE)</f>
        <v>Takahito</v>
      </c>
      <c r="I3361" s="6" t="str">
        <f>VLOOKUP(F3361,'Customer Info'!$A$2:$E$501,5,FALSE)</f>
        <v>Surat</v>
      </c>
      <c r="J3361" s="22">
        <v>169</v>
      </c>
      <c r="K3361" s="22">
        <v>154</v>
      </c>
      <c r="L3361" s="2">
        <v>2</v>
      </c>
      <c r="M3361" s="7">
        <f t="shared" si="260"/>
        <v>368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-30</v>
      </c>
      <c r="R3361" s="2" t="s">
        <v>28</v>
      </c>
      <c r="S3361" s="23">
        <f t="shared" si="264"/>
        <v>18.400000000000002</v>
      </c>
    </row>
    <row r="3362" spans="1:19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Info'!$A$2:$B$501,2,FALSE)</f>
        <v>Michelle</v>
      </c>
      <c r="H3362" s="6" t="str">
        <f>VLOOKUP(F3362,'Customer Info'!$A$2:$C$501,3,FALSE)</f>
        <v>Tran</v>
      </c>
      <c r="I3362" s="6" t="str">
        <f>VLOOKUP(F3362,'Customer Info'!$A$2:$E$501,5,FALSE)</f>
        <v>Mount Gambier</v>
      </c>
      <c r="J3362" s="22">
        <v>90</v>
      </c>
      <c r="K3362" s="22">
        <v>81</v>
      </c>
      <c r="L3362" s="2">
        <v>4</v>
      </c>
      <c r="M3362" s="7">
        <f t="shared" si="260"/>
        <v>364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-4</v>
      </c>
      <c r="R3362" s="2" t="s">
        <v>50</v>
      </c>
      <c r="S3362" s="23">
        <f t="shared" si="264"/>
        <v>18.5</v>
      </c>
    </row>
    <row r="3363" spans="1:19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Info'!$A$2:$B$501,2,FALSE)</f>
        <v>Sylvia</v>
      </c>
      <c r="H3363" s="6" t="str">
        <f>VLOOKUP(F3363,'Customer Info'!$A$2:$C$501,3,FALSE)</f>
        <v>Foulston</v>
      </c>
      <c r="I3363" s="6" t="str">
        <f>VLOOKUP(F3363,'Customer Info'!$A$2:$E$501,5,FALSE)</f>
        <v>Ludwigsburg</v>
      </c>
      <c r="J3363" s="22">
        <v>4122</v>
      </c>
      <c r="K3363" s="22">
        <v>3781</v>
      </c>
      <c r="L3363" s="2">
        <v>3</v>
      </c>
      <c r="M3363" s="7">
        <f t="shared" si="260"/>
        <v>11484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882</v>
      </c>
      <c r="R3363" s="2" t="s">
        <v>28</v>
      </c>
      <c r="S3363" s="23">
        <f t="shared" si="264"/>
        <v>868.91000000000008</v>
      </c>
    </row>
    <row r="3364" spans="1:19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Info'!$A$2:$B$501,2,FALSE)</f>
        <v>Nancy</v>
      </c>
      <c r="H3364" s="6" t="str">
        <f>VLOOKUP(F3364,'Customer Info'!$A$2:$C$501,3,FALSE)</f>
        <v>Lomonaco</v>
      </c>
      <c r="I3364" s="6" t="str">
        <f>VLOOKUP(F3364,'Customer Info'!$A$2:$E$501,5,FALSE)</f>
        <v>Tengzhou</v>
      </c>
      <c r="J3364" s="22">
        <v>7623</v>
      </c>
      <c r="K3364" s="22">
        <v>7064</v>
      </c>
      <c r="L3364" s="2">
        <v>2</v>
      </c>
      <c r="M3364" s="7">
        <f t="shared" si="260"/>
        <v>14174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1072</v>
      </c>
      <c r="R3364" s="2" t="s">
        <v>28</v>
      </c>
      <c r="S3364" s="23">
        <f t="shared" si="264"/>
        <v>1068.8300000000002</v>
      </c>
    </row>
    <row r="3365" spans="1:19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Info'!$A$2:$B$501,2,FALSE)</f>
        <v>Philisse</v>
      </c>
      <c r="H3365" s="6" t="str">
        <f>VLOOKUP(F3365,'Customer Info'!$A$2:$C$501,3,FALSE)</f>
        <v>Overcash</v>
      </c>
      <c r="I3365" s="6" t="str">
        <f>VLOOKUP(F3365,'Customer Info'!$A$2:$E$501,5,FALSE)</f>
        <v>Potsdam</v>
      </c>
      <c r="J3365" s="22">
        <v>27691</v>
      </c>
      <c r="K3365" s="22">
        <v>25616</v>
      </c>
      <c r="L3365" s="2">
        <v>1</v>
      </c>
      <c r="M3365" s="7">
        <f t="shared" si="260"/>
        <v>25690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2001</v>
      </c>
      <c r="R3365" s="2" t="s">
        <v>26</v>
      </c>
      <c r="S3365" s="23">
        <f t="shared" si="264"/>
        <v>2498.85</v>
      </c>
    </row>
    <row r="3366" spans="1:19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Info'!$A$2:$B$501,2,FALSE)</f>
        <v>Darrin</v>
      </c>
      <c r="H3366" s="6" t="str">
        <f>VLOOKUP(F3366,'Customer Info'!$A$2:$C$501,3,FALSE)</f>
        <v>Martin</v>
      </c>
      <c r="I3366" s="6" t="str">
        <f>VLOOKUP(F3366,'Customer Info'!$A$2:$E$501,5,FALSE)</f>
        <v>Berlin</v>
      </c>
      <c r="J3366" s="22">
        <v>1635</v>
      </c>
      <c r="K3366" s="22">
        <v>1573</v>
      </c>
      <c r="L3366" s="2">
        <v>3</v>
      </c>
      <c r="M3366" s="7">
        <f t="shared" si="260"/>
        <v>4983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-78</v>
      </c>
      <c r="R3366" s="2" t="s">
        <v>56</v>
      </c>
      <c r="S3366" s="23">
        <f t="shared" si="264"/>
        <v>249.65</v>
      </c>
    </row>
    <row r="3367" spans="1:19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Info'!$A$2:$B$501,2,FALSE)</f>
        <v>Debra</v>
      </c>
      <c r="H3367" s="6" t="str">
        <f>VLOOKUP(F3367,'Customer Info'!$A$2:$C$501,3,FALSE)</f>
        <v>Catini</v>
      </c>
      <c r="I3367" s="6" t="str">
        <f>VLOOKUP(F3367,'Customer Info'!$A$2:$E$501,5,FALSE)</f>
        <v>Zhengzhou</v>
      </c>
      <c r="J3367" s="22">
        <v>417</v>
      </c>
      <c r="K3367" s="22">
        <v>392</v>
      </c>
      <c r="L3367" s="2">
        <v>2</v>
      </c>
      <c r="M3367" s="7">
        <f t="shared" si="260"/>
        <v>898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-64</v>
      </c>
      <c r="R3367" s="2" t="s">
        <v>56</v>
      </c>
      <c r="S3367" s="23">
        <f t="shared" si="264"/>
        <v>44.550000000000004</v>
      </c>
    </row>
    <row r="3368" spans="1:19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Info'!$A$2:$B$501,2,FALSE)</f>
        <v>Annie</v>
      </c>
      <c r="H3368" s="6" t="str">
        <f>VLOOKUP(F3368,'Customer Info'!$A$2:$C$501,3,FALSE)</f>
        <v>Thurman</v>
      </c>
      <c r="I3368" s="6" t="str">
        <f>VLOOKUP(F3368,'Customer Info'!$A$2:$E$501,5,FALSE)</f>
        <v>Sydney</v>
      </c>
      <c r="J3368" s="22">
        <v>9033</v>
      </c>
      <c r="K3368" s="22">
        <v>8132</v>
      </c>
      <c r="L3368" s="2">
        <v>2</v>
      </c>
      <c r="M3368" s="7">
        <f t="shared" si="260"/>
        <v>16394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1672</v>
      </c>
      <c r="R3368" s="2" t="s">
        <v>50</v>
      </c>
      <c r="S3368" s="23">
        <f t="shared" si="264"/>
        <v>1269.17</v>
      </c>
    </row>
    <row r="3369" spans="1:19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Info'!$A$2:$B$501,2,FALSE)</f>
        <v>Matt</v>
      </c>
      <c r="H3369" s="6" t="str">
        <f>VLOOKUP(F3369,'Customer Info'!$A$2:$C$501,3,FALSE)</f>
        <v>Collins</v>
      </c>
      <c r="I3369" s="6" t="str">
        <f>VLOOKUP(F3369,'Customer Info'!$A$2:$E$501,5,FALSE)</f>
        <v>Mumbai</v>
      </c>
      <c r="J3369" s="22">
        <v>9214</v>
      </c>
      <c r="K3369" s="22">
        <v>8295</v>
      </c>
      <c r="L3369" s="2">
        <v>6</v>
      </c>
      <c r="M3369" s="7">
        <f t="shared" si="260"/>
        <v>50190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5094</v>
      </c>
      <c r="R3369" s="2" t="s">
        <v>56</v>
      </c>
      <c r="S3369" s="23">
        <f t="shared" si="264"/>
        <v>6642.48</v>
      </c>
    </row>
    <row r="3370" spans="1:19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Info'!$A$2:$B$501,2,FALSE)</f>
        <v>Bill</v>
      </c>
      <c r="H3370" s="6" t="str">
        <f>VLOOKUP(F3370,'Customer Info'!$A$2:$C$501,3,FALSE)</f>
        <v>Donatelli</v>
      </c>
      <c r="I3370" s="6" t="str">
        <f>VLOOKUP(F3370,'Customer Info'!$A$2:$E$501,5,FALSE)</f>
        <v>Kamarhati</v>
      </c>
      <c r="J3370" s="22">
        <v>1556</v>
      </c>
      <c r="K3370" s="22">
        <v>1414</v>
      </c>
      <c r="L3370" s="2">
        <v>3</v>
      </c>
      <c r="M3370" s="7">
        <f t="shared" si="260"/>
        <v>4500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168</v>
      </c>
      <c r="R3370" s="2" t="s">
        <v>28</v>
      </c>
      <c r="S3370" s="23">
        <f t="shared" si="264"/>
        <v>237.70000000000002</v>
      </c>
    </row>
    <row r="3371" spans="1:19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Info'!$A$2:$B$501,2,FALSE)</f>
        <v>Filia</v>
      </c>
      <c r="H3371" s="6" t="str">
        <f>VLOOKUP(F3371,'Customer Info'!$A$2:$C$501,3,FALSE)</f>
        <v>McAdams</v>
      </c>
      <c r="I3371" s="6" t="str">
        <f>VLOOKUP(F3371,'Customer Info'!$A$2:$E$501,5,FALSE)</f>
        <v>Lucknow</v>
      </c>
      <c r="J3371" s="22">
        <v>1752</v>
      </c>
      <c r="K3371" s="22">
        <v>1576</v>
      </c>
      <c r="L3371" s="2">
        <v>4</v>
      </c>
      <c r="M3371" s="7">
        <f t="shared" si="260"/>
        <v>6648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360</v>
      </c>
      <c r="R3371" s="2" t="s">
        <v>56</v>
      </c>
      <c r="S3371" s="23">
        <f t="shared" si="264"/>
        <v>496.58000000000004</v>
      </c>
    </row>
    <row r="3372" spans="1:19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Info'!$A$2:$B$501,2,FALSE)</f>
        <v>Lindsay</v>
      </c>
      <c r="H3372" s="6" t="str">
        <f>VLOOKUP(F3372,'Customer Info'!$A$2:$C$501,3,FALSE)</f>
        <v>Williams</v>
      </c>
      <c r="I3372" s="6" t="str">
        <f>VLOOKUP(F3372,'Customer Info'!$A$2:$E$501,5,FALSE)</f>
        <v>Akola</v>
      </c>
      <c r="J3372" s="22">
        <v>5836</v>
      </c>
      <c r="K3372" s="22">
        <v>5457</v>
      </c>
      <c r="L3372" s="2">
        <v>3</v>
      </c>
      <c r="M3372" s="7">
        <f t="shared" si="260"/>
        <v>16626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882</v>
      </c>
      <c r="R3372" s="2" t="s">
        <v>50</v>
      </c>
      <c r="S3372" s="23">
        <f t="shared" si="264"/>
        <v>1231.5100000000002</v>
      </c>
    </row>
    <row r="3373" spans="1:19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Info'!$A$2:$B$501,2,FALSE)</f>
        <v>Matt</v>
      </c>
      <c r="H3373" s="6" t="str">
        <f>VLOOKUP(F3373,'Customer Info'!$A$2:$C$501,3,FALSE)</f>
        <v>Collins</v>
      </c>
      <c r="I3373" s="6" t="str">
        <f>VLOOKUP(F3373,'Customer Info'!$A$2:$E$501,5,FALSE)</f>
        <v>Mumbai</v>
      </c>
      <c r="J3373" s="22">
        <v>2088</v>
      </c>
      <c r="K3373" s="22">
        <v>1970</v>
      </c>
      <c r="L3373" s="2">
        <v>2</v>
      </c>
      <c r="M3373" s="7">
        <f t="shared" si="260"/>
        <v>4020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156</v>
      </c>
      <c r="R3373" s="2" t="s">
        <v>50</v>
      </c>
      <c r="S3373" s="23">
        <f t="shared" si="264"/>
        <v>210.8</v>
      </c>
    </row>
    <row r="3374" spans="1:19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Info'!$A$2:$B$501,2,FALSE)</f>
        <v>Keith</v>
      </c>
      <c r="H3374" s="6" t="str">
        <f>VLOOKUP(F3374,'Customer Info'!$A$2:$C$501,3,FALSE)</f>
        <v>Herrera</v>
      </c>
      <c r="I3374" s="6" t="str">
        <f>VLOOKUP(F3374,'Customer Info'!$A$2:$E$501,5,FALSE)</f>
        <v>Jakarta</v>
      </c>
      <c r="J3374" s="22">
        <v>4577</v>
      </c>
      <c r="K3374" s="22">
        <v>4280</v>
      </c>
      <c r="L3374" s="2">
        <v>6</v>
      </c>
      <c r="M3374" s="7">
        <f t="shared" si="260"/>
        <v>25884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1578</v>
      </c>
      <c r="R3374" s="2" t="s">
        <v>50</v>
      </c>
      <c r="S3374" s="23">
        <f t="shared" si="264"/>
        <v>2474.64</v>
      </c>
    </row>
    <row r="3375" spans="1:19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Info'!$A$2:$B$501,2,FALSE)</f>
        <v>Michael</v>
      </c>
      <c r="H3375" s="6" t="str">
        <f>VLOOKUP(F3375,'Customer Info'!$A$2:$C$501,3,FALSE)</f>
        <v>Chen</v>
      </c>
      <c r="I3375" s="6" t="str">
        <f>VLOOKUP(F3375,'Customer Info'!$A$2:$E$501,5,FALSE)</f>
        <v>Jakarta</v>
      </c>
      <c r="J3375" s="22">
        <v>206</v>
      </c>
      <c r="K3375" s="22">
        <v>189</v>
      </c>
      <c r="L3375" s="2">
        <v>5</v>
      </c>
      <c r="M3375" s="7">
        <f t="shared" si="260"/>
        <v>1345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-315</v>
      </c>
      <c r="R3375" s="2" t="s">
        <v>50</v>
      </c>
      <c r="S3375" s="23">
        <f t="shared" si="264"/>
        <v>55.5</v>
      </c>
    </row>
    <row r="3376" spans="1:19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Info'!$A$2:$B$501,2,FALSE)</f>
        <v>George</v>
      </c>
      <c r="H3376" s="6" t="str">
        <f>VLOOKUP(F3376,'Customer Info'!$A$2:$C$501,3,FALSE)</f>
        <v>Ashbrook</v>
      </c>
      <c r="I3376" s="6" t="str">
        <f>VLOOKUP(F3376,'Customer Info'!$A$2:$E$501,5,FALSE)</f>
        <v>Jakarta</v>
      </c>
      <c r="J3376" s="22">
        <v>1552</v>
      </c>
      <c r="K3376" s="22">
        <v>1466</v>
      </c>
      <c r="L3376" s="2">
        <v>5</v>
      </c>
      <c r="M3376" s="7">
        <f t="shared" si="260"/>
        <v>7615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145</v>
      </c>
      <c r="R3376" s="2" t="s">
        <v>50</v>
      </c>
      <c r="S3376" s="23">
        <f t="shared" si="264"/>
        <v>547.19000000000005</v>
      </c>
    </row>
    <row r="3377" spans="1:19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Info'!$A$2:$B$501,2,FALSE)</f>
        <v>Dave</v>
      </c>
      <c r="H3377" s="6" t="str">
        <f>VLOOKUP(F3377,'Customer Info'!$A$2:$C$501,3,FALSE)</f>
        <v>Poirier</v>
      </c>
      <c r="I3377" s="6" t="str">
        <f>VLOOKUP(F3377,'Customer Info'!$A$2:$E$501,5,FALSE)</f>
        <v>Suizhou</v>
      </c>
      <c r="J3377" s="22">
        <v>7691</v>
      </c>
      <c r="K3377" s="22">
        <v>7255</v>
      </c>
      <c r="L3377" s="2">
        <v>4</v>
      </c>
      <c r="M3377" s="7">
        <f t="shared" si="260"/>
        <v>29212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1552</v>
      </c>
      <c r="R3377" s="2" t="s">
        <v>26</v>
      </c>
      <c r="S3377" s="23">
        <f t="shared" si="264"/>
        <v>2773.08</v>
      </c>
    </row>
    <row r="3378" spans="1:19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Info'!$A$2:$B$501,2,FALSE)</f>
        <v>Candace</v>
      </c>
      <c r="H3378" s="6" t="str">
        <f>VLOOKUP(F3378,'Customer Info'!$A$2:$C$501,3,FALSE)</f>
        <v>McMahon</v>
      </c>
      <c r="I3378" s="6" t="str">
        <f>VLOOKUP(F3378,'Customer Info'!$A$2:$E$501,5,FALSE)</f>
        <v>Canberra</v>
      </c>
      <c r="J3378" s="22">
        <v>7508</v>
      </c>
      <c r="K3378" s="22">
        <v>6956</v>
      </c>
      <c r="L3378" s="2">
        <v>6</v>
      </c>
      <c r="M3378" s="7">
        <f t="shared" si="260"/>
        <v>41940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3108</v>
      </c>
      <c r="R3378" s="2" t="s">
        <v>50</v>
      </c>
      <c r="S3378" s="23">
        <f t="shared" si="264"/>
        <v>4057.3799999999997</v>
      </c>
    </row>
    <row r="3379" spans="1:19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Info'!$A$2:$B$501,2,FALSE)</f>
        <v>Larry</v>
      </c>
      <c r="H3379" s="6" t="str">
        <f>VLOOKUP(F3379,'Customer Info'!$A$2:$C$501,3,FALSE)</f>
        <v>Blacks</v>
      </c>
      <c r="I3379" s="6" t="str">
        <f>VLOOKUP(F3379,'Customer Info'!$A$2:$E$501,5,FALSE)</f>
        <v>Shangyu</v>
      </c>
      <c r="J3379" s="22">
        <v>1071</v>
      </c>
      <c r="K3379" s="22">
        <v>1010</v>
      </c>
      <c r="L3379" s="2">
        <v>5</v>
      </c>
      <c r="M3379" s="7">
        <f t="shared" si="260"/>
        <v>5280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75</v>
      </c>
      <c r="R3379" s="2" t="s">
        <v>50</v>
      </c>
      <c r="S3379" s="23">
        <f t="shared" si="264"/>
        <v>378.07000000000005</v>
      </c>
    </row>
    <row r="3380" spans="1:19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Info'!$A$2:$B$501,2,FALSE)</f>
        <v>Resi</v>
      </c>
      <c r="H3380" s="6" t="str">
        <f>VLOOKUP(F3380,'Customer Info'!$A$2:$C$501,3,FALSE)</f>
        <v>Pšlking</v>
      </c>
      <c r="I3380" s="6" t="str">
        <f>VLOOKUP(F3380,'Customer Info'!$A$2:$E$501,5,FALSE)</f>
        <v>Gelsenkirchen</v>
      </c>
      <c r="J3380" s="22">
        <v>1734</v>
      </c>
      <c r="K3380" s="22">
        <v>1702</v>
      </c>
      <c r="L3380" s="2">
        <v>1</v>
      </c>
      <c r="M3380" s="7">
        <f t="shared" si="260"/>
        <v>1772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-38</v>
      </c>
      <c r="R3380" s="2" t="s">
        <v>50</v>
      </c>
      <c r="S3380" s="23">
        <f t="shared" si="264"/>
        <v>90.2</v>
      </c>
    </row>
    <row r="3381" spans="1:19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Info'!$A$2:$B$501,2,FALSE)</f>
        <v>Ann</v>
      </c>
      <c r="H3381" s="6" t="str">
        <f>VLOOKUP(F3381,'Customer Info'!$A$2:$C$501,3,FALSE)</f>
        <v>Chong</v>
      </c>
      <c r="I3381" s="6" t="str">
        <f>VLOOKUP(F3381,'Customer Info'!$A$2:$E$501,5,FALSE)</f>
        <v>Sydney</v>
      </c>
      <c r="J3381" s="22">
        <v>63</v>
      </c>
      <c r="K3381" s="22">
        <v>58</v>
      </c>
      <c r="L3381" s="2">
        <v>9</v>
      </c>
      <c r="M3381" s="7">
        <f t="shared" si="260"/>
        <v>612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-45</v>
      </c>
      <c r="R3381" s="2" t="s">
        <v>28</v>
      </c>
      <c r="S3381" s="23">
        <f t="shared" si="264"/>
        <v>28.85</v>
      </c>
    </row>
    <row r="3382" spans="1:19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Info'!$A$2:$B$501,2,FALSE)</f>
        <v>Kristina</v>
      </c>
      <c r="H3382" s="6" t="str">
        <f>VLOOKUP(F3382,'Customer Info'!$A$2:$C$501,3,FALSE)</f>
        <v>Nunn</v>
      </c>
      <c r="I3382" s="6" t="str">
        <f>VLOOKUP(F3382,'Customer Info'!$A$2:$E$501,5,FALSE)</f>
        <v>Jakarta</v>
      </c>
      <c r="J3382" s="22">
        <v>998</v>
      </c>
      <c r="K3382" s="22">
        <v>931</v>
      </c>
      <c r="L3382" s="2">
        <v>1</v>
      </c>
      <c r="M3382" s="7">
        <f t="shared" si="260"/>
        <v>981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17</v>
      </c>
      <c r="R3382" s="2" t="s">
        <v>28</v>
      </c>
      <c r="S3382" s="23">
        <f t="shared" si="264"/>
        <v>52.400000000000006</v>
      </c>
    </row>
    <row r="3383" spans="1:19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Info'!$A$2:$B$501,2,FALSE)</f>
        <v>Rob</v>
      </c>
      <c r="H3383" s="6" t="str">
        <f>VLOOKUP(F3383,'Customer Info'!$A$2:$C$501,3,FALSE)</f>
        <v>Haberlin</v>
      </c>
      <c r="I3383" s="6" t="str">
        <f>VLOOKUP(F3383,'Customer Info'!$A$2:$E$501,5,FALSE)</f>
        <v>Harbin</v>
      </c>
      <c r="J3383" s="22">
        <v>6611</v>
      </c>
      <c r="K3383" s="22">
        <v>5943</v>
      </c>
      <c r="L3383" s="2">
        <v>7</v>
      </c>
      <c r="M3383" s="7">
        <f t="shared" si="260"/>
        <v>41860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4417</v>
      </c>
      <c r="R3383" s="2" t="s">
        <v>28</v>
      </c>
      <c r="S3383" s="23">
        <f t="shared" si="264"/>
        <v>4168.26</v>
      </c>
    </row>
    <row r="3384" spans="1:19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Info'!$A$2:$B$501,2,FALSE)</f>
        <v>Tony</v>
      </c>
      <c r="H3384" s="6" t="str">
        <f>VLOOKUP(F3384,'Customer Info'!$A$2:$C$501,3,FALSE)</f>
        <v>Sayre</v>
      </c>
      <c r="I3384" s="6" t="str">
        <f>VLOOKUP(F3384,'Customer Info'!$A$2:$E$501,5,FALSE)</f>
        <v>Jakarta</v>
      </c>
      <c r="J3384" s="22">
        <v>167</v>
      </c>
      <c r="K3384" s="22">
        <v>155</v>
      </c>
      <c r="L3384" s="2">
        <v>3</v>
      </c>
      <c r="M3384" s="7">
        <f t="shared" si="260"/>
        <v>555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-54</v>
      </c>
      <c r="R3384" s="2" t="s">
        <v>28</v>
      </c>
      <c r="S3384" s="23">
        <f t="shared" si="264"/>
        <v>26.55</v>
      </c>
    </row>
    <row r="3385" spans="1:19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Info'!$A$2:$B$501,2,FALSE)</f>
        <v>Dave</v>
      </c>
      <c r="H3385" s="6" t="str">
        <f>VLOOKUP(F3385,'Customer Info'!$A$2:$C$501,3,FALSE)</f>
        <v>Hallsten</v>
      </c>
      <c r="I3385" s="6" t="str">
        <f>VLOOKUP(F3385,'Customer Info'!$A$2:$E$501,5,FALSE)</f>
        <v>Coimbatore</v>
      </c>
      <c r="J3385" s="22">
        <v>1103</v>
      </c>
      <c r="K3385" s="22">
        <v>1030</v>
      </c>
      <c r="L3385" s="2">
        <v>3</v>
      </c>
      <c r="M3385" s="7">
        <f t="shared" si="260"/>
        <v>3222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87</v>
      </c>
      <c r="R3385" s="2" t="s">
        <v>50</v>
      </c>
      <c r="S3385" s="23">
        <f t="shared" si="264"/>
        <v>167.65</v>
      </c>
    </row>
    <row r="3386" spans="1:19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Info'!$A$2:$B$501,2,FALSE)</f>
        <v>Vivek</v>
      </c>
      <c r="H3386" s="6" t="str">
        <f>VLOOKUP(F3386,'Customer Info'!$A$2:$C$501,3,FALSE)</f>
        <v>Grady</v>
      </c>
      <c r="I3386" s="6" t="str">
        <f>VLOOKUP(F3386,'Customer Info'!$A$2:$E$501,5,FALSE)</f>
        <v>Shantou</v>
      </c>
      <c r="J3386" s="22">
        <v>1447</v>
      </c>
      <c r="K3386" s="22">
        <v>1326</v>
      </c>
      <c r="L3386" s="2">
        <v>4</v>
      </c>
      <c r="M3386" s="7">
        <f t="shared" si="260"/>
        <v>5460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328</v>
      </c>
      <c r="R3386" s="2" t="s">
        <v>28</v>
      </c>
      <c r="S3386" s="23">
        <f t="shared" si="264"/>
        <v>407.89000000000004</v>
      </c>
    </row>
    <row r="3387" spans="1:19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Info'!$A$2:$B$501,2,FALSE)</f>
        <v>Nick</v>
      </c>
      <c r="H3387" s="6" t="str">
        <f>VLOOKUP(F3387,'Customer Info'!$A$2:$C$501,3,FALSE)</f>
        <v>Radford</v>
      </c>
      <c r="I3387" s="6" t="str">
        <f>VLOOKUP(F3387,'Customer Info'!$A$2:$E$501,5,FALSE)</f>
        <v>Lucknow</v>
      </c>
      <c r="J3387" s="22">
        <v>149</v>
      </c>
      <c r="K3387" s="22">
        <v>131</v>
      </c>
      <c r="L3387" s="2">
        <v>4</v>
      </c>
      <c r="M3387" s="7">
        <f t="shared" si="260"/>
        <v>644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-48</v>
      </c>
      <c r="R3387" s="2" t="s">
        <v>28</v>
      </c>
      <c r="S3387" s="23">
        <f t="shared" si="264"/>
        <v>31.3</v>
      </c>
    </row>
    <row r="3388" spans="1:19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Info'!$A$2:$B$501,2,FALSE)</f>
        <v>Caroline</v>
      </c>
      <c r="H3388" s="6" t="str">
        <f>VLOOKUP(F3388,'Customer Info'!$A$2:$C$501,3,FALSE)</f>
        <v>Jumper</v>
      </c>
      <c r="I3388" s="6" t="str">
        <f>VLOOKUP(F3388,'Customer Info'!$A$2:$E$501,5,FALSE)</f>
        <v>Xuzhou</v>
      </c>
      <c r="J3388" s="22">
        <v>400</v>
      </c>
      <c r="K3388" s="22">
        <v>360</v>
      </c>
      <c r="L3388" s="2">
        <v>6</v>
      </c>
      <c r="M3388" s="7">
        <f t="shared" si="260"/>
        <v>2580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-180</v>
      </c>
      <c r="R3388" s="2" t="s">
        <v>28</v>
      </c>
      <c r="S3388" s="23">
        <f t="shared" si="264"/>
        <v>123.5</v>
      </c>
    </row>
    <row r="3389" spans="1:19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Info'!$A$2:$B$501,2,FALSE)</f>
        <v>Lindsay</v>
      </c>
      <c r="H3389" s="6" t="str">
        <f>VLOOKUP(F3389,'Customer Info'!$A$2:$C$501,3,FALSE)</f>
        <v>Williams</v>
      </c>
      <c r="I3389" s="6" t="str">
        <f>VLOOKUP(F3389,'Customer Info'!$A$2:$E$501,5,FALSE)</f>
        <v>Akola</v>
      </c>
      <c r="J3389" s="22">
        <v>2790</v>
      </c>
      <c r="K3389" s="22">
        <v>2557</v>
      </c>
      <c r="L3389" s="2">
        <v>2</v>
      </c>
      <c r="M3389" s="7">
        <f t="shared" si="260"/>
        <v>5164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416</v>
      </c>
      <c r="R3389" s="2" t="s">
        <v>50</v>
      </c>
      <c r="S3389" s="23">
        <f t="shared" si="264"/>
        <v>392.35</v>
      </c>
    </row>
    <row r="3390" spans="1:19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Info'!$A$2:$B$501,2,FALSE)</f>
        <v>Anna</v>
      </c>
      <c r="H3390" s="6" t="str">
        <f>VLOOKUP(F3390,'Customer Info'!$A$2:$C$501,3,FALSE)</f>
        <v>Gayman</v>
      </c>
      <c r="I3390" s="6" t="str">
        <f>VLOOKUP(F3390,'Customer Info'!$A$2:$E$501,5,FALSE)</f>
        <v>Surat</v>
      </c>
      <c r="J3390" s="22">
        <v>2787</v>
      </c>
      <c r="K3390" s="22">
        <v>2681</v>
      </c>
      <c r="L3390" s="2">
        <v>1</v>
      </c>
      <c r="M3390" s="7">
        <f t="shared" si="260"/>
        <v>2778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9</v>
      </c>
      <c r="R3390" s="2" t="s">
        <v>56</v>
      </c>
      <c r="S3390" s="23">
        <f t="shared" si="264"/>
        <v>144.20000000000002</v>
      </c>
    </row>
    <row r="3391" spans="1:19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Info'!$A$2:$B$501,2,FALSE)</f>
        <v>Larry</v>
      </c>
      <c r="H3391" s="6" t="str">
        <f>VLOOKUP(F3391,'Customer Info'!$A$2:$C$501,3,FALSE)</f>
        <v>Blacks</v>
      </c>
      <c r="I3391" s="6" t="str">
        <f>VLOOKUP(F3391,'Customer Info'!$A$2:$E$501,5,FALSE)</f>
        <v>Shangyu</v>
      </c>
      <c r="J3391" s="22">
        <v>6701</v>
      </c>
      <c r="K3391" s="22">
        <v>6384</v>
      </c>
      <c r="L3391" s="2">
        <v>6</v>
      </c>
      <c r="M3391" s="7">
        <f t="shared" si="260"/>
        <v>38478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1728</v>
      </c>
      <c r="R3391" s="2" t="s">
        <v>28</v>
      </c>
      <c r="S3391" s="23">
        <f t="shared" si="264"/>
        <v>3621.15</v>
      </c>
    </row>
    <row r="3392" spans="1:19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Info'!$A$2:$B$501,2,FALSE)</f>
        <v>Valerie</v>
      </c>
      <c r="H3392" s="6" t="str">
        <f>VLOOKUP(F3392,'Customer Info'!$A$2:$C$501,3,FALSE)</f>
        <v>Mitchum</v>
      </c>
      <c r="I3392" s="6" t="str">
        <f>VLOOKUP(F3392,'Customer Info'!$A$2:$E$501,5,FALSE)</f>
        <v>Chengdu</v>
      </c>
      <c r="J3392" s="22">
        <v>166</v>
      </c>
      <c r="K3392" s="22">
        <v>157</v>
      </c>
      <c r="L3392" s="2">
        <v>6</v>
      </c>
      <c r="M3392" s="7">
        <f t="shared" si="260"/>
        <v>1122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-126</v>
      </c>
      <c r="R3392" s="2" t="s">
        <v>50</v>
      </c>
      <c r="S3392" s="23">
        <f t="shared" si="264"/>
        <v>51.300000000000004</v>
      </c>
    </row>
    <row r="3393" spans="1:19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Info'!$A$2:$B$501,2,FALSE)</f>
        <v>Rachel</v>
      </c>
      <c r="H3393" s="6" t="str">
        <f>VLOOKUP(F3393,'Customer Info'!$A$2:$C$501,3,FALSE)</f>
        <v>Payne</v>
      </c>
      <c r="I3393" s="6" t="str">
        <f>VLOOKUP(F3393,'Customer Info'!$A$2:$E$501,5,FALSE)</f>
        <v>Fuzhou</v>
      </c>
      <c r="J3393" s="22">
        <v>1958</v>
      </c>
      <c r="K3393" s="22">
        <v>1846</v>
      </c>
      <c r="L3393" s="2">
        <v>5</v>
      </c>
      <c r="M3393" s="7">
        <f t="shared" si="260"/>
        <v>9520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270</v>
      </c>
      <c r="R3393" s="2" t="s">
        <v>28</v>
      </c>
      <c r="S3393" s="23">
        <f t="shared" si="264"/>
        <v>689.36</v>
      </c>
    </row>
    <row r="3394" spans="1:19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Info'!$A$2:$B$501,2,FALSE)</f>
        <v>Lynn</v>
      </c>
      <c r="H3394" s="6" t="str">
        <f>VLOOKUP(F3394,'Customer Info'!$A$2:$C$501,3,FALSE)</f>
        <v>Smith</v>
      </c>
      <c r="I3394" s="6" t="str">
        <f>VLOOKUP(F3394,'Customer Info'!$A$2:$E$501,5,FALSE)</f>
        <v>Guiping</v>
      </c>
      <c r="J3394" s="22">
        <v>900</v>
      </c>
      <c r="K3394" s="22">
        <v>834</v>
      </c>
      <c r="L3394" s="2">
        <v>3</v>
      </c>
      <c r="M3394" s="7">
        <f t="shared" si="260"/>
        <v>2658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42</v>
      </c>
      <c r="R3394" s="2" t="s">
        <v>28</v>
      </c>
      <c r="S3394" s="23">
        <f t="shared" si="264"/>
        <v>137.6</v>
      </c>
    </row>
    <row r="3395" spans="1:19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Info'!$A$2:$B$501,2,FALSE)</f>
        <v>Shaun</v>
      </c>
      <c r="H3395" s="6" t="str">
        <f>VLOOKUP(F3395,'Customer Info'!$A$2:$C$501,3,FALSE)</f>
        <v>Weien</v>
      </c>
      <c r="I3395" s="6" t="str">
        <f>VLOOKUP(F3395,'Customer Info'!$A$2:$E$501,5,FALSE)</f>
        <v>Medan</v>
      </c>
      <c r="J3395" s="22">
        <v>992</v>
      </c>
      <c r="K3395" s="22">
        <v>928</v>
      </c>
      <c r="L3395" s="2">
        <v>6</v>
      </c>
      <c r="M3395" s="7">
        <f t="shared" si="260"/>
        <v>6012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-60</v>
      </c>
      <c r="R3395" s="2" t="s">
        <v>50</v>
      </c>
      <c r="S3395" s="23">
        <f t="shared" si="264"/>
        <v>421.82000000000005</v>
      </c>
    </row>
    <row r="3396" spans="1:19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Info'!$A$2:$B$501,2,FALSE)</f>
        <v>Anthony</v>
      </c>
      <c r="H3396" s="6" t="str">
        <f>VLOOKUP(F3396,'Customer Info'!$A$2:$C$501,3,FALSE)</f>
        <v>Garverick</v>
      </c>
      <c r="I3396" s="6" t="str">
        <f>VLOOKUP(F3396,'Customer Info'!$A$2:$E$501,5,FALSE)</f>
        <v>Delhi</v>
      </c>
      <c r="J3396" s="22">
        <v>645</v>
      </c>
      <c r="K3396" s="22">
        <v>565</v>
      </c>
      <c r="L3396" s="2">
        <v>5</v>
      </c>
      <c r="M3396" s="7">
        <f t="shared" si="260"/>
        <v>3195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30</v>
      </c>
      <c r="R3396" s="2" t="s">
        <v>28</v>
      </c>
      <c r="S3396" s="23">
        <f t="shared" si="264"/>
        <v>164.95000000000002</v>
      </c>
    </row>
    <row r="3397" spans="1:19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Info'!$A$2:$B$501,2,FALSE)</f>
        <v>Muhammed</v>
      </c>
      <c r="H3397" s="6" t="str">
        <f>VLOOKUP(F3397,'Customer Info'!$A$2:$C$501,3,FALSE)</f>
        <v>Lee</v>
      </c>
      <c r="I3397" s="6" t="str">
        <f>VLOOKUP(F3397,'Customer Info'!$A$2:$E$501,5,FALSE)</f>
        <v>Nellore</v>
      </c>
      <c r="J3397" s="22">
        <v>2958</v>
      </c>
      <c r="K3397" s="22">
        <v>2743</v>
      </c>
      <c r="L3397" s="2">
        <v>1</v>
      </c>
      <c r="M3397" s="7">
        <f t="shared" si="260"/>
        <v>2815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143</v>
      </c>
      <c r="R3397" s="2" t="s">
        <v>50</v>
      </c>
      <c r="S3397" s="23">
        <f t="shared" si="264"/>
        <v>151.5</v>
      </c>
    </row>
    <row r="3398" spans="1:19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Info'!$A$2:$B$501,2,FALSE)</f>
        <v>Patrick</v>
      </c>
      <c r="H3398" s="6" t="str">
        <f>VLOOKUP(F3398,'Customer Info'!$A$2:$C$501,3,FALSE)</f>
        <v>O'Donnell</v>
      </c>
      <c r="I3398" s="6" t="str">
        <f>VLOOKUP(F3398,'Customer Info'!$A$2:$E$501,5,FALSE)</f>
        <v>Sydney</v>
      </c>
      <c r="J3398" s="22">
        <v>511</v>
      </c>
      <c r="K3398" s="22">
        <v>468</v>
      </c>
      <c r="L3398" s="2">
        <v>11</v>
      </c>
      <c r="M3398" s="7">
        <f t="shared" si="260"/>
        <v>6127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-506</v>
      </c>
      <c r="R3398" s="2" t="s">
        <v>28</v>
      </c>
      <c r="S3398" s="23">
        <f t="shared" si="264"/>
        <v>399.70000000000005</v>
      </c>
    </row>
    <row r="3399" spans="1:19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Info'!$A$2:$B$501,2,FALSE)</f>
        <v>Ionia</v>
      </c>
      <c r="H3399" s="6" t="str">
        <f>VLOOKUP(F3399,'Customer Info'!$A$2:$C$501,3,FALSE)</f>
        <v>McGrath</v>
      </c>
      <c r="I3399" s="6" t="str">
        <f>VLOOKUP(F3399,'Customer Info'!$A$2:$E$501,5,FALSE)</f>
        <v>Dormagen</v>
      </c>
      <c r="J3399" s="22">
        <v>8160</v>
      </c>
      <c r="K3399" s="22">
        <v>7475</v>
      </c>
      <c r="L3399" s="2">
        <v>12</v>
      </c>
      <c r="M3399" s="7">
        <f t="shared" si="260"/>
        <v>90840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7080</v>
      </c>
      <c r="R3399" s="2" t="s">
        <v>56</v>
      </c>
      <c r="S3399" s="23">
        <f t="shared" si="264"/>
        <v>11761.8</v>
      </c>
    </row>
    <row r="3400" spans="1:19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Info'!$A$2:$B$501,2,FALSE)</f>
        <v>Sheri</v>
      </c>
      <c r="H3400" s="6" t="str">
        <f>VLOOKUP(F3400,'Customer Info'!$A$2:$C$501,3,FALSE)</f>
        <v>Gordon</v>
      </c>
      <c r="I3400" s="6" t="str">
        <f>VLOOKUP(F3400,'Customer Info'!$A$2:$E$501,5,FALSE)</f>
        <v>Bogor</v>
      </c>
      <c r="J3400" s="22">
        <v>63</v>
      </c>
      <c r="K3400" s="22">
        <v>58</v>
      </c>
      <c r="L3400" s="2">
        <v>5</v>
      </c>
      <c r="M3400" s="7">
        <f t="shared" si="260"/>
        <v>340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-25</v>
      </c>
      <c r="R3400" s="2" t="s">
        <v>50</v>
      </c>
      <c r="S3400" s="23">
        <f t="shared" si="264"/>
        <v>16.25</v>
      </c>
    </row>
    <row r="3401" spans="1:19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Info'!$A$2:$B$501,2,FALSE)</f>
        <v>Michelle</v>
      </c>
      <c r="H3401" s="6" t="str">
        <f>VLOOKUP(F3401,'Customer Info'!$A$2:$C$501,3,FALSE)</f>
        <v>Arnett</v>
      </c>
      <c r="I3401" s="6" t="str">
        <f>VLOOKUP(F3401,'Customer Info'!$A$2:$E$501,5,FALSE)</f>
        <v>Palembang</v>
      </c>
      <c r="J3401" s="22">
        <v>691</v>
      </c>
      <c r="K3401" s="22">
        <v>646</v>
      </c>
      <c r="L3401" s="2">
        <v>9</v>
      </c>
      <c r="M3401" s="7">
        <f t="shared" si="260"/>
        <v>6633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-414</v>
      </c>
      <c r="R3401" s="2" t="s">
        <v>50</v>
      </c>
      <c r="S3401" s="23">
        <f t="shared" si="264"/>
        <v>441.70000000000005</v>
      </c>
    </row>
    <row r="3402" spans="1:19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Info'!$A$2:$B$501,2,FALSE)</f>
        <v>Filia</v>
      </c>
      <c r="H3402" s="6" t="str">
        <f>VLOOKUP(F3402,'Customer Info'!$A$2:$C$501,3,FALSE)</f>
        <v>McAdams</v>
      </c>
      <c r="I3402" s="6" t="str">
        <f>VLOOKUP(F3402,'Customer Info'!$A$2:$E$501,5,FALSE)</f>
        <v>Lucknow</v>
      </c>
      <c r="J3402" s="22">
        <v>2965</v>
      </c>
      <c r="K3402" s="22">
        <v>2694</v>
      </c>
      <c r="L3402" s="2">
        <v>2</v>
      </c>
      <c r="M3402" s="7">
        <f t="shared" si="260"/>
        <v>5494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436</v>
      </c>
      <c r="R3402" s="2" t="s">
        <v>26</v>
      </c>
      <c r="S3402" s="23">
        <f t="shared" si="264"/>
        <v>418.81000000000006</v>
      </c>
    </row>
    <row r="3403" spans="1:19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Info'!$A$2:$B$501,2,FALSE)</f>
        <v>Max</v>
      </c>
      <c r="H3403" s="6" t="str">
        <f>VLOOKUP(F3403,'Customer Info'!$A$2:$C$501,3,FALSE)</f>
        <v>Jones</v>
      </c>
      <c r="I3403" s="6" t="str">
        <f>VLOOKUP(F3403,'Customer Info'!$A$2:$E$501,5,FALSE)</f>
        <v>Yuncheng</v>
      </c>
      <c r="J3403" s="22">
        <v>2478</v>
      </c>
      <c r="K3403" s="22">
        <v>2406</v>
      </c>
      <c r="L3403" s="2">
        <v>2</v>
      </c>
      <c r="M3403" s="7">
        <f t="shared" ref="M3403:M3466" si="265">(K3403+O3403)*L3403</f>
        <v>4966</v>
      </c>
      <c r="N3403" s="7">
        <f t="shared" ref="N3403:N3466" si="266">J3403*L3403</f>
        <v>4956</v>
      </c>
      <c r="O3403" s="2">
        <v>77</v>
      </c>
      <c r="P3403" s="8">
        <f t="shared" ref="P3403:P3466" si="267">(N3403+O3403)</f>
        <v>5033</v>
      </c>
      <c r="Q3403" s="8">
        <f t="shared" ref="Q3403:Q3466" si="268">N3403-M3403</f>
        <v>-10</v>
      </c>
      <c r="R3403" s="2" t="s">
        <v>50</v>
      </c>
      <c r="S3403" s="23">
        <f t="shared" ref="S3403:S3466" si="269">IF(P3403&lt;=0,P3403*0.02,IF(P3403&lt;=5000,P3403*0.05,IF(P3403&lt;=25000,P3403*0.07,IF(P3403&lt;=50000,P3403*0.09,IF(P3403&lt;=100000,P3403*0.12,IF(P3403&lt;=250000,P3403*0.15," "))))))</f>
        <v>352.31000000000006</v>
      </c>
    </row>
    <row r="3404" spans="1:19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Info'!$A$2:$B$501,2,FALSE)</f>
        <v>Thomas</v>
      </c>
      <c r="H3404" s="6" t="str">
        <f>VLOOKUP(F3404,'Customer Info'!$A$2:$C$501,3,FALSE)</f>
        <v>Brumley</v>
      </c>
      <c r="I3404" s="6" t="str">
        <f>VLOOKUP(F3404,'Customer Info'!$A$2:$E$501,5,FALSE)</f>
        <v>Launceston</v>
      </c>
      <c r="J3404" s="22">
        <v>2540</v>
      </c>
      <c r="K3404" s="22">
        <v>2397</v>
      </c>
      <c r="L3404" s="2">
        <v>2</v>
      </c>
      <c r="M3404" s="7">
        <f t="shared" si="265"/>
        <v>4992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88</v>
      </c>
      <c r="R3404" s="2" t="s">
        <v>50</v>
      </c>
      <c r="S3404" s="23">
        <f t="shared" si="269"/>
        <v>362.53000000000003</v>
      </c>
    </row>
    <row r="3405" spans="1:19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Info'!$A$2:$B$501,2,FALSE)</f>
        <v>Brian</v>
      </c>
      <c r="H3405" s="6" t="str">
        <f>VLOOKUP(F3405,'Customer Info'!$A$2:$C$501,3,FALSE)</f>
        <v>Dahlen</v>
      </c>
      <c r="I3405" s="6" t="str">
        <f>VLOOKUP(F3405,'Customer Info'!$A$2:$E$501,5,FALSE)</f>
        <v>Shantou</v>
      </c>
      <c r="J3405" s="22">
        <v>3145</v>
      </c>
      <c r="K3405" s="22">
        <v>3025</v>
      </c>
      <c r="L3405" s="2">
        <v>4</v>
      </c>
      <c r="M3405" s="7">
        <f t="shared" si="265"/>
        <v>12296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284</v>
      </c>
      <c r="R3405" s="2" t="s">
        <v>50</v>
      </c>
      <c r="S3405" s="23">
        <f t="shared" si="269"/>
        <v>884.03000000000009</v>
      </c>
    </row>
    <row r="3406" spans="1:19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Info'!$A$2:$B$501,2,FALSE)</f>
        <v>Jim</v>
      </c>
      <c r="H3406" s="6" t="str">
        <f>VLOOKUP(F3406,'Customer Info'!$A$2:$C$501,3,FALSE)</f>
        <v>Karlsson</v>
      </c>
      <c r="I3406" s="6" t="str">
        <f>VLOOKUP(F3406,'Customer Info'!$A$2:$E$501,5,FALSE)</f>
        <v>Geelong</v>
      </c>
      <c r="J3406" s="22">
        <v>626</v>
      </c>
      <c r="K3406" s="22">
        <v>559</v>
      </c>
      <c r="L3406" s="2">
        <v>6</v>
      </c>
      <c r="M3406" s="7">
        <f t="shared" si="265"/>
        <v>3930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-174</v>
      </c>
      <c r="R3406" s="2" t="s">
        <v>28</v>
      </c>
      <c r="S3406" s="23">
        <f t="shared" si="269"/>
        <v>192.60000000000002</v>
      </c>
    </row>
    <row r="3407" spans="1:19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Info'!$A$2:$B$501,2,FALSE)</f>
        <v>Justin</v>
      </c>
      <c r="H3407" s="6" t="str">
        <f>VLOOKUP(F3407,'Customer Info'!$A$2:$C$501,3,FALSE)</f>
        <v>Hirsh</v>
      </c>
      <c r="I3407" s="6" t="str">
        <f>VLOOKUP(F3407,'Customer Info'!$A$2:$E$501,5,FALSE)</f>
        <v>Shangzhi</v>
      </c>
      <c r="J3407" s="22">
        <v>144</v>
      </c>
      <c r="K3407" s="22">
        <v>132</v>
      </c>
      <c r="L3407" s="2">
        <v>4</v>
      </c>
      <c r="M3407" s="7">
        <f t="shared" si="265"/>
        <v>648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-72</v>
      </c>
      <c r="R3407" s="2" t="s">
        <v>50</v>
      </c>
      <c r="S3407" s="23">
        <f t="shared" si="269"/>
        <v>30.3</v>
      </c>
    </row>
    <row r="3408" spans="1:19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Info'!$A$2:$B$501,2,FALSE)</f>
        <v>Monica</v>
      </c>
      <c r="H3408" s="6" t="str">
        <f>VLOOKUP(F3408,'Customer Info'!$A$2:$C$501,3,FALSE)</f>
        <v>Federle</v>
      </c>
      <c r="I3408" s="6" t="str">
        <f>VLOOKUP(F3408,'Customer Info'!$A$2:$E$501,5,FALSE)</f>
        <v>Lismore</v>
      </c>
      <c r="J3408" s="22">
        <v>759</v>
      </c>
      <c r="K3408" s="22">
        <v>703</v>
      </c>
      <c r="L3408" s="2">
        <v>3</v>
      </c>
      <c r="M3408" s="7">
        <f t="shared" si="265"/>
        <v>2361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-84</v>
      </c>
      <c r="R3408" s="2" t="s">
        <v>28</v>
      </c>
      <c r="S3408" s="23">
        <f t="shared" si="269"/>
        <v>118.05000000000001</v>
      </c>
    </row>
    <row r="3409" spans="1:19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Info'!$A$2:$B$501,2,FALSE)</f>
        <v>Natalie</v>
      </c>
      <c r="H3409" s="6" t="str">
        <f>VLOOKUP(F3409,'Customer Info'!$A$2:$C$501,3,FALSE)</f>
        <v>Webber</v>
      </c>
      <c r="I3409" s="6" t="str">
        <f>VLOOKUP(F3409,'Customer Info'!$A$2:$E$501,5,FALSE)</f>
        <v>Ningbo</v>
      </c>
      <c r="J3409" s="22">
        <v>1721</v>
      </c>
      <c r="K3409" s="22">
        <v>1640</v>
      </c>
      <c r="L3409" s="2">
        <v>3</v>
      </c>
      <c r="M3409" s="7">
        <f t="shared" si="265"/>
        <v>4983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180</v>
      </c>
      <c r="R3409" s="2" t="s">
        <v>28</v>
      </c>
      <c r="S3409" s="23">
        <f t="shared" si="269"/>
        <v>362.88000000000005</v>
      </c>
    </row>
    <row r="3410" spans="1:19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Info'!$A$2:$B$501,2,FALSE)</f>
        <v>Corey</v>
      </c>
      <c r="H3410" s="6" t="str">
        <f>VLOOKUP(F3410,'Customer Info'!$A$2:$C$501,3,FALSE)</f>
        <v>Lock</v>
      </c>
      <c r="I3410" s="6" t="str">
        <f>VLOOKUP(F3410,'Customer Info'!$A$2:$E$501,5,FALSE)</f>
        <v>Geelong</v>
      </c>
      <c r="J3410" s="22">
        <v>1545</v>
      </c>
      <c r="K3410" s="22">
        <v>1486</v>
      </c>
      <c r="L3410" s="2">
        <v>1</v>
      </c>
      <c r="M3410" s="7">
        <f t="shared" si="265"/>
        <v>1541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4</v>
      </c>
      <c r="R3410" s="2" t="s">
        <v>28</v>
      </c>
      <c r="S3410" s="23">
        <f t="shared" si="269"/>
        <v>80</v>
      </c>
    </row>
    <row r="3411" spans="1:19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Info'!$A$2:$B$501,2,FALSE)</f>
        <v>Jeremy</v>
      </c>
      <c r="H3411" s="6" t="str">
        <f>VLOOKUP(F3411,'Customer Info'!$A$2:$C$501,3,FALSE)</f>
        <v>Ellison</v>
      </c>
      <c r="I3411" s="6" t="str">
        <f>VLOOKUP(F3411,'Customer Info'!$A$2:$E$501,5,FALSE)</f>
        <v>Jammu</v>
      </c>
      <c r="J3411" s="22">
        <v>125</v>
      </c>
      <c r="K3411" s="22">
        <v>113</v>
      </c>
      <c r="L3411" s="2">
        <v>2</v>
      </c>
      <c r="M3411" s="7">
        <f t="shared" si="265"/>
        <v>286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-36</v>
      </c>
      <c r="R3411" s="2" t="s">
        <v>50</v>
      </c>
      <c r="S3411" s="23">
        <f t="shared" si="269"/>
        <v>14</v>
      </c>
    </row>
    <row r="3412" spans="1:19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Info'!$A$2:$B$501,2,FALSE)</f>
        <v>Ruben</v>
      </c>
      <c r="H3412" s="6" t="str">
        <f>VLOOKUP(F3412,'Customer Info'!$A$2:$C$501,3,FALSE)</f>
        <v>Ausman</v>
      </c>
      <c r="I3412" s="6" t="str">
        <f>VLOOKUP(F3412,'Customer Info'!$A$2:$E$501,5,FALSE)</f>
        <v>Sonneberg</v>
      </c>
      <c r="J3412" s="22">
        <v>8026</v>
      </c>
      <c r="K3412" s="22">
        <v>7572</v>
      </c>
      <c r="L3412" s="2">
        <v>1</v>
      </c>
      <c r="M3412" s="7">
        <f t="shared" si="265"/>
        <v>7661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365</v>
      </c>
      <c r="R3412" s="2" t="s">
        <v>50</v>
      </c>
      <c r="S3412" s="23">
        <f t="shared" si="269"/>
        <v>568.05000000000007</v>
      </c>
    </row>
    <row r="3413" spans="1:19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Info'!$A$2:$B$501,2,FALSE)</f>
        <v>Toby</v>
      </c>
      <c r="H3413" s="6" t="str">
        <f>VLOOKUP(F3413,'Customer Info'!$A$2:$C$501,3,FALSE)</f>
        <v>Carlisle</v>
      </c>
      <c r="I3413" s="6" t="str">
        <f>VLOOKUP(F3413,'Customer Info'!$A$2:$E$501,5,FALSE)</f>
        <v>Depok</v>
      </c>
      <c r="J3413" s="22">
        <v>6481</v>
      </c>
      <c r="K3413" s="22">
        <v>5884</v>
      </c>
      <c r="L3413" s="2">
        <v>3</v>
      </c>
      <c r="M3413" s="7">
        <f t="shared" si="265"/>
        <v>17730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1713</v>
      </c>
      <c r="R3413" s="2" t="s">
        <v>28</v>
      </c>
      <c r="S3413" s="23">
        <f t="shared" si="269"/>
        <v>1362.8300000000002</v>
      </c>
    </row>
    <row r="3414" spans="1:19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Info'!$A$2:$B$501,2,FALSE)</f>
        <v>Logan</v>
      </c>
      <c r="H3414" s="6" t="str">
        <f>VLOOKUP(F3414,'Customer Info'!$A$2:$C$501,3,FALSE)</f>
        <v>Currie</v>
      </c>
      <c r="I3414" s="6" t="str">
        <f>VLOOKUP(F3414,'Customer Info'!$A$2:$E$501,5,FALSE)</f>
        <v>Anshan</v>
      </c>
      <c r="J3414" s="22">
        <v>61</v>
      </c>
      <c r="K3414" s="22">
        <v>57</v>
      </c>
      <c r="L3414" s="2">
        <v>1</v>
      </c>
      <c r="M3414" s="7">
        <f t="shared" si="265"/>
        <v>67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-6</v>
      </c>
      <c r="R3414" s="2" t="s">
        <v>28</v>
      </c>
      <c r="S3414" s="23">
        <f t="shared" si="269"/>
        <v>3.5500000000000003</v>
      </c>
    </row>
    <row r="3415" spans="1:19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Info'!$A$2:$B$501,2,FALSE)</f>
        <v>Sarah</v>
      </c>
      <c r="H3415" s="6" t="str">
        <f>VLOOKUP(F3415,'Customer Info'!$A$2:$C$501,3,FALSE)</f>
        <v>Foster</v>
      </c>
      <c r="I3415" s="6" t="str">
        <f>VLOOKUP(F3415,'Customer Info'!$A$2:$E$501,5,FALSE)</f>
        <v>Harbin</v>
      </c>
      <c r="J3415" s="22">
        <v>1482</v>
      </c>
      <c r="K3415" s="22">
        <v>1453</v>
      </c>
      <c r="L3415" s="2">
        <v>1</v>
      </c>
      <c r="M3415" s="7">
        <f t="shared" si="265"/>
        <v>1478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4</v>
      </c>
      <c r="R3415" s="2" t="s">
        <v>28</v>
      </c>
      <c r="S3415" s="23">
        <f t="shared" si="269"/>
        <v>75.350000000000009</v>
      </c>
    </row>
    <row r="3416" spans="1:19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Info'!$A$2:$B$501,2,FALSE)</f>
        <v>Peter</v>
      </c>
      <c r="H3416" s="6" t="str">
        <f>VLOOKUP(F3416,'Customer Info'!$A$2:$C$501,3,FALSE)</f>
        <v>BŸhler</v>
      </c>
      <c r="I3416" s="6" t="str">
        <f>VLOOKUP(F3416,'Customer Info'!$A$2:$E$501,5,FALSE)</f>
        <v>Wolfsburg</v>
      </c>
      <c r="J3416" s="22">
        <v>2228</v>
      </c>
      <c r="K3416" s="22">
        <v>2143</v>
      </c>
      <c r="L3416" s="2">
        <v>2</v>
      </c>
      <c r="M3416" s="7">
        <f t="shared" si="265"/>
        <v>4382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74</v>
      </c>
      <c r="R3416" s="2" t="s">
        <v>28</v>
      </c>
      <c r="S3416" s="23">
        <f t="shared" si="269"/>
        <v>225.20000000000002</v>
      </c>
    </row>
    <row r="3417" spans="1:19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Info'!$A$2:$B$501,2,FALSE)</f>
        <v>Tim</v>
      </c>
      <c r="H3417" s="6" t="str">
        <f>VLOOKUP(F3417,'Customer Info'!$A$2:$C$501,3,FALSE)</f>
        <v>Brockman</v>
      </c>
      <c r="I3417" s="6" t="str">
        <f>VLOOKUP(F3417,'Customer Info'!$A$2:$E$501,5,FALSE)</f>
        <v>Toowoomba</v>
      </c>
      <c r="J3417" s="22">
        <v>1358</v>
      </c>
      <c r="K3417" s="22">
        <v>1270</v>
      </c>
      <c r="L3417" s="2">
        <v>4</v>
      </c>
      <c r="M3417" s="7">
        <f t="shared" si="265"/>
        <v>5236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196</v>
      </c>
      <c r="R3417" s="2" t="s">
        <v>28</v>
      </c>
      <c r="S3417" s="23">
        <f t="shared" si="269"/>
        <v>382.97</v>
      </c>
    </row>
    <row r="3418" spans="1:19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Info'!$A$2:$B$501,2,FALSE)</f>
        <v>Alejandro</v>
      </c>
      <c r="H3418" s="6" t="str">
        <f>VLOOKUP(F3418,'Customer Info'!$A$2:$C$501,3,FALSE)</f>
        <v>Ballentine</v>
      </c>
      <c r="I3418" s="6" t="str">
        <f>VLOOKUP(F3418,'Customer Info'!$A$2:$E$501,5,FALSE)</f>
        <v>Mannheim</v>
      </c>
      <c r="J3418" s="22">
        <v>143</v>
      </c>
      <c r="K3418" s="22">
        <v>137</v>
      </c>
      <c r="L3418" s="2">
        <v>1</v>
      </c>
      <c r="M3418" s="7">
        <f t="shared" si="265"/>
        <v>167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-24</v>
      </c>
      <c r="R3418" s="2" t="s">
        <v>50</v>
      </c>
      <c r="S3418" s="23">
        <f t="shared" si="269"/>
        <v>8.65</v>
      </c>
    </row>
    <row r="3419" spans="1:19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Info'!$A$2:$B$501,2,FALSE)</f>
        <v>Dorothy</v>
      </c>
      <c r="H3419" s="6" t="str">
        <f>VLOOKUP(F3419,'Customer Info'!$A$2:$C$501,3,FALSE)</f>
        <v>Badders</v>
      </c>
      <c r="I3419" s="6" t="str">
        <f>VLOOKUP(F3419,'Customer Info'!$A$2:$E$501,5,FALSE)</f>
        <v>Nanning</v>
      </c>
      <c r="J3419" s="22">
        <v>1700</v>
      </c>
      <c r="K3419" s="22">
        <v>1620</v>
      </c>
      <c r="L3419" s="2">
        <v>1</v>
      </c>
      <c r="M3419" s="7">
        <f t="shared" si="265"/>
        <v>1714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-14</v>
      </c>
      <c r="R3419" s="2" t="s">
        <v>50</v>
      </c>
      <c r="S3419" s="23">
        <f t="shared" si="269"/>
        <v>89.7</v>
      </c>
    </row>
    <row r="3420" spans="1:19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Info'!$A$2:$B$501,2,FALSE)</f>
        <v>Sung</v>
      </c>
      <c r="H3420" s="6" t="str">
        <f>VLOOKUP(F3420,'Customer Info'!$A$2:$C$501,3,FALSE)</f>
        <v>Pak</v>
      </c>
      <c r="I3420" s="6" t="str">
        <f>VLOOKUP(F3420,'Customer Info'!$A$2:$E$501,5,FALSE)</f>
        <v>Chaozhou</v>
      </c>
      <c r="J3420" s="22">
        <v>141</v>
      </c>
      <c r="K3420" s="22">
        <v>131</v>
      </c>
      <c r="L3420" s="2">
        <v>2</v>
      </c>
      <c r="M3420" s="7">
        <f t="shared" si="265"/>
        <v>322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-40</v>
      </c>
      <c r="R3420" s="2" t="s">
        <v>28</v>
      </c>
      <c r="S3420" s="23">
        <f t="shared" si="269"/>
        <v>15.600000000000001</v>
      </c>
    </row>
    <row r="3421" spans="1:19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Info'!$A$2:$B$501,2,FALSE)</f>
        <v>Craig</v>
      </c>
      <c r="H3421" s="6" t="str">
        <f>VLOOKUP(F3421,'Customer Info'!$A$2:$C$501,3,FALSE)</f>
        <v>Carroll</v>
      </c>
      <c r="I3421" s="6" t="str">
        <f>VLOOKUP(F3421,'Customer Info'!$A$2:$E$501,5,FALSE)</f>
        <v>Suzhou</v>
      </c>
      <c r="J3421" s="22">
        <v>827</v>
      </c>
      <c r="K3421" s="22">
        <v>788</v>
      </c>
      <c r="L3421" s="2">
        <v>3</v>
      </c>
      <c r="M3421" s="7">
        <f t="shared" si="265"/>
        <v>2589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-108</v>
      </c>
      <c r="R3421" s="2" t="s">
        <v>28</v>
      </c>
      <c r="S3421" s="23">
        <f t="shared" si="269"/>
        <v>127.80000000000001</v>
      </c>
    </row>
    <row r="3422" spans="1:19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Info'!$A$2:$B$501,2,FALSE)</f>
        <v>Neil</v>
      </c>
      <c r="H3422" s="6" t="str">
        <f>VLOOKUP(F3422,'Customer Info'!$A$2:$C$501,3,FALSE)</f>
        <v>Knudson</v>
      </c>
      <c r="I3422" s="6" t="str">
        <f>VLOOKUP(F3422,'Customer Info'!$A$2:$E$501,5,FALSE)</f>
        <v>Malang</v>
      </c>
      <c r="J3422" s="22">
        <v>8495</v>
      </c>
      <c r="K3422" s="22">
        <v>7647</v>
      </c>
      <c r="L3422" s="2">
        <v>5</v>
      </c>
      <c r="M3422" s="7">
        <f t="shared" si="265"/>
        <v>38560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3915</v>
      </c>
      <c r="R3422" s="2" t="s">
        <v>28</v>
      </c>
      <c r="S3422" s="23">
        <f t="shared" si="269"/>
        <v>3828.6</v>
      </c>
    </row>
    <row r="3423" spans="1:19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Info'!$A$2:$B$501,2,FALSE)</f>
        <v>Ted</v>
      </c>
      <c r="H3423" s="6" t="str">
        <f>VLOOKUP(F3423,'Customer Info'!$A$2:$C$501,3,FALSE)</f>
        <v>Trevino</v>
      </c>
      <c r="I3423" s="6" t="str">
        <f>VLOOKUP(F3423,'Customer Info'!$A$2:$E$501,5,FALSE)</f>
        <v>Bendigo</v>
      </c>
      <c r="J3423" s="22">
        <v>1169</v>
      </c>
      <c r="K3423" s="22">
        <v>1072</v>
      </c>
      <c r="L3423" s="2">
        <v>2</v>
      </c>
      <c r="M3423" s="7">
        <f t="shared" si="265"/>
        <v>2248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90</v>
      </c>
      <c r="R3423" s="2" t="s">
        <v>26</v>
      </c>
      <c r="S3423" s="23">
        <f t="shared" si="269"/>
        <v>119.5</v>
      </c>
    </row>
    <row r="3424" spans="1:19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Info'!$A$2:$B$501,2,FALSE)</f>
        <v>Bradley</v>
      </c>
      <c r="H3424" s="6" t="str">
        <f>VLOOKUP(F3424,'Customer Info'!$A$2:$C$501,3,FALSE)</f>
        <v>Nguyen</v>
      </c>
      <c r="I3424" s="6" t="str">
        <f>VLOOKUP(F3424,'Customer Info'!$A$2:$E$501,5,FALSE)</f>
        <v>Shenzhen</v>
      </c>
      <c r="J3424" s="22">
        <v>472</v>
      </c>
      <c r="K3424" s="22">
        <v>432</v>
      </c>
      <c r="L3424" s="2">
        <v>3</v>
      </c>
      <c r="M3424" s="7">
        <f t="shared" si="265"/>
        <v>1374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42</v>
      </c>
      <c r="R3424" s="2" t="s">
        <v>56</v>
      </c>
      <c r="S3424" s="23">
        <f t="shared" si="269"/>
        <v>72.100000000000009</v>
      </c>
    </row>
    <row r="3425" spans="1:19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Info'!$A$2:$B$501,2,FALSE)</f>
        <v>Sung</v>
      </c>
      <c r="H3425" s="6" t="str">
        <f>VLOOKUP(F3425,'Customer Info'!$A$2:$C$501,3,FALSE)</f>
        <v>Shariari</v>
      </c>
      <c r="I3425" s="6" t="str">
        <f>VLOOKUP(F3425,'Customer Info'!$A$2:$E$501,5,FALSE)</f>
        <v>Solapur</v>
      </c>
      <c r="J3425" s="22">
        <v>505</v>
      </c>
      <c r="K3425" s="22">
        <v>463</v>
      </c>
      <c r="L3425" s="2">
        <v>6</v>
      </c>
      <c r="M3425" s="7">
        <f t="shared" si="265"/>
        <v>2970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60</v>
      </c>
      <c r="R3425" s="2" t="s">
        <v>28</v>
      </c>
      <c r="S3425" s="23">
        <f t="shared" si="269"/>
        <v>153.1</v>
      </c>
    </row>
    <row r="3426" spans="1:19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Info'!$A$2:$B$501,2,FALSE)</f>
        <v>Mitch</v>
      </c>
      <c r="H3426" s="6" t="str">
        <f>VLOOKUP(F3426,'Customer Info'!$A$2:$C$501,3,FALSE)</f>
        <v>Willingham</v>
      </c>
      <c r="I3426" s="6" t="str">
        <f>VLOOKUP(F3426,'Customer Info'!$A$2:$E$501,5,FALSE)</f>
        <v>Berlin</v>
      </c>
      <c r="J3426" s="22">
        <v>2271</v>
      </c>
      <c r="K3426" s="22">
        <v>2144</v>
      </c>
      <c r="L3426" s="2">
        <v>5</v>
      </c>
      <c r="M3426" s="7">
        <f t="shared" si="265"/>
        <v>11095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260</v>
      </c>
      <c r="R3426" s="2" t="s">
        <v>50</v>
      </c>
      <c r="S3426" s="23">
        <f t="shared" si="269"/>
        <v>800.1</v>
      </c>
    </row>
    <row r="3427" spans="1:19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Info'!$A$2:$B$501,2,FALSE)</f>
        <v>Robert</v>
      </c>
      <c r="H3427" s="6" t="str">
        <f>VLOOKUP(F3427,'Customer Info'!$A$2:$C$501,3,FALSE)</f>
        <v>Dilbeck</v>
      </c>
      <c r="I3427" s="6" t="str">
        <f>VLOOKUP(F3427,'Customer Info'!$A$2:$E$501,5,FALSE)</f>
        <v>Melton</v>
      </c>
      <c r="J3427" s="22">
        <v>185</v>
      </c>
      <c r="K3427" s="22">
        <v>171</v>
      </c>
      <c r="L3427" s="2">
        <v>2</v>
      </c>
      <c r="M3427" s="7">
        <f t="shared" si="265"/>
        <v>402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-32</v>
      </c>
      <c r="R3427" s="2" t="s">
        <v>50</v>
      </c>
      <c r="S3427" s="23">
        <f t="shared" si="269"/>
        <v>20</v>
      </c>
    </row>
    <row r="3428" spans="1:19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Info'!$A$2:$B$501,2,FALSE)</f>
        <v>Monica</v>
      </c>
      <c r="H3428" s="6" t="str">
        <f>VLOOKUP(F3428,'Customer Info'!$A$2:$C$501,3,FALSE)</f>
        <v>Federle</v>
      </c>
      <c r="I3428" s="6" t="str">
        <f>VLOOKUP(F3428,'Customer Info'!$A$2:$E$501,5,FALSE)</f>
        <v>Lismore</v>
      </c>
      <c r="J3428" s="22">
        <v>8752</v>
      </c>
      <c r="K3428" s="22">
        <v>7877</v>
      </c>
      <c r="L3428" s="2">
        <v>2</v>
      </c>
      <c r="M3428" s="7">
        <f t="shared" si="265"/>
        <v>15854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1650</v>
      </c>
      <c r="R3428" s="2" t="s">
        <v>50</v>
      </c>
      <c r="S3428" s="23">
        <f t="shared" si="269"/>
        <v>1228.7800000000002</v>
      </c>
    </row>
    <row r="3429" spans="1:19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Info'!$A$2:$B$501,2,FALSE)</f>
        <v>Tracy</v>
      </c>
      <c r="H3429" s="6" t="str">
        <f>VLOOKUP(F3429,'Customer Info'!$A$2:$C$501,3,FALSE)</f>
        <v>Blumstein</v>
      </c>
      <c r="I3429" s="6" t="str">
        <f>VLOOKUP(F3429,'Customer Info'!$A$2:$E$501,5,FALSE)</f>
        <v>Guangzhou</v>
      </c>
      <c r="J3429" s="22">
        <v>27691</v>
      </c>
      <c r="K3429" s="22">
        <v>25616</v>
      </c>
      <c r="L3429" s="2">
        <v>2</v>
      </c>
      <c r="M3429" s="7">
        <f t="shared" si="265"/>
        <v>51310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4072</v>
      </c>
      <c r="R3429" s="2" t="s">
        <v>28</v>
      </c>
      <c r="S3429" s="23">
        <f t="shared" si="269"/>
        <v>6650.5199999999995</v>
      </c>
    </row>
    <row r="3430" spans="1:19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Info'!$A$2:$B$501,2,FALSE)</f>
        <v>Craig</v>
      </c>
      <c r="H3430" s="6" t="str">
        <f>VLOOKUP(F3430,'Customer Info'!$A$2:$C$501,3,FALSE)</f>
        <v>Carreira</v>
      </c>
      <c r="I3430" s="6" t="str">
        <f>VLOOKUP(F3430,'Customer Info'!$A$2:$E$501,5,FALSE)</f>
        <v>Worms</v>
      </c>
      <c r="J3430" s="22">
        <v>96</v>
      </c>
      <c r="K3430" s="22">
        <v>87</v>
      </c>
      <c r="L3430" s="2">
        <v>1</v>
      </c>
      <c r="M3430" s="7">
        <f t="shared" si="265"/>
        <v>97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-1</v>
      </c>
      <c r="R3430" s="2" t="s">
        <v>50</v>
      </c>
      <c r="S3430" s="23">
        <f t="shared" si="269"/>
        <v>5.3000000000000007</v>
      </c>
    </row>
    <row r="3431" spans="1:19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Info'!$A$2:$B$501,2,FALSE)</f>
        <v>Cyra</v>
      </c>
      <c r="H3431" s="6" t="str">
        <f>VLOOKUP(F3431,'Customer Info'!$A$2:$C$501,3,FALSE)</f>
        <v>Reiten</v>
      </c>
      <c r="I3431" s="6" t="str">
        <f>VLOOKUP(F3431,'Customer Info'!$A$2:$E$501,5,FALSE)</f>
        <v>Srinagar</v>
      </c>
      <c r="J3431" s="22">
        <v>1528</v>
      </c>
      <c r="K3431" s="22">
        <v>1348</v>
      </c>
      <c r="L3431" s="2">
        <v>5</v>
      </c>
      <c r="M3431" s="7">
        <f t="shared" si="265"/>
        <v>7230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410</v>
      </c>
      <c r="R3431" s="2" t="s">
        <v>28</v>
      </c>
      <c r="S3431" s="23">
        <f t="shared" si="269"/>
        <v>541.66000000000008</v>
      </c>
    </row>
    <row r="3432" spans="1:19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Info'!$A$2:$B$501,2,FALSE)</f>
        <v>Vivek</v>
      </c>
      <c r="H3432" s="6" t="str">
        <f>VLOOKUP(F3432,'Customer Info'!$A$2:$C$501,3,FALSE)</f>
        <v>Sundaresam</v>
      </c>
      <c r="I3432" s="6" t="str">
        <f>VLOOKUP(F3432,'Customer Info'!$A$2:$E$501,5,FALSE)</f>
        <v>Hamburg</v>
      </c>
      <c r="J3432" s="22">
        <v>170</v>
      </c>
      <c r="K3432" s="22">
        <v>153</v>
      </c>
      <c r="L3432" s="2">
        <v>2</v>
      </c>
      <c r="M3432" s="7">
        <f t="shared" si="265"/>
        <v>366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-26</v>
      </c>
      <c r="R3432" s="2" t="s">
        <v>28</v>
      </c>
      <c r="S3432" s="23">
        <f t="shared" si="269"/>
        <v>18.5</v>
      </c>
    </row>
    <row r="3433" spans="1:19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Info'!$A$2:$B$501,2,FALSE)</f>
        <v>Mitch</v>
      </c>
      <c r="H3433" s="6" t="str">
        <f>VLOOKUP(F3433,'Customer Info'!$A$2:$C$501,3,FALSE)</f>
        <v>Willingham</v>
      </c>
      <c r="I3433" s="6" t="str">
        <f>VLOOKUP(F3433,'Customer Info'!$A$2:$E$501,5,FALSE)</f>
        <v>Berlin</v>
      </c>
      <c r="J3433" s="22">
        <v>5941</v>
      </c>
      <c r="K3433" s="22">
        <v>5827</v>
      </c>
      <c r="L3433" s="2">
        <v>4</v>
      </c>
      <c r="M3433" s="7">
        <f t="shared" si="265"/>
        <v>23512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252</v>
      </c>
      <c r="R3433" s="2" t="s">
        <v>50</v>
      </c>
      <c r="S3433" s="23">
        <f t="shared" si="269"/>
        <v>1667.0500000000002</v>
      </c>
    </row>
    <row r="3434" spans="1:19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Info'!$A$2:$B$501,2,FALSE)</f>
        <v>Alan</v>
      </c>
      <c r="H3434" s="6" t="str">
        <f>VLOOKUP(F3434,'Customer Info'!$A$2:$C$501,3,FALSE)</f>
        <v>Shonely</v>
      </c>
      <c r="I3434" s="6" t="str">
        <f>VLOOKUP(F3434,'Customer Info'!$A$2:$E$501,5,FALSE)</f>
        <v>Canberra</v>
      </c>
      <c r="J3434" s="22">
        <v>2874</v>
      </c>
      <c r="K3434" s="22">
        <v>2583</v>
      </c>
      <c r="L3434" s="2">
        <v>6</v>
      </c>
      <c r="M3434" s="7">
        <f t="shared" si="265"/>
        <v>15834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1410</v>
      </c>
      <c r="R3434" s="2" t="s">
        <v>28</v>
      </c>
      <c r="S3434" s="23">
        <f t="shared" si="269"/>
        <v>1211.0000000000002</v>
      </c>
    </row>
    <row r="3435" spans="1:19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Info'!$A$2:$B$501,2,FALSE)</f>
        <v>Shirley</v>
      </c>
      <c r="H3435" s="6" t="str">
        <f>VLOOKUP(F3435,'Customer Info'!$A$2:$C$501,3,FALSE)</f>
        <v>Schmidt</v>
      </c>
      <c r="I3435" s="6" t="str">
        <f>VLOOKUP(F3435,'Customer Info'!$A$2:$E$501,5,FALSE)</f>
        <v>Bijapur</v>
      </c>
      <c r="J3435" s="22">
        <v>2249</v>
      </c>
      <c r="K3435" s="22">
        <v>2102</v>
      </c>
      <c r="L3435" s="2">
        <v>3</v>
      </c>
      <c r="M3435" s="7">
        <f t="shared" si="265"/>
        <v>6396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351</v>
      </c>
      <c r="R3435" s="2" t="s">
        <v>50</v>
      </c>
      <c r="S3435" s="23">
        <f t="shared" si="269"/>
        <v>474.39000000000004</v>
      </c>
    </row>
    <row r="3436" spans="1:19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Info'!$A$2:$B$501,2,FALSE)</f>
        <v>Delfina</v>
      </c>
      <c r="H3436" s="6" t="str">
        <f>VLOOKUP(F3436,'Customer Info'!$A$2:$C$501,3,FALSE)</f>
        <v>Latchford</v>
      </c>
      <c r="I3436" s="6" t="str">
        <f>VLOOKUP(F3436,'Customer Info'!$A$2:$E$501,5,FALSE)</f>
        <v>Yogyakarta</v>
      </c>
      <c r="J3436" s="22">
        <v>2310</v>
      </c>
      <c r="K3436" s="22">
        <v>2040</v>
      </c>
      <c r="L3436" s="2">
        <v>1</v>
      </c>
      <c r="M3436" s="7">
        <f t="shared" si="265"/>
        <v>2088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222</v>
      </c>
      <c r="R3436" s="2" t="s">
        <v>28</v>
      </c>
      <c r="S3436" s="23">
        <f t="shared" si="269"/>
        <v>117.9</v>
      </c>
    </row>
    <row r="3437" spans="1:19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Info'!$A$2:$B$501,2,FALSE)</f>
        <v>Annie</v>
      </c>
      <c r="H3437" s="6" t="str">
        <f>VLOOKUP(F3437,'Customer Info'!$A$2:$C$501,3,FALSE)</f>
        <v>Zypern</v>
      </c>
      <c r="I3437" s="6" t="str">
        <f>VLOOKUP(F3437,'Customer Info'!$A$2:$E$501,5,FALSE)</f>
        <v>Brisbane</v>
      </c>
      <c r="J3437" s="22">
        <v>3224</v>
      </c>
      <c r="K3437" s="22">
        <v>2901</v>
      </c>
      <c r="L3437" s="2">
        <v>9</v>
      </c>
      <c r="M3437" s="7">
        <f t="shared" si="265"/>
        <v>26775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2241</v>
      </c>
      <c r="R3437" s="2" t="s">
        <v>50</v>
      </c>
      <c r="S3437" s="23">
        <f t="shared" si="269"/>
        <v>2618.1</v>
      </c>
    </row>
    <row r="3438" spans="1:19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Info'!$A$2:$B$501,2,FALSE)</f>
        <v>Toby</v>
      </c>
      <c r="H3438" s="6" t="str">
        <f>VLOOKUP(F3438,'Customer Info'!$A$2:$C$501,3,FALSE)</f>
        <v>Braunhardt</v>
      </c>
      <c r="I3438" s="6" t="str">
        <f>VLOOKUP(F3438,'Customer Info'!$A$2:$E$501,5,FALSE)</f>
        <v>Jiangyan</v>
      </c>
      <c r="J3438" s="22">
        <v>887</v>
      </c>
      <c r="K3438" s="22">
        <v>814</v>
      </c>
      <c r="L3438" s="2">
        <v>2</v>
      </c>
      <c r="M3438" s="7">
        <f t="shared" si="265"/>
        <v>1716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58</v>
      </c>
      <c r="R3438" s="2" t="s">
        <v>28</v>
      </c>
      <c r="S3438" s="23">
        <f t="shared" si="269"/>
        <v>90.9</v>
      </c>
    </row>
    <row r="3439" spans="1:19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Info'!$A$2:$B$501,2,FALSE)</f>
        <v>Cynthia</v>
      </c>
      <c r="H3439" s="6" t="str">
        <f>VLOOKUP(F3439,'Customer Info'!$A$2:$C$501,3,FALSE)</f>
        <v>Delaney</v>
      </c>
      <c r="I3439" s="6" t="str">
        <f>VLOOKUP(F3439,'Customer Info'!$A$2:$E$501,5,FALSE)</f>
        <v>Gold Coast</v>
      </c>
      <c r="J3439" s="22">
        <v>8630</v>
      </c>
      <c r="K3439" s="22">
        <v>8303</v>
      </c>
      <c r="L3439" s="2">
        <v>2</v>
      </c>
      <c r="M3439" s="7">
        <f t="shared" si="265"/>
        <v>16720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540</v>
      </c>
      <c r="R3439" s="2" t="s">
        <v>28</v>
      </c>
      <c r="S3439" s="23">
        <f t="shared" si="269"/>
        <v>1212.19</v>
      </c>
    </row>
    <row r="3440" spans="1:19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Info'!$A$2:$B$501,2,FALSE)</f>
        <v>Trudy</v>
      </c>
      <c r="H3440" s="6" t="str">
        <f>VLOOKUP(F3440,'Customer Info'!$A$2:$C$501,3,FALSE)</f>
        <v>Glocke</v>
      </c>
      <c r="I3440" s="6" t="str">
        <f>VLOOKUP(F3440,'Customer Info'!$A$2:$E$501,5,FALSE)</f>
        <v>Brisbane</v>
      </c>
      <c r="J3440" s="22">
        <v>978</v>
      </c>
      <c r="K3440" s="22">
        <v>922</v>
      </c>
      <c r="L3440" s="2">
        <v>2</v>
      </c>
      <c r="M3440" s="7">
        <f t="shared" si="265"/>
        <v>1980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-24</v>
      </c>
      <c r="R3440" s="2" t="s">
        <v>50</v>
      </c>
      <c r="S3440" s="23">
        <f t="shared" si="269"/>
        <v>101.2</v>
      </c>
    </row>
    <row r="3441" spans="1:19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Info'!$A$2:$B$501,2,FALSE)</f>
        <v>Alex</v>
      </c>
      <c r="H3441" s="6" t="str">
        <f>VLOOKUP(F3441,'Customer Info'!$A$2:$C$501,3,FALSE)</f>
        <v>Avila</v>
      </c>
      <c r="I3441" s="6" t="str">
        <f>VLOOKUP(F3441,'Customer Info'!$A$2:$E$501,5,FALSE)</f>
        <v>Newcastle</v>
      </c>
      <c r="J3441" s="22">
        <v>1246</v>
      </c>
      <c r="K3441" s="22">
        <v>1164</v>
      </c>
      <c r="L3441" s="2">
        <v>4</v>
      </c>
      <c r="M3441" s="7">
        <f t="shared" si="265"/>
        <v>5000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-16</v>
      </c>
      <c r="R3441" s="2" t="s">
        <v>28</v>
      </c>
      <c r="S3441" s="23">
        <f t="shared" si="269"/>
        <v>354.90000000000003</v>
      </c>
    </row>
    <row r="3442" spans="1:19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Info'!$A$2:$B$501,2,FALSE)</f>
        <v>Jack</v>
      </c>
      <c r="H3442" s="6" t="str">
        <f>VLOOKUP(F3442,'Customer Info'!$A$2:$C$501,3,FALSE)</f>
        <v>Garza</v>
      </c>
      <c r="I3442" s="6" t="str">
        <f>VLOOKUP(F3442,'Customer Info'!$A$2:$E$501,5,FALSE)</f>
        <v>Taiyuan</v>
      </c>
      <c r="J3442" s="22">
        <v>185</v>
      </c>
      <c r="K3442" s="22">
        <v>174</v>
      </c>
      <c r="L3442" s="2">
        <v>5</v>
      </c>
      <c r="M3442" s="7">
        <f t="shared" si="265"/>
        <v>1020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-95</v>
      </c>
      <c r="R3442" s="2" t="s">
        <v>50</v>
      </c>
      <c r="S3442" s="23">
        <f t="shared" si="269"/>
        <v>47.75</v>
      </c>
    </row>
    <row r="3443" spans="1:19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Info'!$A$2:$B$501,2,FALSE)</f>
        <v>Carol</v>
      </c>
      <c r="H3443" s="6" t="str">
        <f>VLOOKUP(F3443,'Customer Info'!$A$2:$C$501,3,FALSE)</f>
        <v>Triggs</v>
      </c>
      <c r="I3443" s="6" t="str">
        <f>VLOOKUP(F3443,'Customer Info'!$A$2:$E$501,5,FALSE)</f>
        <v>Durgapur</v>
      </c>
      <c r="J3443" s="22">
        <v>6717</v>
      </c>
      <c r="K3443" s="22">
        <v>6288</v>
      </c>
      <c r="L3443" s="2">
        <v>1</v>
      </c>
      <c r="M3443" s="7">
        <f t="shared" si="265"/>
        <v>6372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345</v>
      </c>
      <c r="R3443" s="2" t="s">
        <v>28</v>
      </c>
      <c r="S3443" s="23">
        <f t="shared" si="269"/>
        <v>476.07000000000005</v>
      </c>
    </row>
    <row r="3444" spans="1:19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Info'!$A$2:$B$501,2,FALSE)</f>
        <v>Trudy</v>
      </c>
      <c r="H3444" s="6" t="str">
        <f>VLOOKUP(F3444,'Customer Info'!$A$2:$C$501,3,FALSE)</f>
        <v>Glocke</v>
      </c>
      <c r="I3444" s="6" t="str">
        <f>VLOOKUP(F3444,'Customer Info'!$A$2:$E$501,5,FALSE)</f>
        <v>Huaiyin</v>
      </c>
      <c r="J3444" s="22">
        <v>169</v>
      </c>
      <c r="K3444" s="22">
        <v>154</v>
      </c>
      <c r="L3444" s="2">
        <v>2</v>
      </c>
      <c r="M3444" s="7">
        <f t="shared" si="265"/>
        <v>368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-30</v>
      </c>
      <c r="R3444" s="2" t="s">
        <v>28</v>
      </c>
      <c r="S3444" s="23">
        <f t="shared" si="269"/>
        <v>18.400000000000002</v>
      </c>
    </row>
    <row r="3445" spans="1:19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Info'!$A$2:$B$501,2,FALSE)</f>
        <v>Fred</v>
      </c>
      <c r="H3445" s="6" t="str">
        <f>VLOOKUP(F3445,'Customer Info'!$A$2:$C$501,3,FALSE)</f>
        <v>Hopkins</v>
      </c>
      <c r="I3445" s="6" t="str">
        <f>VLOOKUP(F3445,'Customer Info'!$A$2:$E$501,5,FALSE)</f>
        <v>Sydney</v>
      </c>
      <c r="J3445" s="22">
        <v>3192</v>
      </c>
      <c r="K3445" s="22">
        <v>3011</v>
      </c>
      <c r="L3445" s="2">
        <v>3</v>
      </c>
      <c r="M3445" s="7">
        <f t="shared" si="265"/>
        <v>9249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327</v>
      </c>
      <c r="R3445" s="2" t="s">
        <v>28</v>
      </c>
      <c r="S3445" s="23">
        <f t="shared" si="269"/>
        <v>675.36</v>
      </c>
    </row>
    <row r="3446" spans="1:19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Info'!$A$2:$B$501,2,FALSE)</f>
        <v>Philip</v>
      </c>
      <c r="H3446" s="6" t="str">
        <f>VLOOKUP(F3446,'Customer Info'!$A$2:$C$501,3,FALSE)</f>
        <v>Fox</v>
      </c>
      <c r="I3446" s="6" t="str">
        <f>VLOOKUP(F3446,'Customer Info'!$A$2:$E$501,5,FALSE)</f>
        <v>Mount Isa</v>
      </c>
      <c r="J3446" s="22">
        <v>206</v>
      </c>
      <c r="K3446" s="22">
        <v>189</v>
      </c>
      <c r="L3446" s="2">
        <v>5</v>
      </c>
      <c r="M3446" s="7">
        <f t="shared" si="265"/>
        <v>1095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-65</v>
      </c>
      <c r="R3446" s="2" t="s">
        <v>28</v>
      </c>
      <c r="S3446" s="23">
        <f t="shared" si="269"/>
        <v>53</v>
      </c>
    </row>
    <row r="3447" spans="1:19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Info'!$A$2:$B$501,2,FALSE)</f>
        <v>Kelly</v>
      </c>
      <c r="H3447" s="6" t="str">
        <f>VLOOKUP(F3447,'Customer Info'!$A$2:$C$501,3,FALSE)</f>
        <v>Williams</v>
      </c>
      <c r="I3447" s="6" t="str">
        <f>VLOOKUP(F3447,'Customer Info'!$A$2:$E$501,5,FALSE)</f>
        <v>Palu</v>
      </c>
      <c r="J3447" s="22">
        <v>7021</v>
      </c>
      <c r="K3447" s="22">
        <v>6686</v>
      </c>
      <c r="L3447" s="2">
        <v>3</v>
      </c>
      <c r="M3447" s="7">
        <f t="shared" si="265"/>
        <v>20250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813</v>
      </c>
      <c r="R3447" s="2" t="s">
        <v>50</v>
      </c>
      <c r="S3447" s="23">
        <f t="shared" si="269"/>
        <v>1478.89</v>
      </c>
    </row>
    <row r="3448" spans="1:19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Info'!$A$2:$B$501,2,FALSE)</f>
        <v>Justin</v>
      </c>
      <c r="H3448" s="6" t="str">
        <f>VLOOKUP(F3448,'Customer Info'!$A$2:$C$501,3,FALSE)</f>
        <v>Hirsh</v>
      </c>
      <c r="I3448" s="6" t="str">
        <f>VLOOKUP(F3448,'Customer Info'!$A$2:$E$501,5,FALSE)</f>
        <v>Shangzhi</v>
      </c>
      <c r="J3448" s="22">
        <v>1321</v>
      </c>
      <c r="K3448" s="22">
        <v>1211</v>
      </c>
      <c r="L3448" s="2">
        <v>3</v>
      </c>
      <c r="M3448" s="7">
        <f t="shared" si="265"/>
        <v>3696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267</v>
      </c>
      <c r="R3448" s="2" t="s">
        <v>28</v>
      </c>
      <c r="S3448" s="23">
        <f t="shared" si="269"/>
        <v>199.20000000000002</v>
      </c>
    </row>
    <row r="3449" spans="1:19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Info'!$A$2:$B$501,2,FALSE)</f>
        <v>Tracy</v>
      </c>
      <c r="H3449" s="6" t="str">
        <f>VLOOKUP(F3449,'Customer Info'!$A$2:$C$501,3,FALSE)</f>
        <v>Blumstein</v>
      </c>
      <c r="I3449" s="6" t="str">
        <f>VLOOKUP(F3449,'Customer Info'!$A$2:$E$501,5,FALSE)</f>
        <v>Guangzhou</v>
      </c>
      <c r="J3449" s="22">
        <v>900</v>
      </c>
      <c r="K3449" s="22">
        <v>834</v>
      </c>
      <c r="L3449" s="2">
        <v>3</v>
      </c>
      <c r="M3449" s="7">
        <f t="shared" si="265"/>
        <v>2586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114</v>
      </c>
      <c r="R3449" s="2" t="s">
        <v>28</v>
      </c>
      <c r="S3449" s="23">
        <f t="shared" si="269"/>
        <v>136.4</v>
      </c>
    </row>
    <row r="3450" spans="1:19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Info'!$A$2:$B$501,2,FALSE)</f>
        <v>Ruben</v>
      </c>
      <c r="H3450" s="6" t="str">
        <f>VLOOKUP(F3450,'Customer Info'!$A$2:$C$501,3,FALSE)</f>
        <v>Ausman</v>
      </c>
      <c r="I3450" s="6" t="str">
        <f>VLOOKUP(F3450,'Customer Info'!$A$2:$E$501,5,FALSE)</f>
        <v>Sonneberg</v>
      </c>
      <c r="J3450" s="22">
        <v>6701</v>
      </c>
      <c r="K3450" s="22">
        <v>6384</v>
      </c>
      <c r="L3450" s="2">
        <v>2</v>
      </c>
      <c r="M3450" s="7">
        <f t="shared" si="265"/>
        <v>12942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460</v>
      </c>
      <c r="R3450" s="2" t="s">
        <v>28</v>
      </c>
      <c r="S3450" s="23">
        <f t="shared" si="269"/>
        <v>944.23000000000013</v>
      </c>
    </row>
    <row r="3451" spans="1:19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Info'!$A$2:$B$501,2,FALSE)</f>
        <v>Maribeth</v>
      </c>
      <c r="H3451" s="6" t="str">
        <f>VLOOKUP(F3451,'Customer Info'!$A$2:$C$501,3,FALSE)</f>
        <v>Dona</v>
      </c>
      <c r="I3451" s="6" t="str">
        <f>VLOOKUP(F3451,'Customer Info'!$A$2:$E$501,5,FALSE)</f>
        <v>Adelaide</v>
      </c>
      <c r="J3451" s="22">
        <v>3408</v>
      </c>
      <c r="K3451" s="22">
        <v>3215</v>
      </c>
      <c r="L3451" s="2">
        <v>6</v>
      </c>
      <c r="M3451" s="7">
        <f t="shared" si="265"/>
        <v>19410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1038</v>
      </c>
      <c r="R3451" s="2" t="s">
        <v>26</v>
      </c>
      <c r="S3451" s="23">
        <f t="shared" si="269"/>
        <v>1432.7600000000002</v>
      </c>
    </row>
    <row r="3452" spans="1:19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Info'!$A$2:$B$501,2,FALSE)</f>
        <v>Michael</v>
      </c>
      <c r="H3452" s="6" t="str">
        <f>VLOOKUP(F3452,'Customer Info'!$A$2:$C$501,3,FALSE)</f>
        <v>Granlund</v>
      </c>
      <c r="I3452" s="6" t="str">
        <f>VLOOKUP(F3452,'Customer Info'!$A$2:$E$501,5,FALSE)</f>
        <v>Sydney</v>
      </c>
      <c r="J3452" s="22">
        <v>8202</v>
      </c>
      <c r="K3452" s="22">
        <v>7594</v>
      </c>
      <c r="L3452" s="2">
        <v>6</v>
      </c>
      <c r="M3452" s="7">
        <f t="shared" si="265"/>
        <v>45852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3360</v>
      </c>
      <c r="R3452" s="2" t="s">
        <v>50</v>
      </c>
      <c r="S3452" s="23">
        <f t="shared" si="269"/>
        <v>4433.3999999999996</v>
      </c>
    </row>
    <row r="3453" spans="1:19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Info'!$A$2:$B$501,2,FALSE)</f>
        <v>Lisa</v>
      </c>
      <c r="H3453" s="6" t="str">
        <f>VLOOKUP(F3453,'Customer Info'!$A$2:$C$501,3,FALSE)</f>
        <v>Ryan</v>
      </c>
      <c r="I3453" s="6" t="str">
        <f>VLOOKUP(F3453,'Customer Info'!$A$2:$E$501,5,FALSE)</f>
        <v>Berlin</v>
      </c>
      <c r="J3453" s="22">
        <v>199</v>
      </c>
      <c r="K3453" s="22">
        <v>176</v>
      </c>
      <c r="L3453" s="2">
        <v>2</v>
      </c>
      <c r="M3453" s="7">
        <f t="shared" si="265"/>
        <v>412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-14</v>
      </c>
      <c r="R3453" s="2" t="s">
        <v>28</v>
      </c>
      <c r="S3453" s="23">
        <f t="shared" si="269"/>
        <v>21.400000000000002</v>
      </c>
    </row>
    <row r="3454" spans="1:19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Info'!$A$2:$B$501,2,FALSE)</f>
        <v>Jesus</v>
      </c>
      <c r="H3454" s="6" t="str">
        <f>VLOOKUP(F3454,'Customer Info'!$A$2:$C$501,3,FALSE)</f>
        <v>Ocampo</v>
      </c>
      <c r="I3454" s="6" t="str">
        <f>VLOOKUP(F3454,'Customer Info'!$A$2:$E$501,5,FALSE)</f>
        <v>Herten</v>
      </c>
      <c r="J3454" s="22">
        <v>4846</v>
      </c>
      <c r="K3454" s="22">
        <v>4492</v>
      </c>
      <c r="L3454" s="2">
        <v>4</v>
      </c>
      <c r="M3454" s="7">
        <f t="shared" si="265"/>
        <v>18056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1328</v>
      </c>
      <c r="R3454" s="2" t="s">
        <v>50</v>
      </c>
      <c r="S3454" s="23">
        <f t="shared" si="269"/>
        <v>1358.42</v>
      </c>
    </row>
    <row r="3455" spans="1:19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Info'!$A$2:$B$501,2,FALSE)</f>
        <v>Tamara</v>
      </c>
      <c r="H3455" s="6" t="str">
        <f>VLOOKUP(F3455,'Customer Info'!$A$2:$C$501,3,FALSE)</f>
        <v>Chand</v>
      </c>
      <c r="I3455" s="6" t="str">
        <f>VLOOKUP(F3455,'Customer Info'!$A$2:$E$501,5,FALSE)</f>
        <v>Yogyakarta</v>
      </c>
      <c r="J3455" s="22">
        <v>1637</v>
      </c>
      <c r="K3455" s="22">
        <v>1532</v>
      </c>
      <c r="L3455" s="2">
        <v>2</v>
      </c>
      <c r="M3455" s="7">
        <f t="shared" si="265"/>
        <v>3198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76</v>
      </c>
      <c r="R3455" s="2" t="s">
        <v>50</v>
      </c>
      <c r="S3455" s="23">
        <f t="shared" si="269"/>
        <v>167.05</v>
      </c>
    </row>
    <row r="3456" spans="1:19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Info'!$A$2:$B$501,2,FALSE)</f>
        <v>Laurel</v>
      </c>
      <c r="H3456" s="6" t="str">
        <f>VLOOKUP(F3456,'Customer Info'!$A$2:$C$501,3,FALSE)</f>
        <v>Beltran</v>
      </c>
      <c r="I3456" s="6" t="str">
        <f>VLOOKUP(F3456,'Customer Info'!$A$2:$E$501,5,FALSE)</f>
        <v>Bonn</v>
      </c>
      <c r="J3456" s="22">
        <v>7315</v>
      </c>
      <c r="K3456" s="22">
        <v>6967</v>
      </c>
      <c r="L3456" s="2">
        <v>1</v>
      </c>
      <c r="M3456" s="7">
        <f t="shared" si="265"/>
        <v>7019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296</v>
      </c>
      <c r="R3456" s="2" t="s">
        <v>28</v>
      </c>
      <c r="S3456" s="23">
        <f t="shared" si="269"/>
        <v>515.69000000000005</v>
      </c>
    </row>
    <row r="3457" spans="1:19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Info'!$A$2:$B$501,2,FALSE)</f>
        <v>Dorothy</v>
      </c>
      <c r="H3457" s="6" t="str">
        <f>VLOOKUP(F3457,'Customer Info'!$A$2:$C$501,3,FALSE)</f>
        <v>Badders</v>
      </c>
      <c r="I3457" s="6" t="str">
        <f>VLOOKUP(F3457,'Customer Info'!$A$2:$E$501,5,FALSE)</f>
        <v>Nanning</v>
      </c>
      <c r="J3457" s="22">
        <v>5882</v>
      </c>
      <c r="K3457" s="22">
        <v>5713</v>
      </c>
      <c r="L3457" s="2">
        <v>1</v>
      </c>
      <c r="M3457" s="7">
        <f t="shared" si="265"/>
        <v>5746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136</v>
      </c>
      <c r="R3457" s="2" t="s">
        <v>26</v>
      </c>
      <c r="S3457" s="23">
        <f t="shared" si="269"/>
        <v>414.05</v>
      </c>
    </row>
    <row r="3458" spans="1:19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Info'!$A$2:$B$501,2,FALSE)</f>
        <v>Sarah</v>
      </c>
      <c r="H3458" s="6" t="str">
        <f>VLOOKUP(F3458,'Customer Info'!$A$2:$C$501,3,FALSE)</f>
        <v>Foster</v>
      </c>
      <c r="I3458" s="6" t="str">
        <f>VLOOKUP(F3458,'Customer Info'!$A$2:$E$501,5,FALSE)</f>
        <v>Harbin</v>
      </c>
      <c r="J3458" s="22">
        <v>210</v>
      </c>
      <c r="K3458" s="22">
        <v>193</v>
      </c>
      <c r="L3458" s="2">
        <v>10</v>
      </c>
      <c r="M3458" s="7">
        <f t="shared" si="265"/>
        <v>2360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-260</v>
      </c>
      <c r="R3458" s="2" t="s">
        <v>28</v>
      </c>
      <c r="S3458" s="23">
        <f t="shared" si="269"/>
        <v>107.15</v>
      </c>
    </row>
    <row r="3459" spans="1:19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Info'!$A$2:$B$501,2,FALSE)</f>
        <v>Kelly</v>
      </c>
      <c r="H3459" s="6" t="str">
        <f>VLOOKUP(F3459,'Customer Info'!$A$2:$C$501,3,FALSE)</f>
        <v>Collister</v>
      </c>
      <c r="I3459" s="6" t="str">
        <f>VLOOKUP(F3459,'Customer Info'!$A$2:$E$501,5,FALSE)</f>
        <v>Sydney</v>
      </c>
      <c r="J3459" s="22">
        <v>59</v>
      </c>
      <c r="K3459" s="22">
        <v>55</v>
      </c>
      <c r="L3459" s="2">
        <v>3</v>
      </c>
      <c r="M3459" s="7">
        <f t="shared" si="265"/>
        <v>195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-18</v>
      </c>
      <c r="R3459" s="2" t="s">
        <v>28</v>
      </c>
      <c r="S3459" s="23">
        <f t="shared" si="269"/>
        <v>9.35</v>
      </c>
    </row>
    <row r="3460" spans="1:19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Info'!$A$2:$B$501,2,FALSE)</f>
        <v>Katrina</v>
      </c>
      <c r="H3460" s="6" t="str">
        <f>VLOOKUP(F3460,'Customer Info'!$A$2:$C$501,3,FALSE)</f>
        <v>Bavinger</v>
      </c>
      <c r="I3460" s="6" t="str">
        <f>VLOOKUP(F3460,'Customer Info'!$A$2:$E$501,5,FALSE)</f>
        <v>Melbourne</v>
      </c>
      <c r="J3460" s="22">
        <v>3354</v>
      </c>
      <c r="K3460" s="22">
        <v>3102</v>
      </c>
      <c r="L3460" s="2">
        <v>3</v>
      </c>
      <c r="M3460" s="7">
        <f t="shared" si="265"/>
        <v>9429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633</v>
      </c>
      <c r="R3460" s="2" t="s">
        <v>28</v>
      </c>
      <c r="S3460" s="23">
        <f t="shared" si="269"/>
        <v>707.21</v>
      </c>
    </row>
    <row r="3461" spans="1:19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Info'!$A$2:$B$501,2,FALSE)</f>
        <v>Carl</v>
      </c>
      <c r="H3461" s="6" t="str">
        <f>VLOOKUP(F3461,'Customer Info'!$A$2:$C$501,3,FALSE)</f>
        <v>Weiss</v>
      </c>
      <c r="I3461" s="6" t="str">
        <f>VLOOKUP(F3461,'Customer Info'!$A$2:$E$501,5,FALSE)</f>
        <v>Delhi</v>
      </c>
      <c r="J3461" s="22">
        <v>101</v>
      </c>
      <c r="K3461" s="22">
        <v>98</v>
      </c>
      <c r="L3461" s="2">
        <v>1</v>
      </c>
      <c r="M3461" s="7">
        <f t="shared" si="265"/>
        <v>108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-7</v>
      </c>
      <c r="R3461" s="2" t="s">
        <v>56</v>
      </c>
      <c r="S3461" s="23">
        <f t="shared" si="269"/>
        <v>5.5500000000000007</v>
      </c>
    </row>
    <row r="3462" spans="1:19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Info'!$A$2:$B$501,2,FALSE)</f>
        <v>Meg</v>
      </c>
      <c r="H3462" s="6" t="str">
        <f>VLOOKUP(F3462,'Customer Info'!$A$2:$C$501,3,FALSE)</f>
        <v>Tillman</v>
      </c>
      <c r="I3462" s="6" t="str">
        <f>VLOOKUP(F3462,'Customer Info'!$A$2:$E$501,5,FALSE)</f>
        <v>Bangalore</v>
      </c>
      <c r="J3462" s="22">
        <v>542</v>
      </c>
      <c r="K3462" s="22">
        <v>492</v>
      </c>
      <c r="L3462" s="2">
        <v>3</v>
      </c>
      <c r="M3462" s="7">
        <f t="shared" si="265"/>
        <v>1683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-57</v>
      </c>
      <c r="R3462" s="2" t="s">
        <v>28</v>
      </c>
      <c r="S3462" s="23">
        <f t="shared" si="269"/>
        <v>84.75</v>
      </c>
    </row>
    <row r="3463" spans="1:19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Info'!$A$2:$B$501,2,FALSE)</f>
        <v>Robert</v>
      </c>
      <c r="H3463" s="6" t="str">
        <f>VLOOKUP(F3463,'Customer Info'!$A$2:$C$501,3,FALSE)</f>
        <v>Dilbeck</v>
      </c>
      <c r="I3463" s="6" t="str">
        <f>VLOOKUP(F3463,'Customer Info'!$A$2:$E$501,5,FALSE)</f>
        <v>Bihar Sharif</v>
      </c>
      <c r="J3463" s="22">
        <v>626</v>
      </c>
      <c r="K3463" s="22">
        <v>559</v>
      </c>
      <c r="L3463" s="2">
        <v>1</v>
      </c>
      <c r="M3463" s="7">
        <f t="shared" si="265"/>
        <v>599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27</v>
      </c>
      <c r="R3463" s="2" t="s">
        <v>26</v>
      </c>
      <c r="S3463" s="23">
        <f t="shared" si="269"/>
        <v>33.300000000000004</v>
      </c>
    </row>
    <row r="3464" spans="1:19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Info'!$A$2:$B$501,2,FALSE)</f>
        <v>Ben</v>
      </c>
      <c r="H3464" s="6" t="str">
        <f>VLOOKUP(F3464,'Customer Info'!$A$2:$C$501,3,FALSE)</f>
        <v>Wallace</v>
      </c>
      <c r="I3464" s="6" t="str">
        <f>VLOOKUP(F3464,'Customer Info'!$A$2:$E$501,5,FALSE)</f>
        <v>Shanghai</v>
      </c>
      <c r="J3464" s="22">
        <v>173</v>
      </c>
      <c r="K3464" s="22">
        <v>155</v>
      </c>
      <c r="L3464" s="2">
        <v>9</v>
      </c>
      <c r="M3464" s="7">
        <f t="shared" si="265"/>
        <v>1665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-108</v>
      </c>
      <c r="R3464" s="2" t="s">
        <v>28</v>
      </c>
      <c r="S3464" s="23">
        <f t="shared" si="269"/>
        <v>79.350000000000009</v>
      </c>
    </row>
    <row r="3465" spans="1:19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Info'!$A$2:$B$501,2,FALSE)</f>
        <v>Alan</v>
      </c>
      <c r="H3465" s="6" t="str">
        <f>VLOOKUP(F3465,'Customer Info'!$A$2:$C$501,3,FALSE)</f>
        <v>Shonely</v>
      </c>
      <c r="I3465" s="6" t="str">
        <f>VLOOKUP(F3465,'Customer Info'!$A$2:$E$501,5,FALSE)</f>
        <v>Canberra</v>
      </c>
      <c r="J3465" s="22">
        <v>1146</v>
      </c>
      <c r="K3465" s="22">
        <v>1061</v>
      </c>
      <c r="L3465" s="2">
        <v>7</v>
      </c>
      <c r="M3465" s="7">
        <f t="shared" si="265"/>
        <v>8008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14</v>
      </c>
      <c r="R3465" s="2" t="s">
        <v>50</v>
      </c>
      <c r="S3465" s="23">
        <f t="shared" si="269"/>
        <v>567.35</v>
      </c>
    </row>
    <row r="3466" spans="1:19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Info'!$A$2:$B$501,2,FALSE)</f>
        <v>Jill</v>
      </c>
      <c r="H3466" s="6" t="str">
        <f>VLOOKUP(F3466,'Customer Info'!$A$2:$C$501,3,FALSE)</f>
        <v>Fjeld</v>
      </c>
      <c r="I3466" s="6" t="str">
        <f>VLOOKUP(F3466,'Customer Info'!$A$2:$E$501,5,FALSE)</f>
        <v>Wollongong</v>
      </c>
      <c r="J3466" s="22">
        <v>1512</v>
      </c>
      <c r="K3466" s="22">
        <v>1497</v>
      </c>
      <c r="L3466" s="2">
        <v>6</v>
      </c>
      <c r="M3466" s="7">
        <f t="shared" si="265"/>
        <v>9486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-414</v>
      </c>
      <c r="R3466" s="2" t="s">
        <v>28</v>
      </c>
      <c r="S3466" s="23">
        <f t="shared" si="269"/>
        <v>640.92000000000007</v>
      </c>
    </row>
    <row r="3467" spans="1:19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Info'!$A$2:$B$501,2,FALSE)</f>
        <v>Michael</v>
      </c>
      <c r="H3467" s="6" t="str">
        <f>VLOOKUP(F3467,'Customer Info'!$A$2:$C$501,3,FALSE)</f>
        <v>Moore</v>
      </c>
      <c r="I3467" s="6" t="str">
        <f>VLOOKUP(F3467,'Customer Info'!$A$2:$E$501,5,FALSE)</f>
        <v>Melbourne</v>
      </c>
      <c r="J3467" s="22">
        <v>151</v>
      </c>
      <c r="K3467" s="22">
        <v>139</v>
      </c>
      <c r="L3467" s="2">
        <v>1</v>
      </c>
      <c r="M3467" s="7">
        <f t="shared" ref="M3467:M3530" si="270">(K3467+O3467)*L3467</f>
        <v>169</v>
      </c>
      <c r="N3467" s="7">
        <f t="shared" ref="N3467:N3530" si="271">J3467*L3467</f>
        <v>151</v>
      </c>
      <c r="O3467" s="2">
        <v>30</v>
      </c>
      <c r="P3467" s="8">
        <f t="shared" ref="P3467:P3530" si="272">(N3467+O3467)</f>
        <v>181</v>
      </c>
      <c r="Q3467" s="8">
        <f t="shared" ref="Q3467:Q3530" si="273">N3467-M3467</f>
        <v>-18</v>
      </c>
      <c r="R3467" s="2" t="s">
        <v>50</v>
      </c>
      <c r="S3467" s="23">
        <f t="shared" ref="S3467:S3530" si="274">IF(P3467&lt;=0,P3467*0.02,IF(P3467&lt;=5000,P3467*0.05,IF(P3467&lt;=25000,P3467*0.07,IF(P3467&lt;=50000,P3467*0.09,IF(P3467&lt;=100000,P3467*0.12,IF(P3467&lt;=250000,P3467*0.15," "))))))</f>
        <v>9.0500000000000007</v>
      </c>
    </row>
    <row r="3468" spans="1:19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Info'!$A$2:$B$501,2,FALSE)</f>
        <v>Dianna</v>
      </c>
      <c r="H3468" s="6" t="str">
        <f>VLOOKUP(F3468,'Customer Info'!$A$2:$C$501,3,FALSE)</f>
        <v>Vittorini</v>
      </c>
      <c r="I3468" s="6" t="str">
        <f>VLOOKUP(F3468,'Customer Info'!$A$2:$E$501,5,FALSE)</f>
        <v>Gold Coast</v>
      </c>
      <c r="J3468" s="22">
        <v>4704</v>
      </c>
      <c r="K3468" s="22">
        <v>4361</v>
      </c>
      <c r="L3468" s="2">
        <v>3</v>
      </c>
      <c r="M3468" s="7">
        <f t="shared" si="270"/>
        <v>13143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969</v>
      </c>
      <c r="R3468" s="2" t="s">
        <v>28</v>
      </c>
      <c r="S3468" s="23">
        <f t="shared" si="274"/>
        <v>989.24000000000012</v>
      </c>
    </row>
    <row r="3469" spans="1:19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Info'!$A$2:$B$501,2,FALSE)</f>
        <v>Candace</v>
      </c>
      <c r="H3469" s="6" t="str">
        <f>VLOOKUP(F3469,'Customer Info'!$A$2:$C$501,3,FALSE)</f>
        <v>McMahon</v>
      </c>
      <c r="I3469" s="6" t="str">
        <f>VLOOKUP(F3469,'Customer Info'!$A$2:$E$501,5,FALSE)</f>
        <v>Canberra</v>
      </c>
      <c r="J3469" s="22">
        <v>1654</v>
      </c>
      <c r="K3469" s="22">
        <v>1577</v>
      </c>
      <c r="L3469" s="2">
        <v>4</v>
      </c>
      <c r="M3469" s="7">
        <f t="shared" si="270"/>
        <v>6700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-84</v>
      </c>
      <c r="R3469" s="2" t="s">
        <v>26</v>
      </c>
      <c r="S3469" s="23">
        <f t="shared" si="274"/>
        <v>469.98</v>
      </c>
    </row>
    <row r="3470" spans="1:19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Info'!$A$2:$B$501,2,FALSE)</f>
        <v>Guy</v>
      </c>
      <c r="H3470" s="6" t="str">
        <f>VLOOKUP(F3470,'Customer Info'!$A$2:$C$501,3,FALSE)</f>
        <v>Phonely</v>
      </c>
      <c r="I3470" s="6" t="str">
        <f>VLOOKUP(F3470,'Customer Info'!$A$2:$E$501,5,FALSE)</f>
        <v>Jodhpur</v>
      </c>
      <c r="J3470" s="22">
        <v>2310</v>
      </c>
      <c r="K3470" s="22">
        <v>2040</v>
      </c>
      <c r="L3470" s="2">
        <v>1</v>
      </c>
      <c r="M3470" s="7">
        <f t="shared" si="270"/>
        <v>2127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183</v>
      </c>
      <c r="R3470" s="2" t="s">
        <v>28</v>
      </c>
      <c r="S3470" s="23">
        <f t="shared" si="274"/>
        <v>119.85000000000001</v>
      </c>
    </row>
    <row r="3471" spans="1:19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Info'!$A$2:$B$501,2,FALSE)</f>
        <v>Eugene</v>
      </c>
      <c r="H3471" s="6" t="str">
        <f>VLOOKUP(F3471,'Customer Info'!$A$2:$C$501,3,FALSE)</f>
        <v>Hildebrand</v>
      </c>
      <c r="I3471" s="6" t="str">
        <f>VLOOKUP(F3471,'Customer Info'!$A$2:$E$501,5,FALSE)</f>
        <v>Sindelfingen</v>
      </c>
      <c r="J3471" s="22">
        <v>7474</v>
      </c>
      <c r="K3471" s="22">
        <v>6858</v>
      </c>
      <c r="L3471" s="2">
        <v>2</v>
      </c>
      <c r="M3471" s="7">
        <f t="shared" si="270"/>
        <v>13884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1064</v>
      </c>
      <c r="R3471" s="2" t="s">
        <v>50</v>
      </c>
      <c r="S3471" s="23">
        <f t="shared" si="274"/>
        <v>1052.24</v>
      </c>
    </row>
    <row r="3472" spans="1:19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Info'!$A$2:$B$501,2,FALSE)</f>
        <v>Tom</v>
      </c>
      <c r="H3472" s="6" t="str">
        <f>VLOOKUP(F3472,'Customer Info'!$A$2:$C$501,3,FALSE)</f>
        <v>Stivers</v>
      </c>
      <c r="I3472" s="6" t="str">
        <f>VLOOKUP(F3472,'Customer Info'!$A$2:$E$501,5,FALSE)</f>
        <v>Thane</v>
      </c>
      <c r="J3472" s="22">
        <v>3017</v>
      </c>
      <c r="K3472" s="22">
        <v>2825</v>
      </c>
      <c r="L3472" s="2">
        <v>5</v>
      </c>
      <c r="M3472" s="7">
        <f t="shared" si="270"/>
        <v>14485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600</v>
      </c>
      <c r="R3472" s="2" t="s">
        <v>28</v>
      </c>
      <c r="S3472" s="23">
        <f t="shared" si="274"/>
        <v>1060.99</v>
      </c>
    </row>
    <row r="3473" spans="1:19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Info'!$A$2:$B$501,2,FALSE)</f>
        <v>Harry</v>
      </c>
      <c r="H3473" s="6" t="str">
        <f>VLOOKUP(F3473,'Customer Info'!$A$2:$C$501,3,FALSE)</f>
        <v>Marie</v>
      </c>
      <c r="I3473" s="6" t="str">
        <f>VLOOKUP(F3473,'Customer Info'!$A$2:$E$501,5,FALSE)</f>
        <v>Mataram</v>
      </c>
      <c r="J3473" s="22">
        <v>173</v>
      </c>
      <c r="K3473" s="22">
        <v>155</v>
      </c>
      <c r="L3473" s="2">
        <v>2</v>
      </c>
      <c r="M3473" s="7">
        <f t="shared" si="270"/>
        <v>370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-24</v>
      </c>
      <c r="R3473" s="2" t="s">
        <v>28</v>
      </c>
      <c r="S3473" s="23">
        <f t="shared" si="274"/>
        <v>18.8</v>
      </c>
    </row>
    <row r="3474" spans="1:19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Info'!$A$2:$B$501,2,FALSE)</f>
        <v>Michelle</v>
      </c>
      <c r="H3474" s="6" t="str">
        <f>VLOOKUP(F3474,'Customer Info'!$A$2:$C$501,3,FALSE)</f>
        <v>Arnett</v>
      </c>
      <c r="I3474" s="6" t="str">
        <f>VLOOKUP(F3474,'Customer Info'!$A$2:$E$501,5,FALSE)</f>
        <v>Yancheng</v>
      </c>
      <c r="J3474" s="22">
        <v>1453</v>
      </c>
      <c r="K3474" s="22">
        <v>1411</v>
      </c>
      <c r="L3474" s="2">
        <v>2</v>
      </c>
      <c r="M3474" s="7">
        <f t="shared" si="270"/>
        <v>3000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-94</v>
      </c>
      <c r="R3474" s="2" t="s">
        <v>28</v>
      </c>
      <c r="S3474" s="23">
        <f t="shared" si="274"/>
        <v>149.75</v>
      </c>
    </row>
    <row r="3475" spans="1:19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Info'!$A$2:$B$501,2,FALSE)</f>
        <v>Marina</v>
      </c>
      <c r="H3475" s="6" t="str">
        <f>VLOOKUP(F3475,'Customer Info'!$A$2:$C$501,3,FALSE)</f>
        <v>Lichtenstein</v>
      </c>
      <c r="I3475" s="6" t="str">
        <f>VLOOKUP(F3475,'Customer Info'!$A$2:$E$501,5,FALSE)</f>
        <v>Denpasar</v>
      </c>
      <c r="J3475" s="22">
        <v>61</v>
      </c>
      <c r="K3475" s="22">
        <v>56</v>
      </c>
      <c r="L3475" s="2">
        <v>1</v>
      </c>
      <c r="M3475" s="7">
        <f t="shared" si="270"/>
        <v>66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-5</v>
      </c>
      <c r="R3475" s="2" t="s">
        <v>50</v>
      </c>
      <c r="S3475" s="23">
        <f t="shared" si="274"/>
        <v>3.5500000000000003</v>
      </c>
    </row>
    <row r="3476" spans="1:19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Info'!$A$2:$B$501,2,FALSE)</f>
        <v>Jeremy</v>
      </c>
      <c r="H3476" s="6" t="str">
        <f>VLOOKUP(F3476,'Customer Info'!$A$2:$C$501,3,FALSE)</f>
        <v>Ellison</v>
      </c>
      <c r="I3476" s="6" t="str">
        <f>VLOOKUP(F3476,'Customer Info'!$A$2:$E$501,5,FALSE)</f>
        <v>Jammu</v>
      </c>
      <c r="J3476" s="22">
        <v>169</v>
      </c>
      <c r="K3476" s="22">
        <v>154</v>
      </c>
      <c r="L3476" s="2">
        <v>1</v>
      </c>
      <c r="M3476" s="7">
        <f t="shared" si="270"/>
        <v>184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-15</v>
      </c>
      <c r="R3476" s="2" t="s">
        <v>28</v>
      </c>
      <c r="S3476" s="23">
        <f t="shared" si="274"/>
        <v>9.9500000000000011</v>
      </c>
    </row>
    <row r="3477" spans="1:19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Info'!$A$2:$B$501,2,FALSE)</f>
        <v>Rachel</v>
      </c>
      <c r="H3477" s="6" t="str">
        <f>VLOOKUP(F3477,'Customer Info'!$A$2:$C$501,3,FALSE)</f>
        <v>Payne</v>
      </c>
      <c r="I3477" s="6" t="str">
        <f>VLOOKUP(F3477,'Customer Info'!$A$2:$E$501,5,FALSE)</f>
        <v>Caloundra</v>
      </c>
      <c r="J3477" s="22">
        <v>2526</v>
      </c>
      <c r="K3477" s="22">
        <v>2408</v>
      </c>
      <c r="L3477" s="2">
        <v>6</v>
      </c>
      <c r="M3477" s="7">
        <f t="shared" si="270"/>
        <v>14592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564</v>
      </c>
      <c r="R3477" s="2" t="s">
        <v>28</v>
      </c>
      <c r="S3477" s="23">
        <f t="shared" si="274"/>
        <v>1062.6000000000001</v>
      </c>
    </row>
    <row r="3478" spans="1:19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Info'!$A$2:$B$501,2,FALSE)</f>
        <v>Hilary</v>
      </c>
      <c r="H3478" s="6" t="str">
        <f>VLOOKUP(F3478,'Customer Info'!$A$2:$C$501,3,FALSE)</f>
        <v>Holden</v>
      </c>
      <c r="I3478" s="6" t="str">
        <f>VLOOKUP(F3478,'Customer Info'!$A$2:$E$501,5,FALSE)</f>
        <v>Mysore</v>
      </c>
      <c r="J3478" s="22">
        <v>474</v>
      </c>
      <c r="K3478" s="22">
        <v>443</v>
      </c>
      <c r="L3478" s="2">
        <v>2</v>
      </c>
      <c r="M3478" s="7">
        <f t="shared" si="270"/>
        <v>962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-14</v>
      </c>
      <c r="R3478" s="2" t="s">
        <v>28</v>
      </c>
      <c r="S3478" s="23">
        <f t="shared" si="274"/>
        <v>49.300000000000004</v>
      </c>
    </row>
    <row r="3479" spans="1:19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Info'!$A$2:$B$501,2,FALSE)</f>
        <v>Harold</v>
      </c>
      <c r="H3479" s="6" t="str">
        <f>VLOOKUP(F3479,'Customer Info'!$A$2:$C$501,3,FALSE)</f>
        <v>Engle</v>
      </c>
      <c r="I3479" s="6" t="str">
        <f>VLOOKUP(F3479,'Customer Info'!$A$2:$E$501,5,FALSE)</f>
        <v>Chennai</v>
      </c>
      <c r="J3479" s="22">
        <v>1605</v>
      </c>
      <c r="K3479" s="22">
        <v>1487</v>
      </c>
      <c r="L3479" s="2">
        <v>2</v>
      </c>
      <c r="M3479" s="7">
        <f t="shared" si="270"/>
        <v>3110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100</v>
      </c>
      <c r="R3479" s="2" t="s">
        <v>28</v>
      </c>
      <c r="S3479" s="23">
        <f t="shared" si="274"/>
        <v>163.9</v>
      </c>
    </row>
    <row r="3480" spans="1:19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Info'!$A$2:$B$501,2,FALSE)</f>
        <v>Patrick</v>
      </c>
      <c r="H3480" s="6" t="str">
        <f>VLOOKUP(F3480,'Customer Info'!$A$2:$C$501,3,FALSE)</f>
        <v>Bzostek</v>
      </c>
      <c r="I3480" s="6" t="str">
        <f>VLOOKUP(F3480,'Customer Info'!$A$2:$E$501,5,FALSE)</f>
        <v>Brisbane</v>
      </c>
      <c r="J3480" s="22">
        <v>1071</v>
      </c>
      <c r="K3480" s="22">
        <v>1010</v>
      </c>
      <c r="L3480" s="2">
        <v>2</v>
      </c>
      <c r="M3480" s="7">
        <f t="shared" si="270"/>
        <v>2132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10</v>
      </c>
      <c r="R3480" s="2" t="s">
        <v>50</v>
      </c>
      <c r="S3480" s="23">
        <f t="shared" si="274"/>
        <v>109.9</v>
      </c>
    </row>
    <row r="3481" spans="1:19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Info'!$A$2:$B$501,2,FALSE)</f>
        <v>Ryan</v>
      </c>
      <c r="H3481" s="6" t="str">
        <f>VLOOKUP(F3481,'Customer Info'!$A$2:$C$501,3,FALSE)</f>
        <v>Crowe</v>
      </c>
      <c r="I3481" s="6" t="str">
        <f>VLOOKUP(F3481,'Customer Info'!$A$2:$E$501,5,FALSE)</f>
        <v>Kanpur</v>
      </c>
      <c r="J3481" s="22">
        <v>1997</v>
      </c>
      <c r="K3481" s="22">
        <v>1816</v>
      </c>
      <c r="L3481" s="2">
        <v>2</v>
      </c>
      <c r="M3481" s="7">
        <f t="shared" si="270"/>
        <v>3818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176</v>
      </c>
      <c r="R3481" s="2" t="s">
        <v>50</v>
      </c>
      <c r="S3481" s="23">
        <f t="shared" si="274"/>
        <v>204.35000000000002</v>
      </c>
    </row>
    <row r="3482" spans="1:19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Info'!$A$2:$B$501,2,FALSE)</f>
        <v>Anemone</v>
      </c>
      <c r="H3482" s="6" t="str">
        <f>VLOOKUP(F3482,'Customer Info'!$A$2:$C$501,3,FALSE)</f>
        <v>Ratner</v>
      </c>
      <c r="I3482" s="6" t="str">
        <f>VLOOKUP(F3482,'Customer Info'!$A$2:$E$501,5,FALSE)</f>
        <v>Berlin</v>
      </c>
      <c r="J3482" s="22">
        <v>474</v>
      </c>
      <c r="K3482" s="22">
        <v>443</v>
      </c>
      <c r="L3482" s="2">
        <v>1</v>
      </c>
      <c r="M3482" s="7">
        <f t="shared" si="270"/>
        <v>480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-6</v>
      </c>
      <c r="R3482" s="2" t="s">
        <v>28</v>
      </c>
      <c r="S3482" s="23">
        <f t="shared" si="274"/>
        <v>25.55</v>
      </c>
    </row>
    <row r="3483" spans="1:19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Info'!$A$2:$B$501,2,FALSE)</f>
        <v>Christopher</v>
      </c>
      <c r="H3483" s="6" t="str">
        <f>VLOOKUP(F3483,'Customer Info'!$A$2:$C$501,3,FALSE)</f>
        <v>Martinez</v>
      </c>
      <c r="I3483" s="6" t="str">
        <f>VLOOKUP(F3483,'Customer Info'!$A$2:$E$501,5,FALSE)</f>
        <v>Qingdao</v>
      </c>
      <c r="J3483" s="22">
        <v>526</v>
      </c>
      <c r="K3483" s="22">
        <v>487</v>
      </c>
      <c r="L3483" s="2">
        <v>2</v>
      </c>
      <c r="M3483" s="7">
        <f t="shared" si="270"/>
        <v>1094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-42</v>
      </c>
      <c r="R3483" s="2" t="s">
        <v>50</v>
      </c>
      <c r="S3483" s="23">
        <f t="shared" si="274"/>
        <v>55.6</v>
      </c>
    </row>
    <row r="3484" spans="1:19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Info'!$A$2:$B$501,2,FALSE)</f>
        <v>Denise</v>
      </c>
      <c r="H3484" s="6" t="str">
        <f>VLOOKUP(F3484,'Customer Info'!$A$2:$C$501,3,FALSE)</f>
        <v>Leinenbach</v>
      </c>
      <c r="I3484" s="6" t="str">
        <f>VLOOKUP(F3484,'Customer Info'!$A$2:$E$501,5,FALSE)</f>
        <v>Bhiwandi</v>
      </c>
      <c r="J3484" s="22">
        <v>681</v>
      </c>
      <c r="K3484" s="22">
        <v>642</v>
      </c>
      <c r="L3484" s="2">
        <v>7</v>
      </c>
      <c r="M3484" s="7">
        <f t="shared" si="270"/>
        <v>4795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-28</v>
      </c>
      <c r="R3484" s="2" t="s">
        <v>28</v>
      </c>
      <c r="S3484" s="23">
        <f t="shared" si="274"/>
        <v>240.5</v>
      </c>
    </row>
    <row r="3485" spans="1:19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Info'!$A$2:$B$501,2,FALSE)</f>
        <v>Brendan</v>
      </c>
      <c r="H3485" s="6" t="str">
        <f>VLOOKUP(F3485,'Customer Info'!$A$2:$C$501,3,FALSE)</f>
        <v>Murry</v>
      </c>
      <c r="I3485" s="6" t="str">
        <f>VLOOKUP(F3485,'Customer Info'!$A$2:$E$501,5,FALSE)</f>
        <v>Schwerin</v>
      </c>
      <c r="J3485" s="22">
        <v>393</v>
      </c>
      <c r="K3485" s="22">
        <v>374</v>
      </c>
      <c r="L3485" s="2">
        <v>10</v>
      </c>
      <c r="M3485" s="7">
        <f t="shared" si="270"/>
        <v>4740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-810</v>
      </c>
      <c r="R3485" s="2" t="s">
        <v>50</v>
      </c>
      <c r="S3485" s="23">
        <f t="shared" si="274"/>
        <v>201.5</v>
      </c>
    </row>
    <row r="3486" spans="1:19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Info'!$A$2:$B$501,2,FALSE)</f>
        <v>Darren</v>
      </c>
      <c r="H3486" s="6" t="str">
        <f>VLOOKUP(F3486,'Customer Info'!$A$2:$C$501,3,FALSE)</f>
        <v>Budd</v>
      </c>
      <c r="I3486" s="6" t="str">
        <f>VLOOKUP(F3486,'Customer Info'!$A$2:$E$501,5,FALSE)</f>
        <v>Jakarta</v>
      </c>
      <c r="J3486" s="22">
        <v>128</v>
      </c>
      <c r="K3486" s="22">
        <v>115</v>
      </c>
      <c r="L3486" s="2">
        <v>6</v>
      </c>
      <c r="M3486" s="7">
        <f t="shared" si="270"/>
        <v>870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-102</v>
      </c>
      <c r="R3486" s="2" t="s">
        <v>50</v>
      </c>
      <c r="S3486" s="23">
        <f t="shared" si="274"/>
        <v>39.900000000000006</v>
      </c>
    </row>
    <row r="3487" spans="1:19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Info'!$A$2:$B$501,2,FALSE)</f>
        <v>Craig</v>
      </c>
      <c r="H3487" s="6" t="str">
        <f>VLOOKUP(F3487,'Customer Info'!$A$2:$C$501,3,FALSE)</f>
        <v>Leslie</v>
      </c>
      <c r="I3487" s="6" t="str">
        <f>VLOOKUP(F3487,'Customer Info'!$A$2:$E$501,5,FALSE)</f>
        <v>Wetzlar</v>
      </c>
      <c r="J3487" s="22">
        <v>1518</v>
      </c>
      <c r="K3487" s="22">
        <v>1392</v>
      </c>
      <c r="L3487" s="2">
        <v>3</v>
      </c>
      <c r="M3487" s="7">
        <f t="shared" si="270"/>
        <v>4281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273</v>
      </c>
      <c r="R3487" s="2" t="s">
        <v>26</v>
      </c>
      <c r="S3487" s="23">
        <f t="shared" si="274"/>
        <v>229.45000000000002</v>
      </c>
    </row>
    <row r="3488" spans="1:19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Info'!$A$2:$B$501,2,FALSE)</f>
        <v>Nicole</v>
      </c>
      <c r="H3488" s="6" t="str">
        <f>VLOOKUP(F3488,'Customer Info'!$A$2:$C$501,3,FALSE)</f>
        <v>Fjeld</v>
      </c>
      <c r="I3488" s="6" t="str">
        <f>VLOOKUP(F3488,'Customer Info'!$A$2:$E$501,5,FALSE)</f>
        <v>Berlin</v>
      </c>
      <c r="J3488" s="22">
        <v>9306</v>
      </c>
      <c r="K3488" s="22">
        <v>8461</v>
      </c>
      <c r="L3488" s="2">
        <v>6</v>
      </c>
      <c r="M3488" s="7">
        <f t="shared" si="270"/>
        <v>51186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4650</v>
      </c>
      <c r="R3488" s="2" t="s">
        <v>28</v>
      </c>
      <c r="S3488" s="23">
        <f t="shared" si="274"/>
        <v>6708.7199999999993</v>
      </c>
    </row>
    <row r="3489" spans="1:19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Info'!$A$2:$B$501,2,FALSE)</f>
        <v>Roland</v>
      </c>
      <c r="H3489" s="6" t="str">
        <f>VLOOKUP(F3489,'Customer Info'!$A$2:$C$501,3,FALSE)</f>
        <v>Fjeld</v>
      </c>
      <c r="I3489" s="6" t="str">
        <f>VLOOKUP(F3489,'Customer Info'!$A$2:$E$501,5,FALSE)</f>
        <v>Caloundra</v>
      </c>
      <c r="J3489" s="22">
        <v>765</v>
      </c>
      <c r="K3489" s="22">
        <v>701</v>
      </c>
      <c r="L3489" s="2">
        <v>1</v>
      </c>
      <c r="M3489" s="7">
        <f t="shared" si="270"/>
        <v>786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-21</v>
      </c>
      <c r="R3489" s="2" t="s">
        <v>50</v>
      </c>
      <c r="S3489" s="23">
        <f t="shared" si="274"/>
        <v>42.5</v>
      </c>
    </row>
    <row r="3490" spans="1:19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Info'!$A$2:$B$501,2,FALSE)</f>
        <v>Jesus</v>
      </c>
      <c r="H3490" s="6" t="str">
        <f>VLOOKUP(F3490,'Customer Info'!$A$2:$C$501,3,FALSE)</f>
        <v>Ocampo</v>
      </c>
      <c r="I3490" s="6" t="str">
        <f>VLOOKUP(F3490,'Customer Info'!$A$2:$E$501,5,FALSE)</f>
        <v>Herten</v>
      </c>
      <c r="J3490" s="22">
        <v>2017</v>
      </c>
      <c r="K3490" s="22">
        <v>1834</v>
      </c>
      <c r="L3490" s="2">
        <v>2</v>
      </c>
      <c r="M3490" s="7">
        <f t="shared" si="270"/>
        <v>3774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260</v>
      </c>
      <c r="R3490" s="2" t="s">
        <v>28</v>
      </c>
      <c r="S3490" s="23">
        <f t="shared" si="274"/>
        <v>204.35000000000002</v>
      </c>
    </row>
    <row r="3491" spans="1:19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Info'!$A$2:$B$501,2,FALSE)</f>
        <v>Cynthia</v>
      </c>
      <c r="H3491" s="6" t="str">
        <f>VLOOKUP(F3491,'Customer Info'!$A$2:$C$501,3,FALSE)</f>
        <v>Delaney</v>
      </c>
      <c r="I3491" s="6" t="str">
        <f>VLOOKUP(F3491,'Customer Info'!$A$2:$E$501,5,FALSE)</f>
        <v>Wodonga</v>
      </c>
      <c r="J3491" s="22">
        <v>1615</v>
      </c>
      <c r="K3491" s="22">
        <v>1525</v>
      </c>
      <c r="L3491" s="2">
        <v>2</v>
      </c>
      <c r="M3491" s="7">
        <f t="shared" si="270"/>
        <v>3132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98</v>
      </c>
      <c r="R3491" s="2" t="s">
        <v>26</v>
      </c>
      <c r="S3491" s="23">
        <f t="shared" si="274"/>
        <v>163.55000000000001</v>
      </c>
    </row>
    <row r="3492" spans="1:19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Info'!$A$2:$B$501,2,FALSE)</f>
        <v>Rick</v>
      </c>
      <c r="H3492" s="6" t="str">
        <f>VLOOKUP(F3492,'Customer Info'!$A$2:$C$501,3,FALSE)</f>
        <v>Duston</v>
      </c>
      <c r="I3492" s="6" t="str">
        <f>VLOOKUP(F3492,'Customer Info'!$A$2:$E$501,5,FALSE)</f>
        <v>Surakarta</v>
      </c>
      <c r="J3492" s="22">
        <v>1332</v>
      </c>
      <c r="K3492" s="22">
        <v>1209</v>
      </c>
      <c r="L3492" s="2">
        <v>8</v>
      </c>
      <c r="M3492" s="7">
        <f t="shared" si="270"/>
        <v>10096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560</v>
      </c>
      <c r="R3492" s="2" t="s">
        <v>50</v>
      </c>
      <c r="S3492" s="23">
        <f t="shared" si="274"/>
        <v>749.63000000000011</v>
      </c>
    </row>
    <row r="3493" spans="1:19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Info'!$A$2:$B$501,2,FALSE)</f>
        <v>Justin</v>
      </c>
      <c r="H3493" s="6" t="str">
        <f>VLOOKUP(F3493,'Customer Info'!$A$2:$C$501,3,FALSE)</f>
        <v>Hirsh</v>
      </c>
      <c r="I3493" s="6" t="str">
        <f>VLOOKUP(F3493,'Customer Info'!$A$2:$E$501,5,FALSE)</f>
        <v>Shangzhi</v>
      </c>
      <c r="J3493" s="22">
        <v>3176</v>
      </c>
      <c r="K3493" s="22">
        <v>3116</v>
      </c>
      <c r="L3493" s="2">
        <v>11</v>
      </c>
      <c r="M3493" s="7">
        <f t="shared" si="270"/>
        <v>34617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319</v>
      </c>
      <c r="R3493" s="2" t="s">
        <v>50</v>
      </c>
      <c r="S3493" s="23">
        <f t="shared" si="274"/>
        <v>3147.0299999999997</v>
      </c>
    </row>
    <row r="3494" spans="1:19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Info'!$A$2:$B$501,2,FALSE)</f>
        <v>Ed</v>
      </c>
      <c r="H3494" s="6" t="str">
        <f>VLOOKUP(F3494,'Customer Info'!$A$2:$C$501,3,FALSE)</f>
        <v>Braxton</v>
      </c>
      <c r="I3494" s="6" t="str">
        <f>VLOOKUP(F3494,'Customer Info'!$A$2:$E$501,5,FALSE)</f>
        <v>Bhatpara</v>
      </c>
      <c r="J3494" s="22">
        <v>3145</v>
      </c>
      <c r="K3494" s="22">
        <v>3025</v>
      </c>
      <c r="L3494" s="2">
        <v>3</v>
      </c>
      <c r="M3494" s="7">
        <f t="shared" si="270"/>
        <v>9366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69</v>
      </c>
      <c r="R3494" s="2" t="s">
        <v>28</v>
      </c>
      <c r="S3494" s="23">
        <f t="shared" si="274"/>
        <v>667.24</v>
      </c>
    </row>
    <row r="3495" spans="1:19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Info'!$A$2:$B$501,2,FALSE)</f>
        <v>James</v>
      </c>
      <c r="H3495" s="6" t="str">
        <f>VLOOKUP(F3495,'Customer Info'!$A$2:$C$501,3,FALSE)</f>
        <v>Lanier</v>
      </c>
      <c r="I3495" s="6" t="str">
        <f>VLOOKUP(F3495,'Customer Info'!$A$2:$E$501,5,FALSE)</f>
        <v>Dortmund</v>
      </c>
      <c r="J3495" s="22">
        <v>1845</v>
      </c>
      <c r="K3495" s="22">
        <v>1742</v>
      </c>
      <c r="L3495" s="2">
        <v>2</v>
      </c>
      <c r="M3495" s="7">
        <f t="shared" si="270"/>
        <v>3562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128</v>
      </c>
      <c r="R3495" s="2" t="s">
        <v>28</v>
      </c>
      <c r="S3495" s="23">
        <f t="shared" si="274"/>
        <v>186.45000000000002</v>
      </c>
    </row>
    <row r="3496" spans="1:19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Info'!$A$2:$B$501,2,FALSE)</f>
        <v>Dan</v>
      </c>
      <c r="H3496" s="6" t="str">
        <f>VLOOKUP(F3496,'Customer Info'!$A$2:$C$501,3,FALSE)</f>
        <v>Campbell</v>
      </c>
      <c r="I3496" s="6" t="str">
        <f>VLOOKUP(F3496,'Customer Info'!$A$2:$E$501,5,FALSE)</f>
        <v>Perth</v>
      </c>
      <c r="J3496" s="22">
        <v>2681</v>
      </c>
      <c r="K3496" s="22">
        <v>2458</v>
      </c>
      <c r="L3496" s="2">
        <v>9</v>
      </c>
      <c r="M3496" s="7">
        <f t="shared" si="270"/>
        <v>22887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1242</v>
      </c>
      <c r="R3496" s="2" t="s">
        <v>28</v>
      </c>
      <c r="S3496" s="23">
        <f t="shared" si="274"/>
        <v>1694.9800000000002</v>
      </c>
    </row>
    <row r="3497" spans="1:19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Info'!$A$2:$B$501,2,FALSE)</f>
        <v>Ralph</v>
      </c>
      <c r="H3497" s="6" t="str">
        <f>VLOOKUP(F3497,'Customer Info'!$A$2:$C$501,3,FALSE)</f>
        <v>Arnett</v>
      </c>
      <c r="I3497" s="6" t="str">
        <f>VLOOKUP(F3497,'Customer Info'!$A$2:$E$501,5,FALSE)</f>
        <v>Wolfsburg</v>
      </c>
      <c r="J3497" s="22">
        <v>2250</v>
      </c>
      <c r="K3497" s="22">
        <v>2207</v>
      </c>
      <c r="L3497" s="2">
        <v>4</v>
      </c>
      <c r="M3497" s="7">
        <f t="shared" si="270"/>
        <v>9076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-76</v>
      </c>
      <c r="R3497" s="2" t="s">
        <v>28</v>
      </c>
      <c r="S3497" s="23">
        <f t="shared" si="274"/>
        <v>634.34</v>
      </c>
    </row>
    <row r="3498" spans="1:19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Info'!$A$2:$B$501,2,FALSE)</f>
        <v>Julia</v>
      </c>
      <c r="H3498" s="6" t="str">
        <f>VLOOKUP(F3498,'Customer Info'!$A$2:$C$501,3,FALSE)</f>
        <v>Dunbar</v>
      </c>
      <c r="I3498" s="6" t="str">
        <f>VLOOKUP(F3498,'Customer Info'!$A$2:$E$501,5,FALSE)</f>
        <v>Cologne</v>
      </c>
      <c r="J3498" s="22">
        <v>8878</v>
      </c>
      <c r="K3498" s="22">
        <v>7914</v>
      </c>
      <c r="L3498" s="2">
        <v>2</v>
      </c>
      <c r="M3498" s="7">
        <f t="shared" si="270"/>
        <v>15870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1886</v>
      </c>
      <c r="R3498" s="2" t="s">
        <v>50</v>
      </c>
      <c r="S3498" s="23">
        <f t="shared" si="274"/>
        <v>1244.3900000000001</v>
      </c>
    </row>
    <row r="3499" spans="1:19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Info'!$A$2:$B$501,2,FALSE)</f>
        <v>Mike</v>
      </c>
      <c r="H3499" s="6" t="str">
        <f>VLOOKUP(F3499,'Customer Info'!$A$2:$C$501,3,FALSE)</f>
        <v>Gockenbach</v>
      </c>
      <c r="I3499" s="6" t="str">
        <f>VLOOKUP(F3499,'Customer Info'!$A$2:$E$501,5,FALSE)</f>
        <v>Caloundra</v>
      </c>
      <c r="J3499" s="22">
        <v>2342</v>
      </c>
      <c r="K3499" s="22">
        <v>2210</v>
      </c>
      <c r="L3499" s="2">
        <v>3</v>
      </c>
      <c r="M3499" s="7">
        <f t="shared" si="270"/>
        <v>6858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168</v>
      </c>
      <c r="R3499" s="2" t="s">
        <v>28</v>
      </c>
      <c r="S3499" s="23">
        <f t="shared" si="274"/>
        <v>497.14000000000004</v>
      </c>
    </row>
    <row r="3500" spans="1:19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Info'!$A$2:$B$501,2,FALSE)</f>
        <v>Peter</v>
      </c>
      <c r="H3500" s="6" t="str">
        <f>VLOOKUP(F3500,'Customer Info'!$A$2:$C$501,3,FALSE)</f>
        <v>BŸhler</v>
      </c>
      <c r="I3500" s="6" t="str">
        <f>VLOOKUP(F3500,'Customer Info'!$A$2:$E$501,5,FALSE)</f>
        <v>Dresden</v>
      </c>
      <c r="J3500" s="22">
        <v>63</v>
      </c>
      <c r="K3500" s="22">
        <v>58</v>
      </c>
      <c r="L3500" s="2">
        <v>9</v>
      </c>
      <c r="M3500" s="7">
        <f t="shared" si="270"/>
        <v>612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-45</v>
      </c>
      <c r="R3500" s="2" t="s">
        <v>28</v>
      </c>
      <c r="S3500" s="23">
        <f t="shared" si="274"/>
        <v>28.85</v>
      </c>
    </row>
    <row r="3501" spans="1:19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Info'!$A$2:$B$501,2,FALSE)</f>
        <v>Kristina</v>
      </c>
      <c r="H3501" s="6" t="str">
        <f>VLOOKUP(F3501,'Customer Info'!$A$2:$C$501,3,FALSE)</f>
        <v>Nunn</v>
      </c>
      <c r="I3501" s="6" t="str">
        <f>VLOOKUP(F3501,'Customer Info'!$A$2:$E$501,5,FALSE)</f>
        <v>Jakarta</v>
      </c>
      <c r="J3501" s="22">
        <v>3176</v>
      </c>
      <c r="K3501" s="22">
        <v>3116</v>
      </c>
      <c r="L3501" s="2">
        <v>7</v>
      </c>
      <c r="M3501" s="7">
        <f t="shared" si="270"/>
        <v>21959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273</v>
      </c>
      <c r="R3501" s="2" t="s">
        <v>28</v>
      </c>
      <c r="S3501" s="23">
        <f t="shared" si="274"/>
        <v>1557.71</v>
      </c>
    </row>
    <row r="3502" spans="1:19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Info'!$A$2:$B$501,2,FALSE)</f>
        <v>Eugene</v>
      </c>
      <c r="H3502" s="6" t="str">
        <f>VLOOKUP(F3502,'Customer Info'!$A$2:$C$501,3,FALSE)</f>
        <v>Hildebrand</v>
      </c>
      <c r="I3502" s="6" t="str">
        <f>VLOOKUP(F3502,'Customer Info'!$A$2:$E$501,5,FALSE)</f>
        <v>Sindelfingen</v>
      </c>
      <c r="J3502" s="22">
        <v>1637</v>
      </c>
      <c r="K3502" s="22">
        <v>1591</v>
      </c>
      <c r="L3502" s="2">
        <v>2</v>
      </c>
      <c r="M3502" s="7">
        <f t="shared" si="270"/>
        <v>3288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-14</v>
      </c>
      <c r="R3502" s="2" t="s">
        <v>28</v>
      </c>
      <c r="S3502" s="23">
        <f t="shared" si="274"/>
        <v>166.35000000000002</v>
      </c>
    </row>
    <row r="3503" spans="1:19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Info'!$A$2:$B$501,2,FALSE)</f>
        <v>Sung</v>
      </c>
      <c r="H3503" s="6" t="str">
        <f>VLOOKUP(F3503,'Customer Info'!$A$2:$C$501,3,FALSE)</f>
        <v>Shariari</v>
      </c>
      <c r="I3503" s="6" t="str">
        <f>VLOOKUP(F3503,'Customer Info'!$A$2:$E$501,5,FALSE)</f>
        <v>Solapur</v>
      </c>
      <c r="J3503" s="22">
        <v>1039</v>
      </c>
      <c r="K3503" s="22">
        <v>954</v>
      </c>
      <c r="L3503" s="2">
        <v>5</v>
      </c>
      <c r="M3503" s="7">
        <f t="shared" si="270"/>
        <v>5025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170</v>
      </c>
      <c r="R3503" s="2" t="s">
        <v>26</v>
      </c>
      <c r="S3503" s="23">
        <f t="shared" si="274"/>
        <v>367.22</v>
      </c>
    </row>
    <row r="3504" spans="1:19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Info'!$A$2:$B$501,2,FALSE)</f>
        <v>Eileen</v>
      </c>
      <c r="H3504" s="6" t="str">
        <f>VLOOKUP(F3504,'Customer Info'!$A$2:$C$501,3,FALSE)</f>
        <v>Kiefer</v>
      </c>
      <c r="I3504" s="6" t="str">
        <f>VLOOKUP(F3504,'Customer Info'!$A$2:$E$501,5,FALSE)</f>
        <v>Cologne</v>
      </c>
      <c r="J3504" s="22">
        <v>1763</v>
      </c>
      <c r="K3504" s="22">
        <v>1602</v>
      </c>
      <c r="L3504" s="2">
        <v>4</v>
      </c>
      <c r="M3504" s="7">
        <f t="shared" si="270"/>
        <v>6532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520</v>
      </c>
      <c r="R3504" s="2" t="s">
        <v>28</v>
      </c>
      <c r="S3504" s="23">
        <f t="shared" si="274"/>
        <v>495.81000000000006</v>
      </c>
    </row>
    <row r="3505" spans="1:19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Info'!$A$2:$B$501,2,FALSE)</f>
        <v>Darren</v>
      </c>
      <c r="H3505" s="6" t="str">
        <f>VLOOKUP(F3505,'Customer Info'!$A$2:$C$501,3,FALSE)</f>
        <v>Powers</v>
      </c>
      <c r="I3505" s="6" t="str">
        <f>VLOOKUP(F3505,'Customer Info'!$A$2:$E$501,5,FALSE)</f>
        <v>Depok</v>
      </c>
      <c r="J3505" s="22">
        <v>2759</v>
      </c>
      <c r="K3505" s="22">
        <v>2628</v>
      </c>
      <c r="L3505" s="2">
        <v>3</v>
      </c>
      <c r="M3505" s="7">
        <f t="shared" si="270"/>
        <v>8055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222</v>
      </c>
      <c r="R3505" s="2" t="s">
        <v>28</v>
      </c>
      <c r="S3505" s="23">
        <f t="shared" si="274"/>
        <v>583.38000000000011</v>
      </c>
    </row>
    <row r="3506" spans="1:19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Info'!$A$2:$B$501,2,FALSE)</f>
        <v>Rob</v>
      </c>
      <c r="H3506" s="6" t="str">
        <f>VLOOKUP(F3506,'Customer Info'!$A$2:$C$501,3,FALSE)</f>
        <v>Williams</v>
      </c>
      <c r="I3506" s="6" t="str">
        <f>VLOOKUP(F3506,'Customer Info'!$A$2:$E$501,5,FALSE)</f>
        <v>Wodonga</v>
      </c>
      <c r="J3506" s="22">
        <v>2222</v>
      </c>
      <c r="K3506" s="22">
        <v>2081</v>
      </c>
      <c r="L3506" s="2">
        <v>3</v>
      </c>
      <c r="M3506" s="7">
        <f t="shared" si="270"/>
        <v>6393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273</v>
      </c>
      <c r="R3506" s="2" t="s">
        <v>28</v>
      </c>
      <c r="S3506" s="23">
        <f t="shared" si="274"/>
        <v>470.12000000000006</v>
      </c>
    </row>
    <row r="3507" spans="1:19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Info'!$A$2:$B$501,2,FALSE)</f>
        <v>Guy</v>
      </c>
      <c r="H3507" s="6" t="str">
        <f>VLOOKUP(F3507,'Customer Info'!$A$2:$C$501,3,FALSE)</f>
        <v>Phonely</v>
      </c>
      <c r="I3507" s="6" t="str">
        <f>VLOOKUP(F3507,'Customer Info'!$A$2:$E$501,5,FALSE)</f>
        <v>Jodhpur</v>
      </c>
      <c r="J3507" s="22">
        <v>194</v>
      </c>
      <c r="K3507" s="22">
        <v>176</v>
      </c>
      <c r="L3507" s="2">
        <v>3</v>
      </c>
      <c r="M3507" s="7">
        <f t="shared" si="270"/>
        <v>618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-36</v>
      </c>
      <c r="R3507" s="2" t="s">
        <v>50</v>
      </c>
      <c r="S3507" s="23">
        <f t="shared" si="274"/>
        <v>30.6</v>
      </c>
    </row>
    <row r="3508" spans="1:19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Info'!$A$2:$B$501,2,FALSE)</f>
        <v>Kean</v>
      </c>
      <c r="H3508" s="6" t="str">
        <f>VLOOKUP(F3508,'Customer Info'!$A$2:$C$501,3,FALSE)</f>
        <v>Thornton</v>
      </c>
      <c r="I3508" s="6" t="str">
        <f>VLOOKUP(F3508,'Customer Info'!$A$2:$E$501,5,FALSE)</f>
        <v>Melbourne</v>
      </c>
      <c r="J3508" s="22">
        <v>1763</v>
      </c>
      <c r="K3508" s="22">
        <v>1602</v>
      </c>
      <c r="L3508" s="2">
        <v>2</v>
      </c>
      <c r="M3508" s="7">
        <f t="shared" si="270"/>
        <v>3388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138</v>
      </c>
      <c r="R3508" s="2" t="s">
        <v>26</v>
      </c>
      <c r="S3508" s="23">
        <f t="shared" si="274"/>
        <v>180.9</v>
      </c>
    </row>
    <row r="3509" spans="1:19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Info'!$A$2:$B$501,2,FALSE)</f>
        <v>Jack</v>
      </c>
      <c r="H3509" s="6" t="str">
        <f>VLOOKUP(F3509,'Customer Info'!$A$2:$C$501,3,FALSE)</f>
        <v>Lebron</v>
      </c>
      <c r="I3509" s="6" t="str">
        <f>VLOOKUP(F3509,'Customer Info'!$A$2:$E$501,5,FALSE)</f>
        <v>Erftstadt</v>
      </c>
      <c r="J3509" s="22">
        <v>6481</v>
      </c>
      <c r="K3509" s="22">
        <v>5884</v>
      </c>
      <c r="L3509" s="2">
        <v>10</v>
      </c>
      <c r="M3509" s="7">
        <f t="shared" si="270"/>
        <v>59270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5540</v>
      </c>
      <c r="R3509" s="2" t="s">
        <v>26</v>
      </c>
      <c r="S3509" s="23">
        <f t="shared" si="274"/>
        <v>7782.36</v>
      </c>
    </row>
    <row r="3510" spans="1:19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Info'!$A$2:$B$501,2,FALSE)</f>
        <v>Nick</v>
      </c>
      <c r="H3510" s="6" t="str">
        <f>VLOOKUP(F3510,'Customer Info'!$A$2:$C$501,3,FALSE)</f>
        <v>Zandusky</v>
      </c>
      <c r="I3510" s="6" t="str">
        <f>VLOOKUP(F3510,'Customer Info'!$A$2:$E$501,5,FALSE)</f>
        <v>Surabaya</v>
      </c>
      <c r="J3510" s="22">
        <v>1528</v>
      </c>
      <c r="K3510" s="22">
        <v>1348</v>
      </c>
      <c r="L3510" s="2">
        <v>2</v>
      </c>
      <c r="M3510" s="7">
        <f t="shared" si="270"/>
        <v>2772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284</v>
      </c>
      <c r="R3510" s="2" t="s">
        <v>28</v>
      </c>
      <c r="S3510" s="23">
        <f t="shared" si="274"/>
        <v>154.70000000000002</v>
      </c>
    </row>
    <row r="3511" spans="1:19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Info'!$A$2:$B$501,2,FALSE)</f>
        <v>Greg</v>
      </c>
      <c r="H3511" s="6" t="str">
        <f>VLOOKUP(F3511,'Customer Info'!$A$2:$C$501,3,FALSE)</f>
        <v>Hansen</v>
      </c>
      <c r="I3511" s="6" t="str">
        <f>VLOOKUP(F3511,'Customer Info'!$A$2:$E$501,5,FALSE)</f>
        <v>Canberra</v>
      </c>
      <c r="J3511" s="22">
        <v>8630</v>
      </c>
      <c r="K3511" s="22">
        <v>8303</v>
      </c>
      <c r="L3511" s="2">
        <v>2</v>
      </c>
      <c r="M3511" s="7">
        <f t="shared" si="270"/>
        <v>16798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462</v>
      </c>
      <c r="R3511" s="2" t="s">
        <v>28</v>
      </c>
      <c r="S3511" s="23">
        <f t="shared" si="274"/>
        <v>1214.92</v>
      </c>
    </row>
    <row r="3512" spans="1:19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Info'!$A$2:$B$501,2,FALSE)</f>
        <v>Hunter</v>
      </c>
      <c r="H3512" s="6" t="str">
        <f>VLOOKUP(F3512,'Customer Info'!$A$2:$C$501,3,FALSE)</f>
        <v>Lopez</v>
      </c>
      <c r="I3512" s="6" t="str">
        <f>VLOOKUP(F3512,'Customer Info'!$A$2:$E$501,5,FALSE)</f>
        <v>Wollongong</v>
      </c>
      <c r="J3512" s="22">
        <v>1623</v>
      </c>
      <c r="K3512" s="22">
        <v>1546</v>
      </c>
      <c r="L3512" s="2">
        <v>1</v>
      </c>
      <c r="M3512" s="7">
        <f t="shared" si="270"/>
        <v>1632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-9</v>
      </c>
      <c r="R3512" s="2" t="s">
        <v>50</v>
      </c>
      <c r="S3512" s="23">
        <f t="shared" si="274"/>
        <v>85.45</v>
      </c>
    </row>
    <row r="3513" spans="1:19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Info'!$A$2:$B$501,2,FALSE)</f>
        <v>Deanra</v>
      </c>
      <c r="H3513" s="6" t="str">
        <f>VLOOKUP(F3513,'Customer Info'!$A$2:$C$501,3,FALSE)</f>
        <v>Eno</v>
      </c>
      <c r="I3513" s="6" t="str">
        <f>VLOOKUP(F3513,'Customer Info'!$A$2:$E$501,5,FALSE)</f>
        <v>Langen</v>
      </c>
      <c r="J3513" s="22">
        <v>1453</v>
      </c>
      <c r="K3513" s="22">
        <v>1411</v>
      </c>
      <c r="L3513" s="2">
        <v>1</v>
      </c>
      <c r="M3513" s="7">
        <f t="shared" si="270"/>
        <v>1495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-42</v>
      </c>
      <c r="R3513" s="2" t="s">
        <v>28</v>
      </c>
      <c r="S3513" s="23">
        <f t="shared" si="274"/>
        <v>76.850000000000009</v>
      </c>
    </row>
    <row r="3514" spans="1:19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Info'!$A$2:$B$501,2,FALSE)</f>
        <v>Steven</v>
      </c>
      <c r="H3514" s="6" t="str">
        <f>VLOOKUP(F3514,'Customer Info'!$A$2:$C$501,3,FALSE)</f>
        <v>Cartwright</v>
      </c>
      <c r="I3514" s="6" t="str">
        <f>VLOOKUP(F3514,'Customer Info'!$A$2:$E$501,5,FALSE)</f>
        <v>Newcastle</v>
      </c>
      <c r="J3514" s="22">
        <v>1060</v>
      </c>
      <c r="K3514" s="22">
        <v>964</v>
      </c>
      <c r="L3514" s="2">
        <v>3</v>
      </c>
      <c r="M3514" s="7">
        <f t="shared" si="270"/>
        <v>3183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-3</v>
      </c>
      <c r="R3514" s="2" t="s">
        <v>28</v>
      </c>
      <c r="S3514" s="23">
        <f t="shared" si="274"/>
        <v>163.85000000000002</v>
      </c>
    </row>
    <row r="3515" spans="1:19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Info'!$A$2:$B$501,2,FALSE)</f>
        <v>Dave</v>
      </c>
      <c r="H3515" s="6" t="str">
        <f>VLOOKUP(F3515,'Customer Info'!$A$2:$C$501,3,FALSE)</f>
        <v>Poirier</v>
      </c>
      <c r="I3515" s="6" t="str">
        <f>VLOOKUP(F3515,'Customer Info'!$A$2:$E$501,5,FALSE)</f>
        <v>Changchun</v>
      </c>
      <c r="J3515" s="22">
        <v>170</v>
      </c>
      <c r="K3515" s="22">
        <v>153</v>
      </c>
      <c r="L3515" s="2">
        <v>7</v>
      </c>
      <c r="M3515" s="7">
        <f t="shared" si="270"/>
        <v>1281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-91</v>
      </c>
      <c r="R3515" s="2" t="s">
        <v>28</v>
      </c>
      <c r="S3515" s="23">
        <f t="shared" si="274"/>
        <v>61</v>
      </c>
    </row>
    <row r="3516" spans="1:19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Info'!$A$2:$B$501,2,FALSE)</f>
        <v>Eric</v>
      </c>
      <c r="H3516" s="6" t="str">
        <f>VLOOKUP(F3516,'Customer Info'!$A$2:$C$501,3,FALSE)</f>
        <v>Barreto</v>
      </c>
      <c r="I3516" s="6" t="str">
        <f>VLOOKUP(F3516,'Customer Info'!$A$2:$E$501,5,FALSE)</f>
        <v>Liaoyang</v>
      </c>
      <c r="J3516" s="22">
        <v>60</v>
      </c>
      <c r="K3516" s="22">
        <v>55</v>
      </c>
      <c r="L3516" s="2">
        <v>5</v>
      </c>
      <c r="M3516" s="7">
        <f t="shared" si="270"/>
        <v>325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-25</v>
      </c>
      <c r="R3516" s="2" t="s">
        <v>28</v>
      </c>
      <c r="S3516" s="23">
        <f t="shared" si="274"/>
        <v>15.5</v>
      </c>
    </row>
    <row r="3517" spans="1:19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Info'!$A$2:$B$501,2,FALSE)</f>
        <v>Stuart</v>
      </c>
      <c r="H3517" s="6" t="str">
        <f>VLOOKUP(F3517,'Customer Info'!$A$2:$C$501,3,FALSE)</f>
        <v>Calhoun</v>
      </c>
      <c r="I3517" s="6" t="str">
        <f>VLOOKUP(F3517,'Customer Info'!$A$2:$E$501,5,FALSE)</f>
        <v>Bochum</v>
      </c>
      <c r="J3517" s="22">
        <v>8399</v>
      </c>
      <c r="K3517" s="22">
        <v>8001</v>
      </c>
      <c r="L3517" s="2">
        <v>3</v>
      </c>
      <c r="M3517" s="7">
        <f t="shared" si="270"/>
        <v>24174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1023</v>
      </c>
      <c r="R3517" s="2" t="s">
        <v>50</v>
      </c>
      <c r="S3517" s="23">
        <f t="shared" si="274"/>
        <v>2272.86</v>
      </c>
    </row>
    <row r="3518" spans="1:19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Info'!$A$2:$B$501,2,FALSE)</f>
        <v>Thais</v>
      </c>
      <c r="H3518" s="6" t="str">
        <f>VLOOKUP(F3518,'Customer Info'!$A$2:$C$501,3,FALSE)</f>
        <v>Sissman</v>
      </c>
      <c r="I3518" s="6" t="str">
        <f>VLOOKUP(F3518,'Customer Info'!$A$2:$E$501,5,FALSE)</f>
        <v>Essen</v>
      </c>
      <c r="J3518" s="22">
        <v>1399</v>
      </c>
      <c r="K3518" s="22">
        <v>1333</v>
      </c>
      <c r="L3518" s="2">
        <v>4</v>
      </c>
      <c r="M3518" s="7">
        <f t="shared" si="270"/>
        <v>5712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-116</v>
      </c>
      <c r="R3518" s="2" t="s">
        <v>28</v>
      </c>
      <c r="S3518" s="23">
        <f t="shared" si="274"/>
        <v>398.37000000000006</v>
      </c>
    </row>
    <row r="3519" spans="1:19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Info'!$A$2:$B$501,2,FALSE)</f>
        <v>Claire</v>
      </c>
      <c r="H3519" s="6" t="str">
        <f>VLOOKUP(F3519,'Customer Info'!$A$2:$C$501,3,FALSE)</f>
        <v>Gute</v>
      </c>
      <c r="I3519" s="6" t="str">
        <f>VLOOKUP(F3519,'Customer Info'!$A$2:$E$501,5,FALSE)</f>
        <v>Shenzhen</v>
      </c>
      <c r="J3519" s="22">
        <v>208</v>
      </c>
      <c r="K3519" s="22">
        <v>187</v>
      </c>
      <c r="L3519" s="2">
        <v>2</v>
      </c>
      <c r="M3519" s="7">
        <f t="shared" si="270"/>
        <v>452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-36</v>
      </c>
      <c r="R3519" s="2" t="s">
        <v>28</v>
      </c>
      <c r="S3519" s="23">
        <f t="shared" si="274"/>
        <v>22.75</v>
      </c>
    </row>
    <row r="3520" spans="1:19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Info'!$A$2:$B$501,2,FALSE)</f>
        <v>Toby</v>
      </c>
      <c r="H3520" s="6" t="str">
        <f>VLOOKUP(F3520,'Customer Info'!$A$2:$C$501,3,FALSE)</f>
        <v>Gnade</v>
      </c>
      <c r="I3520" s="6" t="str">
        <f>VLOOKUP(F3520,'Customer Info'!$A$2:$E$501,5,FALSE)</f>
        <v>Wagga Wagga</v>
      </c>
      <c r="J3520" s="22">
        <v>6400</v>
      </c>
      <c r="K3520" s="22">
        <v>6401</v>
      </c>
      <c r="L3520" s="2">
        <v>3</v>
      </c>
      <c r="M3520" s="7">
        <f t="shared" si="270"/>
        <v>19440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-240</v>
      </c>
      <c r="R3520" s="2" t="s">
        <v>28</v>
      </c>
      <c r="S3520" s="23">
        <f t="shared" si="274"/>
        <v>1349.5300000000002</v>
      </c>
    </row>
    <row r="3521" spans="1:19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Info'!$A$2:$B$501,2,FALSE)</f>
        <v>Barry</v>
      </c>
      <c r="H3521" s="6" t="str">
        <f>VLOOKUP(F3521,'Customer Info'!$A$2:$C$501,3,FALSE)</f>
        <v>Blumstein</v>
      </c>
      <c r="I3521" s="6" t="str">
        <f>VLOOKUP(F3521,'Customer Info'!$A$2:$E$501,5,FALSE)</f>
        <v>Gold Coast</v>
      </c>
      <c r="J3521" s="22">
        <v>6354</v>
      </c>
      <c r="K3521" s="22">
        <v>5769</v>
      </c>
      <c r="L3521" s="2">
        <v>4</v>
      </c>
      <c r="M3521" s="7">
        <f t="shared" si="270"/>
        <v>23268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2148</v>
      </c>
      <c r="R3521" s="2" t="s">
        <v>28</v>
      </c>
      <c r="S3521" s="23">
        <f t="shared" si="274"/>
        <v>2291.7599999999998</v>
      </c>
    </row>
    <row r="3522" spans="1:19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Info'!$A$2:$B$501,2,FALSE)</f>
        <v>David</v>
      </c>
      <c r="H3522" s="6" t="str">
        <f>VLOOKUP(F3522,'Customer Info'!$A$2:$C$501,3,FALSE)</f>
        <v>Philippe</v>
      </c>
      <c r="I3522" s="6" t="str">
        <f>VLOOKUP(F3522,'Customer Info'!$A$2:$E$501,5,FALSE)</f>
        <v>Hamburg</v>
      </c>
      <c r="J3522" s="22">
        <v>671</v>
      </c>
      <c r="K3522" s="22">
        <v>627</v>
      </c>
      <c r="L3522" s="2">
        <v>2</v>
      </c>
      <c r="M3522" s="7">
        <f t="shared" si="270"/>
        <v>1300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42</v>
      </c>
      <c r="R3522" s="2" t="s">
        <v>28</v>
      </c>
      <c r="S3522" s="23">
        <f t="shared" si="274"/>
        <v>68.25</v>
      </c>
    </row>
    <row r="3523" spans="1:19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Info'!$A$2:$B$501,2,FALSE)</f>
        <v>Tom</v>
      </c>
      <c r="H3523" s="6" t="str">
        <f>VLOOKUP(F3523,'Customer Info'!$A$2:$C$501,3,FALSE)</f>
        <v>Stivers</v>
      </c>
      <c r="I3523" s="6" t="str">
        <f>VLOOKUP(F3523,'Customer Info'!$A$2:$E$501,5,FALSE)</f>
        <v>Thane</v>
      </c>
      <c r="J3523" s="22">
        <v>2981</v>
      </c>
      <c r="K3523" s="22">
        <v>2870</v>
      </c>
      <c r="L3523" s="2">
        <v>6</v>
      </c>
      <c r="M3523" s="7">
        <f t="shared" si="270"/>
        <v>17694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192</v>
      </c>
      <c r="R3523" s="2" t="s">
        <v>50</v>
      </c>
      <c r="S3523" s="23">
        <f t="shared" si="274"/>
        <v>1257.5500000000002</v>
      </c>
    </row>
    <row r="3524" spans="1:19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Info'!$A$2:$B$501,2,FALSE)</f>
        <v>Sung</v>
      </c>
      <c r="H3524" s="6" t="str">
        <f>VLOOKUP(F3524,'Customer Info'!$A$2:$C$501,3,FALSE)</f>
        <v>Shariari</v>
      </c>
      <c r="I3524" s="6" t="str">
        <f>VLOOKUP(F3524,'Customer Info'!$A$2:$E$501,5,FALSE)</f>
        <v>Solapur</v>
      </c>
      <c r="J3524" s="22">
        <v>1601</v>
      </c>
      <c r="K3524" s="22">
        <v>1510</v>
      </c>
      <c r="L3524" s="2">
        <v>4</v>
      </c>
      <c r="M3524" s="7">
        <f t="shared" si="270"/>
        <v>6416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-12</v>
      </c>
      <c r="R3524" s="2" t="s">
        <v>28</v>
      </c>
      <c r="S3524" s="23">
        <f t="shared" si="274"/>
        <v>454.86000000000007</v>
      </c>
    </row>
    <row r="3525" spans="1:19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Info'!$A$2:$B$501,2,FALSE)</f>
        <v>Erica</v>
      </c>
      <c r="H3525" s="6" t="str">
        <f>VLOOKUP(F3525,'Customer Info'!$A$2:$C$501,3,FALSE)</f>
        <v>Hackney</v>
      </c>
      <c r="I3525" s="6" t="str">
        <f>VLOOKUP(F3525,'Customer Info'!$A$2:$E$501,5,FALSE)</f>
        <v>Perth</v>
      </c>
      <c r="J3525" s="22">
        <v>3224</v>
      </c>
      <c r="K3525" s="22">
        <v>2901</v>
      </c>
      <c r="L3525" s="2">
        <v>1</v>
      </c>
      <c r="M3525" s="7">
        <f t="shared" si="270"/>
        <v>2939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285</v>
      </c>
      <c r="R3525" s="2" t="s">
        <v>28</v>
      </c>
      <c r="S3525" s="23">
        <f t="shared" si="274"/>
        <v>163.10000000000002</v>
      </c>
    </row>
    <row r="3526" spans="1:19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Info'!$A$2:$B$501,2,FALSE)</f>
        <v>Aaron</v>
      </c>
      <c r="H3526" s="6" t="str">
        <f>VLOOKUP(F3526,'Customer Info'!$A$2:$C$501,3,FALSE)</f>
        <v>Bergman</v>
      </c>
      <c r="I3526" s="6" t="str">
        <f>VLOOKUP(F3526,'Customer Info'!$A$2:$E$501,5,FALSE)</f>
        <v>Halle</v>
      </c>
      <c r="J3526" s="22">
        <v>9033</v>
      </c>
      <c r="K3526" s="22">
        <v>8132</v>
      </c>
      <c r="L3526" s="2">
        <v>2</v>
      </c>
      <c r="M3526" s="7">
        <f t="shared" si="270"/>
        <v>16374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1692</v>
      </c>
      <c r="R3526" s="2" t="s">
        <v>56</v>
      </c>
      <c r="S3526" s="23">
        <f t="shared" si="274"/>
        <v>1268.47</v>
      </c>
    </row>
    <row r="3527" spans="1:19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Info'!$A$2:$B$501,2,FALSE)</f>
        <v>Kristina</v>
      </c>
      <c r="H3527" s="6" t="str">
        <f>VLOOKUP(F3527,'Customer Info'!$A$2:$C$501,3,FALSE)</f>
        <v>Nunn</v>
      </c>
      <c r="I3527" s="6" t="str">
        <f>VLOOKUP(F3527,'Customer Info'!$A$2:$E$501,5,FALSE)</f>
        <v>Jakarta</v>
      </c>
      <c r="J3527" s="22">
        <v>1619</v>
      </c>
      <c r="K3527" s="22">
        <v>1442</v>
      </c>
      <c r="L3527" s="2">
        <v>9</v>
      </c>
      <c r="M3527" s="7">
        <f t="shared" si="270"/>
        <v>13491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1080</v>
      </c>
      <c r="R3527" s="2" t="s">
        <v>28</v>
      </c>
      <c r="S3527" s="23">
        <f t="shared" si="274"/>
        <v>1023.9600000000002</v>
      </c>
    </row>
    <row r="3528" spans="1:19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Info'!$A$2:$B$501,2,FALSE)</f>
        <v>Dionis</v>
      </c>
      <c r="H3528" s="6" t="str">
        <f>VLOOKUP(F3528,'Customer Info'!$A$2:$C$501,3,FALSE)</f>
        <v>Lloyd</v>
      </c>
      <c r="I3528" s="6" t="str">
        <f>VLOOKUP(F3528,'Customer Info'!$A$2:$E$501,5,FALSE)</f>
        <v>Kamarhati</v>
      </c>
      <c r="J3528" s="22">
        <v>1721</v>
      </c>
      <c r="K3528" s="22">
        <v>1640</v>
      </c>
      <c r="L3528" s="2">
        <v>6</v>
      </c>
      <c r="M3528" s="7">
        <f t="shared" si="270"/>
        <v>10350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-24</v>
      </c>
      <c r="R3528" s="2" t="s">
        <v>28</v>
      </c>
      <c r="S3528" s="23">
        <f t="shared" si="274"/>
        <v>728.7700000000001</v>
      </c>
    </row>
    <row r="3529" spans="1:19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Info'!$A$2:$B$501,2,FALSE)</f>
        <v>John</v>
      </c>
      <c r="H3529" s="6" t="str">
        <f>VLOOKUP(F3529,'Customer Info'!$A$2:$C$501,3,FALSE)</f>
        <v>Castell</v>
      </c>
      <c r="I3529" s="6" t="str">
        <f>VLOOKUP(F3529,'Customer Info'!$A$2:$E$501,5,FALSE)</f>
        <v>Jakarta</v>
      </c>
      <c r="J3529" s="22">
        <v>1635</v>
      </c>
      <c r="K3529" s="22">
        <v>1573</v>
      </c>
      <c r="L3529" s="2">
        <v>2</v>
      </c>
      <c r="M3529" s="7">
        <f t="shared" si="270"/>
        <v>3334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-64</v>
      </c>
      <c r="R3529" s="2" t="s">
        <v>28</v>
      </c>
      <c r="S3529" s="23">
        <f t="shared" si="274"/>
        <v>168.20000000000002</v>
      </c>
    </row>
    <row r="3530" spans="1:19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Info'!$A$2:$B$501,2,FALSE)</f>
        <v>William</v>
      </c>
      <c r="H3530" s="6" t="str">
        <f>VLOOKUP(F3530,'Customer Info'!$A$2:$C$501,3,FALSE)</f>
        <v>Brown</v>
      </c>
      <c r="I3530" s="6" t="str">
        <f>VLOOKUP(F3530,'Customer Info'!$A$2:$E$501,5,FALSE)</f>
        <v>Denpasar</v>
      </c>
      <c r="J3530" s="22">
        <v>1305</v>
      </c>
      <c r="K3530" s="22">
        <v>1197</v>
      </c>
      <c r="L3530" s="2">
        <v>1</v>
      </c>
      <c r="M3530" s="7">
        <f t="shared" si="270"/>
        <v>1295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10</v>
      </c>
      <c r="R3530" s="2" t="s">
        <v>28</v>
      </c>
      <c r="S3530" s="23">
        <f t="shared" si="274"/>
        <v>70.150000000000006</v>
      </c>
    </row>
    <row r="3531" spans="1:19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Info'!$A$2:$B$501,2,FALSE)</f>
        <v>Tony</v>
      </c>
      <c r="H3531" s="6" t="str">
        <f>VLOOKUP(F3531,'Customer Info'!$A$2:$C$501,3,FALSE)</f>
        <v>Sayre</v>
      </c>
      <c r="I3531" s="6" t="str">
        <f>VLOOKUP(F3531,'Customer Info'!$A$2:$E$501,5,FALSE)</f>
        <v>Jakarta</v>
      </c>
      <c r="J3531" s="22">
        <v>1372</v>
      </c>
      <c r="K3531" s="22">
        <v>1308</v>
      </c>
      <c r="L3531" s="2">
        <v>4</v>
      </c>
      <c r="M3531" s="7">
        <f t="shared" ref="M3531:M3594" si="275">(K3531+O3531)*L3531</f>
        <v>5628</v>
      </c>
      <c r="N3531" s="7">
        <f t="shared" ref="N3531:N3594" si="276">J3531*L3531</f>
        <v>5488</v>
      </c>
      <c r="O3531" s="2">
        <v>99</v>
      </c>
      <c r="P3531" s="8">
        <f t="shared" ref="P3531:P3594" si="277">(N3531+O3531)</f>
        <v>5587</v>
      </c>
      <c r="Q3531" s="8">
        <f t="shared" ref="Q3531:Q3594" si="278">N3531-M3531</f>
        <v>-140</v>
      </c>
      <c r="R3531" s="2" t="s">
        <v>28</v>
      </c>
      <c r="S3531" s="23">
        <f t="shared" ref="S3531:S3594" si="279">IF(P3531&lt;=0,P3531*0.02,IF(P3531&lt;=5000,P3531*0.05,IF(P3531&lt;=25000,P3531*0.07,IF(P3531&lt;=50000,P3531*0.09,IF(P3531&lt;=100000,P3531*0.12,IF(P3531&lt;=250000,P3531*0.15," "))))))</f>
        <v>391.09000000000003</v>
      </c>
    </row>
    <row r="3532" spans="1:19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Info'!$A$2:$B$501,2,FALSE)</f>
        <v>Duane</v>
      </c>
      <c r="H3532" s="6" t="str">
        <f>VLOOKUP(F3532,'Customer Info'!$A$2:$C$501,3,FALSE)</f>
        <v>Huffman</v>
      </c>
      <c r="I3532" s="6" t="str">
        <f>VLOOKUP(F3532,'Customer Info'!$A$2:$E$501,5,FALSE)</f>
        <v>Jakarta</v>
      </c>
      <c r="J3532" s="22">
        <v>679</v>
      </c>
      <c r="K3532" s="22">
        <v>654</v>
      </c>
      <c r="L3532" s="2">
        <v>4</v>
      </c>
      <c r="M3532" s="7">
        <f t="shared" si="275"/>
        <v>2856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-140</v>
      </c>
      <c r="R3532" s="2" t="s">
        <v>50</v>
      </c>
      <c r="S3532" s="23">
        <f t="shared" si="279"/>
        <v>138.80000000000001</v>
      </c>
    </row>
    <row r="3533" spans="1:19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Info'!$A$2:$B$501,2,FALSE)</f>
        <v>Trudy</v>
      </c>
      <c r="H3533" s="6" t="str">
        <f>VLOOKUP(F3533,'Customer Info'!$A$2:$C$501,3,FALSE)</f>
        <v>Glocke</v>
      </c>
      <c r="I3533" s="6" t="str">
        <f>VLOOKUP(F3533,'Customer Info'!$A$2:$E$501,5,FALSE)</f>
        <v>Huaiyin</v>
      </c>
      <c r="J3533" s="22">
        <v>141</v>
      </c>
      <c r="K3533" s="22">
        <v>131</v>
      </c>
      <c r="L3533" s="2">
        <v>8</v>
      </c>
      <c r="M3533" s="7">
        <f t="shared" si="275"/>
        <v>1288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-160</v>
      </c>
      <c r="R3533" s="2" t="s">
        <v>50</v>
      </c>
      <c r="S3533" s="23">
        <f t="shared" si="279"/>
        <v>57.900000000000006</v>
      </c>
    </row>
    <row r="3534" spans="1:19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Info'!$A$2:$B$501,2,FALSE)</f>
        <v>Pamela</v>
      </c>
      <c r="H3534" s="6" t="str">
        <f>VLOOKUP(F3534,'Customer Info'!$A$2:$C$501,3,FALSE)</f>
        <v>Coakley</v>
      </c>
      <c r="I3534" s="6" t="str">
        <f>VLOOKUP(F3534,'Customer Info'!$A$2:$E$501,5,FALSE)</f>
        <v>Jakarta</v>
      </c>
      <c r="J3534" s="22">
        <v>1533</v>
      </c>
      <c r="K3534" s="22">
        <v>1406</v>
      </c>
      <c r="L3534" s="2">
        <v>6</v>
      </c>
      <c r="M3534" s="7">
        <f t="shared" si="275"/>
        <v>8652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546</v>
      </c>
      <c r="R3534" s="2" t="s">
        <v>50</v>
      </c>
      <c r="S3534" s="23">
        <f t="shared" si="279"/>
        <v>646.38000000000011</v>
      </c>
    </row>
    <row r="3535" spans="1:19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Info'!$A$2:$B$501,2,FALSE)</f>
        <v>Ed</v>
      </c>
      <c r="H3535" s="6" t="str">
        <f>VLOOKUP(F3535,'Customer Info'!$A$2:$C$501,3,FALSE)</f>
        <v>Braxton</v>
      </c>
      <c r="I3535" s="6" t="str">
        <f>VLOOKUP(F3535,'Customer Info'!$A$2:$E$501,5,FALSE)</f>
        <v>Bhatpara</v>
      </c>
      <c r="J3535" s="22">
        <v>6951</v>
      </c>
      <c r="K3535" s="22">
        <v>6620</v>
      </c>
      <c r="L3535" s="2">
        <v>1</v>
      </c>
      <c r="M3535" s="7">
        <f t="shared" si="275"/>
        <v>6642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309</v>
      </c>
      <c r="R3535" s="2" t="s">
        <v>50</v>
      </c>
      <c r="S3535" s="23">
        <f t="shared" si="279"/>
        <v>488.11000000000007</v>
      </c>
    </row>
    <row r="3536" spans="1:19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Info'!$A$2:$B$501,2,FALSE)</f>
        <v>Darren</v>
      </c>
      <c r="H3536" s="6" t="str">
        <f>VLOOKUP(F3536,'Customer Info'!$A$2:$C$501,3,FALSE)</f>
        <v>Koutras</v>
      </c>
      <c r="I3536" s="6" t="str">
        <f>VLOOKUP(F3536,'Customer Info'!$A$2:$E$501,5,FALSE)</f>
        <v>Pune</v>
      </c>
      <c r="J3536" s="22">
        <v>1574</v>
      </c>
      <c r="K3536" s="22">
        <v>1375</v>
      </c>
      <c r="L3536" s="2">
        <v>2</v>
      </c>
      <c r="M3536" s="7">
        <f t="shared" si="275"/>
        <v>2938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210</v>
      </c>
      <c r="R3536" s="2" t="s">
        <v>28</v>
      </c>
      <c r="S3536" s="23">
        <f t="shared" si="279"/>
        <v>162.10000000000002</v>
      </c>
    </row>
    <row r="3537" spans="1:19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Info'!$A$2:$B$501,2,FALSE)</f>
        <v>Rick</v>
      </c>
      <c r="H3537" s="6" t="str">
        <f>VLOOKUP(F3537,'Customer Info'!$A$2:$C$501,3,FALSE)</f>
        <v>Reed</v>
      </c>
      <c r="I3537" s="6" t="str">
        <f>VLOOKUP(F3537,'Customer Info'!$A$2:$E$501,5,FALSE)</f>
        <v>Lucknow</v>
      </c>
      <c r="J3537" s="22">
        <v>8686</v>
      </c>
      <c r="K3537" s="22">
        <v>8035</v>
      </c>
      <c r="L3537" s="2">
        <v>5</v>
      </c>
      <c r="M3537" s="7">
        <f t="shared" si="275"/>
        <v>40540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2890</v>
      </c>
      <c r="R3537" s="2" t="s">
        <v>28</v>
      </c>
      <c r="S3537" s="23">
        <f t="shared" si="279"/>
        <v>3915.27</v>
      </c>
    </row>
    <row r="3538" spans="1:19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Info'!$A$2:$B$501,2,FALSE)</f>
        <v>Brad</v>
      </c>
      <c r="H3538" s="6" t="str">
        <f>VLOOKUP(F3538,'Customer Info'!$A$2:$C$501,3,FALSE)</f>
        <v>Thomas</v>
      </c>
      <c r="I3538" s="6" t="str">
        <f>VLOOKUP(F3538,'Customer Info'!$A$2:$E$501,5,FALSE)</f>
        <v>Udaipur</v>
      </c>
      <c r="J3538" s="22">
        <v>92</v>
      </c>
      <c r="K3538" s="22">
        <v>82</v>
      </c>
      <c r="L3538" s="2">
        <v>7</v>
      </c>
      <c r="M3538" s="7">
        <f t="shared" si="275"/>
        <v>644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0</v>
      </c>
      <c r="R3538" s="2" t="s">
        <v>26</v>
      </c>
      <c r="S3538" s="23">
        <f t="shared" si="279"/>
        <v>32.700000000000003</v>
      </c>
    </row>
    <row r="3539" spans="1:19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Info'!$A$2:$B$501,2,FALSE)</f>
        <v>Dan</v>
      </c>
      <c r="H3539" s="6" t="str">
        <f>VLOOKUP(F3539,'Customer Info'!$A$2:$C$501,3,FALSE)</f>
        <v>Campbell</v>
      </c>
      <c r="I3539" s="6" t="str">
        <f>VLOOKUP(F3539,'Customer Info'!$A$2:$E$501,5,FALSE)</f>
        <v>Perth</v>
      </c>
      <c r="J3539" s="22">
        <v>1619</v>
      </c>
      <c r="K3539" s="22">
        <v>1442</v>
      </c>
      <c r="L3539" s="2">
        <v>3</v>
      </c>
      <c r="M3539" s="7">
        <f t="shared" si="275"/>
        <v>4617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240</v>
      </c>
      <c r="R3539" s="2" t="s">
        <v>26</v>
      </c>
      <c r="S3539" s="23">
        <f t="shared" si="279"/>
        <v>247.70000000000002</v>
      </c>
    </row>
    <row r="3540" spans="1:19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Info'!$A$2:$B$501,2,FALSE)</f>
        <v>Catherine</v>
      </c>
      <c r="H3540" s="6" t="str">
        <f>VLOOKUP(F3540,'Customer Info'!$A$2:$C$501,3,FALSE)</f>
        <v>Glotzbach</v>
      </c>
      <c r="I3540" s="6" t="str">
        <f>VLOOKUP(F3540,'Customer Info'!$A$2:$E$501,5,FALSE)</f>
        <v>Bochum</v>
      </c>
      <c r="J3540" s="22">
        <v>92</v>
      </c>
      <c r="K3540" s="22">
        <v>82</v>
      </c>
      <c r="L3540" s="2">
        <v>1</v>
      </c>
      <c r="M3540" s="7">
        <f t="shared" si="275"/>
        <v>92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0</v>
      </c>
      <c r="R3540" s="2" t="s">
        <v>28</v>
      </c>
      <c r="S3540" s="23">
        <f t="shared" si="279"/>
        <v>5.1000000000000005</v>
      </c>
    </row>
    <row r="3541" spans="1:19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Info'!$A$2:$B$501,2,FALSE)</f>
        <v>Kelly</v>
      </c>
      <c r="H3541" s="6" t="str">
        <f>VLOOKUP(F3541,'Customer Info'!$A$2:$C$501,3,FALSE)</f>
        <v>Williams</v>
      </c>
      <c r="I3541" s="6" t="str">
        <f>VLOOKUP(F3541,'Customer Info'!$A$2:$E$501,5,FALSE)</f>
        <v>Sydney</v>
      </c>
      <c r="J3541" s="22">
        <v>2864</v>
      </c>
      <c r="K3541" s="22">
        <v>2754</v>
      </c>
      <c r="L3541" s="2">
        <v>3</v>
      </c>
      <c r="M3541" s="7">
        <f t="shared" si="275"/>
        <v>8379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213</v>
      </c>
      <c r="R3541" s="2" t="s">
        <v>28</v>
      </c>
      <c r="S3541" s="23">
        <f t="shared" si="279"/>
        <v>604.17000000000007</v>
      </c>
    </row>
    <row r="3542" spans="1:19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Info'!$A$2:$B$501,2,FALSE)</f>
        <v>Randy</v>
      </c>
      <c r="H3542" s="6" t="str">
        <f>VLOOKUP(F3542,'Customer Info'!$A$2:$C$501,3,FALSE)</f>
        <v>Ferguson</v>
      </c>
      <c r="I3542" s="6" t="str">
        <f>VLOOKUP(F3542,'Customer Info'!$A$2:$E$501,5,FALSE)</f>
        <v>Adelaide</v>
      </c>
      <c r="J3542" s="22">
        <v>2228</v>
      </c>
      <c r="K3542" s="22">
        <v>2143</v>
      </c>
      <c r="L3542" s="2">
        <v>4</v>
      </c>
      <c r="M3542" s="7">
        <f t="shared" si="275"/>
        <v>8956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-44</v>
      </c>
      <c r="R3542" s="2" t="s">
        <v>50</v>
      </c>
      <c r="S3542" s="23">
        <f t="shared" si="279"/>
        <v>630.56000000000006</v>
      </c>
    </row>
    <row r="3543" spans="1:19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Info'!$A$2:$B$501,2,FALSE)</f>
        <v>Steve</v>
      </c>
      <c r="H3543" s="6" t="str">
        <f>VLOOKUP(F3543,'Customer Info'!$A$2:$C$501,3,FALSE)</f>
        <v>Nguyen</v>
      </c>
      <c r="I3543" s="6" t="str">
        <f>VLOOKUP(F3543,'Customer Info'!$A$2:$E$501,5,FALSE)</f>
        <v>Delhi</v>
      </c>
      <c r="J3543" s="22">
        <v>645</v>
      </c>
      <c r="K3543" s="22">
        <v>565</v>
      </c>
      <c r="L3543" s="2">
        <v>3</v>
      </c>
      <c r="M3543" s="7">
        <f t="shared" si="275"/>
        <v>1833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102</v>
      </c>
      <c r="R3543" s="2" t="s">
        <v>26</v>
      </c>
      <c r="S3543" s="23">
        <f t="shared" si="279"/>
        <v>99.050000000000011</v>
      </c>
    </row>
    <row r="3544" spans="1:19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Info'!$A$2:$B$501,2,FALSE)</f>
        <v>Harry</v>
      </c>
      <c r="H3544" s="6" t="str">
        <f>VLOOKUP(F3544,'Customer Info'!$A$2:$C$501,3,FALSE)</f>
        <v>Marie</v>
      </c>
      <c r="I3544" s="6" t="str">
        <f>VLOOKUP(F3544,'Customer Info'!$A$2:$E$501,5,FALSE)</f>
        <v>Mataram</v>
      </c>
      <c r="J3544" s="22">
        <v>8448</v>
      </c>
      <c r="K3544" s="22">
        <v>7822</v>
      </c>
      <c r="L3544" s="2">
        <v>1</v>
      </c>
      <c r="M3544" s="7">
        <f t="shared" si="275"/>
        <v>7920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528</v>
      </c>
      <c r="R3544" s="2" t="s">
        <v>50</v>
      </c>
      <c r="S3544" s="23">
        <f t="shared" si="279"/>
        <v>598.22</v>
      </c>
    </row>
    <row r="3545" spans="1:19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Info'!$A$2:$B$501,2,FALSE)</f>
        <v>Robert</v>
      </c>
      <c r="H3545" s="6" t="str">
        <f>VLOOKUP(F3545,'Customer Info'!$A$2:$C$501,3,FALSE)</f>
        <v>Dilbeck</v>
      </c>
      <c r="I3545" s="6" t="str">
        <f>VLOOKUP(F3545,'Customer Info'!$A$2:$E$501,5,FALSE)</f>
        <v>Melton</v>
      </c>
      <c r="J3545" s="22">
        <v>827</v>
      </c>
      <c r="K3545" s="22">
        <v>788</v>
      </c>
      <c r="L3545" s="2">
        <v>6</v>
      </c>
      <c r="M3545" s="7">
        <f t="shared" si="275"/>
        <v>5130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-168</v>
      </c>
      <c r="R3545" s="2" t="s">
        <v>28</v>
      </c>
      <c r="S3545" s="23">
        <f t="shared" si="279"/>
        <v>352.03000000000003</v>
      </c>
    </row>
    <row r="3546" spans="1:19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Info'!$A$2:$B$501,2,FALSE)</f>
        <v>Carol</v>
      </c>
      <c r="H3546" s="6" t="str">
        <f>VLOOKUP(F3546,'Customer Info'!$A$2:$C$501,3,FALSE)</f>
        <v>Adams</v>
      </c>
      <c r="I3546" s="6" t="str">
        <f>VLOOKUP(F3546,'Customer Info'!$A$2:$E$501,5,FALSE)</f>
        <v>Cairns</v>
      </c>
      <c r="J3546" s="22">
        <v>1413</v>
      </c>
      <c r="K3546" s="22">
        <v>1334</v>
      </c>
      <c r="L3546" s="2">
        <v>3</v>
      </c>
      <c r="M3546" s="7">
        <f t="shared" si="275"/>
        <v>4116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123</v>
      </c>
      <c r="R3546" s="2" t="s">
        <v>28</v>
      </c>
      <c r="S3546" s="23">
        <f t="shared" si="279"/>
        <v>213.85000000000002</v>
      </c>
    </row>
    <row r="3547" spans="1:19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Info'!$A$2:$B$501,2,FALSE)</f>
        <v>Sam</v>
      </c>
      <c r="H3547" s="6" t="str">
        <f>VLOOKUP(F3547,'Customer Info'!$A$2:$C$501,3,FALSE)</f>
        <v>Zeldin</v>
      </c>
      <c r="I3547" s="6" t="str">
        <f>VLOOKUP(F3547,'Customer Info'!$A$2:$E$501,5,FALSE)</f>
        <v>Yanji</v>
      </c>
      <c r="J3547" s="22">
        <v>7864</v>
      </c>
      <c r="K3547" s="22">
        <v>7563</v>
      </c>
      <c r="L3547" s="2">
        <v>2</v>
      </c>
      <c r="M3547" s="7">
        <f t="shared" si="275"/>
        <v>15238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490</v>
      </c>
      <c r="R3547" s="2" t="s">
        <v>50</v>
      </c>
      <c r="S3547" s="23">
        <f t="shared" si="279"/>
        <v>1104.8800000000001</v>
      </c>
    </row>
    <row r="3548" spans="1:19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Info'!$A$2:$B$501,2,FALSE)</f>
        <v>Aaron</v>
      </c>
      <c r="H3548" s="6" t="str">
        <f>VLOOKUP(F3548,'Customer Info'!$A$2:$C$501,3,FALSE)</f>
        <v>Smayling</v>
      </c>
      <c r="I3548" s="6" t="str">
        <f>VLOOKUP(F3548,'Customer Info'!$A$2:$E$501,5,FALSE)</f>
        <v>Port Macquarie</v>
      </c>
      <c r="J3548" s="22">
        <v>62</v>
      </c>
      <c r="K3548" s="22">
        <v>58</v>
      </c>
      <c r="L3548" s="2">
        <v>3</v>
      </c>
      <c r="M3548" s="7">
        <f t="shared" si="275"/>
        <v>204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-18</v>
      </c>
      <c r="R3548" s="2" t="s">
        <v>26</v>
      </c>
      <c r="S3548" s="23">
        <f t="shared" si="279"/>
        <v>9.8000000000000007</v>
      </c>
    </row>
    <row r="3549" spans="1:19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Info'!$A$2:$B$501,2,FALSE)</f>
        <v>Dana</v>
      </c>
      <c r="H3549" s="6" t="str">
        <f>VLOOKUP(F3549,'Customer Info'!$A$2:$C$501,3,FALSE)</f>
        <v>Kaydos</v>
      </c>
      <c r="I3549" s="6" t="str">
        <f>VLOOKUP(F3549,'Customer Info'!$A$2:$E$501,5,FALSE)</f>
        <v>Nagercoil</v>
      </c>
      <c r="J3549" s="22">
        <v>24662</v>
      </c>
      <c r="K3549" s="22">
        <v>23061</v>
      </c>
      <c r="L3549" s="2">
        <v>6</v>
      </c>
      <c r="M3549" s="7">
        <f t="shared" si="275"/>
        <v>138924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9048</v>
      </c>
      <c r="R3549" s="2" t="s">
        <v>28</v>
      </c>
      <c r="S3549" s="23">
        <f t="shared" si="279"/>
        <v>22209.75</v>
      </c>
    </row>
    <row r="3550" spans="1:19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Info'!$A$2:$B$501,2,FALSE)</f>
        <v>Beth</v>
      </c>
      <c r="H3550" s="6" t="str">
        <f>VLOOKUP(F3550,'Customer Info'!$A$2:$C$501,3,FALSE)</f>
        <v>Thompson</v>
      </c>
      <c r="I3550" s="6" t="str">
        <f>VLOOKUP(F3550,'Customer Info'!$A$2:$E$501,5,FALSE)</f>
        <v>Lohne</v>
      </c>
      <c r="J3550" s="22">
        <v>175</v>
      </c>
      <c r="K3550" s="22">
        <v>162</v>
      </c>
      <c r="L3550" s="2">
        <v>3</v>
      </c>
      <c r="M3550" s="7">
        <f t="shared" si="275"/>
        <v>576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-51</v>
      </c>
      <c r="R3550" s="2" t="s">
        <v>50</v>
      </c>
      <c r="S3550" s="23">
        <f t="shared" si="279"/>
        <v>27.75</v>
      </c>
    </row>
    <row r="3551" spans="1:19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Info'!$A$2:$B$501,2,FALSE)</f>
        <v>Bill</v>
      </c>
      <c r="H3551" s="6" t="str">
        <f>VLOOKUP(F3551,'Customer Info'!$A$2:$C$501,3,FALSE)</f>
        <v>Donatelli</v>
      </c>
      <c r="I3551" s="6" t="str">
        <f>VLOOKUP(F3551,'Customer Info'!$A$2:$E$501,5,FALSE)</f>
        <v>Kamarhati</v>
      </c>
      <c r="J3551" s="22">
        <v>1734</v>
      </c>
      <c r="K3551" s="22">
        <v>1702</v>
      </c>
      <c r="L3551" s="2">
        <v>3</v>
      </c>
      <c r="M3551" s="7">
        <f t="shared" si="275"/>
        <v>5166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36</v>
      </c>
      <c r="R3551" s="2" t="s">
        <v>50</v>
      </c>
      <c r="S3551" s="23">
        <f t="shared" si="279"/>
        <v>365.54</v>
      </c>
    </row>
    <row r="3552" spans="1:19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Info'!$A$2:$B$501,2,FALSE)</f>
        <v>Barry</v>
      </c>
      <c r="H3552" s="6" t="str">
        <f>VLOOKUP(F3552,'Customer Info'!$A$2:$C$501,3,FALSE)</f>
        <v>Blumstein</v>
      </c>
      <c r="I3552" s="6" t="str">
        <f>VLOOKUP(F3552,'Customer Info'!$A$2:$E$501,5,FALSE)</f>
        <v>Toowoomba</v>
      </c>
      <c r="J3552" s="22">
        <v>664</v>
      </c>
      <c r="K3552" s="22">
        <v>576</v>
      </c>
      <c r="L3552" s="2">
        <v>1</v>
      </c>
      <c r="M3552" s="7">
        <f t="shared" si="275"/>
        <v>611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53</v>
      </c>
      <c r="R3552" s="2" t="s">
        <v>50</v>
      </c>
      <c r="S3552" s="23">
        <f t="shared" si="279"/>
        <v>34.950000000000003</v>
      </c>
    </row>
    <row r="3553" spans="1:19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Info'!$A$2:$B$501,2,FALSE)</f>
        <v>George</v>
      </c>
      <c r="H3553" s="6" t="str">
        <f>VLOOKUP(F3553,'Customer Info'!$A$2:$C$501,3,FALSE)</f>
        <v>Ashbrook</v>
      </c>
      <c r="I3553" s="6" t="str">
        <f>VLOOKUP(F3553,'Customer Info'!$A$2:$E$501,5,FALSE)</f>
        <v>Jakarta</v>
      </c>
      <c r="J3553" s="22">
        <v>138</v>
      </c>
      <c r="K3553" s="22">
        <v>128</v>
      </c>
      <c r="L3553" s="2">
        <v>3</v>
      </c>
      <c r="M3553" s="7">
        <f t="shared" si="275"/>
        <v>474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-60</v>
      </c>
      <c r="R3553" s="2" t="s">
        <v>50</v>
      </c>
      <c r="S3553" s="23">
        <f t="shared" si="279"/>
        <v>22.200000000000003</v>
      </c>
    </row>
    <row r="3554" spans="1:19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Info'!$A$2:$B$501,2,FALSE)</f>
        <v>Sarah</v>
      </c>
      <c r="H3554" s="6" t="str">
        <f>VLOOKUP(F3554,'Customer Info'!$A$2:$C$501,3,FALSE)</f>
        <v>Foster</v>
      </c>
      <c r="I3554" s="6" t="str">
        <f>VLOOKUP(F3554,'Customer Info'!$A$2:$E$501,5,FALSE)</f>
        <v>Xianning</v>
      </c>
      <c r="J3554" s="22">
        <v>6951</v>
      </c>
      <c r="K3554" s="22">
        <v>6620</v>
      </c>
      <c r="L3554" s="2">
        <v>2</v>
      </c>
      <c r="M3554" s="7">
        <f t="shared" si="275"/>
        <v>13300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602</v>
      </c>
      <c r="R3554" s="2" t="s">
        <v>28</v>
      </c>
      <c r="S3554" s="23">
        <f t="shared" si="279"/>
        <v>975.24000000000012</v>
      </c>
    </row>
    <row r="3555" spans="1:19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Info'!$A$2:$B$501,2,FALSE)</f>
        <v>Erica</v>
      </c>
      <c r="H3555" s="6" t="str">
        <f>VLOOKUP(F3555,'Customer Info'!$A$2:$C$501,3,FALSE)</f>
        <v>Hackney</v>
      </c>
      <c r="I3555" s="6" t="str">
        <f>VLOOKUP(F3555,'Customer Info'!$A$2:$E$501,5,FALSE)</f>
        <v>Perth</v>
      </c>
      <c r="J3555" s="22">
        <v>220</v>
      </c>
      <c r="K3555" s="22">
        <v>206</v>
      </c>
      <c r="L3555" s="2">
        <v>6</v>
      </c>
      <c r="M3555" s="7">
        <f t="shared" si="275"/>
        <v>1650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-330</v>
      </c>
      <c r="R3555" s="2" t="s">
        <v>56</v>
      </c>
      <c r="S3555" s="23">
        <f t="shared" si="279"/>
        <v>69.45</v>
      </c>
    </row>
    <row r="3556" spans="1:19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Info'!$A$2:$B$501,2,FALSE)</f>
        <v>Valerie</v>
      </c>
      <c r="H3556" s="6" t="str">
        <f>VLOOKUP(F3556,'Customer Info'!$A$2:$C$501,3,FALSE)</f>
        <v>Takahito</v>
      </c>
      <c r="I3556" s="6" t="str">
        <f>VLOOKUP(F3556,'Customer Info'!$A$2:$E$501,5,FALSE)</f>
        <v>Surat</v>
      </c>
      <c r="J3556" s="22">
        <v>474</v>
      </c>
      <c r="K3556" s="22">
        <v>443</v>
      </c>
      <c r="L3556" s="2">
        <v>1</v>
      </c>
      <c r="M3556" s="7">
        <f t="shared" si="275"/>
        <v>514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-40</v>
      </c>
      <c r="R3556" s="2" t="s">
        <v>28</v>
      </c>
      <c r="S3556" s="23">
        <f t="shared" si="279"/>
        <v>27.25</v>
      </c>
    </row>
    <row r="3557" spans="1:19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Info'!$A$2:$B$501,2,FALSE)</f>
        <v>Xylona</v>
      </c>
      <c r="H3557" s="6" t="str">
        <f>VLOOKUP(F3557,'Customer Info'!$A$2:$C$501,3,FALSE)</f>
        <v>Preis</v>
      </c>
      <c r="I3557" s="6" t="str">
        <f>VLOOKUP(F3557,'Customer Info'!$A$2:$E$501,5,FALSE)</f>
        <v>Suining</v>
      </c>
      <c r="J3557" s="22">
        <v>1587</v>
      </c>
      <c r="K3557" s="22">
        <v>1428</v>
      </c>
      <c r="L3557" s="2">
        <v>2</v>
      </c>
      <c r="M3557" s="7">
        <f t="shared" si="275"/>
        <v>2972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202</v>
      </c>
      <c r="R3557" s="2" t="s">
        <v>26</v>
      </c>
      <c r="S3557" s="23">
        <f t="shared" si="279"/>
        <v>161.60000000000002</v>
      </c>
    </row>
    <row r="3558" spans="1:19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Info'!$A$2:$B$501,2,FALSE)</f>
        <v>Julie</v>
      </c>
      <c r="H3558" s="6" t="str">
        <f>VLOOKUP(F3558,'Customer Info'!$A$2:$C$501,3,FALSE)</f>
        <v>Creighton</v>
      </c>
      <c r="I3558" s="6" t="str">
        <f>VLOOKUP(F3558,'Customer Info'!$A$2:$E$501,5,FALSE)</f>
        <v>Bandung</v>
      </c>
      <c r="J3558" s="22">
        <v>7136</v>
      </c>
      <c r="K3558" s="22">
        <v>6676</v>
      </c>
      <c r="L3558" s="2">
        <v>4</v>
      </c>
      <c r="M3558" s="7">
        <f t="shared" si="275"/>
        <v>26996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1548</v>
      </c>
      <c r="R3558" s="2" t="s">
        <v>50</v>
      </c>
      <c r="S3558" s="23">
        <f t="shared" si="279"/>
        <v>2575.5299999999997</v>
      </c>
    </row>
    <row r="3559" spans="1:19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Info'!$A$2:$B$501,2,FALSE)</f>
        <v>Cari</v>
      </c>
      <c r="H3559" s="6" t="str">
        <f>VLOOKUP(F3559,'Customer Info'!$A$2:$C$501,3,FALSE)</f>
        <v>Schnelling</v>
      </c>
      <c r="I3559" s="6" t="str">
        <f>VLOOKUP(F3559,'Customer Info'!$A$2:$E$501,5,FALSE)</f>
        <v>Agra</v>
      </c>
      <c r="J3559" s="22">
        <v>2200</v>
      </c>
      <c r="K3559" s="22">
        <v>2020</v>
      </c>
      <c r="L3559" s="2">
        <v>4</v>
      </c>
      <c r="M3559" s="7">
        <f t="shared" si="275"/>
        <v>8380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420</v>
      </c>
      <c r="R3559" s="2" t="s">
        <v>50</v>
      </c>
      <c r="S3559" s="23">
        <f t="shared" si="279"/>
        <v>621.25000000000011</v>
      </c>
    </row>
    <row r="3560" spans="1:19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Info'!$A$2:$B$501,2,FALSE)</f>
        <v>Victoria</v>
      </c>
      <c r="H3560" s="6" t="str">
        <f>VLOOKUP(F3560,'Customer Info'!$A$2:$C$501,3,FALSE)</f>
        <v>Brennan</v>
      </c>
      <c r="I3560" s="6" t="str">
        <f>VLOOKUP(F3560,'Customer Info'!$A$2:$E$501,5,FALSE)</f>
        <v>Mangalore</v>
      </c>
      <c r="J3560" s="22">
        <v>144</v>
      </c>
      <c r="K3560" s="22">
        <v>132</v>
      </c>
      <c r="L3560" s="2">
        <v>12</v>
      </c>
      <c r="M3560" s="7">
        <f t="shared" si="275"/>
        <v>1944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-216</v>
      </c>
      <c r="R3560" s="2" t="s">
        <v>26</v>
      </c>
      <c r="S3560" s="23">
        <f t="shared" si="279"/>
        <v>87.9</v>
      </c>
    </row>
    <row r="3561" spans="1:19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Info'!$A$2:$B$501,2,FALSE)</f>
        <v>Eugene</v>
      </c>
      <c r="H3561" s="6" t="str">
        <f>VLOOKUP(F3561,'Customer Info'!$A$2:$C$501,3,FALSE)</f>
        <v>Hildebrand</v>
      </c>
      <c r="I3561" s="6" t="str">
        <f>VLOOKUP(F3561,'Customer Info'!$A$2:$E$501,5,FALSE)</f>
        <v>Sindelfingen</v>
      </c>
      <c r="J3561" s="22">
        <v>1399</v>
      </c>
      <c r="K3561" s="22">
        <v>1333</v>
      </c>
      <c r="L3561" s="2">
        <v>5</v>
      </c>
      <c r="M3561" s="7">
        <f t="shared" si="275"/>
        <v>6955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40</v>
      </c>
      <c r="R3561" s="2" t="s">
        <v>28</v>
      </c>
      <c r="S3561" s="23">
        <f t="shared" si="279"/>
        <v>493.71000000000004</v>
      </c>
    </row>
    <row r="3562" spans="1:19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Info'!$A$2:$B$501,2,FALSE)</f>
        <v>Anemone</v>
      </c>
      <c r="H3562" s="6" t="str">
        <f>VLOOKUP(F3562,'Customer Info'!$A$2:$C$501,3,FALSE)</f>
        <v>Ratner</v>
      </c>
      <c r="I3562" s="6" t="str">
        <f>VLOOKUP(F3562,'Customer Info'!$A$2:$E$501,5,FALSE)</f>
        <v>Pune</v>
      </c>
      <c r="J3562" s="22">
        <v>90</v>
      </c>
      <c r="K3562" s="22">
        <v>81</v>
      </c>
      <c r="L3562" s="2">
        <v>5</v>
      </c>
      <c r="M3562" s="7">
        <f t="shared" si="275"/>
        <v>455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-5</v>
      </c>
      <c r="R3562" s="2" t="s">
        <v>28</v>
      </c>
      <c r="S3562" s="23">
        <f t="shared" si="279"/>
        <v>23</v>
      </c>
    </row>
    <row r="3563" spans="1:19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Info'!$A$2:$B$501,2,FALSE)</f>
        <v>Julie</v>
      </c>
      <c r="H3563" s="6" t="str">
        <f>VLOOKUP(F3563,'Customer Info'!$A$2:$C$501,3,FALSE)</f>
        <v>Creighton</v>
      </c>
      <c r="I3563" s="6" t="str">
        <f>VLOOKUP(F3563,'Customer Info'!$A$2:$E$501,5,FALSE)</f>
        <v>Bandung</v>
      </c>
      <c r="J3563" s="22">
        <v>531</v>
      </c>
      <c r="K3563" s="22">
        <v>487</v>
      </c>
      <c r="L3563" s="2">
        <v>3</v>
      </c>
      <c r="M3563" s="7">
        <f t="shared" si="275"/>
        <v>1536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57</v>
      </c>
      <c r="R3563" s="2" t="s">
        <v>28</v>
      </c>
      <c r="S3563" s="23">
        <f t="shared" si="279"/>
        <v>80.900000000000006</v>
      </c>
    </row>
    <row r="3564" spans="1:19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Info'!$A$2:$B$501,2,FALSE)</f>
        <v>Ralph</v>
      </c>
      <c r="H3564" s="6" t="str">
        <f>VLOOKUP(F3564,'Customer Info'!$A$2:$C$501,3,FALSE)</f>
        <v>Kennedy</v>
      </c>
      <c r="I3564" s="6" t="str">
        <f>VLOOKUP(F3564,'Customer Info'!$A$2:$E$501,5,FALSE)</f>
        <v>Perth</v>
      </c>
      <c r="J3564" s="22">
        <v>138</v>
      </c>
      <c r="K3564" s="22">
        <v>128</v>
      </c>
      <c r="L3564" s="2">
        <v>6</v>
      </c>
      <c r="M3564" s="7">
        <f t="shared" si="275"/>
        <v>948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-120</v>
      </c>
      <c r="R3564" s="2" t="s">
        <v>28</v>
      </c>
      <c r="S3564" s="23">
        <f t="shared" si="279"/>
        <v>42.900000000000006</v>
      </c>
    </row>
    <row r="3565" spans="1:19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Info'!$A$2:$B$501,2,FALSE)</f>
        <v>John</v>
      </c>
      <c r="H3565" s="6" t="str">
        <f>VLOOKUP(F3565,'Customer Info'!$A$2:$C$501,3,FALSE)</f>
        <v>Lucas</v>
      </c>
      <c r="I3565" s="6" t="str">
        <f>VLOOKUP(F3565,'Customer Info'!$A$2:$E$501,5,FALSE)</f>
        <v>Beijing</v>
      </c>
      <c r="J3565" s="22">
        <v>3289</v>
      </c>
      <c r="K3565" s="22">
        <v>3105</v>
      </c>
      <c r="L3565" s="2">
        <v>13</v>
      </c>
      <c r="M3565" s="7">
        <f t="shared" si="275"/>
        <v>41067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1690</v>
      </c>
      <c r="R3565" s="2" t="s">
        <v>28</v>
      </c>
      <c r="S3565" s="23">
        <f t="shared" si="279"/>
        <v>3852.99</v>
      </c>
    </row>
    <row r="3566" spans="1:19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Info'!$A$2:$B$501,2,FALSE)</f>
        <v>Anthony</v>
      </c>
      <c r="H3566" s="6" t="str">
        <f>VLOOKUP(F3566,'Customer Info'!$A$2:$C$501,3,FALSE)</f>
        <v>O'Donnell</v>
      </c>
      <c r="I3566" s="6" t="str">
        <f>VLOOKUP(F3566,'Customer Info'!$A$2:$E$501,5,FALSE)</f>
        <v>Berlin</v>
      </c>
      <c r="J3566" s="22">
        <v>973</v>
      </c>
      <c r="K3566" s="22">
        <v>910</v>
      </c>
      <c r="L3566" s="2">
        <v>1</v>
      </c>
      <c r="M3566" s="7">
        <f t="shared" si="275"/>
        <v>988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-15</v>
      </c>
      <c r="R3566" s="2" t="s">
        <v>28</v>
      </c>
      <c r="S3566" s="23">
        <f t="shared" si="279"/>
        <v>52.550000000000004</v>
      </c>
    </row>
    <row r="3567" spans="1:19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Info'!$A$2:$B$501,2,FALSE)</f>
        <v>Steve</v>
      </c>
      <c r="H3567" s="6" t="str">
        <f>VLOOKUP(F3567,'Customer Info'!$A$2:$C$501,3,FALSE)</f>
        <v>Nguyen</v>
      </c>
      <c r="I3567" s="6" t="str">
        <f>VLOOKUP(F3567,'Customer Info'!$A$2:$E$501,5,FALSE)</f>
        <v>Delhi</v>
      </c>
      <c r="J3567" s="22">
        <v>81</v>
      </c>
      <c r="K3567" s="22">
        <v>77</v>
      </c>
      <c r="L3567" s="2">
        <v>2</v>
      </c>
      <c r="M3567" s="7">
        <f t="shared" si="275"/>
        <v>174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-12</v>
      </c>
      <c r="R3567" s="2" t="s">
        <v>50</v>
      </c>
      <c r="S3567" s="23">
        <f t="shared" si="279"/>
        <v>8.6</v>
      </c>
    </row>
    <row r="3568" spans="1:19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Info'!$A$2:$B$501,2,FALSE)</f>
        <v>Vivek</v>
      </c>
      <c r="H3568" s="6" t="str">
        <f>VLOOKUP(F3568,'Customer Info'!$A$2:$C$501,3,FALSE)</f>
        <v>Grady</v>
      </c>
      <c r="I3568" s="6" t="str">
        <f>VLOOKUP(F3568,'Customer Info'!$A$2:$E$501,5,FALSE)</f>
        <v>Shantou</v>
      </c>
      <c r="J3568" s="22">
        <v>7691</v>
      </c>
      <c r="K3568" s="22">
        <v>7255</v>
      </c>
      <c r="L3568" s="2">
        <v>2</v>
      </c>
      <c r="M3568" s="7">
        <f t="shared" si="275"/>
        <v>14552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830</v>
      </c>
      <c r="R3568" s="2" t="s">
        <v>28</v>
      </c>
      <c r="S3568" s="23">
        <f t="shared" si="279"/>
        <v>1078.21</v>
      </c>
    </row>
    <row r="3569" spans="1:19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Info'!$A$2:$B$501,2,FALSE)</f>
        <v>Thomas</v>
      </c>
      <c r="H3569" s="6" t="str">
        <f>VLOOKUP(F3569,'Customer Info'!$A$2:$C$501,3,FALSE)</f>
        <v>Seio</v>
      </c>
      <c r="I3569" s="6" t="str">
        <f>VLOOKUP(F3569,'Customer Info'!$A$2:$E$501,5,FALSE)</f>
        <v>Melbourne</v>
      </c>
      <c r="J3569" s="22">
        <v>526</v>
      </c>
      <c r="K3569" s="22">
        <v>487</v>
      </c>
      <c r="L3569" s="2">
        <v>5</v>
      </c>
      <c r="M3569" s="7">
        <f t="shared" si="275"/>
        <v>2650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-20</v>
      </c>
      <c r="R3569" s="2" t="s">
        <v>28</v>
      </c>
      <c r="S3569" s="23">
        <f t="shared" si="279"/>
        <v>133.65</v>
      </c>
    </row>
    <row r="3570" spans="1:19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Info'!$A$2:$B$501,2,FALSE)</f>
        <v>Tom</v>
      </c>
      <c r="H3570" s="6" t="str">
        <f>VLOOKUP(F3570,'Customer Info'!$A$2:$C$501,3,FALSE)</f>
        <v>Stivers</v>
      </c>
      <c r="I3570" s="6" t="str">
        <f>VLOOKUP(F3570,'Customer Info'!$A$2:$E$501,5,FALSE)</f>
        <v>Thane</v>
      </c>
      <c r="J3570" s="22">
        <v>285</v>
      </c>
      <c r="K3570" s="22">
        <v>259</v>
      </c>
      <c r="L3570" s="2">
        <v>2</v>
      </c>
      <c r="M3570" s="7">
        <f t="shared" si="275"/>
        <v>636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-66</v>
      </c>
      <c r="R3570" s="2" t="s">
        <v>50</v>
      </c>
      <c r="S3570" s="23">
        <f t="shared" si="279"/>
        <v>31.450000000000003</v>
      </c>
    </row>
    <row r="3571" spans="1:19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Info'!$A$2:$B$501,2,FALSE)</f>
        <v>Alice</v>
      </c>
      <c r="H3571" s="6" t="str">
        <f>VLOOKUP(F3571,'Customer Info'!$A$2:$C$501,3,FALSE)</f>
        <v>McCarthy</v>
      </c>
      <c r="I3571" s="6" t="str">
        <f>VLOOKUP(F3571,'Customer Info'!$A$2:$E$501,5,FALSE)</f>
        <v>Berlin</v>
      </c>
      <c r="J3571" s="22">
        <v>8686</v>
      </c>
      <c r="K3571" s="22">
        <v>8035</v>
      </c>
      <c r="L3571" s="2">
        <v>3</v>
      </c>
      <c r="M3571" s="7">
        <f t="shared" si="275"/>
        <v>24333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1725</v>
      </c>
      <c r="R3571" s="2" t="s">
        <v>28</v>
      </c>
      <c r="S3571" s="23">
        <f t="shared" si="279"/>
        <v>2352.06</v>
      </c>
    </row>
    <row r="3572" spans="1:19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Info'!$A$2:$B$501,2,FALSE)</f>
        <v>Dorothy</v>
      </c>
      <c r="H3572" s="6" t="str">
        <f>VLOOKUP(F3572,'Customer Info'!$A$2:$C$501,3,FALSE)</f>
        <v>Wardle</v>
      </c>
      <c r="I3572" s="6" t="str">
        <f>VLOOKUP(F3572,'Customer Info'!$A$2:$E$501,5,FALSE)</f>
        <v>Sydney</v>
      </c>
      <c r="J3572" s="22">
        <v>7141</v>
      </c>
      <c r="K3572" s="22">
        <v>6541</v>
      </c>
      <c r="L3572" s="2">
        <v>1</v>
      </c>
      <c r="M3572" s="7">
        <f t="shared" si="275"/>
        <v>6580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561</v>
      </c>
      <c r="R3572" s="2" t="s">
        <v>28</v>
      </c>
      <c r="S3572" s="23">
        <f t="shared" si="279"/>
        <v>502.6</v>
      </c>
    </row>
    <row r="3573" spans="1:19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Info'!$A$2:$B$501,2,FALSE)</f>
        <v>Charles</v>
      </c>
      <c r="H3573" s="6" t="str">
        <f>VLOOKUP(F3573,'Customer Info'!$A$2:$C$501,3,FALSE)</f>
        <v>Sheldon</v>
      </c>
      <c r="I3573" s="6" t="str">
        <f>VLOOKUP(F3573,'Customer Info'!$A$2:$E$501,5,FALSE)</f>
        <v>Brisbane</v>
      </c>
      <c r="J3573" s="22">
        <v>4846</v>
      </c>
      <c r="K3573" s="22">
        <v>4492</v>
      </c>
      <c r="L3573" s="2">
        <v>2</v>
      </c>
      <c r="M3573" s="7">
        <f t="shared" si="275"/>
        <v>9112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580</v>
      </c>
      <c r="R3573" s="2" t="s">
        <v>28</v>
      </c>
      <c r="S3573" s="23">
        <f t="shared" si="279"/>
        <v>682.92000000000007</v>
      </c>
    </row>
    <row r="3574" spans="1:19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Info'!$A$2:$B$501,2,FALSE)</f>
        <v>Thomas</v>
      </c>
      <c r="H3574" s="6" t="str">
        <f>VLOOKUP(F3574,'Customer Info'!$A$2:$C$501,3,FALSE)</f>
        <v>Brumley</v>
      </c>
      <c r="I3574" s="6" t="str">
        <f>VLOOKUP(F3574,'Customer Info'!$A$2:$E$501,5,FALSE)</f>
        <v>Jinan</v>
      </c>
      <c r="J3574" s="22">
        <v>142</v>
      </c>
      <c r="K3574" s="22">
        <v>129</v>
      </c>
      <c r="L3574" s="2">
        <v>2</v>
      </c>
      <c r="M3574" s="7">
        <f t="shared" si="275"/>
        <v>318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-34</v>
      </c>
      <c r="R3574" s="2" t="s">
        <v>50</v>
      </c>
      <c r="S3574" s="23">
        <f t="shared" si="279"/>
        <v>15.700000000000001</v>
      </c>
    </row>
    <row r="3575" spans="1:19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Info'!$A$2:$B$501,2,FALSE)</f>
        <v>Rachel</v>
      </c>
      <c r="H3575" s="6" t="str">
        <f>VLOOKUP(F3575,'Customer Info'!$A$2:$C$501,3,FALSE)</f>
        <v>Payne</v>
      </c>
      <c r="I3575" s="6" t="str">
        <f>VLOOKUP(F3575,'Customer Info'!$A$2:$E$501,5,FALSE)</f>
        <v>Fuzhou</v>
      </c>
      <c r="J3575" s="22">
        <v>1808</v>
      </c>
      <c r="K3575" s="22">
        <v>1740</v>
      </c>
      <c r="L3575" s="2">
        <v>1</v>
      </c>
      <c r="M3575" s="7">
        <f t="shared" si="275"/>
        <v>1769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39</v>
      </c>
      <c r="R3575" s="2" t="s">
        <v>28</v>
      </c>
      <c r="S3575" s="23">
        <f t="shared" si="279"/>
        <v>91.850000000000009</v>
      </c>
    </row>
    <row r="3576" spans="1:19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Info'!$A$2:$B$501,2,FALSE)</f>
        <v>Bill</v>
      </c>
      <c r="H3576" s="6" t="str">
        <f>VLOOKUP(F3576,'Customer Info'!$A$2:$C$501,3,FALSE)</f>
        <v>Eplett</v>
      </c>
      <c r="I3576" s="6" t="str">
        <f>VLOOKUP(F3576,'Customer Info'!$A$2:$E$501,5,FALSE)</f>
        <v>Newcastle</v>
      </c>
      <c r="J3576" s="22">
        <v>2951</v>
      </c>
      <c r="K3576" s="22">
        <v>2786</v>
      </c>
      <c r="L3576" s="2">
        <v>3</v>
      </c>
      <c r="M3576" s="7">
        <f t="shared" si="275"/>
        <v>8604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249</v>
      </c>
      <c r="R3576" s="2" t="s">
        <v>28</v>
      </c>
      <c r="S3576" s="23">
        <f t="shared" si="279"/>
        <v>625.45000000000005</v>
      </c>
    </row>
    <row r="3577" spans="1:19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Info'!$A$2:$B$501,2,FALSE)</f>
        <v>Kristina</v>
      </c>
      <c r="H3577" s="6" t="str">
        <f>VLOOKUP(F3577,'Customer Info'!$A$2:$C$501,3,FALSE)</f>
        <v>Nunn</v>
      </c>
      <c r="I3577" s="6" t="str">
        <f>VLOOKUP(F3577,'Customer Info'!$A$2:$E$501,5,FALSE)</f>
        <v>Jakarta</v>
      </c>
      <c r="J3577" s="22">
        <v>288</v>
      </c>
      <c r="K3577" s="22">
        <v>264</v>
      </c>
      <c r="L3577" s="2">
        <v>1</v>
      </c>
      <c r="M3577" s="7">
        <f t="shared" si="275"/>
        <v>318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-30</v>
      </c>
      <c r="R3577" s="2" t="s">
        <v>28</v>
      </c>
      <c r="S3577" s="23">
        <f t="shared" si="279"/>
        <v>17.100000000000001</v>
      </c>
    </row>
    <row r="3578" spans="1:19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Info'!$A$2:$B$501,2,FALSE)</f>
        <v>Frank</v>
      </c>
      <c r="H3578" s="6" t="str">
        <f>VLOOKUP(F3578,'Customer Info'!$A$2:$C$501,3,FALSE)</f>
        <v>Hawley</v>
      </c>
      <c r="I3578" s="6" t="str">
        <f>VLOOKUP(F3578,'Customer Info'!$A$2:$E$501,5,FALSE)</f>
        <v>Gold Coast</v>
      </c>
      <c r="J3578" s="22">
        <v>144</v>
      </c>
      <c r="K3578" s="22">
        <v>132</v>
      </c>
      <c r="L3578" s="2">
        <v>4</v>
      </c>
      <c r="M3578" s="7">
        <f t="shared" si="275"/>
        <v>648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-72</v>
      </c>
      <c r="R3578" s="2" t="s">
        <v>50</v>
      </c>
      <c r="S3578" s="23">
        <f t="shared" si="279"/>
        <v>30.3</v>
      </c>
    </row>
    <row r="3579" spans="1:19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Info'!$A$2:$B$501,2,FALSE)</f>
        <v>Toby</v>
      </c>
      <c r="H3579" s="6" t="str">
        <f>VLOOKUP(F3579,'Customer Info'!$A$2:$C$501,3,FALSE)</f>
        <v>Gnade</v>
      </c>
      <c r="I3579" s="6" t="str">
        <f>VLOOKUP(F3579,'Customer Info'!$A$2:$E$501,5,FALSE)</f>
        <v>Bhopal</v>
      </c>
      <c r="J3579" s="22">
        <v>6354</v>
      </c>
      <c r="K3579" s="22">
        <v>5769</v>
      </c>
      <c r="L3579" s="2">
        <v>3</v>
      </c>
      <c r="M3579" s="7">
        <f t="shared" si="275"/>
        <v>17454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1608</v>
      </c>
      <c r="R3579" s="2" t="s">
        <v>50</v>
      </c>
      <c r="S3579" s="23">
        <f t="shared" si="279"/>
        <v>1337.7700000000002</v>
      </c>
    </row>
    <row r="3580" spans="1:19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Info'!$A$2:$B$501,2,FALSE)</f>
        <v>Thais</v>
      </c>
      <c r="H3580" s="6" t="str">
        <f>VLOOKUP(F3580,'Customer Info'!$A$2:$C$501,3,FALSE)</f>
        <v>Sissman</v>
      </c>
      <c r="I3580" s="6" t="str">
        <f>VLOOKUP(F3580,'Customer Info'!$A$2:$E$501,5,FALSE)</f>
        <v>Essen</v>
      </c>
      <c r="J3580" s="22">
        <v>92</v>
      </c>
      <c r="K3580" s="22">
        <v>85</v>
      </c>
      <c r="L3580" s="2">
        <v>2</v>
      </c>
      <c r="M3580" s="7">
        <f t="shared" si="275"/>
        <v>190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-6</v>
      </c>
      <c r="R3580" s="2" t="s">
        <v>56</v>
      </c>
      <c r="S3580" s="23">
        <f t="shared" si="279"/>
        <v>9.7000000000000011</v>
      </c>
    </row>
    <row r="3581" spans="1:19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Info'!$A$2:$B$501,2,FALSE)</f>
        <v>Shaun</v>
      </c>
      <c r="H3581" s="6" t="str">
        <f>VLOOKUP(F3581,'Customer Info'!$A$2:$C$501,3,FALSE)</f>
        <v>Weien</v>
      </c>
      <c r="I3581" s="6" t="str">
        <f>VLOOKUP(F3581,'Customer Info'!$A$2:$E$501,5,FALSE)</f>
        <v>Medan</v>
      </c>
      <c r="J3581" s="22">
        <v>1186</v>
      </c>
      <c r="K3581" s="22">
        <v>1141</v>
      </c>
      <c r="L3581" s="2">
        <v>3</v>
      </c>
      <c r="M3581" s="7">
        <f t="shared" si="275"/>
        <v>3570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-12</v>
      </c>
      <c r="R3581" s="2" t="s">
        <v>28</v>
      </c>
      <c r="S3581" s="23">
        <f t="shared" si="279"/>
        <v>180.35000000000002</v>
      </c>
    </row>
    <row r="3582" spans="1:19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Info'!$A$2:$B$501,2,FALSE)</f>
        <v>Carol</v>
      </c>
      <c r="H3582" s="6" t="str">
        <f>VLOOKUP(F3582,'Customer Info'!$A$2:$C$501,3,FALSE)</f>
        <v>Adams</v>
      </c>
      <c r="I3582" s="6" t="str">
        <f>VLOOKUP(F3582,'Customer Info'!$A$2:$E$501,5,FALSE)</f>
        <v>Cairns</v>
      </c>
      <c r="J3582" s="22">
        <v>7361</v>
      </c>
      <c r="K3582" s="22">
        <v>6887</v>
      </c>
      <c r="L3582" s="2">
        <v>4</v>
      </c>
      <c r="M3582" s="7">
        <f t="shared" si="275"/>
        <v>27660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1784</v>
      </c>
      <c r="R3582" s="2" t="s">
        <v>50</v>
      </c>
      <c r="S3582" s="23">
        <f t="shared" si="279"/>
        <v>2652.48</v>
      </c>
    </row>
    <row r="3583" spans="1:19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Info'!$A$2:$B$501,2,FALSE)</f>
        <v>Steven</v>
      </c>
      <c r="H3583" s="6" t="str">
        <f>VLOOKUP(F3583,'Customer Info'!$A$2:$C$501,3,FALSE)</f>
        <v>Cartwright</v>
      </c>
      <c r="I3583" s="6" t="str">
        <f>VLOOKUP(F3583,'Customer Info'!$A$2:$E$501,5,FALSE)</f>
        <v>Newcastle</v>
      </c>
      <c r="J3583" s="22">
        <v>58</v>
      </c>
      <c r="K3583" s="22">
        <v>56</v>
      </c>
      <c r="L3583" s="2">
        <v>1</v>
      </c>
      <c r="M3583" s="7">
        <f t="shared" si="275"/>
        <v>66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-8</v>
      </c>
      <c r="R3583" s="2" t="s">
        <v>28</v>
      </c>
      <c r="S3583" s="23">
        <f t="shared" si="279"/>
        <v>3.4000000000000004</v>
      </c>
    </row>
    <row r="3584" spans="1:19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Info'!$A$2:$B$501,2,FALSE)</f>
        <v>Valerie</v>
      </c>
      <c r="H3584" s="6" t="str">
        <f>VLOOKUP(F3584,'Customer Info'!$A$2:$C$501,3,FALSE)</f>
        <v>Mitchum</v>
      </c>
      <c r="I3584" s="6" t="str">
        <f>VLOOKUP(F3584,'Customer Info'!$A$2:$E$501,5,FALSE)</f>
        <v>Chengdu</v>
      </c>
      <c r="J3584" s="22">
        <v>886</v>
      </c>
      <c r="K3584" s="22">
        <v>796</v>
      </c>
      <c r="L3584" s="2">
        <v>9</v>
      </c>
      <c r="M3584" s="7">
        <f t="shared" si="275"/>
        <v>7803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171</v>
      </c>
      <c r="R3584" s="2" t="s">
        <v>28</v>
      </c>
      <c r="S3584" s="23">
        <f t="shared" si="279"/>
        <v>563.15000000000009</v>
      </c>
    </row>
    <row r="3585" spans="1:19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Info'!$A$2:$B$501,2,FALSE)</f>
        <v>Brendan</v>
      </c>
      <c r="H3585" s="6" t="str">
        <f>VLOOKUP(F3585,'Customer Info'!$A$2:$C$501,3,FALSE)</f>
        <v>Murry</v>
      </c>
      <c r="I3585" s="6" t="str">
        <f>VLOOKUP(F3585,'Customer Info'!$A$2:$E$501,5,FALSE)</f>
        <v>Brahmapur</v>
      </c>
      <c r="J3585" s="22">
        <v>851</v>
      </c>
      <c r="K3585" s="22">
        <v>773</v>
      </c>
      <c r="L3585" s="2">
        <v>7</v>
      </c>
      <c r="M3585" s="7">
        <f t="shared" si="275"/>
        <v>5915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42</v>
      </c>
      <c r="R3585" s="2" t="s">
        <v>28</v>
      </c>
      <c r="S3585" s="23">
        <f t="shared" si="279"/>
        <v>422.03000000000003</v>
      </c>
    </row>
    <row r="3586" spans="1:19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Info'!$A$2:$B$501,2,FALSE)</f>
        <v>Rob</v>
      </c>
      <c r="H3586" s="6" t="str">
        <f>VLOOKUP(F3586,'Customer Info'!$A$2:$C$501,3,FALSE)</f>
        <v>Haberlin</v>
      </c>
      <c r="I3586" s="6" t="str">
        <f>VLOOKUP(F3586,'Customer Info'!$A$2:$E$501,5,FALSE)</f>
        <v>Harbin</v>
      </c>
      <c r="J3586" s="22">
        <v>100</v>
      </c>
      <c r="K3586" s="22">
        <v>95</v>
      </c>
      <c r="L3586" s="2">
        <v>1</v>
      </c>
      <c r="M3586" s="7">
        <f t="shared" si="275"/>
        <v>105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-5</v>
      </c>
      <c r="R3586" s="2" t="s">
        <v>28</v>
      </c>
      <c r="S3586" s="23">
        <f t="shared" si="279"/>
        <v>5.5</v>
      </c>
    </row>
    <row r="3587" spans="1:19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Info'!$A$2:$B$501,2,FALSE)</f>
        <v>Dianna</v>
      </c>
      <c r="H3587" s="6" t="str">
        <f>VLOOKUP(F3587,'Customer Info'!$A$2:$C$501,3,FALSE)</f>
        <v>Vittorini</v>
      </c>
      <c r="I3587" s="6" t="str">
        <f>VLOOKUP(F3587,'Customer Info'!$A$2:$E$501,5,FALSE)</f>
        <v>Cottbus</v>
      </c>
      <c r="J3587" s="22">
        <v>1039</v>
      </c>
      <c r="K3587" s="22">
        <v>954</v>
      </c>
      <c r="L3587" s="2">
        <v>1</v>
      </c>
      <c r="M3587" s="7">
        <f t="shared" si="275"/>
        <v>1017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22</v>
      </c>
      <c r="R3587" s="2" t="s">
        <v>28</v>
      </c>
      <c r="S3587" s="23">
        <f t="shared" si="279"/>
        <v>55.1</v>
      </c>
    </row>
    <row r="3588" spans="1:19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Info'!$A$2:$B$501,2,FALSE)</f>
        <v>Nat</v>
      </c>
      <c r="H3588" s="6" t="str">
        <f>VLOOKUP(F3588,'Customer Info'!$A$2:$C$501,3,FALSE)</f>
        <v>Carroll</v>
      </c>
      <c r="I3588" s="6" t="str">
        <f>VLOOKUP(F3588,'Customer Info'!$A$2:$E$501,5,FALSE)</f>
        <v>Shanghai</v>
      </c>
      <c r="J3588" s="22">
        <v>30223</v>
      </c>
      <c r="K3588" s="22">
        <v>27428</v>
      </c>
      <c r="L3588" s="2">
        <v>2</v>
      </c>
      <c r="M3588" s="7">
        <f t="shared" si="275"/>
        <v>55040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5406</v>
      </c>
      <c r="R3588" s="2" t="s">
        <v>28</v>
      </c>
      <c r="S3588" s="23">
        <f t="shared" si="279"/>
        <v>7264.5599999999995</v>
      </c>
    </row>
    <row r="3589" spans="1:19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Info'!$A$2:$B$501,2,FALSE)</f>
        <v>Ben</v>
      </c>
      <c r="H3589" s="6" t="str">
        <f>VLOOKUP(F3589,'Customer Info'!$A$2:$C$501,3,FALSE)</f>
        <v>Peterman</v>
      </c>
      <c r="I3589" s="6" t="str">
        <f>VLOOKUP(F3589,'Customer Info'!$A$2:$E$501,5,FALSE)</f>
        <v>Bielefeld</v>
      </c>
      <c r="J3589" s="22">
        <v>2273</v>
      </c>
      <c r="K3589" s="22">
        <v>2229</v>
      </c>
      <c r="L3589" s="2">
        <v>1</v>
      </c>
      <c r="M3589" s="7">
        <f t="shared" si="275"/>
        <v>2300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-27</v>
      </c>
      <c r="R3589" s="2" t="s">
        <v>26</v>
      </c>
      <c r="S3589" s="23">
        <f t="shared" si="279"/>
        <v>117.2</v>
      </c>
    </row>
    <row r="3590" spans="1:19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Info'!$A$2:$B$501,2,FALSE)</f>
        <v>Dennis</v>
      </c>
      <c r="H3590" s="6" t="str">
        <f>VLOOKUP(F3590,'Customer Info'!$A$2:$C$501,3,FALSE)</f>
        <v>Pardue</v>
      </c>
      <c r="I3590" s="6" t="str">
        <f>VLOOKUP(F3590,'Customer Info'!$A$2:$E$501,5,FALSE)</f>
        <v>Wollongong</v>
      </c>
      <c r="J3590" s="22">
        <v>1808</v>
      </c>
      <c r="K3590" s="22">
        <v>1740</v>
      </c>
      <c r="L3590" s="2">
        <v>3</v>
      </c>
      <c r="M3590" s="7">
        <f t="shared" si="275"/>
        <v>5325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99</v>
      </c>
      <c r="R3590" s="2" t="s">
        <v>28</v>
      </c>
      <c r="S3590" s="23">
        <f t="shared" si="279"/>
        <v>382.13000000000005</v>
      </c>
    </row>
    <row r="3591" spans="1:19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Info'!$A$2:$B$501,2,FALSE)</f>
        <v>Laurel</v>
      </c>
      <c r="H3591" s="6" t="str">
        <f>VLOOKUP(F3591,'Customer Info'!$A$2:$C$501,3,FALSE)</f>
        <v>Workman</v>
      </c>
      <c r="I3591" s="6" t="str">
        <f>VLOOKUP(F3591,'Customer Info'!$A$2:$E$501,5,FALSE)</f>
        <v>Leipzig</v>
      </c>
      <c r="J3591" s="22">
        <v>2958</v>
      </c>
      <c r="K3591" s="22">
        <v>2743</v>
      </c>
      <c r="L3591" s="2">
        <v>4</v>
      </c>
      <c r="M3591" s="7">
        <f t="shared" si="275"/>
        <v>11100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732</v>
      </c>
      <c r="R3591" s="2" t="s">
        <v>50</v>
      </c>
      <c r="S3591" s="23">
        <f t="shared" si="279"/>
        <v>830.48000000000013</v>
      </c>
    </row>
    <row r="3592" spans="1:19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Info'!$A$2:$B$501,2,FALSE)</f>
        <v>Dan</v>
      </c>
      <c r="H3592" s="6" t="str">
        <f>VLOOKUP(F3592,'Customer Info'!$A$2:$C$501,3,FALSE)</f>
        <v>Campbell</v>
      </c>
      <c r="I3592" s="6" t="str">
        <f>VLOOKUP(F3592,'Customer Info'!$A$2:$E$501,5,FALSE)</f>
        <v>Perth</v>
      </c>
      <c r="J3592" s="22">
        <v>2706</v>
      </c>
      <c r="K3592" s="22">
        <v>2553</v>
      </c>
      <c r="L3592" s="2">
        <v>2</v>
      </c>
      <c r="M3592" s="7">
        <f t="shared" si="275"/>
        <v>5150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262</v>
      </c>
      <c r="R3592" s="2" t="s">
        <v>50</v>
      </c>
      <c r="S3592" s="23">
        <f t="shared" si="279"/>
        <v>380.38000000000005</v>
      </c>
    </row>
    <row r="3593" spans="1:19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Info'!$A$2:$B$501,2,FALSE)</f>
        <v>Erica</v>
      </c>
      <c r="H3593" s="6" t="str">
        <f>VLOOKUP(F3593,'Customer Info'!$A$2:$C$501,3,FALSE)</f>
        <v>Hackney</v>
      </c>
      <c r="I3593" s="6" t="str">
        <f>VLOOKUP(F3593,'Customer Info'!$A$2:$E$501,5,FALSE)</f>
        <v>Adelaide</v>
      </c>
      <c r="J3593" s="22">
        <v>1305</v>
      </c>
      <c r="K3593" s="22">
        <v>1197</v>
      </c>
      <c r="L3593" s="2">
        <v>2</v>
      </c>
      <c r="M3593" s="7">
        <f t="shared" si="275"/>
        <v>2546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64</v>
      </c>
      <c r="R3593" s="2" t="s">
        <v>28</v>
      </c>
      <c r="S3593" s="23">
        <f t="shared" si="279"/>
        <v>134.30000000000001</v>
      </c>
    </row>
    <row r="3594" spans="1:19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Info'!$A$2:$B$501,2,FALSE)</f>
        <v>Lynn</v>
      </c>
      <c r="H3594" s="6" t="str">
        <f>VLOOKUP(F3594,'Customer Info'!$A$2:$C$501,3,FALSE)</f>
        <v>Smith</v>
      </c>
      <c r="I3594" s="6" t="str">
        <f>VLOOKUP(F3594,'Customer Info'!$A$2:$E$501,5,FALSE)</f>
        <v>Kanpur</v>
      </c>
      <c r="J3594" s="22">
        <v>123</v>
      </c>
      <c r="K3594" s="22">
        <v>115</v>
      </c>
      <c r="L3594" s="2">
        <v>2</v>
      </c>
      <c r="M3594" s="7">
        <f t="shared" si="275"/>
        <v>290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-44</v>
      </c>
      <c r="R3594" s="2" t="s">
        <v>28</v>
      </c>
      <c r="S3594" s="23">
        <f t="shared" si="279"/>
        <v>13.8</v>
      </c>
    </row>
    <row r="3595" spans="1:19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Info'!$A$2:$B$501,2,FALSE)</f>
        <v>Darrin</v>
      </c>
      <c r="H3595" s="6" t="str">
        <f>VLOOKUP(F3595,'Customer Info'!$A$2:$C$501,3,FALSE)</f>
        <v>Sayre</v>
      </c>
      <c r="I3595" s="6" t="str">
        <f>VLOOKUP(F3595,'Customer Info'!$A$2:$E$501,5,FALSE)</f>
        <v>Duisburg</v>
      </c>
      <c r="J3595" s="22">
        <v>183</v>
      </c>
      <c r="K3595" s="22">
        <v>168</v>
      </c>
      <c r="L3595" s="2">
        <v>4</v>
      </c>
      <c r="M3595" s="7">
        <f t="shared" ref="M3595:M3658" si="280">(K3595+O3595)*L3595</f>
        <v>792</v>
      </c>
      <c r="N3595" s="7">
        <f t="shared" ref="N3595:N3658" si="281">J3595*L3595</f>
        <v>732</v>
      </c>
      <c r="O3595" s="2">
        <v>30</v>
      </c>
      <c r="P3595" s="8">
        <f t="shared" ref="P3595:P3658" si="282">(N3595+O3595)</f>
        <v>762</v>
      </c>
      <c r="Q3595" s="8">
        <f t="shared" ref="Q3595:Q3658" si="283">N3595-M3595</f>
        <v>-60</v>
      </c>
      <c r="R3595" s="2" t="s">
        <v>26</v>
      </c>
      <c r="S3595" s="23">
        <f t="shared" ref="S3595:S3658" si="284">IF(P3595&lt;=0,P3595*0.02,IF(P3595&lt;=5000,P3595*0.05,IF(P3595&lt;=25000,P3595*0.07,IF(P3595&lt;=50000,P3595*0.09,IF(P3595&lt;=100000,P3595*0.12,IF(P3595&lt;=250000,P3595*0.15," "))))))</f>
        <v>38.1</v>
      </c>
    </row>
    <row r="3596" spans="1:19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Info'!$A$2:$B$501,2,FALSE)</f>
        <v>Maureen</v>
      </c>
      <c r="H3596" s="6" t="str">
        <f>VLOOKUP(F3596,'Customer Info'!$A$2:$C$501,3,FALSE)</f>
        <v>Fritzler</v>
      </c>
      <c r="I3596" s="6" t="str">
        <f>VLOOKUP(F3596,'Customer Info'!$A$2:$E$501,5,FALSE)</f>
        <v>BadenBaden</v>
      </c>
      <c r="J3596" s="22">
        <v>6481</v>
      </c>
      <c r="K3596" s="22">
        <v>5884</v>
      </c>
      <c r="L3596" s="2">
        <v>6</v>
      </c>
      <c r="M3596" s="7">
        <f t="shared" si="280"/>
        <v>35766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3120</v>
      </c>
      <c r="R3596" s="2" t="s">
        <v>28</v>
      </c>
      <c r="S3596" s="23">
        <f t="shared" si="284"/>
        <v>3506.67</v>
      </c>
    </row>
    <row r="3597" spans="1:19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Info'!$A$2:$B$501,2,FALSE)</f>
        <v>Stuart</v>
      </c>
      <c r="H3597" s="6" t="str">
        <f>VLOOKUP(F3597,'Customer Info'!$A$2:$C$501,3,FALSE)</f>
        <v>Van</v>
      </c>
      <c r="I3597" s="6" t="str">
        <f>VLOOKUP(F3597,'Customer Info'!$A$2:$E$501,5,FALSE)</f>
        <v>Hobart</v>
      </c>
      <c r="J3597" s="22">
        <v>1441</v>
      </c>
      <c r="K3597" s="22">
        <v>1360</v>
      </c>
      <c r="L3597" s="2">
        <v>2</v>
      </c>
      <c r="M3597" s="7">
        <f t="shared" si="280"/>
        <v>2906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-24</v>
      </c>
      <c r="R3597" s="2" t="s">
        <v>50</v>
      </c>
      <c r="S3597" s="23">
        <f t="shared" si="284"/>
        <v>148.75</v>
      </c>
    </row>
    <row r="3598" spans="1:19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Info'!$A$2:$B$501,2,FALSE)</f>
        <v>Evan</v>
      </c>
      <c r="H3598" s="6" t="str">
        <f>VLOOKUP(F3598,'Customer Info'!$A$2:$C$501,3,FALSE)</f>
        <v>Bailliet</v>
      </c>
      <c r="I3598" s="6" t="str">
        <f>VLOOKUP(F3598,'Customer Info'!$A$2:$E$501,5,FALSE)</f>
        <v>Sydney</v>
      </c>
      <c r="J3598" s="22">
        <v>393</v>
      </c>
      <c r="K3598" s="22">
        <v>374</v>
      </c>
      <c r="L3598" s="2">
        <v>2</v>
      </c>
      <c r="M3598" s="7">
        <f t="shared" si="280"/>
        <v>904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-118</v>
      </c>
      <c r="R3598" s="2" t="s">
        <v>50</v>
      </c>
      <c r="S3598" s="23">
        <f t="shared" si="284"/>
        <v>43.2</v>
      </c>
    </row>
    <row r="3599" spans="1:19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Info'!$A$2:$B$501,2,FALSE)</f>
        <v>Erin</v>
      </c>
      <c r="H3599" s="6" t="str">
        <f>VLOOKUP(F3599,'Customer Info'!$A$2:$C$501,3,FALSE)</f>
        <v>Smith</v>
      </c>
      <c r="I3599" s="6" t="str">
        <f>VLOOKUP(F3599,'Customer Info'!$A$2:$E$501,5,FALSE)</f>
        <v>Yuci</v>
      </c>
      <c r="J3599" s="22">
        <v>101</v>
      </c>
      <c r="K3599" s="22">
        <v>98</v>
      </c>
      <c r="L3599" s="2">
        <v>4</v>
      </c>
      <c r="M3599" s="7">
        <f t="shared" si="280"/>
        <v>432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-28</v>
      </c>
      <c r="R3599" s="2" t="s">
        <v>28</v>
      </c>
      <c r="S3599" s="23">
        <f t="shared" si="284"/>
        <v>20.700000000000003</v>
      </c>
    </row>
    <row r="3600" spans="1:19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Info'!$A$2:$B$501,2,FALSE)</f>
        <v>Steve</v>
      </c>
      <c r="H3600" s="6" t="str">
        <f>VLOOKUP(F3600,'Customer Info'!$A$2:$C$501,3,FALSE)</f>
        <v>Carroll</v>
      </c>
      <c r="I3600" s="6" t="str">
        <f>VLOOKUP(F3600,'Customer Info'!$A$2:$E$501,5,FALSE)</f>
        <v>Qingdao</v>
      </c>
      <c r="J3600" s="22">
        <v>7922</v>
      </c>
      <c r="K3600" s="22">
        <v>7328</v>
      </c>
      <c r="L3600" s="2">
        <v>1</v>
      </c>
      <c r="M3600" s="7">
        <f t="shared" si="280"/>
        <v>7416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506</v>
      </c>
      <c r="R3600" s="2" t="s">
        <v>50</v>
      </c>
      <c r="S3600" s="23">
        <f t="shared" si="284"/>
        <v>560.70000000000005</v>
      </c>
    </row>
    <row r="3601" spans="1:19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Info'!$A$2:$B$501,2,FALSE)</f>
        <v>Sarah</v>
      </c>
      <c r="H3601" s="6" t="str">
        <f>VLOOKUP(F3601,'Customer Info'!$A$2:$C$501,3,FALSE)</f>
        <v>Foster</v>
      </c>
      <c r="I3601" s="6" t="str">
        <f>VLOOKUP(F3601,'Customer Info'!$A$2:$E$501,5,FALSE)</f>
        <v>Xianning</v>
      </c>
      <c r="J3601" s="22">
        <v>4704</v>
      </c>
      <c r="K3601" s="22">
        <v>4361</v>
      </c>
      <c r="L3601" s="2">
        <v>3</v>
      </c>
      <c r="M3601" s="7">
        <f t="shared" si="280"/>
        <v>13272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840</v>
      </c>
      <c r="R3601" s="2" t="s">
        <v>28</v>
      </c>
      <c r="S3601" s="23">
        <f t="shared" si="284"/>
        <v>992.25000000000011</v>
      </c>
    </row>
    <row r="3602" spans="1:19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Info'!$A$2:$B$501,2,FALSE)</f>
        <v>Patrick</v>
      </c>
      <c r="H3602" s="6" t="str">
        <f>VLOOKUP(F3602,'Customer Info'!$A$2:$C$501,3,FALSE)</f>
        <v>O'Donnell</v>
      </c>
      <c r="I3602" s="6" t="str">
        <f>VLOOKUP(F3602,'Customer Info'!$A$2:$E$501,5,FALSE)</f>
        <v>Sydney</v>
      </c>
      <c r="J3602" s="22">
        <v>3408</v>
      </c>
      <c r="K3602" s="22">
        <v>3215</v>
      </c>
      <c r="L3602" s="2">
        <v>3</v>
      </c>
      <c r="M3602" s="7">
        <f t="shared" si="280"/>
        <v>9834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390</v>
      </c>
      <c r="R3602" s="2" t="s">
        <v>28</v>
      </c>
      <c r="S3602" s="23">
        <f t="shared" si="284"/>
        <v>720.09</v>
      </c>
    </row>
    <row r="3603" spans="1:19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Info'!$A$2:$B$501,2,FALSE)</f>
        <v>Deirdre</v>
      </c>
      <c r="H3603" s="6" t="str">
        <f>VLOOKUP(F3603,'Customer Info'!$A$2:$C$501,3,FALSE)</f>
        <v>Greer</v>
      </c>
      <c r="I3603" s="6" t="str">
        <f>VLOOKUP(F3603,'Customer Info'!$A$2:$E$501,5,FALSE)</f>
        <v>Perth</v>
      </c>
      <c r="J3603" s="22">
        <v>4246</v>
      </c>
      <c r="K3603" s="22">
        <v>3857</v>
      </c>
      <c r="L3603" s="2">
        <v>3</v>
      </c>
      <c r="M3603" s="7">
        <f t="shared" si="280"/>
        <v>11817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921</v>
      </c>
      <c r="R3603" s="2" t="s">
        <v>50</v>
      </c>
      <c r="S3603" s="23">
        <f t="shared" si="284"/>
        <v>897.40000000000009</v>
      </c>
    </row>
    <row r="3604" spans="1:19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Info'!$A$2:$B$501,2,FALSE)</f>
        <v>Sheri</v>
      </c>
      <c r="H3604" s="6" t="str">
        <f>VLOOKUP(F3604,'Customer Info'!$A$2:$C$501,3,FALSE)</f>
        <v>Gordon</v>
      </c>
      <c r="I3604" s="6" t="str">
        <f>VLOOKUP(F3604,'Customer Info'!$A$2:$E$501,5,FALSE)</f>
        <v>Bogor</v>
      </c>
      <c r="J3604" s="22">
        <v>2466</v>
      </c>
      <c r="K3604" s="22">
        <v>2327</v>
      </c>
      <c r="L3604" s="2">
        <v>8</v>
      </c>
      <c r="M3604" s="7">
        <f t="shared" si="280"/>
        <v>18816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912</v>
      </c>
      <c r="R3604" s="2" t="s">
        <v>28</v>
      </c>
      <c r="S3604" s="23">
        <f t="shared" si="284"/>
        <v>1382.71</v>
      </c>
    </row>
    <row r="3605" spans="1:19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Info'!$A$2:$B$501,2,FALSE)</f>
        <v>Ralph</v>
      </c>
      <c r="H3605" s="6" t="str">
        <f>VLOOKUP(F3605,'Customer Info'!$A$2:$C$501,3,FALSE)</f>
        <v>Kennedy</v>
      </c>
      <c r="I3605" s="6" t="str">
        <f>VLOOKUP(F3605,'Customer Info'!$A$2:$E$501,5,FALSE)</f>
        <v>Perth</v>
      </c>
      <c r="J3605" s="22">
        <v>1321</v>
      </c>
      <c r="K3605" s="22">
        <v>1211</v>
      </c>
      <c r="L3605" s="2">
        <v>3</v>
      </c>
      <c r="M3605" s="7">
        <f t="shared" si="280"/>
        <v>3828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135</v>
      </c>
      <c r="R3605" s="2" t="s">
        <v>50</v>
      </c>
      <c r="S3605" s="23">
        <f t="shared" si="284"/>
        <v>201.4</v>
      </c>
    </row>
    <row r="3606" spans="1:19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Info'!$A$2:$B$501,2,FALSE)</f>
        <v>Bryan</v>
      </c>
      <c r="H3606" s="6" t="str">
        <f>VLOOKUP(F3606,'Customer Info'!$A$2:$C$501,3,FALSE)</f>
        <v>Spruell</v>
      </c>
      <c r="I3606" s="6" t="str">
        <f>VLOOKUP(F3606,'Customer Info'!$A$2:$E$501,5,FALSE)</f>
        <v>Bekasi</v>
      </c>
      <c r="J3606" s="22">
        <v>6717</v>
      </c>
      <c r="K3606" s="22">
        <v>6288</v>
      </c>
      <c r="L3606" s="2">
        <v>4</v>
      </c>
      <c r="M3606" s="7">
        <f t="shared" si="280"/>
        <v>25452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1416</v>
      </c>
      <c r="R3606" s="2" t="s">
        <v>50</v>
      </c>
      <c r="S3606" s="23">
        <f t="shared" si="284"/>
        <v>2424.87</v>
      </c>
    </row>
    <row r="3607" spans="1:19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Info'!$A$2:$B$501,2,FALSE)</f>
        <v>Ryan</v>
      </c>
      <c r="H3607" s="6" t="str">
        <f>VLOOKUP(F3607,'Customer Info'!$A$2:$C$501,3,FALSE)</f>
        <v>Crowe</v>
      </c>
      <c r="I3607" s="6" t="str">
        <f>VLOOKUP(F3607,'Customer Info'!$A$2:$E$501,5,FALSE)</f>
        <v>Kanpur</v>
      </c>
      <c r="J3607" s="22">
        <v>87</v>
      </c>
      <c r="K3607" s="22">
        <v>80</v>
      </c>
      <c r="L3607" s="2">
        <v>3</v>
      </c>
      <c r="M3607" s="7">
        <f t="shared" si="280"/>
        <v>270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-9</v>
      </c>
      <c r="R3607" s="2" t="s">
        <v>26</v>
      </c>
      <c r="S3607" s="23">
        <f t="shared" si="284"/>
        <v>13.55</v>
      </c>
    </row>
    <row r="3608" spans="1:19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Info'!$A$2:$B$501,2,FALSE)</f>
        <v>Laurel</v>
      </c>
      <c r="H3608" s="6" t="str">
        <f>VLOOKUP(F3608,'Customer Info'!$A$2:$C$501,3,FALSE)</f>
        <v>Workman</v>
      </c>
      <c r="I3608" s="6" t="str">
        <f>VLOOKUP(F3608,'Customer Info'!$A$2:$E$501,5,FALSE)</f>
        <v>Leipzig</v>
      </c>
      <c r="J3608" s="22">
        <v>7691</v>
      </c>
      <c r="K3608" s="22">
        <v>7255</v>
      </c>
      <c r="L3608" s="2">
        <v>6</v>
      </c>
      <c r="M3608" s="7">
        <f t="shared" si="280"/>
        <v>43830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2316</v>
      </c>
      <c r="R3608" s="2" t="s">
        <v>28</v>
      </c>
      <c r="S3608" s="23">
        <f t="shared" si="284"/>
        <v>4157.6399999999994</v>
      </c>
    </row>
    <row r="3609" spans="1:19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Info'!$A$2:$B$501,2,FALSE)</f>
        <v>Julia</v>
      </c>
      <c r="H3609" s="6" t="str">
        <f>VLOOKUP(F3609,'Customer Info'!$A$2:$C$501,3,FALSE)</f>
        <v>Dunbar</v>
      </c>
      <c r="I3609" s="6" t="str">
        <f>VLOOKUP(F3609,'Customer Info'!$A$2:$E$501,5,FALSE)</f>
        <v>Melbourne</v>
      </c>
      <c r="J3609" s="22">
        <v>1901</v>
      </c>
      <c r="K3609" s="22">
        <v>1810</v>
      </c>
      <c r="L3609" s="2">
        <v>2</v>
      </c>
      <c r="M3609" s="7">
        <f t="shared" si="280"/>
        <v>3796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6</v>
      </c>
      <c r="R3609" s="2" t="s">
        <v>28</v>
      </c>
      <c r="S3609" s="23">
        <f t="shared" si="284"/>
        <v>194.5</v>
      </c>
    </row>
    <row r="3610" spans="1:19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Info'!$A$2:$B$501,2,FALSE)</f>
        <v>John</v>
      </c>
      <c r="H3610" s="6" t="str">
        <f>VLOOKUP(F3610,'Customer Info'!$A$2:$C$501,3,FALSE)</f>
        <v>Lucas</v>
      </c>
      <c r="I3610" s="6" t="str">
        <f>VLOOKUP(F3610,'Customer Info'!$A$2:$E$501,5,FALSE)</f>
        <v>Beijing</v>
      </c>
      <c r="J3610" s="22">
        <v>7361</v>
      </c>
      <c r="K3610" s="22">
        <v>6887</v>
      </c>
      <c r="L3610" s="2">
        <v>3</v>
      </c>
      <c r="M3610" s="7">
        <f t="shared" si="280"/>
        <v>20928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1155</v>
      </c>
      <c r="R3610" s="2" t="s">
        <v>50</v>
      </c>
      <c r="S3610" s="23">
        <f t="shared" si="284"/>
        <v>1552.0400000000002</v>
      </c>
    </row>
    <row r="3611" spans="1:19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Info'!$A$2:$B$501,2,FALSE)</f>
        <v>Tracy</v>
      </c>
      <c r="H3611" s="6" t="str">
        <f>VLOOKUP(F3611,'Customer Info'!$A$2:$C$501,3,FALSE)</f>
        <v>Blumstein</v>
      </c>
      <c r="I3611" s="6" t="str">
        <f>VLOOKUP(F3611,'Customer Info'!$A$2:$E$501,5,FALSE)</f>
        <v>Guangzhou</v>
      </c>
      <c r="J3611" s="22">
        <v>9306</v>
      </c>
      <c r="K3611" s="22">
        <v>8461</v>
      </c>
      <c r="L3611" s="2">
        <v>7</v>
      </c>
      <c r="M3611" s="7">
        <f t="shared" si="280"/>
        <v>59927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5215</v>
      </c>
      <c r="R3611" s="2" t="s">
        <v>50</v>
      </c>
      <c r="S3611" s="23">
        <f t="shared" si="284"/>
        <v>7829.04</v>
      </c>
    </row>
    <row r="3612" spans="1:19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Info'!$A$2:$B$501,2,FALSE)</f>
        <v>John</v>
      </c>
      <c r="H3612" s="6" t="str">
        <f>VLOOKUP(F3612,'Customer Info'!$A$2:$C$501,3,FALSE)</f>
        <v>Castell</v>
      </c>
      <c r="I3612" s="6" t="str">
        <f>VLOOKUP(F3612,'Customer Info'!$A$2:$E$501,5,FALSE)</f>
        <v>Jakarta</v>
      </c>
      <c r="J3612" s="22">
        <v>1332</v>
      </c>
      <c r="K3612" s="22">
        <v>1209</v>
      </c>
      <c r="L3612" s="2">
        <v>2</v>
      </c>
      <c r="M3612" s="7">
        <f t="shared" si="280"/>
        <v>2560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104</v>
      </c>
      <c r="R3612" s="2" t="s">
        <v>28</v>
      </c>
      <c r="S3612" s="23">
        <f t="shared" si="284"/>
        <v>136.75</v>
      </c>
    </row>
    <row r="3613" spans="1:19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Info'!$A$2:$B$501,2,FALSE)</f>
        <v>Victoria</v>
      </c>
      <c r="H3613" s="6" t="str">
        <f>VLOOKUP(F3613,'Customer Info'!$A$2:$C$501,3,FALSE)</f>
        <v>Brennan</v>
      </c>
      <c r="I3613" s="6" t="str">
        <f>VLOOKUP(F3613,'Customer Info'!$A$2:$E$501,5,FALSE)</f>
        <v>Canberra</v>
      </c>
      <c r="J3613" s="22">
        <v>1734</v>
      </c>
      <c r="K3613" s="22">
        <v>1702</v>
      </c>
      <c r="L3613" s="2">
        <v>2</v>
      </c>
      <c r="M3613" s="7">
        <f t="shared" si="280"/>
        <v>3598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-130</v>
      </c>
      <c r="R3613" s="2" t="s">
        <v>26</v>
      </c>
      <c r="S3613" s="23">
        <f t="shared" si="284"/>
        <v>178.25</v>
      </c>
    </row>
    <row r="3614" spans="1:19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Info'!$A$2:$B$501,2,FALSE)</f>
        <v>Dennis</v>
      </c>
      <c r="H3614" s="6" t="str">
        <f>VLOOKUP(F3614,'Customer Info'!$A$2:$C$501,3,FALSE)</f>
        <v>Pardue</v>
      </c>
      <c r="I3614" s="6" t="str">
        <f>VLOOKUP(F3614,'Customer Info'!$A$2:$E$501,5,FALSE)</f>
        <v>Pekalongan</v>
      </c>
      <c r="J3614" s="22">
        <v>3054</v>
      </c>
      <c r="K3614" s="22">
        <v>2721</v>
      </c>
      <c r="L3614" s="2">
        <v>1</v>
      </c>
      <c r="M3614" s="7">
        <f t="shared" si="280"/>
        <v>2761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293</v>
      </c>
      <c r="R3614" s="2" t="s">
        <v>26</v>
      </c>
      <c r="S3614" s="23">
        <f t="shared" si="284"/>
        <v>154.70000000000002</v>
      </c>
    </row>
    <row r="3615" spans="1:19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Info'!$A$2:$B$501,2,FALSE)</f>
        <v>Lisa</v>
      </c>
      <c r="H3615" s="6" t="str">
        <f>VLOOKUP(F3615,'Customer Info'!$A$2:$C$501,3,FALSE)</f>
        <v>DeCherney</v>
      </c>
      <c r="I3615" s="6" t="str">
        <f>VLOOKUP(F3615,'Customer Info'!$A$2:$E$501,5,FALSE)</f>
        <v>Ningbo</v>
      </c>
      <c r="J3615" s="22">
        <v>4122</v>
      </c>
      <c r="K3615" s="22">
        <v>3781</v>
      </c>
      <c r="L3615" s="2">
        <v>6</v>
      </c>
      <c r="M3615" s="7">
        <f t="shared" si="280"/>
        <v>22890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1842</v>
      </c>
      <c r="R3615" s="2" t="s">
        <v>50</v>
      </c>
      <c r="S3615" s="23">
        <f t="shared" si="284"/>
        <v>1733.6200000000001</v>
      </c>
    </row>
    <row r="3616" spans="1:19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Info'!$A$2:$B$501,2,FALSE)</f>
        <v>Robert</v>
      </c>
      <c r="H3616" s="6" t="str">
        <f>VLOOKUP(F3616,'Customer Info'!$A$2:$C$501,3,FALSE)</f>
        <v>Dilbeck</v>
      </c>
      <c r="I3616" s="6" t="str">
        <f>VLOOKUP(F3616,'Customer Info'!$A$2:$E$501,5,FALSE)</f>
        <v>Bihar Sharif</v>
      </c>
      <c r="J3616" s="22">
        <v>1552</v>
      </c>
      <c r="K3616" s="22">
        <v>1466</v>
      </c>
      <c r="L3616" s="2">
        <v>2</v>
      </c>
      <c r="M3616" s="7">
        <f t="shared" si="280"/>
        <v>2974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130</v>
      </c>
      <c r="R3616" s="2" t="s">
        <v>28</v>
      </c>
      <c r="S3616" s="23">
        <f t="shared" si="284"/>
        <v>156.25</v>
      </c>
    </row>
    <row r="3617" spans="1:19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Info'!$A$2:$B$501,2,FALSE)</f>
        <v>Cari</v>
      </c>
      <c r="H3617" s="6" t="str">
        <f>VLOOKUP(F3617,'Customer Info'!$A$2:$C$501,3,FALSE)</f>
        <v>Schnelling</v>
      </c>
      <c r="I3617" s="6" t="str">
        <f>VLOOKUP(F3617,'Customer Info'!$A$2:$E$501,5,FALSE)</f>
        <v>Agra</v>
      </c>
      <c r="J3617" s="22">
        <v>6012</v>
      </c>
      <c r="K3617" s="22">
        <v>5677</v>
      </c>
      <c r="L3617" s="2">
        <v>3</v>
      </c>
      <c r="M3617" s="7">
        <f t="shared" si="280"/>
        <v>17220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816</v>
      </c>
      <c r="R3617" s="2" t="s">
        <v>50</v>
      </c>
      <c r="S3617" s="23">
        <f t="shared" si="284"/>
        <v>1266.93</v>
      </c>
    </row>
    <row r="3618" spans="1:19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Info'!$A$2:$B$501,2,FALSE)</f>
        <v>Kristina</v>
      </c>
      <c r="H3618" s="6" t="str">
        <f>VLOOKUP(F3618,'Customer Info'!$A$2:$C$501,3,FALSE)</f>
        <v>Nunn</v>
      </c>
      <c r="I3618" s="6" t="str">
        <f>VLOOKUP(F3618,'Customer Info'!$A$2:$E$501,5,FALSE)</f>
        <v>Sydney</v>
      </c>
      <c r="J3618" s="22">
        <v>167</v>
      </c>
      <c r="K3618" s="22">
        <v>155</v>
      </c>
      <c r="L3618" s="2">
        <v>2</v>
      </c>
      <c r="M3618" s="7">
        <f t="shared" si="280"/>
        <v>370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-36</v>
      </c>
      <c r="R3618" s="2" t="s">
        <v>50</v>
      </c>
      <c r="S3618" s="23">
        <f t="shared" si="284"/>
        <v>18.2</v>
      </c>
    </row>
    <row r="3619" spans="1:19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Info'!$A$2:$B$501,2,FALSE)</f>
        <v>Alex</v>
      </c>
      <c r="H3619" s="6" t="str">
        <f>VLOOKUP(F3619,'Customer Info'!$A$2:$C$501,3,FALSE)</f>
        <v>Avila</v>
      </c>
      <c r="I3619" s="6" t="str">
        <f>VLOOKUP(F3619,'Customer Info'!$A$2:$E$501,5,FALSE)</f>
        <v>Agra</v>
      </c>
      <c r="J3619" s="22">
        <v>100</v>
      </c>
      <c r="K3619" s="22">
        <v>95</v>
      </c>
      <c r="L3619" s="2">
        <v>2</v>
      </c>
      <c r="M3619" s="7">
        <f t="shared" si="280"/>
        <v>210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-10</v>
      </c>
      <c r="R3619" s="2" t="s">
        <v>50</v>
      </c>
      <c r="S3619" s="23">
        <f t="shared" si="284"/>
        <v>10.5</v>
      </c>
    </row>
    <row r="3620" spans="1:19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Info'!$A$2:$B$501,2,FALSE)</f>
        <v>Clay</v>
      </c>
      <c r="H3620" s="6" t="str">
        <f>VLOOKUP(F3620,'Customer Info'!$A$2:$C$501,3,FALSE)</f>
        <v>Cheatham</v>
      </c>
      <c r="I3620" s="6" t="str">
        <f>VLOOKUP(F3620,'Customer Info'!$A$2:$E$501,5,FALSE)</f>
        <v>Freiburg</v>
      </c>
      <c r="J3620" s="22">
        <v>1887</v>
      </c>
      <c r="K3620" s="22">
        <v>1763</v>
      </c>
      <c r="L3620" s="2">
        <v>3</v>
      </c>
      <c r="M3620" s="7">
        <f t="shared" si="280"/>
        <v>5349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312</v>
      </c>
      <c r="R3620" s="2" t="s">
        <v>28</v>
      </c>
      <c r="S3620" s="23">
        <f t="shared" si="284"/>
        <v>397.67</v>
      </c>
    </row>
    <row r="3621" spans="1:19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Info'!$A$2:$B$501,2,FALSE)</f>
        <v>Sam</v>
      </c>
      <c r="H3621" s="6" t="str">
        <f>VLOOKUP(F3621,'Customer Info'!$A$2:$C$501,3,FALSE)</f>
        <v>Zeldin</v>
      </c>
      <c r="I3621" s="6" t="str">
        <f>VLOOKUP(F3621,'Customer Info'!$A$2:$E$501,5,FALSE)</f>
        <v>Yanji</v>
      </c>
      <c r="J3621" s="22">
        <v>1071</v>
      </c>
      <c r="K3621" s="22">
        <v>1010</v>
      </c>
      <c r="L3621" s="2">
        <v>1</v>
      </c>
      <c r="M3621" s="7">
        <f t="shared" si="280"/>
        <v>1109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-38</v>
      </c>
      <c r="R3621" s="2" t="s">
        <v>26</v>
      </c>
      <c r="S3621" s="23">
        <f t="shared" si="284"/>
        <v>58.5</v>
      </c>
    </row>
    <row r="3622" spans="1:19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Info'!$A$2:$B$501,2,FALSE)</f>
        <v>Ann</v>
      </c>
      <c r="H3622" s="6" t="str">
        <f>VLOOKUP(F3622,'Customer Info'!$A$2:$C$501,3,FALSE)</f>
        <v>Chong</v>
      </c>
      <c r="I3622" s="6" t="str">
        <f>VLOOKUP(F3622,'Customer Info'!$A$2:$E$501,5,FALSE)</f>
        <v>Sydney</v>
      </c>
      <c r="J3622" s="22">
        <v>6337</v>
      </c>
      <c r="K3622" s="22">
        <v>6215</v>
      </c>
      <c r="L3622" s="2">
        <v>3</v>
      </c>
      <c r="M3622" s="7">
        <f t="shared" si="280"/>
        <v>18801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210</v>
      </c>
      <c r="R3622" s="2" t="s">
        <v>50</v>
      </c>
      <c r="S3622" s="23">
        <f t="shared" si="284"/>
        <v>1334.41</v>
      </c>
    </row>
    <row r="3623" spans="1:19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Info'!$A$2:$B$501,2,FALSE)</f>
        <v>Christy</v>
      </c>
      <c r="H3623" s="6" t="str">
        <f>VLOOKUP(F3623,'Customer Info'!$A$2:$C$501,3,FALSE)</f>
        <v>Brittain</v>
      </c>
      <c r="I3623" s="6" t="str">
        <f>VLOOKUP(F3623,'Customer Info'!$A$2:$E$501,5,FALSE)</f>
        <v>Ajmer</v>
      </c>
      <c r="J3623" s="22">
        <v>8869</v>
      </c>
      <c r="K3623" s="22">
        <v>7906</v>
      </c>
      <c r="L3623" s="2">
        <v>3</v>
      </c>
      <c r="M3623" s="7">
        <f t="shared" si="280"/>
        <v>23946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2661</v>
      </c>
      <c r="R3623" s="2" t="s">
        <v>28</v>
      </c>
      <c r="S3623" s="23">
        <f t="shared" si="284"/>
        <v>2401.4699999999998</v>
      </c>
    </row>
    <row r="3624" spans="1:19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Info'!$A$2:$B$501,2,FALSE)</f>
        <v>Thea</v>
      </c>
      <c r="H3624" s="6" t="str">
        <f>VLOOKUP(F3624,'Customer Info'!$A$2:$C$501,3,FALSE)</f>
        <v>Hendricks</v>
      </c>
      <c r="I3624" s="6" t="str">
        <f>VLOOKUP(F3624,'Customer Info'!$A$2:$E$501,5,FALSE)</f>
        <v>Jining</v>
      </c>
      <c r="J3624" s="22">
        <v>1859</v>
      </c>
      <c r="K3624" s="22">
        <v>1755</v>
      </c>
      <c r="L3624" s="2">
        <v>5</v>
      </c>
      <c r="M3624" s="7">
        <f t="shared" si="280"/>
        <v>8885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410</v>
      </c>
      <c r="R3624" s="2" t="s">
        <v>28</v>
      </c>
      <c r="S3624" s="23">
        <f t="shared" si="284"/>
        <v>652.19000000000005</v>
      </c>
    </row>
    <row r="3625" spans="1:19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Info'!$A$2:$B$501,2,FALSE)</f>
        <v>Sarah</v>
      </c>
      <c r="H3625" s="6" t="str">
        <f>VLOOKUP(F3625,'Customer Info'!$A$2:$C$501,3,FALSE)</f>
        <v>Bern</v>
      </c>
      <c r="I3625" s="6" t="str">
        <f>VLOOKUP(F3625,'Customer Info'!$A$2:$E$501,5,FALSE)</f>
        <v>Wollongong</v>
      </c>
      <c r="J3625" s="22">
        <v>2627</v>
      </c>
      <c r="K3625" s="22">
        <v>2528</v>
      </c>
      <c r="L3625" s="2">
        <v>4</v>
      </c>
      <c r="M3625" s="7">
        <f t="shared" si="280"/>
        <v>10296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212</v>
      </c>
      <c r="R3625" s="2" t="s">
        <v>28</v>
      </c>
      <c r="S3625" s="23">
        <f t="shared" si="284"/>
        <v>738.78000000000009</v>
      </c>
    </row>
    <row r="3626" spans="1:19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Info'!$A$2:$B$501,2,FALSE)</f>
        <v>Dave</v>
      </c>
      <c r="H3626" s="6" t="str">
        <f>VLOOKUP(F3626,'Customer Info'!$A$2:$C$501,3,FALSE)</f>
        <v>Poirier</v>
      </c>
      <c r="I3626" s="6" t="str">
        <f>VLOOKUP(F3626,'Customer Info'!$A$2:$E$501,5,FALSE)</f>
        <v>Suizhou</v>
      </c>
      <c r="J3626" s="22">
        <v>6481</v>
      </c>
      <c r="K3626" s="22">
        <v>5884</v>
      </c>
      <c r="L3626" s="2">
        <v>5</v>
      </c>
      <c r="M3626" s="7">
        <f t="shared" si="280"/>
        <v>29750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2655</v>
      </c>
      <c r="R3626" s="2" t="s">
        <v>28</v>
      </c>
      <c r="S3626" s="23">
        <f t="shared" si="284"/>
        <v>2922.39</v>
      </c>
    </row>
    <row r="3627" spans="1:19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Info'!$A$2:$B$501,2,FALSE)</f>
        <v>William</v>
      </c>
      <c r="H3627" s="6" t="str">
        <f>VLOOKUP(F3627,'Customer Info'!$A$2:$C$501,3,FALSE)</f>
        <v>Brown</v>
      </c>
      <c r="I3627" s="6" t="str">
        <f>VLOOKUP(F3627,'Customer Info'!$A$2:$E$501,5,FALSE)</f>
        <v>Denpasar</v>
      </c>
      <c r="J3627" s="22">
        <v>8495</v>
      </c>
      <c r="K3627" s="22">
        <v>7647</v>
      </c>
      <c r="L3627" s="2">
        <v>2</v>
      </c>
      <c r="M3627" s="7">
        <f t="shared" si="280"/>
        <v>15340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1650</v>
      </c>
      <c r="R3627" s="2" t="s">
        <v>28</v>
      </c>
      <c r="S3627" s="23">
        <f t="shared" si="284"/>
        <v>1190.9100000000001</v>
      </c>
    </row>
    <row r="3628" spans="1:19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Info'!$A$2:$B$501,2,FALSE)</f>
        <v>Jason</v>
      </c>
      <c r="H3628" s="6" t="str">
        <f>VLOOKUP(F3628,'Customer Info'!$A$2:$C$501,3,FALSE)</f>
        <v>Gross</v>
      </c>
      <c r="I3628" s="6" t="str">
        <f>VLOOKUP(F3628,'Customer Info'!$A$2:$E$501,5,FALSE)</f>
        <v>Sydney</v>
      </c>
      <c r="J3628" s="22">
        <v>2733</v>
      </c>
      <c r="K3628" s="22">
        <v>2579</v>
      </c>
      <c r="L3628" s="2">
        <v>11</v>
      </c>
      <c r="M3628" s="7">
        <f t="shared" si="280"/>
        <v>29018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1045</v>
      </c>
      <c r="R3628" s="2" t="s">
        <v>28</v>
      </c>
      <c r="S3628" s="23">
        <f t="shared" si="284"/>
        <v>2710.98</v>
      </c>
    </row>
    <row r="3629" spans="1:19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Info'!$A$2:$B$501,2,FALSE)</f>
        <v>Laurel</v>
      </c>
      <c r="H3629" s="6" t="str">
        <f>VLOOKUP(F3629,'Customer Info'!$A$2:$C$501,3,FALSE)</f>
        <v>Beltran</v>
      </c>
      <c r="I3629" s="6" t="str">
        <f>VLOOKUP(F3629,'Customer Info'!$A$2:$E$501,5,FALSE)</f>
        <v>Melbourne</v>
      </c>
      <c r="J3629" s="22">
        <v>2706</v>
      </c>
      <c r="K3629" s="22">
        <v>2553</v>
      </c>
      <c r="L3629" s="2">
        <v>2</v>
      </c>
      <c r="M3629" s="7">
        <f t="shared" si="280"/>
        <v>5214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198</v>
      </c>
      <c r="R3629" s="2" t="s">
        <v>50</v>
      </c>
      <c r="S3629" s="23">
        <f t="shared" si="284"/>
        <v>382.62000000000006</v>
      </c>
    </row>
    <row r="3630" spans="1:19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Info'!$A$2:$B$501,2,FALSE)</f>
        <v>Yana</v>
      </c>
      <c r="H3630" s="6" t="str">
        <f>VLOOKUP(F3630,'Customer Info'!$A$2:$C$501,3,FALSE)</f>
        <v>Sorensen</v>
      </c>
      <c r="I3630" s="6" t="str">
        <f>VLOOKUP(F3630,'Customer Info'!$A$2:$E$501,5,FALSE)</f>
        <v>Bottrop</v>
      </c>
      <c r="J3630" s="22">
        <v>144</v>
      </c>
      <c r="K3630" s="22">
        <v>132</v>
      </c>
      <c r="L3630" s="2">
        <v>3</v>
      </c>
      <c r="M3630" s="7">
        <f t="shared" si="280"/>
        <v>486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-54</v>
      </c>
      <c r="R3630" s="2" t="s">
        <v>50</v>
      </c>
      <c r="S3630" s="23">
        <f t="shared" si="284"/>
        <v>23.1</v>
      </c>
    </row>
    <row r="3631" spans="1:19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Info'!$A$2:$B$501,2,FALSE)</f>
        <v>Eugene</v>
      </c>
      <c r="H3631" s="6" t="str">
        <f>VLOOKUP(F3631,'Customer Info'!$A$2:$C$501,3,FALSE)</f>
        <v>Hildebrand</v>
      </c>
      <c r="I3631" s="6" t="str">
        <f>VLOOKUP(F3631,'Customer Info'!$A$2:$E$501,5,FALSE)</f>
        <v>Liaocheng</v>
      </c>
      <c r="J3631" s="22">
        <v>175</v>
      </c>
      <c r="K3631" s="22">
        <v>158</v>
      </c>
      <c r="L3631" s="2">
        <v>2</v>
      </c>
      <c r="M3631" s="7">
        <f t="shared" si="280"/>
        <v>376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-26</v>
      </c>
      <c r="R3631" s="2" t="s">
        <v>50</v>
      </c>
      <c r="S3631" s="23">
        <f t="shared" si="284"/>
        <v>19</v>
      </c>
    </row>
    <row r="3632" spans="1:19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Info'!$A$2:$B$501,2,FALSE)</f>
        <v>Corey</v>
      </c>
      <c r="H3632" s="6" t="str">
        <f>VLOOKUP(F3632,'Customer Info'!$A$2:$C$501,3,FALSE)</f>
        <v>Lock</v>
      </c>
      <c r="I3632" s="6" t="str">
        <f>VLOOKUP(F3632,'Customer Info'!$A$2:$E$501,5,FALSE)</f>
        <v>Geelong</v>
      </c>
      <c r="J3632" s="22">
        <v>6520</v>
      </c>
      <c r="K3632" s="22">
        <v>5985</v>
      </c>
      <c r="L3632" s="2">
        <v>4</v>
      </c>
      <c r="M3632" s="7">
        <f t="shared" si="280"/>
        <v>24032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2048</v>
      </c>
      <c r="R3632" s="2" t="s">
        <v>50</v>
      </c>
      <c r="S3632" s="23">
        <f t="shared" si="284"/>
        <v>2349.27</v>
      </c>
    </row>
    <row r="3633" spans="1:19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Info'!$A$2:$B$501,2,FALSE)</f>
        <v>Michael</v>
      </c>
      <c r="H3633" s="6" t="str">
        <f>VLOOKUP(F3633,'Customer Info'!$A$2:$C$501,3,FALSE)</f>
        <v>Moore</v>
      </c>
      <c r="I3633" s="6" t="str">
        <f>VLOOKUP(F3633,'Customer Info'!$A$2:$E$501,5,FALSE)</f>
        <v>Vadodara</v>
      </c>
      <c r="J3633" s="22">
        <v>8399</v>
      </c>
      <c r="K3633" s="22">
        <v>8001</v>
      </c>
      <c r="L3633" s="2">
        <v>9</v>
      </c>
      <c r="M3633" s="7">
        <f t="shared" si="280"/>
        <v>72495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3096</v>
      </c>
      <c r="R3633" s="2" t="s">
        <v>28</v>
      </c>
      <c r="S3633" s="23">
        <f t="shared" si="284"/>
        <v>9077.4</v>
      </c>
    </row>
    <row r="3634" spans="1:19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Info'!$A$2:$B$501,2,FALSE)</f>
        <v>Darren</v>
      </c>
      <c r="H3634" s="6" t="str">
        <f>VLOOKUP(F3634,'Customer Info'!$A$2:$C$501,3,FALSE)</f>
        <v>Budd</v>
      </c>
      <c r="I3634" s="6" t="str">
        <f>VLOOKUP(F3634,'Customer Info'!$A$2:$E$501,5,FALSE)</f>
        <v>Jakarta</v>
      </c>
      <c r="J3634" s="22">
        <v>520</v>
      </c>
      <c r="K3634" s="22">
        <v>477</v>
      </c>
      <c r="L3634" s="2">
        <v>3</v>
      </c>
      <c r="M3634" s="7">
        <f t="shared" si="280"/>
        <v>1593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-33</v>
      </c>
      <c r="R3634" s="2" t="s">
        <v>56</v>
      </c>
      <c r="S3634" s="23">
        <f t="shared" si="284"/>
        <v>80.7</v>
      </c>
    </row>
    <row r="3635" spans="1:19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Info'!$A$2:$B$501,2,FALSE)</f>
        <v>Guy</v>
      </c>
      <c r="H3635" s="6" t="str">
        <f>VLOOKUP(F3635,'Customer Info'!$A$2:$C$501,3,FALSE)</f>
        <v>Phonely</v>
      </c>
      <c r="I3635" s="6" t="str">
        <f>VLOOKUP(F3635,'Customer Info'!$A$2:$E$501,5,FALSE)</f>
        <v>Jodhpur</v>
      </c>
      <c r="J3635" s="22">
        <v>60</v>
      </c>
      <c r="K3635" s="22">
        <v>58</v>
      </c>
      <c r="L3635" s="2">
        <v>3</v>
      </c>
      <c r="M3635" s="7">
        <f t="shared" si="280"/>
        <v>204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-24</v>
      </c>
      <c r="R3635" s="2" t="s">
        <v>28</v>
      </c>
      <c r="S3635" s="23">
        <f t="shared" si="284"/>
        <v>9.5</v>
      </c>
    </row>
    <row r="3636" spans="1:19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Info'!$A$2:$B$501,2,FALSE)</f>
        <v>Ralph</v>
      </c>
      <c r="H3636" s="6" t="str">
        <f>VLOOKUP(F3636,'Customer Info'!$A$2:$C$501,3,FALSE)</f>
        <v>Kennedy</v>
      </c>
      <c r="I3636" s="6" t="str">
        <f>VLOOKUP(F3636,'Customer Info'!$A$2:$E$501,5,FALSE)</f>
        <v>Bundaberg</v>
      </c>
      <c r="J3636" s="22">
        <v>199</v>
      </c>
      <c r="K3636" s="22">
        <v>176</v>
      </c>
      <c r="L3636" s="2">
        <v>4</v>
      </c>
      <c r="M3636" s="7">
        <f t="shared" si="280"/>
        <v>824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-28</v>
      </c>
      <c r="R3636" s="2" t="s">
        <v>50</v>
      </c>
      <c r="S3636" s="23">
        <f t="shared" si="284"/>
        <v>41.300000000000004</v>
      </c>
    </row>
    <row r="3637" spans="1:19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Info'!$A$2:$B$501,2,FALSE)</f>
        <v>Karen</v>
      </c>
      <c r="H3637" s="6" t="str">
        <f>VLOOKUP(F3637,'Customer Info'!$A$2:$C$501,3,FALSE)</f>
        <v>Daniels</v>
      </c>
      <c r="I3637" s="6" t="str">
        <f>VLOOKUP(F3637,'Customer Info'!$A$2:$E$501,5,FALSE)</f>
        <v>Jiutai</v>
      </c>
      <c r="J3637" s="22">
        <v>8889</v>
      </c>
      <c r="K3637" s="22">
        <v>8469</v>
      </c>
      <c r="L3637" s="2">
        <v>1</v>
      </c>
      <c r="M3637" s="7">
        <f t="shared" si="280"/>
        <v>8549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340</v>
      </c>
      <c r="R3637" s="2" t="s">
        <v>28</v>
      </c>
      <c r="S3637" s="23">
        <f t="shared" si="284"/>
        <v>627.83000000000004</v>
      </c>
    </row>
    <row r="3638" spans="1:19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Info'!$A$2:$B$501,2,FALSE)</f>
        <v>Shahid</v>
      </c>
      <c r="H3638" s="6" t="str">
        <f>VLOOKUP(F3638,'Customer Info'!$A$2:$C$501,3,FALSE)</f>
        <v>Collister</v>
      </c>
      <c r="I3638" s="6" t="str">
        <f>VLOOKUP(F3638,'Customer Info'!$A$2:$E$501,5,FALSE)</f>
        <v>Solapur</v>
      </c>
      <c r="J3638" s="22">
        <v>175</v>
      </c>
      <c r="K3638" s="22">
        <v>158</v>
      </c>
      <c r="L3638" s="2">
        <v>3</v>
      </c>
      <c r="M3638" s="7">
        <f t="shared" si="280"/>
        <v>564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-39</v>
      </c>
      <c r="R3638" s="2" t="s">
        <v>28</v>
      </c>
      <c r="S3638" s="23">
        <f t="shared" si="284"/>
        <v>27.75</v>
      </c>
    </row>
    <row r="3639" spans="1:19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Info'!$A$2:$B$501,2,FALSE)</f>
        <v>Kristen</v>
      </c>
      <c r="H3639" s="6" t="str">
        <f>VLOOKUP(F3639,'Customer Info'!$A$2:$C$501,3,FALSE)</f>
        <v>Hastings</v>
      </c>
      <c r="I3639" s="6" t="str">
        <f>VLOOKUP(F3639,'Customer Info'!$A$2:$E$501,5,FALSE)</f>
        <v>Shihezi</v>
      </c>
      <c r="J3639" s="22">
        <v>2088</v>
      </c>
      <c r="K3639" s="22">
        <v>1970</v>
      </c>
      <c r="L3639" s="2">
        <v>4</v>
      </c>
      <c r="M3639" s="7">
        <f t="shared" si="280"/>
        <v>8132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220</v>
      </c>
      <c r="R3639" s="2" t="s">
        <v>50</v>
      </c>
      <c r="S3639" s="23">
        <f t="shared" si="284"/>
        <v>589.05000000000007</v>
      </c>
    </row>
    <row r="3640" spans="1:19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Info'!$A$2:$B$501,2,FALSE)</f>
        <v>Victoria</v>
      </c>
      <c r="H3640" s="6" t="str">
        <f>VLOOKUP(F3640,'Customer Info'!$A$2:$C$501,3,FALSE)</f>
        <v>Pisteka</v>
      </c>
      <c r="I3640" s="6" t="str">
        <f>VLOOKUP(F3640,'Customer Info'!$A$2:$E$501,5,FALSE)</f>
        <v>Bokaro</v>
      </c>
      <c r="J3640" s="22">
        <v>4808</v>
      </c>
      <c r="K3640" s="22">
        <v>4453</v>
      </c>
      <c r="L3640" s="2">
        <v>5</v>
      </c>
      <c r="M3640" s="7">
        <f t="shared" si="280"/>
        <v>22555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1485</v>
      </c>
      <c r="R3640" s="2" t="s">
        <v>50</v>
      </c>
      <c r="S3640" s="23">
        <f t="shared" si="284"/>
        <v>1686.8600000000001</v>
      </c>
    </row>
    <row r="3641" spans="1:19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Info'!$A$2:$B$501,2,FALSE)</f>
        <v>Erica</v>
      </c>
      <c r="H3641" s="6" t="str">
        <f>VLOOKUP(F3641,'Customer Info'!$A$2:$C$501,3,FALSE)</f>
        <v>Smith</v>
      </c>
      <c r="I3641" s="6" t="str">
        <f>VLOOKUP(F3641,'Customer Info'!$A$2:$E$501,5,FALSE)</f>
        <v>Halle</v>
      </c>
      <c r="J3641" s="22">
        <v>202</v>
      </c>
      <c r="K3641" s="22">
        <v>187</v>
      </c>
      <c r="L3641" s="2">
        <v>2</v>
      </c>
      <c r="M3641" s="7">
        <f t="shared" si="280"/>
        <v>434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-30</v>
      </c>
      <c r="R3641" s="2" t="s">
        <v>28</v>
      </c>
      <c r="S3641" s="23">
        <f t="shared" si="284"/>
        <v>21.700000000000003</v>
      </c>
    </row>
    <row r="3642" spans="1:19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Info'!$A$2:$B$501,2,FALSE)</f>
        <v>Anthony</v>
      </c>
      <c r="H3642" s="6" t="str">
        <f>VLOOKUP(F3642,'Customer Info'!$A$2:$C$501,3,FALSE)</f>
        <v>Garverick</v>
      </c>
      <c r="I3642" s="6" t="str">
        <f>VLOOKUP(F3642,'Customer Info'!$A$2:$E$501,5,FALSE)</f>
        <v>Delhi</v>
      </c>
      <c r="J3642" s="22">
        <v>6635</v>
      </c>
      <c r="K3642" s="22">
        <v>6321</v>
      </c>
      <c r="L3642" s="2">
        <v>6</v>
      </c>
      <c r="M3642" s="7">
        <f t="shared" si="280"/>
        <v>38478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1332</v>
      </c>
      <c r="R3642" s="2" t="s">
        <v>28</v>
      </c>
      <c r="S3642" s="23">
        <f t="shared" si="284"/>
        <v>3591.18</v>
      </c>
    </row>
    <row r="3643" spans="1:19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Info'!$A$2:$B$501,2,FALSE)</f>
        <v>John</v>
      </c>
      <c r="H3643" s="6" t="str">
        <f>VLOOKUP(F3643,'Customer Info'!$A$2:$C$501,3,FALSE)</f>
        <v>Grady</v>
      </c>
      <c r="I3643" s="6" t="str">
        <f>VLOOKUP(F3643,'Customer Info'!$A$2:$E$501,5,FALSE)</f>
        <v>Mianyang</v>
      </c>
      <c r="J3643" s="22">
        <v>1372</v>
      </c>
      <c r="K3643" s="22">
        <v>1308</v>
      </c>
      <c r="L3643" s="2">
        <v>1</v>
      </c>
      <c r="M3643" s="7">
        <f t="shared" si="280"/>
        <v>1377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-5</v>
      </c>
      <c r="R3643" s="2" t="s">
        <v>50</v>
      </c>
      <c r="S3643" s="23">
        <f t="shared" si="284"/>
        <v>72.05</v>
      </c>
    </row>
    <row r="3644" spans="1:19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Info'!$A$2:$B$501,2,FALSE)</f>
        <v>Nancy</v>
      </c>
      <c r="H3644" s="6" t="str">
        <f>VLOOKUP(F3644,'Customer Info'!$A$2:$C$501,3,FALSE)</f>
        <v>Lomonaco</v>
      </c>
      <c r="I3644" s="6" t="str">
        <f>VLOOKUP(F3644,'Customer Info'!$A$2:$E$501,5,FALSE)</f>
        <v>Tengzhou</v>
      </c>
      <c r="J3644" s="22">
        <v>3184</v>
      </c>
      <c r="K3644" s="22">
        <v>2947</v>
      </c>
      <c r="L3644" s="2">
        <v>4</v>
      </c>
      <c r="M3644" s="7">
        <f t="shared" si="280"/>
        <v>12056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680</v>
      </c>
      <c r="R3644" s="2" t="s">
        <v>50</v>
      </c>
      <c r="S3644" s="23">
        <f t="shared" si="284"/>
        <v>896.21</v>
      </c>
    </row>
    <row r="3645" spans="1:19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Info'!$A$2:$B$501,2,FALSE)</f>
        <v>Darren</v>
      </c>
      <c r="H3645" s="6" t="str">
        <f>VLOOKUP(F3645,'Customer Info'!$A$2:$C$501,3,FALSE)</f>
        <v>Budd</v>
      </c>
      <c r="I3645" s="6" t="str">
        <f>VLOOKUP(F3645,'Customer Info'!$A$2:$E$501,5,FALSE)</f>
        <v>Perth</v>
      </c>
      <c r="J3645" s="22">
        <v>7361</v>
      </c>
      <c r="K3645" s="22">
        <v>6887</v>
      </c>
      <c r="L3645" s="2">
        <v>1</v>
      </c>
      <c r="M3645" s="7">
        <f t="shared" si="280"/>
        <v>6974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387</v>
      </c>
      <c r="R3645" s="2" t="s">
        <v>26</v>
      </c>
      <c r="S3645" s="23">
        <f t="shared" si="284"/>
        <v>521.36</v>
      </c>
    </row>
    <row r="3646" spans="1:19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Info'!$A$2:$B$501,2,FALSE)</f>
        <v>Michael</v>
      </c>
      <c r="H3646" s="6" t="str">
        <f>VLOOKUP(F3646,'Customer Info'!$A$2:$C$501,3,FALSE)</f>
        <v>Moore</v>
      </c>
      <c r="I3646" s="6" t="str">
        <f>VLOOKUP(F3646,'Customer Info'!$A$2:$E$501,5,FALSE)</f>
        <v>Geelong</v>
      </c>
      <c r="J3646" s="22">
        <v>3354</v>
      </c>
      <c r="K3646" s="22">
        <v>3102</v>
      </c>
      <c r="L3646" s="2">
        <v>1</v>
      </c>
      <c r="M3646" s="7">
        <f t="shared" si="280"/>
        <v>3123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231</v>
      </c>
      <c r="R3646" s="2" t="s">
        <v>28</v>
      </c>
      <c r="S3646" s="23">
        <f t="shared" si="284"/>
        <v>168.75</v>
      </c>
    </row>
    <row r="3647" spans="1:19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Info'!$A$2:$B$501,2,FALSE)</f>
        <v>James</v>
      </c>
      <c r="H3647" s="6" t="str">
        <f>VLOOKUP(F3647,'Customer Info'!$A$2:$C$501,3,FALSE)</f>
        <v>Lanier</v>
      </c>
      <c r="I3647" s="6" t="str">
        <f>VLOOKUP(F3647,'Customer Info'!$A$2:$E$501,5,FALSE)</f>
        <v>Dortmund</v>
      </c>
      <c r="J3647" s="22">
        <v>1552</v>
      </c>
      <c r="K3647" s="22">
        <v>1466</v>
      </c>
      <c r="L3647" s="2">
        <v>7</v>
      </c>
      <c r="M3647" s="7">
        <f t="shared" si="280"/>
        <v>10850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14</v>
      </c>
      <c r="R3647" s="2" t="s">
        <v>50</v>
      </c>
      <c r="S3647" s="23">
        <f t="shared" si="284"/>
        <v>766.36000000000013</v>
      </c>
    </row>
    <row r="3648" spans="1:19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Info'!$A$2:$B$501,2,FALSE)</f>
        <v>Darren</v>
      </c>
      <c r="H3648" s="6" t="str">
        <f>VLOOKUP(F3648,'Customer Info'!$A$2:$C$501,3,FALSE)</f>
        <v>Budd</v>
      </c>
      <c r="I3648" s="6" t="str">
        <f>VLOOKUP(F3648,'Customer Info'!$A$2:$E$501,5,FALSE)</f>
        <v>Perth</v>
      </c>
      <c r="J3648" s="22">
        <v>92</v>
      </c>
      <c r="K3648" s="22">
        <v>82</v>
      </c>
      <c r="L3648" s="2">
        <v>3</v>
      </c>
      <c r="M3648" s="7">
        <f t="shared" si="280"/>
        <v>276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0</v>
      </c>
      <c r="R3648" s="2" t="s">
        <v>28</v>
      </c>
      <c r="S3648" s="23">
        <f t="shared" si="284"/>
        <v>14.3</v>
      </c>
    </row>
    <row r="3649" spans="1:19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Info'!$A$2:$B$501,2,FALSE)</f>
        <v>Jim</v>
      </c>
      <c r="H3649" s="6" t="str">
        <f>VLOOKUP(F3649,'Customer Info'!$A$2:$C$501,3,FALSE)</f>
        <v>Karlsson</v>
      </c>
      <c r="I3649" s="6" t="str">
        <f>VLOOKUP(F3649,'Customer Info'!$A$2:$E$501,5,FALSE)</f>
        <v>Geelong</v>
      </c>
      <c r="J3649" s="22">
        <v>1774</v>
      </c>
      <c r="K3649" s="22">
        <v>1642</v>
      </c>
      <c r="L3649" s="2">
        <v>4</v>
      </c>
      <c r="M3649" s="7">
        <f t="shared" si="280"/>
        <v>6772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324</v>
      </c>
      <c r="R3649" s="2" t="s">
        <v>50</v>
      </c>
      <c r="S3649" s="23">
        <f t="shared" si="284"/>
        <v>500.29</v>
      </c>
    </row>
    <row r="3650" spans="1:19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Info'!$A$2:$B$501,2,FALSE)</f>
        <v>Mike</v>
      </c>
      <c r="H3650" s="6" t="str">
        <f>VLOOKUP(F3650,'Customer Info'!$A$2:$C$501,3,FALSE)</f>
        <v>Vittorini</v>
      </c>
      <c r="I3650" s="6" t="str">
        <f>VLOOKUP(F3650,'Customer Info'!$A$2:$E$501,5,FALSE)</f>
        <v>Naihati</v>
      </c>
      <c r="J3650" s="22">
        <v>914</v>
      </c>
      <c r="K3650" s="22">
        <v>830</v>
      </c>
      <c r="L3650" s="2">
        <v>3</v>
      </c>
      <c r="M3650" s="7">
        <f t="shared" si="280"/>
        <v>2568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174</v>
      </c>
      <c r="R3650" s="2" t="s">
        <v>28</v>
      </c>
      <c r="S3650" s="23">
        <f t="shared" si="284"/>
        <v>138.4</v>
      </c>
    </row>
    <row r="3651" spans="1:19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Info'!$A$2:$B$501,2,FALSE)</f>
        <v>Nathan</v>
      </c>
      <c r="H3651" s="6" t="str">
        <f>VLOOKUP(F3651,'Customer Info'!$A$2:$C$501,3,FALSE)</f>
        <v>Gelder</v>
      </c>
      <c r="I3651" s="6" t="str">
        <f>VLOOKUP(F3651,'Customer Info'!$A$2:$E$501,5,FALSE)</f>
        <v>Depok</v>
      </c>
      <c r="J3651" s="22">
        <v>1798</v>
      </c>
      <c r="K3651" s="22">
        <v>1650</v>
      </c>
      <c r="L3651" s="2">
        <v>4</v>
      </c>
      <c r="M3651" s="7">
        <f t="shared" si="280"/>
        <v>6936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256</v>
      </c>
      <c r="R3651" s="2" t="s">
        <v>28</v>
      </c>
      <c r="S3651" s="23">
        <f t="shared" si="284"/>
        <v>509.32000000000005</v>
      </c>
    </row>
    <row r="3652" spans="1:19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Info'!$A$2:$B$501,2,FALSE)</f>
        <v>Dean</v>
      </c>
      <c r="H3652" s="6" t="str">
        <f>VLOOKUP(F3652,'Customer Info'!$A$2:$C$501,3,FALSE)</f>
        <v>Katz</v>
      </c>
      <c r="I3652" s="6" t="str">
        <f>VLOOKUP(F3652,'Customer Info'!$A$2:$E$501,5,FALSE)</f>
        <v>Changzhou</v>
      </c>
      <c r="J3652" s="22">
        <v>2271</v>
      </c>
      <c r="K3652" s="22">
        <v>2144</v>
      </c>
      <c r="L3652" s="2">
        <v>5</v>
      </c>
      <c r="M3652" s="7">
        <f t="shared" si="280"/>
        <v>10950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405</v>
      </c>
      <c r="R3652" s="2" t="s">
        <v>28</v>
      </c>
      <c r="S3652" s="23">
        <f t="shared" si="284"/>
        <v>798.07</v>
      </c>
    </row>
    <row r="3653" spans="1:19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Info'!$A$2:$B$501,2,FALSE)</f>
        <v>Adam</v>
      </c>
      <c r="H3653" s="6" t="str">
        <f>VLOOKUP(F3653,'Customer Info'!$A$2:$C$501,3,FALSE)</f>
        <v>Bellavance</v>
      </c>
      <c r="I3653" s="6" t="str">
        <f>VLOOKUP(F3653,'Customer Info'!$A$2:$E$501,5,FALSE)</f>
        <v>Medan</v>
      </c>
      <c r="J3653" s="22">
        <v>8619</v>
      </c>
      <c r="K3653" s="22">
        <v>7759</v>
      </c>
      <c r="L3653" s="2">
        <v>3</v>
      </c>
      <c r="M3653" s="7">
        <f t="shared" si="280"/>
        <v>23361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2496</v>
      </c>
      <c r="R3653" s="2" t="s">
        <v>50</v>
      </c>
      <c r="S3653" s="23">
        <f t="shared" si="284"/>
        <v>2329.65</v>
      </c>
    </row>
    <row r="3654" spans="1:19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Info'!$A$2:$B$501,2,FALSE)</f>
        <v>Rick</v>
      </c>
      <c r="H3654" s="6" t="str">
        <f>VLOOKUP(F3654,'Customer Info'!$A$2:$C$501,3,FALSE)</f>
        <v>Duston</v>
      </c>
      <c r="I3654" s="6" t="str">
        <f>VLOOKUP(F3654,'Customer Info'!$A$2:$E$501,5,FALSE)</f>
        <v>Bhiwandi</v>
      </c>
      <c r="J3654" s="22">
        <v>882</v>
      </c>
      <c r="K3654" s="22">
        <v>818</v>
      </c>
      <c r="L3654" s="2">
        <v>3</v>
      </c>
      <c r="M3654" s="7">
        <f t="shared" si="280"/>
        <v>2715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-69</v>
      </c>
      <c r="R3654" s="2" t="s">
        <v>28</v>
      </c>
      <c r="S3654" s="23">
        <f t="shared" si="284"/>
        <v>136.65</v>
      </c>
    </row>
    <row r="3655" spans="1:19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Info'!$A$2:$B$501,2,FALSE)</f>
        <v>Bobby</v>
      </c>
      <c r="H3655" s="6" t="str">
        <f>VLOOKUP(F3655,'Customer Info'!$A$2:$C$501,3,FALSE)</f>
        <v>Odegard</v>
      </c>
      <c r="I3655" s="6" t="str">
        <f>VLOOKUP(F3655,'Customer Info'!$A$2:$E$501,5,FALSE)</f>
        <v>Adelaide</v>
      </c>
      <c r="J3655" s="22">
        <v>63</v>
      </c>
      <c r="K3655" s="22">
        <v>59</v>
      </c>
      <c r="L3655" s="2">
        <v>1</v>
      </c>
      <c r="M3655" s="7">
        <f t="shared" si="280"/>
        <v>69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-6</v>
      </c>
      <c r="R3655" s="2" t="s">
        <v>50</v>
      </c>
      <c r="S3655" s="23">
        <f t="shared" si="284"/>
        <v>3.6500000000000004</v>
      </c>
    </row>
    <row r="3656" spans="1:19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Info'!$A$2:$B$501,2,FALSE)</f>
        <v>William</v>
      </c>
      <c r="H3656" s="6" t="str">
        <f>VLOOKUP(F3656,'Customer Info'!$A$2:$C$501,3,FALSE)</f>
        <v>Brown</v>
      </c>
      <c r="I3656" s="6" t="str">
        <f>VLOOKUP(F3656,'Customer Info'!$A$2:$E$501,5,FALSE)</f>
        <v>Denpasar</v>
      </c>
      <c r="J3656" s="22">
        <v>8630</v>
      </c>
      <c r="K3656" s="22">
        <v>8303</v>
      </c>
      <c r="L3656" s="2">
        <v>2</v>
      </c>
      <c r="M3656" s="7">
        <f t="shared" si="280"/>
        <v>16706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554</v>
      </c>
      <c r="R3656" s="2" t="s">
        <v>50</v>
      </c>
      <c r="S3656" s="23">
        <f t="shared" si="284"/>
        <v>1211.7</v>
      </c>
    </row>
    <row r="3657" spans="1:19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Info'!$A$2:$B$501,2,FALSE)</f>
        <v>Sally</v>
      </c>
      <c r="H3657" s="6" t="str">
        <f>VLOOKUP(F3657,'Customer Info'!$A$2:$C$501,3,FALSE)</f>
        <v>Hughsby</v>
      </c>
      <c r="I3657" s="6" t="str">
        <f>VLOOKUP(F3657,'Customer Info'!$A$2:$E$501,5,FALSE)</f>
        <v>Depok</v>
      </c>
      <c r="J3657" s="22">
        <v>1887</v>
      </c>
      <c r="K3657" s="22">
        <v>1763</v>
      </c>
      <c r="L3657" s="2">
        <v>2</v>
      </c>
      <c r="M3657" s="7">
        <f t="shared" si="280"/>
        <v>3572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202</v>
      </c>
      <c r="R3657" s="2" t="s">
        <v>50</v>
      </c>
      <c r="S3657" s="23">
        <f t="shared" si="284"/>
        <v>189.85000000000002</v>
      </c>
    </row>
    <row r="3658" spans="1:19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Info'!$A$2:$B$501,2,FALSE)</f>
        <v>Alan</v>
      </c>
      <c r="H3658" s="6" t="str">
        <f>VLOOKUP(F3658,'Customer Info'!$A$2:$C$501,3,FALSE)</f>
        <v>Schoenberger</v>
      </c>
      <c r="I3658" s="6" t="str">
        <f>VLOOKUP(F3658,'Customer Info'!$A$2:$E$501,5,FALSE)</f>
        <v>Anshan</v>
      </c>
      <c r="J3658" s="22">
        <v>6274</v>
      </c>
      <c r="K3658" s="22">
        <v>6093</v>
      </c>
      <c r="L3658" s="2">
        <v>3</v>
      </c>
      <c r="M3658" s="7">
        <f t="shared" si="280"/>
        <v>18411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411</v>
      </c>
      <c r="R3658" s="2" t="s">
        <v>50</v>
      </c>
      <c r="S3658" s="23">
        <f t="shared" si="284"/>
        <v>1320.6200000000001</v>
      </c>
    </row>
    <row r="3659" spans="1:19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Info'!$A$2:$B$501,2,FALSE)</f>
        <v>Rick</v>
      </c>
      <c r="H3659" s="6" t="str">
        <f>VLOOKUP(F3659,'Customer Info'!$A$2:$C$501,3,FALSE)</f>
        <v>Reed</v>
      </c>
      <c r="I3659" s="6" t="str">
        <f>VLOOKUP(F3659,'Customer Info'!$A$2:$E$501,5,FALSE)</f>
        <v>Lucknow</v>
      </c>
      <c r="J3659" s="22">
        <v>5836</v>
      </c>
      <c r="K3659" s="22">
        <v>5457</v>
      </c>
      <c r="L3659" s="2">
        <v>2</v>
      </c>
      <c r="M3659" s="7">
        <f t="shared" ref="M3659:M3722" si="285">(K3659+O3659)*L3659</f>
        <v>10972</v>
      </c>
      <c r="N3659" s="7">
        <f t="shared" ref="N3659:N3722" si="286">J3659*L3659</f>
        <v>11672</v>
      </c>
      <c r="O3659" s="2">
        <v>29</v>
      </c>
      <c r="P3659" s="8">
        <f t="shared" ref="P3659:P3722" si="287">(N3659+O3659)</f>
        <v>11701</v>
      </c>
      <c r="Q3659" s="8">
        <f t="shared" ref="Q3659:Q3722" si="288">N3659-M3659</f>
        <v>700</v>
      </c>
      <c r="R3659" s="2" t="s">
        <v>50</v>
      </c>
      <c r="S3659" s="23">
        <f t="shared" ref="S3659:S3722" si="289">IF(P3659&lt;=0,P3659*0.02,IF(P3659&lt;=5000,P3659*0.05,IF(P3659&lt;=25000,P3659*0.07,IF(P3659&lt;=50000,P3659*0.09,IF(P3659&lt;=100000,P3659*0.12,IF(P3659&lt;=250000,P3659*0.15," "))))))</f>
        <v>819.07</v>
      </c>
    </row>
    <row r="3660" spans="1:19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Info'!$A$2:$B$501,2,FALSE)</f>
        <v>Darren</v>
      </c>
      <c r="H3660" s="6" t="str">
        <f>VLOOKUP(F3660,'Customer Info'!$A$2:$C$501,3,FALSE)</f>
        <v>Koutras</v>
      </c>
      <c r="I3660" s="6" t="str">
        <f>VLOOKUP(F3660,'Customer Info'!$A$2:$E$501,5,FALSE)</f>
        <v>Pune</v>
      </c>
      <c r="J3660" s="22">
        <v>626</v>
      </c>
      <c r="K3660" s="22">
        <v>559</v>
      </c>
      <c r="L3660" s="2">
        <v>2</v>
      </c>
      <c r="M3660" s="7">
        <f t="shared" si="285"/>
        <v>1308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-56</v>
      </c>
      <c r="R3660" s="2" t="s">
        <v>50</v>
      </c>
      <c r="S3660" s="23">
        <f t="shared" si="289"/>
        <v>67.350000000000009</v>
      </c>
    </row>
    <row r="3661" spans="1:19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Info'!$A$2:$B$501,2,FALSE)</f>
        <v>Rick</v>
      </c>
      <c r="H3661" s="6" t="str">
        <f>VLOOKUP(F3661,'Customer Info'!$A$2:$C$501,3,FALSE)</f>
        <v>Reed</v>
      </c>
      <c r="I3661" s="6" t="str">
        <f>VLOOKUP(F3661,'Customer Info'!$A$2:$E$501,5,FALSE)</f>
        <v>Lucknow</v>
      </c>
      <c r="J3661" s="22">
        <v>8199</v>
      </c>
      <c r="K3661" s="22">
        <v>7523</v>
      </c>
      <c r="L3661" s="2">
        <v>2</v>
      </c>
      <c r="M3661" s="7">
        <f t="shared" si="285"/>
        <v>15224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1174</v>
      </c>
      <c r="R3661" s="2" t="s">
        <v>28</v>
      </c>
      <c r="S3661" s="23">
        <f t="shared" si="289"/>
        <v>1154.0900000000001</v>
      </c>
    </row>
    <row r="3662" spans="1:19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Info'!$A$2:$B$501,2,FALSE)</f>
        <v>Brad</v>
      </c>
      <c r="H3662" s="6" t="str">
        <f>VLOOKUP(F3662,'Customer Info'!$A$2:$C$501,3,FALSE)</f>
        <v>Thomas</v>
      </c>
      <c r="I3662" s="6" t="str">
        <f>VLOOKUP(F3662,'Customer Info'!$A$2:$E$501,5,FALSE)</f>
        <v>Udaipur</v>
      </c>
      <c r="J3662" s="22">
        <v>3224</v>
      </c>
      <c r="K3662" s="22">
        <v>2901</v>
      </c>
      <c r="L3662" s="2">
        <v>1</v>
      </c>
      <c r="M3662" s="7">
        <f t="shared" si="285"/>
        <v>2977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247</v>
      </c>
      <c r="R3662" s="2" t="s">
        <v>28</v>
      </c>
      <c r="S3662" s="23">
        <f t="shared" si="289"/>
        <v>165</v>
      </c>
    </row>
    <row r="3663" spans="1:19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Info'!$A$2:$B$501,2,FALSE)</f>
        <v>Aaron</v>
      </c>
      <c r="H3663" s="6" t="str">
        <f>VLOOKUP(F3663,'Customer Info'!$A$2:$C$501,3,FALSE)</f>
        <v>Smayling</v>
      </c>
      <c r="I3663" s="6" t="str">
        <f>VLOOKUP(F3663,'Customer Info'!$A$2:$E$501,5,FALSE)</f>
        <v>Dresden</v>
      </c>
      <c r="J3663" s="22">
        <v>2747</v>
      </c>
      <c r="K3663" s="22">
        <v>2545</v>
      </c>
      <c r="L3663" s="2">
        <v>4</v>
      </c>
      <c r="M3663" s="7">
        <f t="shared" si="285"/>
        <v>10404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584</v>
      </c>
      <c r="R3663" s="2" t="s">
        <v>28</v>
      </c>
      <c r="S3663" s="23">
        <f t="shared" si="289"/>
        <v>773.08</v>
      </c>
    </row>
    <row r="3664" spans="1:19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Info'!$A$2:$B$501,2,FALSE)</f>
        <v>Darrin</v>
      </c>
      <c r="H3664" s="6" t="str">
        <f>VLOOKUP(F3664,'Customer Info'!$A$2:$C$501,3,FALSE)</f>
        <v>Sayre</v>
      </c>
      <c r="I3664" s="6" t="str">
        <f>VLOOKUP(F3664,'Customer Info'!$A$2:$E$501,5,FALSE)</f>
        <v>Duisburg</v>
      </c>
      <c r="J3664" s="22">
        <v>4737</v>
      </c>
      <c r="K3664" s="22">
        <v>4473</v>
      </c>
      <c r="L3664" s="2">
        <v>2</v>
      </c>
      <c r="M3664" s="7">
        <f t="shared" si="285"/>
        <v>9076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398</v>
      </c>
      <c r="R3664" s="2" t="s">
        <v>28</v>
      </c>
      <c r="S3664" s="23">
        <f t="shared" si="289"/>
        <v>667.73</v>
      </c>
    </row>
    <row r="3665" spans="1:19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Info'!$A$2:$B$501,2,FALSE)</f>
        <v>Rachel</v>
      </c>
      <c r="H3665" s="6" t="str">
        <f>VLOOKUP(F3665,'Customer Info'!$A$2:$C$501,3,FALSE)</f>
        <v>Payne</v>
      </c>
      <c r="I3665" s="6" t="str">
        <f>VLOOKUP(F3665,'Customer Info'!$A$2:$E$501,5,FALSE)</f>
        <v>Caloundra</v>
      </c>
      <c r="J3665" s="22">
        <v>8878</v>
      </c>
      <c r="K3665" s="22">
        <v>7914</v>
      </c>
      <c r="L3665" s="2">
        <v>2</v>
      </c>
      <c r="M3665" s="7">
        <f t="shared" si="285"/>
        <v>16008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1748</v>
      </c>
      <c r="R3665" s="2" t="s">
        <v>56</v>
      </c>
      <c r="S3665" s="23">
        <f t="shared" si="289"/>
        <v>1249.22</v>
      </c>
    </row>
    <row r="3666" spans="1:19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Info'!$A$2:$B$501,2,FALSE)</f>
        <v>Patrick</v>
      </c>
      <c r="H3666" s="6" t="str">
        <f>VLOOKUP(F3666,'Customer Info'!$A$2:$C$501,3,FALSE)</f>
        <v>Bzostek</v>
      </c>
      <c r="I3666" s="6" t="str">
        <f>VLOOKUP(F3666,'Customer Info'!$A$2:$E$501,5,FALSE)</f>
        <v>Brisbane</v>
      </c>
      <c r="J3666" s="22">
        <v>1653</v>
      </c>
      <c r="K3666" s="22">
        <v>1560</v>
      </c>
      <c r="L3666" s="2">
        <v>2</v>
      </c>
      <c r="M3666" s="7">
        <f t="shared" si="285"/>
        <v>3254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52</v>
      </c>
      <c r="R3666" s="2" t="s">
        <v>28</v>
      </c>
      <c r="S3666" s="23">
        <f t="shared" si="289"/>
        <v>168.65</v>
      </c>
    </row>
    <row r="3667" spans="1:19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Info'!$A$2:$B$501,2,FALSE)</f>
        <v>Shui</v>
      </c>
      <c r="H3667" s="6" t="str">
        <f>VLOOKUP(F3667,'Customer Info'!$A$2:$C$501,3,FALSE)</f>
        <v>Tom</v>
      </c>
      <c r="I3667" s="6" t="str">
        <f>VLOOKUP(F3667,'Customer Info'!$A$2:$E$501,5,FALSE)</f>
        <v>Melbourne</v>
      </c>
      <c r="J3667" s="22">
        <v>5836</v>
      </c>
      <c r="K3667" s="22">
        <v>5457</v>
      </c>
      <c r="L3667" s="2">
        <v>1</v>
      </c>
      <c r="M3667" s="7">
        <f t="shared" si="285"/>
        <v>5516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320</v>
      </c>
      <c r="R3667" s="2" t="s">
        <v>50</v>
      </c>
      <c r="S3667" s="23">
        <f t="shared" si="289"/>
        <v>412.65000000000003</v>
      </c>
    </row>
    <row r="3668" spans="1:19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Info'!$A$2:$B$501,2,FALSE)</f>
        <v>Bart</v>
      </c>
      <c r="H3668" s="6" t="str">
        <f>VLOOKUP(F3668,'Customer Info'!$A$2:$C$501,3,FALSE)</f>
        <v>Folk</v>
      </c>
      <c r="I3668" s="6" t="str">
        <f>VLOOKUP(F3668,'Customer Info'!$A$2:$E$501,5,FALSE)</f>
        <v>Melbourne</v>
      </c>
      <c r="J3668" s="22">
        <v>119</v>
      </c>
      <c r="K3668" s="22">
        <v>112</v>
      </c>
      <c r="L3668" s="2">
        <v>2</v>
      </c>
      <c r="M3668" s="7">
        <f t="shared" si="285"/>
        <v>284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-46</v>
      </c>
      <c r="R3668" s="2" t="s">
        <v>28</v>
      </c>
      <c r="S3668" s="23">
        <f t="shared" si="289"/>
        <v>13.4</v>
      </c>
    </row>
    <row r="3669" spans="1:19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Info'!$A$2:$B$501,2,FALSE)</f>
        <v>Yana</v>
      </c>
      <c r="H3669" s="6" t="str">
        <f>VLOOKUP(F3669,'Customer Info'!$A$2:$C$501,3,FALSE)</f>
        <v>Sorensen</v>
      </c>
      <c r="I3669" s="6" t="str">
        <f>VLOOKUP(F3669,'Customer Info'!$A$2:$E$501,5,FALSE)</f>
        <v>Bottrop</v>
      </c>
      <c r="J3669" s="22">
        <v>1246</v>
      </c>
      <c r="K3669" s="22">
        <v>1164</v>
      </c>
      <c r="L3669" s="2">
        <v>4</v>
      </c>
      <c r="M3669" s="7">
        <f t="shared" si="285"/>
        <v>4960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24</v>
      </c>
      <c r="R3669" s="2" t="s">
        <v>28</v>
      </c>
      <c r="S3669" s="23">
        <f t="shared" si="289"/>
        <v>354.20000000000005</v>
      </c>
    </row>
    <row r="3670" spans="1:19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Info'!$A$2:$B$501,2,FALSE)</f>
        <v>Sara</v>
      </c>
      <c r="H3670" s="6" t="str">
        <f>VLOOKUP(F3670,'Customer Info'!$A$2:$C$501,3,FALSE)</f>
        <v>Luxemburg</v>
      </c>
      <c r="I3670" s="6" t="str">
        <f>VLOOKUP(F3670,'Customer Info'!$A$2:$E$501,5,FALSE)</f>
        <v>Luoyang</v>
      </c>
      <c r="J3670" s="22">
        <v>7508</v>
      </c>
      <c r="K3670" s="22">
        <v>6956</v>
      </c>
      <c r="L3670" s="2">
        <v>2</v>
      </c>
      <c r="M3670" s="7">
        <f t="shared" si="285"/>
        <v>14008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1008</v>
      </c>
      <c r="R3670" s="2" t="s">
        <v>28</v>
      </c>
      <c r="S3670" s="23">
        <f t="shared" si="289"/>
        <v>1054.48</v>
      </c>
    </row>
    <row r="3671" spans="1:19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Info'!$A$2:$B$501,2,FALSE)</f>
        <v>Robert</v>
      </c>
      <c r="H3671" s="6" t="str">
        <f>VLOOKUP(F3671,'Customer Info'!$A$2:$C$501,3,FALSE)</f>
        <v>Dilbeck</v>
      </c>
      <c r="I3671" s="6" t="str">
        <f>VLOOKUP(F3671,'Customer Info'!$A$2:$E$501,5,FALSE)</f>
        <v>Melton</v>
      </c>
      <c r="J3671" s="22">
        <v>918</v>
      </c>
      <c r="K3671" s="22">
        <v>859</v>
      </c>
      <c r="L3671" s="2">
        <v>3</v>
      </c>
      <c r="M3671" s="7">
        <f t="shared" si="285"/>
        <v>2835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-81</v>
      </c>
      <c r="R3671" s="2" t="s">
        <v>28</v>
      </c>
      <c r="S3671" s="23">
        <f t="shared" si="289"/>
        <v>142</v>
      </c>
    </row>
    <row r="3672" spans="1:19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Info'!$A$2:$B$501,2,FALSE)</f>
        <v>Carlos</v>
      </c>
      <c r="H3672" s="6" t="str">
        <f>VLOOKUP(F3672,'Customer Info'!$A$2:$C$501,3,FALSE)</f>
        <v>Soltero</v>
      </c>
      <c r="I3672" s="6" t="str">
        <f>VLOOKUP(F3672,'Customer Info'!$A$2:$E$501,5,FALSE)</f>
        <v>Wodonga</v>
      </c>
      <c r="J3672" s="22">
        <v>1071</v>
      </c>
      <c r="K3672" s="22">
        <v>1010</v>
      </c>
      <c r="L3672" s="2">
        <v>1</v>
      </c>
      <c r="M3672" s="7">
        <f t="shared" si="285"/>
        <v>1068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3</v>
      </c>
      <c r="R3672" s="2" t="s">
        <v>50</v>
      </c>
      <c r="S3672" s="23">
        <f t="shared" si="289"/>
        <v>56.45</v>
      </c>
    </row>
    <row r="3673" spans="1:19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Info'!$A$2:$B$501,2,FALSE)</f>
        <v>Becky</v>
      </c>
      <c r="H3673" s="6" t="str">
        <f>VLOOKUP(F3673,'Customer Info'!$A$2:$C$501,3,FALSE)</f>
        <v>Pak</v>
      </c>
      <c r="I3673" s="6" t="str">
        <f>VLOOKUP(F3673,'Customer Info'!$A$2:$E$501,5,FALSE)</f>
        <v>Geelong</v>
      </c>
      <c r="J3673" s="22">
        <v>3176</v>
      </c>
      <c r="K3673" s="22">
        <v>3116</v>
      </c>
      <c r="L3673" s="2">
        <v>1</v>
      </c>
      <c r="M3673" s="7">
        <f t="shared" si="285"/>
        <v>3185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-9</v>
      </c>
      <c r="R3673" s="2" t="s">
        <v>50</v>
      </c>
      <c r="S3673" s="23">
        <f t="shared" si="289"/>
        <v>162.25</v>
      </c>
    </row>
    <row r="3674" spans="1:19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Info'!$A$2:$B$501,2,FALSE)</f>
        <v>Craig</v>
      </c>
      <c r="H3674" s="6" t="str">
        <f>VLOOKUP(F3674,'Customer Info'!$A$2:$C$501,3,FALSE)</f>
        <v>Leslie</v>
      </c>
      <c r="I3674" s="6" t="str">
        <f>VLOOKUP(F3674,'Customer Info'!$A$2:$E$501,5,FALSE)</f>
        <v>Wetzlar</v>
      </c>
      <c r="J3674" s="22">
        <v>3275</v>
      </c>
      <c r="K3674" s="22">
        <v>3090</v>
      </c>
      <c r="L3674" s="2">
        <v>1</v>
      </c>
      <c r="M3674" s="7">
        <f t="shared" si="285"/>
        <v>3112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163</v>
      </c>
      <c r="R3674" s="2" t="s">
        <v>28</v>
      </c>
      <c r="S3674" s="23">
        <f t="shared" si="289"/>
        <v>164.85000000000002</v>
      </c>
    </row>
    <row r="3675" spans="1:19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Info'!$A$2:$B$501,2,FALSE)</f>
        <v>Resi</v>
      </c>
      <c r="H3675" s="6" t="str">
        <f>VLOOKUP(F3675,'Customer Info'!$A$2:$C$501,3,FALSE)</f>
        <v>Pšlking</v>
      </c>
      <c r="I3675" s="6" t="str">
        <f>VLOOKUP(F3675,'Customer Info'!$A$2:$E$501,5,FALSE)</f>
        <v>Gelsenkirchen</v>
      </c>
      <c r="J3675" s="22">
        <v>4002</v>
      </c>
      <c r="K3675" s="22">
        <v>3744</v>
      </c>
      <c r="L3675" s="2">
        <v>1</v>
      </c>
      <c r="M3675" s="7">
        <f t="shared" si="285"/>
        <v>3768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234</v>
      </c>
      <c r="R3675" s="2" t="s">
        <v>50</v>
      </c>
      <c r="S3675" s="23">
        <f t="shared" si="289"/>
        <v>201.3</v>
      </c>
    </row>
    <row r="3676" spans="1:19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Info'!$A$2:$B$501,2,FALSE)</f>
        <v>Roland</v>
      </c>
      <c r="H3676" s="6" t="str">
        <f>VLOOKUP(F3676,'Customer Info'!$A$2:$C$501,3,FALSE)</f>
        <v>Murray</v>
      </c>
      <c r="I3676" s="6" t="str">
        <f>VLOOKUP(F3676,'Customer Info'!$A$2:$E$501,5,FALSE)</f>
        <v>Frankfurt</v>
      </c>
      <c r="J3676" s="22">
        <v>2829</v>
      </c>
      <c r="K3676" s="22">
        <v>2596</v>
      </c>
      <c r="L3676" s="2">
        <v>1</v>
      </c>
      <c r="M3676" s="7">
        <f t="shared" si="285"/>
        <v>2678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151</v>
      </c>
      <c r="R3676" s="2" t="s">
        <v>50</v>
      </c>
      <c r="S3676" s="23">
        <f t="shared" si="289"/>
        <v>145.55000000000001</v>
      </c>
    </row>
    <row r="3677" spans="1:19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Info'!$A$2:$B$501,2,FALSE)</f>
        <v>Helen</v>
      </c>
      <c r="H3677" s="6" t="str">
        <f>VLOOKUP(F3677,'Customer Info'!$A$2:$C$501,3,FALSE)</f>
        <v>Abelman</v>
      </c>
      <c r="I3677" s="6" t="str">
        <f>VLOOKUP(F3677,'Customer Info'!$A$2:$E$501,5,FALSE)</f>
        <v>Mangalore</v>
      </c>
      <c r="J3677" s="22">
        <v>2365</v>
      </c>
      <c r="K3677" s="22">
        <v>2232</v>
      </c>
      <c r="L3677" s="2">
        <v>3</v>
      </c>
      <c r="M3677" s="7">
        <f t="shared" si="285"/>
        <v>6774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321</v>
      </c>
      <c r="R3677" s="2" t="s">
        <v>28</v>
      </c>
      <c r="S3677" s="23">
        <f t="shared" si="289"/>
        <v>498.47</v>
      </c>
    </row>
    <row r="3678" spans="1:19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Info'!$A$2:$B$501,2,FALSE)</f>
        <v>Pamela</v>
      </c>
      <c r="H3678" s="6" t="str">
        <f>VLOOKUP(F3678,'Customer Info'!$A$2:$C$501,3,FALSE)</f>
        <v>Stobb</v>
      </c>
      <c r="I3678" s="6" t="str">
        <f>VLOOKUP(F3678,'Customer Info'!$A$2:$E$501,5,FALSE)</f>
        <v>Bremen</v>
      </c>
      <c r="J3678" s="22">
        <v>1222</v>
      </c>
      <c r="K3678" s="22">
        <v>1187</v>
      </c>
      <c r="L3678" s="2">
        <v>6</v>
      </c>
      <c r="M3678" s="7">
        <f t="shared" si="285"/>
        <v>7704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-372</v>
      </c>
      <c r="R3678" s="2" t="s">
        <v>28</v>
      </c>
      <c r="S3678" s="23">
        <f t="shared" si="289"/>
        <v>520.03000000000009</v>
      </c>
    </row>
    <row r="3679" spans="1:19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Info'!$A$2:$B$501,2,FALSE)</f>
        <v>Dave</v>
      </c>
      <c r="H3679" s="6" t="str">
        <f>VLOOKUP(F3679,'Customer Info'!$A$2:$C$501,3,FALSE)</f>
        <v>Poirier</v>
      </c>
      <c r="I3679" s="6" t="str">
        <f>VLOOKUP(F3679,'Customer Info'!$A$2:$E$501,5,FALSE)</f>
        <v>Changchun</v>
      </c>
      <c r="J3679" s="22">
        <v>96</v>
      </c>
      <c r="K3679" s="22">
        <v>87</v>
      </c>
      <c r="L3679" s="2">
        <v>1</v>
      </c>
      <c r="M3679" s="7">
        <f t="shared" si="285"/>
        <v>97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-1</v>
      </c>
      <c r="R3679" s="2" t="s">
        <v>28</v>
      </c>
      <c r="S3679" s="23">
        <f t="shared" si="289"/>
        <v>5.3000000000000007</v>
      </c>
    </row>
    <row r="3680" spans="1:19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Info'!$A$2:$B$501,2,FALSE)</f>
        <v>Christy</v>
      </c>
      <c r="H3680" s="6" t="str">
        <f>VLOOKUP(F3680,'Customer Info'!$A$2:$C$501,3,FALSE)</f>
        <v>Brittain</v>
      </c>
      <c r="I3680" s="6" t="str">
        <f>VLOOKUP(F3680,'Customer Info'!$A$2:$E$501,5,FALSE)</f>
        <v>Ajmer</v>
      </c>
      <c r="J3680" s="22">
        <v>279</v>
      </c>
      <c r="K3680" s="22">
        <v>254</v>
      </c>
      <c r="L3680" s="2">
        <v>1</v>
      </c>
      <c r="M3680" s="7">
        <f t="shared" si="285"/>
        <v>318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-39</v>
      </c>
      <c r="R3680" s="2" t="s">
        <v>50</v>
      </c>
      <c r="S3680" s="23">
        <f t="shared" si="289"/>
        <v>17.150000000000002</v>
      </c>
    </row>
    <row r="3681" spans="1:19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Info'!$A$2:$B$501,2,FALSE)</f>
        <v>Meg</v>
      </c>
      <c r="H3681" s="6" t="str">
        <f>VLOOKUP(F3681,'Customer Info'!$A$2:$C$501,3,FALSE)</f>
        <v>Tillman</v>
      </c>
      <c r="I3681" s="6" t="str">
        <f>VLOOKUP(F3681,'Customer Info'!$A$2:$E$501,5,FALSE)</f>
        <v>Bangalore</v>
      </c>
      <c r="J3681" s="22">
        <v>2551</v>
      </c>
      <c r="K3681" s="22">
        <v>2456</v>
      </c>
      <c r="L3681" s="2">
        <v>1</v>
      </c>
      <c r="M3681" s="7">
        <f t="shared" si="285"/>
        <v>2495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56</v>
      </c>
      <c r="R3681" s="2" t="s">
        <v>28</v>
      </c>
      <c r="S3681" s="23">
        <f t="shared" si="289"/>
        <v>129.5</v>
      </c>
    </row>
    <row r="3682" spans="1:19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Info'!$A$2:$B$501,2,FALSE)</f>
        <v>Paul</v>
      </c>
      <c r="H3682" s="6" t="str">
        <f>VLOOKUP(F3682,'Customer Info'!$A$2:$C$501,3,FALSE)</f>
        <v>Stevenson</v>
      </c>
      <c r="I3682" s="6" t="str">
        <f>VLOOKUP(F3682,'Customer Info'!$A$2:$E$501,5,FALSE)</f>
        <v>Kwinana</v>
      </c>
      <c r="J3682" s="22">
        <v>4798</v>
      </c>
      <c r="K3682" s="22">
        <v>4448</v>
      </c>
      <c r="L3682" s="2">
        <v>3</v>
      </c>
      <c r="M3682" s="7">
        <f t="shared" si="285"/>
        <v>13512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882</v>
      </c>
      <c r="R3682" s="2" t="s">
        <v>28</v>
      </c>
      <c r="S3682" s="23">
        <f t="shared" si="289"/>
        <v>1011.5000000000001</v>
      </c>
    </row>
    <row r="3683" spans="1:19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Info'!$A$2:$B$501,2,FALSE)</f>
        <v>Roger</v>
      </c>
      <c r="H3683" s="6" t="str">
        <f>VLOOKUP(F3683,'Customer Info'!$A$2:$C$501,3,FALSE)</f>
        <v>Barcio</v>
      </c>
      <c r="I3683" s="6" t="str">
        <f>VLOOKUP(F3683,'Customer Info'!$A$2:$E$501,5,FALSE)</f>
        <v>Celle</v>
      </c>
      <c r="J3683" s="22">
        <v>1385</v>
      </c>
      <c r="K3683" s="22">
        <v>1295</v>
      </c>
      <c r="L3683" s="2">
        <v>4</v>
      </c>
      <c r="M3683" s="7">
        <f t="shared" si="285"/>
        <v>5428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112</v>
      </c>
      <c r="R3683" s="2" t="s">
        <v>28</v>
      </c>
      <c r="S3683" s="23">
        <f t="shared" si="289"/>
        <v>392.14000000000004</v>
      </c>
    </row>
    <row r="3684" spans="1:19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Info'!$A$2:$B$501,2,FALSE)</f>
        <v>Harold</v>
      </c>
      <c r="H3684" s="6" t="str">
        <f>VLOOKUP(F3684,'Customer Info'!$A$2:$C$501,3,FALSE)</f>
        <v>Dahlen</v>
      </c>
      <c r="I3684" s="6" t="str">
        <f>VLOOKUP(F3684,'Customer Info'!$A$2:$E$501,5,FALSE)</f>
        <v>Melbourne</v>
      </c>
      <c r="J3684" s="22">
        <v>8160</v>
      </c>
      <c r="K3684" s="22">
        <v>7475</v>
      </c>
      <c r="L3684" s="2">
        <v>5</v>
      </c>
      <c r="M3684" s="7">
        <f t="shared" si="285"/>
        <v>37595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3205</v>
      </c>
      <c r="R3684" s="2" t="s">
        <v>28</v>
      </c>
      <c r="S3684" s="23">
        <f t="shared" si="289"/>
        <v>3675.96</v>
      </c>
    </row>
    <row r="3685" spans="1:19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Info'!$A$2:$B$501,2,FALSE)</f>
        <v>David</v>
      </c>
      <c r="H3685" s="6" t="str">
        <f>VLOOKUP(F3685,'Customer Info'!$A$2:$C$501,3,FALSE)</f>
        <v>Smith</v>
      </c>
      <c r="I3685" s="6" t="str">
        <f>VLOOKUP(F3685,'Customer Info'!$A$2:$E$501,5,FALSE)</f>
        <v>Surat</v>
      </c>
      <c r="J3685" s="22">
        <v>60</v>
      </c>
      <c r="K3685" s="22">
        <v>56</v>
      </c>
      <c r="L3685" s="2">
        <v>2</v>
      </c>
      <c r="M3685" s="7">
        <f t="shared" si="285"/>
        <v>132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-12</v>
      </c>
      <c r="R3685" s="2" t="s">
        <v>50</v>
      </c>
      <c r="S3685" s="23">
        <f t="shared" si="289"/>
        <v>6.5</v>
      </c>
    </row>
    <row r="3686" spans="1:19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Info'!$A$2:$B$501,2,FALSE)</f>
        <v>Jonathan</v>
      </c>
      <c r="H3686" s="6" t="str">
        <f>VLOOKUP(F3686,'Customer Info'!$A$2:$C$501,3,FALSE)</f>
        <v>Howell</v>
      </c>
      <c r="I3686" s="6" t="str">
        <f>VLOOKUP(F3686,'Customer Info'!$A$2:$E$501,5,FALSE)</f>
        <v>Guangshui</v>
      </c>
      <c r="J3686" s="22">
        <v>136</v>
      </c>
      <c r="K3686" s="22">
        <v>130</v>
      </c>
      <c r="L3686" s="2">
        <v>2</v>
      </c>
      <c r="M3686" s="7">
        <f t="shared" si="285"/>
        <v>320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-48</v>
      </c>
      <c r="R3686" s="2" t="s">
        <v>28</v>
      </c>
      <c r="S3686" s="23">
        <f t="shared" si="289"/>
        <v>15.100000000000001</v>
      </c>
    </row>
    <row r="3687" spans="1:19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Info'!$A$2:$B$501,2,FALSE)</f>
        <v>Susan</v>
      </c>
      <c r="H3687" s="6" t="str">
        <f>VLOOKUP(F3687,'Customer Info'!$A$2:$C$501,3,FALSE)</f>
        <v>Pistek</v>
      </c>
      <c r="I3687" s="6" t="str">
        <f>VLOOKUP(F3687,'Customer Info'!$A$2:$E$501,5,FALSE)</f>
        <v>Padang</v>
      </c>
      <c r="J3687" s="22">
        <v>6598</v>
      </c>
      <c r="K3687" s="22">
        <v>6346</v>
      </c>
      <c r="L3687" s="2">
        <v>2</v>
      </c>
      <c r="M3687" s="7">
        <f t="shared" si="285"/>
        <v>12822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374</v>
      </c>
      <c r="R3687" s="2" t="s">
        <v>26</v>
      </c>
      <c r="S3687" s="23">
        <f t="shared" si="289"/>
        <v>928.2700000000001</v>
      </c>
    </row>
    <row r="3688" spans="1:19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Info'!$A$2:$B$501,2,FALSE)</f>
        <v>Annie</v>
      </c>
      <c r="H3688" s="6" t="str">
        <f>VLOOKUP(F3688,'Customer Info'!$A$2:$C$501,3,FALSE)</f>
        <v>Zypern</v>
      </c>
      <c r="I3688" s="6" t="str">
        <f>VLOOKUP(F3688,'Customer Info'!$A$2:$E$501,5,FALSE)</f>
        <v>Brisbane</v>
      </c>
      <c r="J3688" s="22">
        <v>2787</v>
      </c>
      <c r="K3688" s="22">
        <v>2681</v>
      </c>
      <c r="L3688" s="2">
        <v>2</v>
      </c>
      <c r="M3688" s="7">
        <f t="shared" si="285"/>
        <v>5554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20</v>
      </c>
      <c r="R3688" s="2" t="s">
        <v>26</v>
      </c>
      <c r="S3688" s="23">
        <f t="shared" si="289"/>
        <v>396.90000000000003</v>
      </c>
    </row>
    <row r="3689" spans="1:19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Info'!$A$2:$B$501,2,FALSE)</f>
        <v>Benjamin</v>
      </c>
      <c r="H3689" s="6" t="str">
        <f>VLOOKUP(F3689,'Customer Info'!$A$2:$C$501,3,FALSE)</f>
        <v>Patterson</v>
      </c>
      <c r="I3689" s="6" t="str">
        <f>VLOOKUP(F3689,'Customer Info'!$A$2:$E$501,5,FALSE)</f>
        <v>Wollongong</v>
      </c>
      <c r="J3689" s="22">
        <v>60</v>
      </c>
      <c r="K3689" s="22">
        <v>55</v>
      </c>
      <c r="L3689" s="2">
        <v>6</v>
      </c>
      <c r="M3689" s="7">
        <f t="shared" si="285"/>
        <v>390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-30</v>
      </c>
      <c r="R3689" s="2" t="s">
        <v>28</v>
      </c>
      <c r="S3689" s="23">
        <f t="shared" si="289"/>
        <v>18.5</v>
      </c>
    </row>
    <row r="3690" spans="1:19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Info'!$A$2:$B$501,2,FALSE)</f>
        <v>Laurel</v>
      </c>
      <c r="H3690" s="6" t="str">
        <f>VLOOKUP(F3690,'Customer Info'!$A$2:$C$501,3,FALSE)</f>
        <v>Beltran</v>
      </c>
      <c r="I3690" s="6" t="str">
        <f>VLOOKUP(F3690,'Customer Info'!$A$2:$E$501,5,FALSE)</f>
        <v>Bonn</v>
      </c>
      <c r="J3690" s="22">
        <v>1925</v>
      </c>
      <c r="K3690" s="22">
        <v>1834</v>
      </c>
      <c r="L3690" s="2">
        <v>3</v>
      </c>
      <c r="M3690" s="7">
        <f t="shared" si="285"/>
        <v>5751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24</v>
      </c>
      <c r="R3690" s="2" t="s">
        <v>26</v>
      </c>
      <c r="S3690" s="23">
        <f t="shared" si="289"/>
        <v>410.06000000000006</v>
      </c>
    </row>
    <row r="3691" spans="1:19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Info'!$A$2:$B$501,2,FALSE)</f>
        <v>Rachel</v>
      </c>
      <c r="H3691" s="6" t="str">
        <f>VLOOKUP(F3691,'Customer Info'!$A$2:$C$501,3,FALSE)</f>
        <v>Payne</v>
      </c>
      <c r="I3691" s="6" t="str">
        <f>VLOOKUP(F3691,'Customer Info'!$A$2:$E$501,5,FALSE)</f>
        <v>Raipur</v>
      </c>
      <c r="J3691" s="22">
        <v>2017</v>
      </c>
      <c r="K3691" s="22">
        <v>1834</v>
      </c>
      <c r="L3691" s="2">
        <v>2</v>
      </c>
      <c r="M3691" s="7">
        <f t="shared" si="285"/>
        <v>3762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272</v>
      </c>
      <c r="R3691" s="2" t="s">
        <v>28</v>
      </c>
      <c r="S3691" s="23">
        <f t="shared" si="289"/>
        <v>204.05</v>
      </c>
    </row>
    <row r="3692" spans="1:19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Info'!$A$2:$B$501,2,FALSE)</f>
        <v>Jeremy</v>
      </c>
      <c r="H3692" s="6" t="str">
        <f>VLOOKUP(F3692,'Customer Info'!$A$2:$C$501,3,FALSE)</f>
        <v>Ellison</v>
      </c>
      <c r="I3692" s="6" t="str">
        <f>VLOOKUP(F3692,'Customer Info'!$A$2:$E$501,5,FALSE)</f>
        <v>Jammu</v>
      </c>
      <c r="J3692" s="22">
        <v>8773</v>
      </c>
      <c r="K3692" s="22">
        <v>8115</v>
      </c>
      <c r="L3692" s="2">
        <v>4</v>
      </c>
      <c r="M3692" s="7">
        <f t="shared" si="285"/>
        <v>32860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2232</v>
      </c>
      <c r="R3692" s="2" t="s">
        <v>50</v>
      </c>
      <c r="S3692" s="23">
        <f t="shared" si="289"/>
        <v>3167.2799999999997</v>
      </c>
    </row>
    <row r="3693" spans="1:19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Info'!$A$2:$B$501,2,FALSE)</f>
        <v>Evan</v>
      </c>
      <c r="H3693" s="6" t="str">
        <f>VLOOKUP(F3693,'Customer Info'!$A$2:$C$501,3,FALSE)</f>
        <v>Henry</v>
      </c>
      <c r="I3693" s="6" t="str">
        <f>VLOOKUP(F3693,'Customer Info'!$A$2:$E$501,5,FALSE)</f>
        <v>Zhoukou</v>
      </c>
      <c r="J3693" s="22">
        <v>8026</v>
      </c>
      <c r="K3693" s="22">
        <v>7572</v>
      </c>
      <c r="L3693" s="2">
        <v>2</v>
      </c>
      <c r="M3693" s="7">
        <f t="shared" si="285"/>
        <v>15274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778</v>
      </c>
      <c r="R3693" s="2" t="s">
        <v>50</v>
      </c>
      <c r="S3693" s="23">
        <f t="shared" si="289"/>
        <v>1128.19</v>
      </c>
    </row>
    <row r="3694" spans="1:19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Info'!$A$2:$B$501,2,FALSE)</f>
        <v>Neil</v>
      </c>
      <c r="H3694" s="6" t="str">
        <f>VLOOKUP(F3694,'Customer Info'!$A$2:$C$501,3,FALSE)</f>
        <v>Knudson</v>
      </c>
      <c r="I3694" s="6" t="str">
        <f>VLOOKUP(F3694,'Customer Info'!$A$2:$E$501,5,FALSE)</f>
        <v>Malang</v>
      </c>
      <c r="J3694" s="22">
        <v>3256</v>
      </c>
      <c r="K3694" s="22">
        <v>2959</v>
      </c>
      <c r="L3694" s="2">
        <v>4</v>
      </c>
      <c r="M3694" s="7">
        <f t="shared" si="285"/>
        <v>12116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908</v>
      </c>
      <c r="R3694" s="2" t="s">
        <v>28</v>
      </c>
      <c r="S3694" s="23">
        <f t="shared" si="289"/>
        <v>916.58</v>
      </c>
    </row>
    <row r="3695" spans="1:19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Info'!$A$2:$B$501,2,FALSE)</f>
        <v>Robert</v>
      </c>
      <c r="H3695" s="6" t="str">
        <f>VLOOKUP(F3695,'Customer Info'!$A$2:$C$501,3,FALSE)</f>
        <v>Waldorf</v>
      </c>
      <c r="I3695" s="6" t="str">
        <f>VLOOKUP(F3695,'Customer Info'!$A$2:$E$501,5,FALSE)</f>
        <v>Emden</v>
      </c>
      <c r="J3695" s="22">
        <v>139</v>
      </c>
      <c r="K3695" s="22">
        <v>133</v>
      </c>
      <c r="L3695" s="2">
        <v>6</v>
      </c>
      <c r="M3695" s="7">
        <f t="shared" si="285"/>
        <v>978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-144</v>
      </c>
      <c r="R3695" s="2" t="s">
        <v>28</v>
      </c>
      <c r="S3695" s="23">
        <f t="shared" si="289"/>
        <v>43.2</v>
      </c>
    </row>
    <row r="3696" spans="1:19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Info'!$A$2:$B$501,2,FALSE)</f>
        <v>Catherine</v>
      </c>
      <c r="H3696" s="6" t="str">
        <f>VLOOKUP(F3696,'Customer Info'!$A$2:$C$501,3,FALSE)</f>
        <v>Glotzbach</v>
      </c>
      <c r="I3696" s="6" t="str">
        <f>VLOOKUP(F3696,'Customer Info'!$A$2:$E$501,5,FALSE)</f>
        <v>Bochum</v>
      </c>
      <c r="J3696" s="22">
        <v>210</v>
      </c>
      <c r="K3696" s="22">
        <v>191</v>
      </c>
      <c r="L3696" s="2">
        <v>2</v>
      </c>
      <c r="M3696" s="7">
        <f t="shared" si="285"/>
        <v>540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-120</v>
      </c>
      <c r="R3696" s="2" t="s">
        <v>50</v>
      </c>
      <c r="S3696" s="23">
        <f t="shared" si="289"/>
        <v>24.950000000000003</v>
      </c>
    </row>
    <row r="3697" spans="1:19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Info'!$A$2:$B$501,2,FALSE)</f>
        <v>Adam</v>
      </c>
      <c r="H3697" s="6" t="str">
        <f>VLOOKUP(F3697,'Customer Info'!$A$2:$C$501,3,FALSE)</f>
        <v>Bellavance</v>
      </c>
      <c r="I3697" s="6" t="str">
        <f>VLOOKUP(F3697,'Customer Info'!$A$2:$E$501,5,FALSE)</f>
        <v>Medan</v>
      </c>
      <c r="J3697" s="22">
        <v>1048</v>
      </c>
      <c r="K3697" s="22">
        <v>979</v>
      </c>
      <c r="L3697" s="2">
        <v>1</v>
      </c>
      <c r="M3697" s="7">
        <f t="shared" si="285"/>
        <v>1028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20</v>
      </c>
      <c r="R3697" s="2" t="s">
        <v>26</v>
      </c>
      <c r="S3697" s="23">
        <f t="shared" si="289"/>
        <v>54.85</v>
      </c>
    </row>
    <row r="3698" spans="1:19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Info'!$A$2:$B$501,2,FALSE)</f>
        <v>William</v>
      </c>
      <c r="H3698" s="6" t="str">
        <f>VLOOKUP(F3698,'Customer Info'!$A$2:$C$501,3,FALSE)</f>
        <v>Brown</v>
      </c>
      <c r="I3698" s="6" t="str">
        <f>VLOOKUP(F3698,'Customer Info'!$A$2:$E$501,5,FALSE)</f>
        <v>Denpasar</v>
      </c>
      <c r="J3698" s="22">
        <v>56</v>
      </c>
      <c r="K3698" s="22">
        <v>54</v>
      </c>
      <c r="L3698" s="2">
        <v>4</v>
      </c>
      <c r="M3698" s="7">
        <f t="shared" si="285"/>
        <v>256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-32</v>
      </c>
      <c r="R3698" s="2" t="s">
        <v>28</v>
      </c>
      <c r="S3698" s="23">
        <f t="shared" si="289"/>
        <v>11.700000000000001</v>
      </c>
    </row>
    <row r="3699" spans="1:19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Info'!$A$2:$B$501,2,FALSE)</f>
        <v>Anemone</v>
      </c>
      <c r="H3699" s="6" t="str">
        <f>VLOOKUP(F3699,'Customer Info'!$A$2:$C$501,3,FALSE)</f>
        <v>Ratner</v>
      </c>
      <c r="I3699" s="6" t="str">
        <f>VLOOKUP(F3699,'Customer Info'!$A$2:$E$501,5,FALSE)</f>
        <v>Pune</v>
      </c>
      <c r="J3699" s="22">
        <v>2747</v>
      </c>
      <c r="K3699" s="22">
        <v>2545</v>
      </c>
      <c r="L3699" s="2">
        <v>3</v>
      </c>
      <c r="M3699" s="7">
        <f t="shared" si="285"/>
        <v>7878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363</v>
      </c>
      <c r="R3699" s="2" t="s">
        <v>26</v>
      </c>
      <c r="S3699" s="23">
        <f t="shared" si="289"/>
        <v>582.54000000000008</v>
      </c>
    </row>
    <row r="3700" spans="1:19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Info'!$A$2:$B$501,2,FALSE)</f>
        <v>Dan</v>
      </c>
      <c r="H3700" s="6" t="str">
        <f>VLOOKUP(F3700,'Customer Info'!$A$2:$C$501,3,FALSE)</f>
        <v>Campbell</v>
      </c>
      <c r="I3700" s="6" t="str">
        <f>VLOOKUP(F3700,'Customer Info'!$A$2:$E$501,5,FALSE)</f>
        <v>Perth</v>
      </c>
      <c r="J3700" s="22">
        <v>4784</v>
      </c>
      <c r="K3700" s="22">
        <v>4518</v>
      </c>
      <c r="L3700" s="2">
        <v>4</v>
      </c>
      <c r="M3700" s="7">
        <f t="shared" si="285"/>
        <v>18412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724</v>
      </c>
      <c r="R3700" s="2" t="s">
        <v>28</v>
      </c>
      <c r="S3700" s="23">
        <f t="shared" si="289"/>
        <v>1345.47</v>
      </c>
    </row>
    <row r="3701" spans="1:19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Info'!$A$2:$B$501,2,FALSE)</f>
        <v>Julia</v>
      </c>
      <c r="H3701" s="6" t="str">
        <f>VLOOKUP(F3701,'Customer Info'!$A$2:$C$501,3,FALSE)</f>
        <v>Barnett</v>
      </c>
      <c r="I3701" s="6" t="str">
        <f>VLOOKUP(F3701,'Customer Info'!$A$2:$E$501,5,FALSE)</f>
        <v>Zhuhai</v>
      </c>
      <c r="J3701" s="22">
        <v>4122</v>
      </c>
      <c r="K3701" s="22">
        <v>3781</v>
      </c>
      <c r="L3701" s="2">
        <v>4</v>
      </c>
      <c r="M3701" s="7">
        <f t="shared" si="285"/>
        <v>15216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1272</v>
      </c>
      <c r="R3701" s="2" t="s">
        <v>50</v>
      </c>
      <c r="S3701" s="23">
        <f t="shared" si="289"/>
        <v>1155.7700000000002</v>
      </c>
    </row>
    <row r="3702" spans="1:19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Info'!$A$2:$B$501,2,FALSE)</f>
        <v>Joy</v>
      </c>
      <c r="H3702" s="6" t="str">
        <f>VLOOKUP(F3702,'Customer Info'!$A$2:$C$501,3,FALSE)</f>
        <v>Bell</v>
      </c>
      <c r="I3702" s="6" t="str">
        <f>VLOOKUP(F3702,'Customer Info'!$A$2:$E$501,5,FALSE)</f>
        <v>Tongchuan</v>
      </c>
      <c r="J3702" s="22">
        <v>101</v>
      </c>
      <c r="K3702" s="22">
        <v>98</v>
      </c>
      <c r="L3702" s="2">
        <v>2</v>
      </c>
      <c r="M3702" s="7">
        <f t="shared" si="285"/>
        <v>216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-14</v>
      </c>
      <c r="R3702" s="2" t="s">
        <v>50</v>
      </c>
      <c r="S3702" s="23">
        <f t="shared" si="289"/>
        <v>10.600000000000001</v>
      </c>
    </row>
    <row r="3703" spans="1:19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Info'!$A$2:$B$501,2,FALSE)</f>
        <v>Justin</v>
      </c>
      <c r="H3703" s="6" t="str">
        <f>VLOOKUP(F3703,'Customer Info'!$A$2:$C$501,3,FALSE)</f>
        <v>Hirsh</v>
      </c>
      <c r="I3703" s="6" t="str">
        <f>VLOOKUP(F3703,'Customer Info'!$A$2:$E$501,5,FALSE)</f>
        <v>Shangzhi</v>
      </c>
      <c r="J3703" s="22">
        <v>1734</v>
      </c>
      <c r="K3703" s="22">
        <v>1702</v>
      </c>
      <c r="L3703" s="2">
        <v>3</v>
      </c>
      <c r="M3703" s="7">
        <f t="shared" si="285"/>
        <v>5223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-21</v>
      </c>
      <c r="R3703" s="2" t="s">
        <v>28</v>
      </c>
      <c r="S3703" s="23">
        <f t="shared" si="289"/>
        <v>366.87000000000006</v>
      </c>
    </row>
    <row r="3704" spans="1:19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Info'!$A$2:$B$501,2,FALSE)</f>
        <v>Sung</v>
      </c>
      <c r="H3704" s="6" t="str">
        <f>VLOOKUP(F3704,'Customer Info'!$A$2:$C$501,3,FALSE)</f>
        <v>Shariari</v>
      </c>
      <c r="I3704" s="6" t="str">
        <f>VLOOKUP(F3704,'Customer Info'!$A$2:$E$501,5,FALSE)</f>
        <v>Solapur</v>
      </c>
      <c r="J3704" s="22">
        <v>139</v>
      </c>
      <c r="K3704" s="22">
        <v>133</v>
      </c>
      <c r="L3704" s="2">
        <v>3</v>
      </c>
      <c r="M3704" s="7">
        <f t="shared" si="285"/>
        <v>489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-72</v>
      </c>
      <c r="R3704" s="2" t="s">
        <v>28</v>
      </c>
      <c r="S3704" s="23">
        <f t="shared" si="289"/>
        <v>22.35</v>
      </c>
    </row>
    <row r="3705" spans="1:19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Info'!$A$2:$B$501,2,FALSE)</f>
        <v>Nicole</v>
      </c>
      <c r="H3705" s="6" t="str">
        <f>VLOOKUP(F3705,'Customer Info'!$A$2:$C$501,3,FALSE)</f>
        <v>Fjeld</v>
      </c>
      <c r="I3705" s="6" t="str">
        <f>VLOOKUP(F3705,'Customer Info'!$A$2:$E$501,5,FALSE)</f>
        <v>Berlin</v>
      </c>
      <c r="J3705" s="22">
        <v>139</v>
      </c>
      <c r="K3705" s="22">
        <v>133</v>
      </c>
      <c r="L3705" s="2">
        <v>3</v>
      </c>
      <c r="M3705" s="7">
        <f t="shared" si="285"/>
        <v>489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-72</v>
      </c>
      <c r="R3705" s="2" t="s">
        <v>28</v>
      </c>
      <c r="S3705" s="23">
        <f t="shared" si="289"/>
        <v>22.35</v>
      </c>
    </row>
    <row r="3706" spans="1:19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Info'!$A$2:$B$501,2,FALSE)</f>
        <v>Nancy</v>
      </c>
      <c r="H3706" s="6" t="str">
        <f>VLOOKUP(F3706,'Customer Info'!$A$2:$C$501,3,FALSE)</f>
        <v>Lomonaco</v>
      </c>
      <c r="I3706" s="6" t="str">
        <f>VLOOKUP(F3706,'Customer Info'!$A$2:$E$501,5,FALSE)</f>
        <v>Tengzhou</v>
      </c>
      <c r="J3706" s="22">
        <v>3288</v>
      </c>
      <c r="K3706" s="22">
        <v>3041</v>
      </c>
      <c r="L3706" s="2">
        <v>4</v>
      </c>
      <c r="M3706" s="7">
        <f t="shared" si="285"/>
        <v>12368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784</v>
      </c>
      <c r="R3706" s="2" t="s">
        <v>50</v>
      </c>
      <c r="S3706" s="23">
        <f t="shared" si="289"/>
        <v>924.21</v>
      </c>
    </row>
    <row r="3707" spans="1:19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Info'!$A$2:$B$501,2,FALSE)</f>
        <v>Victoria</v>
      </c>
      <c r="H3707" s="6" t="str">
        <f>VLOOKUP(F3707,'Customer Info'!$A$2:$C$501,3,FALSE)</f>
        <v>Brennan</v>
      </c>
      <c r="I3707" s="6" t="str">
        <f>VLOOKUP(F3707,'Customer Info'!$A$2:$E$501,5,FALSE)</f>
        <v>Canberra</v>
      </c>
      <c r="J3707" s="22">
        <v>1654</v>
      </c>
      <c r="K3707" s="22">
        <v>1577</v>
      </c>
      <c r="L3707" s="2">
        <v>1</v>
      </c>
      <c r="M3707" s="7">
        <f t="shared" si="285"/>
        <v>1598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56</v>
      </c>
      <c r="R3707" s="2" t="s">
        <v>50</v>
      </c>
      <c r="S3707" s="23">
        <f t="shared" si="289"/>
        <v>83.75</v>
      </c>
    </row>
    <row r="3708" spans="1:19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Info'!$A$2:$B$501,2,FALSE)</f>
        <v>Ted</v>
      </c>
      <c r="H3708" s="6" t="str">
        <f>VLOOKUP(F3708,'Customer Info'!$A$2:$C$501,3,FALSE)</f>
        <v>Trevino</v>
      </c>
      <c r="I3708" s="6" t="str">
        <f>VLOOKUP(F3708,'Customer Info'!$A$2:$E$501,5,FALSE)</f>
        <v>Gold Coast</v>
      </c>
      <c r="J3708" s="22">
        <v>2790</v>
      </c>
      <c r="K3708" s="22">
        <v>2557</v>
      </c>
      <c r="L3708" s="2">
        <v>3</v>
      </c>
      <c r="M3708" s="7">
        <f t="shared" si="285"/>
        <v>7953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417</v>
      </c>
      <c r="R3708" s="2" t="s">
        <v>28</v>
      </c>
      <c r="S3708" s="23">
        <f t="shared" si="289"/>
        <v>592.48</v>
      </c>
    </row>
    <row r="3709" spans="1:19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Info'!$A$2:$B$501,2,FALSE)</f>
        <v>Stuart</v>
      </c>
      <c r="H3709" s="6" t="str">
        <f>VLOOKUP(F3709,'Customer Info'!$A$2:$C$501,3,FALSE)</f>
        <v>Calhoun</v>
      </c>
      <c r="I3709" s="6" t="str">
        <f>VLOOKUP(F3709,'Customer Info'!$A$2:$E$501,5,FALSE)</f>
        <v>Raipur</v>
      </c>
      <c r="J3709" s="22">
        <v>2453</v>
      </c>
      <c r="K3709" s="22">
        <v>2336</v>
      </c>
      <c r="L3709" s="2">
        <v>3</v>
      </c>
      <c r="M3709" s="7">
        <f t="shared" si="285"/>
        <v>7149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210</v>
      </c>
      <c r="R3709" s="2" t="s">
        <v>28</v>
      </c>
      <c r="S3709" s="23">
        <f t="shared" si="289"/>
        <v>518.42000000000007</v>
      </c>
    </row>
    <row r="3710" spans="1:19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Info'!$A$2:$B$501,2,FALSE)</f>
        <v>Quincy</v>
      </c>
      <c r="H3710" s="6" t="str">
        <f>VLOOKUP(F3710,'Customer Info'!$A$2:$C$501,3,FALSE)</f>
        <v>Jones</v>
      </c>
      <c r="I3710" s="6" t="str">
        <f>VLOOKUP(F3710,'Customer Info'!$A$2:$E$501,5,FALSE)</f>
        <v>Gold Coast</v>
      </c>
      <c r="J3710" s="22">
        <v>695</v>
      </c>
      <c r="K3710" s="22">
        <v>661</v>
      </c>
      <c r="L3710" s="2">
        <v>6</v>
      </c>
      <c r="M3710" s="7">
        <f t="shared" si="285"/>
        <v>4266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-96</v>
      </c>
      <c r="R3710" s="2" t="s">
        <v>28</v>
      </c>
      <c r="S3710" s="23">
        <f t="shared" si="289"/>
        <v>211</v>
      </c>
    </row>
    <row r="3711" spans="1:19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Info'!$A$2:$B$501,2,FALSE)</f>
        <v>Rob</v>
      </c>
      <c r="H3711" s="6" t="str">
        <f>VLOOKUP(F3711,'Customer Info'!$A$2:$C$501,3,FALSE)</f>
        <v>Haberlin</v>
      </c>
      <c r="I3711" s="6" t="str">
        <f>VLOOKUP(F3711,'Customer Info'!$A$2:$E$501,5,FALSE)</f>
        <v>Harbin</v>
      </c>
      <c r="J3711" s="22">
        <v>3053</v>
      </c>
      <c r="K3711" s="22">
        <v>2937</v>
      </c>
      <c r="L3711" s="2">
        <v>2</v>
      </c>
      <c r="M3711" s="7">
        <f t="shared" si="285"/>
        <v>5932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174</v>
      </c>
      <c r="R3711" s="2" t="s">
        <v>28</v>
      </c>
      <c r="S3711" s="23">
        <f t="shared" si="289"/>
        <v>429.45000000000005</v>
      </c>
    </row>
    <row r="3712" spans="1:19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Info'!$A$2:$B$501,2,FALSE)</f>
        <v>Jill</v>
      </c>
      <c r="H3712" s="6" t="str">
        <f>VLOOKUP(F3712,'Customer Info'!$A$2:$C$501,3,FALSE)</f>
        <v>Stevenson</v>
      </c>
      <c r="I3712" s="6" t="str">
        <f>VLOOKUP(F3712,'Customer Info'!$A$2:$E$501,5,FALSE)</f>
        <v>Bengbu</v>
      </c>
      <c r="J3712" s="22">
        <v>191</v>
      </c>
      <c r="K3712" s="22">
        <v>170</v>
      </c>
      <c r="L3712" s="2">
        <v>2</v>
      </c>
      <c r="M3712" s="7">
        <f t="shared" si="285"/>
        <v>400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-18</v>
      </c>
      <c r="R3712" s="2" t="s">
        <v>50</v>
      </c>
      <c r="S3712" s="23">
        <f t="shared" si="289"/>
        <v>20.6</v>
      </c>
    </row>
    <row r="3713" spans="1:19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Info'!$A$2:$B$501,2,FALSE)</f>
        <v>Olvera</v>
      </c>
      <c r="H3713" s="6" t="str">
        <f>VLOOKUP(F3713,'Customer Info'!$A$2:$C$501,3,FALSE)</f>
        <v>Toch</v>
      </c>
      <c r="I3713" s="6" t="str">
        <f>VLOOKUP(F3713,'Customer Info'!$A$2:$E$501,5,FALSE)</f>
        <v>Wollongong</v>
      </c>
      <c r="J3713" s="22">
        <v>2205</v>
      </c>
      <c r="K3713" s="22">
        <v>2061</v>
      </c>
      <c r="L3713" s="2">
        <v>6</v>
      </c>
      <c r="M3713" s="7">
        <f t="shared" si="285"/>
        <v>12564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666</v>
      </c>
      <c r="R3713" s="2" t="s">
        <v>50</v>
      </c>
      <c r="S3713" s="23">
        <f t="shared" si="289"/>
        <v>928.41000000000008</v>
      </c>
    </row>
    <row r="3714" spans="1:19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Info'!$A$2:$B$501,2,FALSE)</f>
        <v>Alice</v>
      </c>
      <c r="H3714" s="6" t="str">
        <f>VLOOKUP(F3714,'Customer Info'!$A$2:$C$501,3,FALSE)</f>
        <v>McCarthy</v>
      </c>
      <c r="I3714" s="6" t="str">
        <f>VLOOKUP(F3714,'Customer Info'!$A$2:$E$501,5,FALSE)</f>
        <v>Berlin</v>
      </c>
      <c r="J3714" s="22">
        <v>1770</v>
      </c>
      <c r="K3714" s="22">
        <v>1592</v>
      </c>
      <c r="L3714" s="2">
        <v>6</v>
      </c>
      <c r="M3714" s="7">
        <f t="shared" si="285"/>
        <v>9960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660</v>
      </c>
      <c r="R3714" s="2" t="s">
        <v>28</v>
      </c>
      <c r="S3714" s="23">
        <f t="shared" si="289"/>
        <v>748.16000000000008</v>
      </c>
    </row>
    <row r="3715" spans="1:19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Info'!$A$2:$B$501,2,FALSE)</f>
        <v>Patrick</v>
      </c>
      <c r="H3715" s="6" t="str">
        <f>VLOOKUP(F3715,'Customer Info'!$A$2:$C$501,3,FALSE)</f>
        <v>Bzostek</v>
      </c>
      <c r="I3715" s="6" t="str">
        <f>VLOOKUP(F3715,'Customer Info'!$A$2:$E$501,5,FALSE)</f>
        <v>Krefeld</v>
      </c>
      <c r="J3715" s="22">
        <v>1569</v>
      </c>
      <c r="K3715" s="22">
        <v>1466</v>
      </c>
      <c r="L3715" s="2">
        <v>4</v>
      </c>
      <c r="M3715" s="7">
        <f t="shared" si="285"/>
        <v>6248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28</v>
      </c>
      <c r="R3715" s="2" t="s">
        <v>26</v>
      </c>
      <c r="S3715" s="23">
        <f t="shared" si="289"/>
        <v>446.04</v>
      </c>
    </row>
    <row r="3716" spans="1:19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Info'!$A$2:$B$501,2,FALSE)</f>
        <v>Meg</v>
      </c>
      <c r="H3716" s="6" t="str">
        <f>VLOOKUP(F3716,'Customer Info'!$A$2:$C$501,3,FALSE)</f>
        <v>Tillman</v>
      </c>
      <c r="I3716" s="6" t="str">
        <f>VLOOKUP(F3716,'Customer Info'!$A$2:$E$501,5,FALSE)</f>
        <v>Bangalore</v>
      </c>
      <c r="J3716" s="22">
        <v>214</v>
      </c>
      <c r="K3716" s="22">
        <v>200</v>
      </c>
      <c r="L3716" s="2">
        <v>2</v>
      </c>
      <c r="M3716" s="7">
        <f t="shared" si="285"/>
        <v>578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-150</v>
      </c>
      <c r="R3716" s="2" t="s">
        <v>28</v>
      </c>
      <c r="S3716" s="23">
        <f t="shared" si="289"/>
        <v>25.85</v>
      </c>
    </row>
    <row r="3717" spans="1:19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Info'!$A$2:$B$501,2,FALSE)</f>
        <v>Duane</v>
      </c>
      <c r="H3717" s="6" t="str">
        <f>VLOOKUP(F3717,'Customer Info'!$A$2:$C$501,3,FALSE)</f>
        <v>Huffman</v>
      </c>
      <c r="I3717" s="6" t="str">
        <f>VLOOKUP(F3717,'Customer Info'!$A$2:$E$501,5,FALSE)</f>
        <v>Jakarta</v>
      </c>
      <c r="J3717" s="22">
        <v>5882</v>
      </c>
      <c r="K3717" s="22">
        <v>5713</v>
      </c>
      <c r="L3717" s="2">
        <v>4</v>
      </c>
      <c r="M3717" s="7">
        <f t="shared" si="285"/>
        <v>23116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412</v>
      </c>
      <c r="R3717" s="2" t="s">
        <v>28</v>
      </c>
      <c r="S3717" s="23">
        <f t="shared" si="289"/>
        <v>1651.5800000000002</v>
      </c>
    </row>
    <row r="3718" spans="1:19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Info'!$A$2:$B$501,2,FALSE)</f>
        <v>Dianna</v>
      </c>
      <c r="H3718" s="6" t="str">
        <f>VLOOKUP(F3718,'Customer Info'!$A$2:$C$501,3,FALSE)</f>
        <v>Vittorini</v>
      </c>
      <c r="I3718" s="6" t="str">
        <f>VLOOKUP(F3718,'Customer Info'!$A$2:$E$501,5,FALSE)</f>
        <v>Cottbus</v>
      </c>
      <c r="J3718" s="22">
        <v>170</v>
      </c>
      <c r="K3718" s="22">
        <v>153</v>
      </c>
      <c r="L3718" s="2">
        <v>1</v>
      </c>
      <c r="M3718" s="7">
        <f t="shared" si="285"/>
        <v>183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-13</v>
      </c>
      <c r="R3718" s="2" t="s">
        <v>50</v>
      </c>
      <c r="S3718" s="23">
        <f t="shared" si="289"/>
        <v>10</v>
      </c>
    </row>
    <row r="3719" spans="1:19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Info'!$A$2:$B$501,2,FALSE)</f>
        <v>Stuart</v>
      </c>
      <c r="H3719" s="6" t="str">
        <f>VLOOKUP(F3719,'Customer Info'!$A$2:$C$501,3,FALSE)</f>
        <v>Calhoun</v>
      </c>
      <c r="I3719" s="6" t="str">
        <f>VLOOKUP(F3719,'Customer Info'!$A$2:$E$501,5,FALSE)</f>
        <v>Nowra</v>
      </c>
      <c r="J3719" s="22">
        <v>3041</v>
      </c>
      <c r="K3719" s="22">
        <v>2927</v>
      </c>
      <c r="L3719" s="2">
        <v>2</v>
      </c>
      <c r="M3719" s="7">
        <f t="shared" si="285"/>
        <v>5928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154</v>
      </c>
      <c r="R3719" s="2" t="s">
        <v>50</v>
      </c>
      <c r="S3719" s="23">
        <f t="shared" si="289"/>
        <v>428.33000000000004</v>
      </c>
    </row>
    <row r="3720" spans="1:19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Info'!$A$2:$B$501,2,FALSE)</f>
        <v>Victoria</v>
      </c>
      <c r="H3720" s="6" t="str">
        <f>VLOOKUP(F3720,'Customer Info'!$A$2:$C$501,3,FALSE)</f>
        <v>Wilson</v>
      </c>
      <c r="I3720" s="6" t="str">
        <f>VLOOKUP(F3720,'Customer Info'!$A$2:$E$501,5,FALSE)</f>
        <v>Berlin</v>
      </c>
      <c r="J3720" s="22">
        <v>6337</v>
      </c>
      <c r="K3720" s="22">
        <v>6215</v>
      </c>
      <c r="L3720" s="2">
        <v>3</v>
      </c>
      <c r="M3720" s="7">
        <f t="shared" si="285"/>
        <v>18843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168</v>
      </c>
      <c r="R3720" s="2" t="s">
        <v>28</v>
      </c>
      <c r="S3720" s="23">
        <f t="shared" si="289"/>
        <v>1335.39</v>
      </c>
    </row>
    <row r="3721" spans="1:19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Info'!$A$2:$B$501,2,FALSE)</f>
        <v>Rachel</v>
      </c>
      <c r="H3721" s="6" t="str">
        <f>VLOOKUP(F3721,'Customer Info'!$A$2:$C$501,3,FALSE)</f>
        <v>Payne</v>
      </c>
      <c r="I3721" s="6" t="str">
        <f>VLOOKUP(F3721,'Customer Info'!$A$2:$E$501,5,FALSE)</f>
        <v>Mianyang</v>
      </c>
      <c r="J3721" s="22">
        <v>222</v>
      </c>
      <c r="K3721" s="22">
        <v>204</v>
      </c>
      <c r="L3721" s="2">
        <v>3</v>
      </c>
      <c r="M3721" s="7">
        <f t="shared" si="285"/>
        <v>846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-180</v>
      </c>
      <c r="R3721" s="2" t="s">
        <v>50</v>
      </c>
      <c r="S3721" s="23">
        <f t="shared" si="289"/>
        <v>37.200000000000003</v>
      </c>
    </row>
    <row r="3722" spans="1:19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Info'!$A$2:$B$501,2,FALSE)</f>
        <v>Denny</v>
      </c>
      <c r="H3722" s="6" t="str">
        <f>VLOOKUP(F3722,'Customer Info'!$A$2:$C$501,3,FALSE)</f>
        <v>Ordway</v>
      </c>
      <c r="I3722" s="6" t="str">
        <f>VLOOKUP(F3722,'Customer Info'!$A$2:$E$501,5,FALSE)</f>
        <v>Berlin</v>
      </c>
      <c r="J3722" s="22">
        <v>92</v>
      </c>
      <c r="K3722" s="22">
        <v>85</v>
      </c>
      <c r="L3722" s="2">
        <v>6</v>
      </c>
      <c r="M3722" s="7">
        <f t="shared" si="285"/>
        <v>570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-18</v>
      </c>
      <c r="R3722" s="2" t="s">
        <v>28</v>
      </c>
      <c r="S3722" s="23">
        <f t="shared" si="289"/>
        <v>28.1</v>
      </c>
    </row>
    <row r="3723" spans="1:19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Info'!$A$2:$B$501,2,FALSE)</f>
        <v>Robert</v>
      </c>
      <c r="H3723" s="6" t="str">
        <f>VLOOKUP(F3723,'Customer Info'!$A$2:$C$501,3,FALSE)</f>
        <v>Dilbeck</v>
      </c>
      <c r="I3723" s="6" t="str">
        <f>VLOOKUP(F3723,'Customer Info'!$A$2:$E$501,5,FALSE)</f>
        <v>Sydney</v>
      </c>
      <c r="J3723" s="22">
        <v>167</v>
      </c>
      <c r="K3723" s="22">
        <v>152</v>
      </c>
      <c r="L3723" s="2">
        <v>1</v>
      </c>
      <c r="M3723" s="7">
        <f t="shared" ref="M3723:M3786" si="290">(K3723+O3723)*L3723</f>
        <v>182</v>
      </c>
      <c r="N3723" s="7">
        <f t="shared" ref="N3723:N3786" si="291">J3723*L3723</f>
        <v>167</v>
      </c>
      <c r="O3723" s="2">
        <v>30</v>
      </c>
      <c r="P3723" s="8">
        <f t="shared" ref="P3723:P3786" si="292">(N3723+O3723)</f>
        <v>197</v>
      </c>
      <c r="Q3723" s="8">
        <f t="shared" ref="Q3723:Q3786" si="293">N3723-M3723</f>
        <v>-15</v>
      </c>
      <c r="R3723" s="2" t="s">
        <v>28</v>
      </c>
      <c r="S3723" s="23">
        <f t="shared" ref="S3723:S3786" si="294">IF(P3723&lt;=0,P3723*0.02,IF(P3723&lt;=5000,P3723*0.05,IF(P3723&lt;=25000,P3723*0.07,IF(P3723&lt;=50000,P3723*0.09,IF(P3723&lt;=100000,P3723*0.12,IF(P3723&lt;=250000,P3723*0.15," "))))))</f>
        <v>9.8500000000000014</v>
      </c>
    </row>
    <row r="3724" spans="1:19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Info'!$A$2:$B$501,2,FALSE)</f>
        <v>John</v>
      </c>
      <c r="H3724" s="6" t="str">
        <f>VLOOKUP(F3724,'Customer Info'!$A$2:$C$501,3,FALSE)</f>
        <v>Grady</v>
      </c>
      <c r="I3724" s="6" t="str">
        <f>VLOOKUP(F3724,'Customer Info'!$A$2:$E$501,5,FALSE)</f>
        <v>Queanbeyan</v>
      </c>
      <c r="J3724" s="22">
        <v>140</v>
      </c>
      <c r="K3724" s="22">
        <v>137</v>
      </c>
      <c r="L3724" s="2">
        <v>1</v>
      </c>
      <c r="M3724" s="7">
        <f t="shared" si="290"/>
        <v>167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-27</v>
      </c>
      <c r="R3724" s="2" t="s">
        <v>28</v>
      </c>
      <c r="S3724" s="23">
        <f t="shared" si="294"/>
        <v>8.5</v>
      </c>
    </row>
    <row r="3725" spans="1:19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Info'!$A$2:$B$501,2,FALSE)</f>
        <v>Larry</v>
      </c>
      <c r="H3725" s="6" t="str">
        <f>VLOOKUP(F3725,'Customer Info'!$A$2:$C$501,3,FALSE)</f>
        <v>Blacks</v>
      </c>
      <c r="I3725" s="6" t="str">
        <f>VLOOKUP(F3725,'Customer Info'!$A$2:$E$501,5,FALSE)</f>
        <v>Shangyu</v>
      </c>
      <c r="J3725" s="22">
        <v>1623</v>
      </c>
      <c r="K3725" s="22">
        <v>1546</v>
      </c>
      <c r="L3725" s="2">
        <v>6</v>
      </c>
      <c r="M3725" s="7">
        <f t="shared" si="290"/>
        <v>9630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108</v>
      </c>
      <c r="R3725" s="2" t="s">
        <v>56</v>
      </c>
      <c r="S3725" s="23">
        <f t="shared" si="294"/>
        <v>685.79000000000008</v>
      </c>
    </row>
    <row r="3726" spans="1:19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Info'!$A$2:$B$501,2,FALSE)</f>
        <v>Claudia</v>
      </c>
      <c r="H3726" s="6" t="str">
        <f>VLOOKUP(F3726,'Customer Info'!$A$2:$C$501,3,FALSE)</f>
        <v>Bergmann</v>
      </c>
      <c r="I3726" s="6" t="str">
        <f>VLOOKUP(F3726,'Customer Info'!$A$2:$E$501,5,FALSE)</f>
        <v>Aschaffenburg</v>
      </c>
      <c r="J3726" s="22">
        <v>151</v>
      </c>
      <c r="K3726" s="22">
        <v>139</v>
      </c>
      <c r="L3726" s="2">
        <v>5</v>
      </c>
      <c r="M3726" s="7">
        <f t="shared" si="290"/>
        <v>845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-90</v>
      </c>
      <c r="R3726" s="2" t="s">
        <v>50</v>
      </c>
      <c r="S3726" s="23">
        <f t="shared" si="294"/>
        <v>39.25</v>
      </c>
    </row>
    <row r="3727" spans="1:19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Info'!$A$2:$B$501,2,FALSE)</f>
        <v>Victoria</v>
      </c>
      <c r="H3727" s="6" t="str">
        <f>VLOOKUP(F3727,'Customer Info'!$A$2:$C$501,3,FALSE)</f>
        <v>Brennan</v>
      </c>
      <c r="I3727" s="6" t="str">
        <f>VLOOKUP(F3727,'Customer Info'!$A$2:$E$501,5,FALSE)</f>
        <v>Adelaide</v>
      </c>
      <c r="J3727" s="22">
        <v>129</v>
      </c>
      <c r="K3727" s="22">
        <v>118</v>
      </c>
      <c r="L3727" s="2">
        <v>5</v>
      </c>
      <c r="M3727" s="7">
        <f t="shared" si="290"/>
        <v>740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-95</v>
      </c>
      <c r="R3727" s="2" t="s">
        <v>50</v>
      </c>
      <c r="S3727" s="23">
        <f t="shared" si="294"/>
        <v>33.75</v>
      </c>
    </row>
    <row r="3728" spans="1:19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Info'!$A$2:$B$501,2,FALSE)</f>
        <v>Carl</v>
      </c>
      <c r="H3728" s="6" t="str">
        <f>VLOOKUP(F3728,'Customer Info'!$A$2:$C$501,3,FALSE)</f>
        <v>Weiss</v>
      </c>
      <c r="I3728" s="6" t="str">
        <f>VLOOKUP(F3728,'Customer Info'!$A$2:$E$501,5,FALSE)</f>
        <v>Delhi</v>
      </c>
      <c r="J3728" s="22">
        <v>185</v>
      </c>
      <c r="K3728" s="22">
        <v>171</v>
      </c>
      <c r="L3728" s="2">
        <v>2</v>
      </c>
      <c r="M3728" s="7">
        <f t="shared" si="290"/>
        <v>402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-32</v>
      </c>
      <c r="R3728" s="2" t="s">
        <v>50</v>
      </c>
      <c r="S3728" s="23">
        <f t="shared" si="294"/>
        <v>20</v>
      </c>
    </row>
    <row r="3729" spans="1:19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Info'!$A$2:$B$501,2,FALSE)</f>
        <v>Mike</v>
      </c>
      <c r="H3729" s="6" t="str">
        <f>VLOOKUP(F3729,'Customer Info'!$A$2:$C$501,3,FALSE)</f>
        <v>Gockenbach</v>
      </c>
      <c r="I3729" s="6" t="str">
        <f>VLOOKUP(F3729,'Customer Info'!$A$2:$E$501,5,FALSE)</f>
        <v>Caloundra</v>
      </c>
      <c r="J3729" s="22">
        <v>4798</v>
      </c>
      <c r="K3729" s="22">
        <v>4448</v>
      </c>
      <c r="L3729" s="2">
        <v>1</v>
      </c>
      <c r="M3729" s="7">
        <f t="shared" si="290"/>
        <v>4538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260</v>
      </c>
      <c r="R3729" s="2" t="s">
        <v>50</v>
      </c>
      <c r="S3729" s="23">
        <f t="shared" si="294"/>
        <v>244.4</v>
      </c>
    </row>
    <row r="3730" spans="1:19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Info'!$A$2:$B$501,2,FALSE)</f>
        <v>Muhammed</v>
      </c>
      <c r="H3730" s="6" t="str">
        <f>VLOOKUP(F3730,'Customer Info'!$A$2:$C$501,3,FALSE)</f>
        <v>Lee</v>
      </c>
      <c r="I3730" s="6" t="str">
        <f>VLOOKUP(F3730,'Customer Info'!$A$2:$E$501,5,FALSE)</f>
        <v>Nellore</v>
      </c>
      <c r="J3730" s="22">
        <v>3184</v>
      </c>
      <c r="K3730" s="22">
        <v>2947</v>
      </c>
      <c r="L3730" s="2">
        <v>5</v>
      </c>
      <c r="M3730" s="7">
        <f t="shared" si="290"/>
        <v>15170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750</v>
      </c>
      <c r="R3730" s="2" t="s">
        <v>50</v>
      </c>
      <c r="S3730" s="23">
        <f t="shared" si="294"/>
        <v>1120.49</v>
      </c>
    </row>
    <row r="3731" spans="1:19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Info'!$A$2:$B$501,2,FALSE)</f>
        <v>MaryBeth</v>
      </c>
      <c r="H3731" s="6" t="str">
        <f>VLOOKUP(F3731,'Customer Info'!$A$2:$C$501,3,FALSE)</f>
        <v>Skach</v>
      </c>
      <c r="I3731" s="6" t="str">
        <f>VLOOKUP(F3731,'Customer Info'!$A$2:$E$501,5,FALSE)</f>
        <v>Licheng</v>
      </c>
      <c r="J3731" s="22">
        <v>60</v>
      </c>
      <c r="K3731" s="22">
        <v>58</v>
      </c>
      <c r="L3731" s="2">
        <v>7</v>
      </c>
      <c r="M3731" s="7">
        <f t="shared" si="290"/>
        <v>476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-56</v>
      </c>
      <c r="R3731" s="2" t="s">
        <v>26</v>
      </c>
      <c r="S3731" s="23">
        <f t="shared" si="294"/>
        <v>21.5</v>
      </c>
    </row>
    <row r="3732" spans="1:19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Info'!$A$2:$B$501,2,FALSE)</f>
        <v>Roy</v>
      </c>
      <c r="H3732" s="6" t="str">
        <f>VLOOKUP(F3732,'Customer Info'!$A$2:$C$501,3,FALSE)</f>
        <v>Skaria</v>
      </c>
      <c r="I3732" s="6" t="str">
        <f>VLOOKUP(F3732,'Customer Info'!$A$2:$E$501,5,FALSE)</f>
        <v>Bogor</v>
      </c>
      <c r="J3732" s="22">
        <v>9214</v>
      </c>
      <c r="K3732" s="22">
        <v>8295</v>
      </c>
      <c r="L3732" s="2">
        <v>3</v>
      </c>
      <c r="M3732" s="7">
        <f t="shared" si="290"/>
        <v>25056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2586</v>
      </c>
      <c r="R3732" s="2" t="s">
        <v>28</v>
      </c>
      <c r="S3732" s="23">
        <f t="shared" si="294"/>
        <v>2492.91</v>
      </c>
    </row>
    <row r="3733" spans="1:19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Info'!$A$2:$B$501,2,FALSE)</f>
        <v>Sam</v>
      </c>
      <c r="H3733" s="6" t="str">
        <f>VLOOKUP(F3733,'Customer Info'!$A$2:$C$501,3,FALSE)</f>
        <v>Zeldin</v>
      </c>
      <c r="I3733" s="6" t="str">
        <f>VLOOKUP(F3733,'Customer Info'!$A$2:$E$501,5,FALSE)</f>
        <v>Yanji</v>
      </c>
      <c r="J3733" s="22">
        <v>1169</v>
      </c>
      <c r="K3733" s="22">
        <v>1072</v>
      </c>
      <c r="L3733" s="2">
        <v>1</v>
      </c>
      <c r="M3733" s="7">
        <f t="shared" si="290"/>
        <v>1169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0</v>
      </c>
      <c r="R3733" s="2" t="s">
        <v>56</v>
      </c>
      <c r="S3733" s="23">
        <f t="shared" si="294"/>
        <v>63.300000000000004</v>
      </c>
    </row>
    <row r="3734" spans="1:19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Info'!$A$2:$B$501,2,FALSE)</f>
        <v>Candace</v>
      </c>
      <c r="H3734" s="6" t="str">
        <f>VLOOKUP(F3734,'Customer Info'!$A$2:$C$501,3,FALSE)</f>
        <v>McMahon</v>
      </c>
      <c r="I3734" s="6" t="str">
        <f>VLOOKUP(F3734,'Customer Info'!$A$2:$E$501,5,FALSE)</f>
        <v>Canberra</v>
      </c>
      <c r="J3734" s="22">
        <v>7609</v>
      </c>
      <c r="K3734" s="22">
        <v>7248</v>
      </c>
      <c r="L3734" s="2">
        <v>2</v>
      </c>
      <c r="M3734" s="7">
        <f t="shared" si="290"/>
        <v>14664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554</v>
      </c>
      <c r="R3734" s="2" t="s">
        <v>28</v>
      </c>
      <c r="S3734" s="23">
        <f t="shared" si="294"/>
        <v>1071.1400000000001</v>
      </c>
    </row>
    <row r="3735" spans="1:19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Info'!$A$2:$B$501,2,FALSE)</f>
        <v>Daniel</v>
      </c>
      <c r="H3735" s="6" t="str">
        <f>VLOOKUP(F3735,'Customer Info'!$A$2:$C$501,3,FALSE)</f>
        <v>Raglin</v>
      </c>
      <c r="I3735" s="6" t="str">
        <f>VLOOKUP(F3735,'Customer Info'!$A$2:$E$501,5,FALSE)</f>
        <v>Gold Coast</v>
      </c>
      <c r="J3735" s="22">
        <v>1718</v>
      </c>
      <c r="K3735" s="22">
        <v>1545</v>
      </c>
      <c r="L3735" s="2">
        <v>4</v>
      </c>
      <c r="M3735" s="7">
        <f t="shared" si="290"/>
        <v>6364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508</v>
      </c>
      <c r="R3735" s="2" t="s">
        <v>26</v>
      </c>
      <c r="S3735" s="23">
        <f t="shared" si="294"/>
        <v>484.26000000000005</v>
      </c>
    </row>
    <row r="3736" spans="1:19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Info'!$A$2:$B$501,2,FALSE)</f>
        <v>Toby</v>
      </c>
      <c r="H3736" s="6" t="str">
        <f>VLOOKUP(F3736,'Customer Info'!$A$2:$C$501,3,FALSE)</f>
        <v>Braunhardt</v>
      </c>
      <c r="I3736" s="6" t="str">
        <f>VLOOKUP(F3736,'Customer Info'!$A$2:$E$501,5,FALSE)</f>
        <v>Jiangyan</v>
      </c>
      <c r="J3736" s="22">
        <v>1686</v>
      </c>
      <c r="K3736" s="22">
        <v>1591</v>
      </c>
      <c r="L3736" s="2">
        <v>3</v>
      </c>
      <c r="M3736" s="7">
        <f t="shared" si="290"/>
        <v>4983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75</v>
      </c>
      <c r="R3736" s="2" t="s">
        <v>28</v>
      </c>
      <c r="S3736" s="23">
        <f t="shared" si="294"/>
        <v>358.96000000000004</v>
      </c>
    </row>
    <row r="3737" spans="1:19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Info'!$A$2:$B$501,2,FALSE)</f>
        <v>Victoria</v>
      </c>
      <c r="H3737" s="6" t="str">
        <f>VLOOKUP(F3737,'Customer Info'!$A$2:$C$501,3,FALSE)</f>
        <v>Wilson</v>
      </c>
      <c r="I3737" s="6" t="str">
        <f>VLOOKUP(F3737,'Customer Info'!$A$2:$E$501,5,FALSE)</f>
        <v>Berlin</v>
      </c>
      <c r="J3737" s="22">
        <v>1222</v>
      </c>
      <c r="K3737" s="22">
        <v>1187</v>
      </c>
      <c r="L3737" s="2">
        <v>5</v>
      </c>
      <c r="M3737" s="7">
        <f t="shared" si="290"/>
        <v>6170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-60</v>
      </c>
      <c r="R3737" s="2" t="s">
        <v>50</v>
      </c>
      <c r="S3737" s="23">
        <f t="shared" si="294"/>
        <v>430.99000000000007</v>
      </c>
    </row>
    <row r="3738" spans="1:19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Info'!$A$2:$B$501,2,FALSE)</f>
        <v>Valerie</v>
      </c>
      <c r="H3738" s="6" t="str">
        <f>VLOOKUP(F3738,'Customer Info'!$A$2:$C$501,3,FALSE)</f>
        <v>Mitchum</v>
      </c>
      <c r="I3738" s="6" t="str">
        <f>VLOOKUP(F3738,'Customer Info'!$A$2:$E$501,5,FALSE)</f>
        <v>Chengdu</v>
      </c>
      <c r="J3738" s="22">
        <v>2540</v>
      </c>
      <c r="K3738" s="22">
        <v>2397</v>
      </c>
      <c r="L3738" s="2">
        <v>4</v>
      </c>
      <c r="M3738" s="7">
        <f t="shared" si="290"/>
        <v>9816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344</v>
      </c>
      <c r="R3738" s="2" t="s">
        <v>28</v>
      </c>
      <c r="S3738" s="23">
        <f t="shared" si="294"/>
        <v>715.19</v>
      </c>
    </row>
    <row r="3739" spans="1:19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Info'!$A$2:$B$501,2,FALSE)</f>
        <v>Ted</v>
      </c>
      <c r="H3739" s="6" t="str">
        <f>VLOOKUP(F3739,'Customer Info'!$A$2:$C$501,3,FALSE)</f>
        <v>Trevino</v>
      </c>
      <c r="I3739" s="6" t="str">
        <f>VLOOKUP(F3739,'Customer Info'!$A$2:$E$501,5,FALSE)</f>
        <v>Bendigo</v>
      </c>
      <c r="J3739" s="22">
        <v>151</v>
      </c>
      <c r="K3739" s="22">
        <v>139</v>
      </c>
      <c r="L3739" s="2">
        <v>4</v>
      </c>
      <c r="M3739" s="7">
        <f t="shared" si="290"/>
        <v>676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-72</v>
      </c>
      <c r="R3739" s="2" t="s">
        <v>28</v>
      </c>
      <c r="S3739" s="23">
        <f t="shared" si="294"/>
        <v>31.700000000000003</v>
      </c>
    </row>
    <row r="3740" spans="1:19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Info'!$A$2:$B$501,2,FALSE)</f>
        <v>Jim</v>
      </c>
      <c r="H3740" s="6" t="str">
        <f>VLOOKUP(F3740,'Customer Info'!$A$2:$C$501,3,FALSE)</f>
        <v>Epp</v>
      </c>
      <c r="I3740" s="6" t="str">
        <f>VLOOKUP(F3740,'Customer Info'!$A$2:$E$501,5,FALSE)</f>
        <v>Jingmen</v>
      </c>
      <c r="J3740" s="22">
        <v>6400</v>
      </c>
      <c r="K3740" s="22">
        <v>6401</v>
      </c>
      <c r="L3740" s="2">
        <v>2</v>
      </c>
      <c r="M3740" s="7">
        <f t="shared" si="290"/>
        <v>12852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-52</v>
      </c>
      <c r="R3740" s="2" t="s">
        <v>28</v>
      </c>
      <c r="S3740" s="23">
        <f t="shared" si="294"/>
        <v>897.75000000000011</v>
      </c>
    </row>
    <row r="3741" spans="1:19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Info'!$A$2:$B$501,2,FALSE)</f>
        <v>Aaron</v>
      </c>
      <c r="H3741" s="6" t="str">
        <f>VLOOKUP(F3741,'Customer Info'!$A$2:$C$501,3,FALSE)</f>
        <v>Hawkins</v>
      </c>
      <c r="I3741" s="6" t="str">
        <f>VLOOKUP(F3741,'Customer Info'!$A$2:$E$501,5,FALSE)</f>
        <v>Minden</v>
      </c>
      <c r="J3741" s="22">
        <v>68</v>
      </c>
      <c r="K3741" s="22">
        <v>63</v>
      </c>
      <c r="L3741" s="2">
        <v>2</v>
      </c>
      <c r="M3741" s="7">
        <f t="shared" si="290"/>
        <v>146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-10</v>
      </c>
      <c r="R3741" s="2" t="s">
        <v>50</v>
      </c>
      <c r="S3741" s="23">
        <f t="shared" si="294"/>
        <v>7.3000000000000007</v>
      </c>
    </row>
    <row r="3742" spans="1:19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Info'!$A$2:$B$501,2,FALSE)</f>
        <v>Marc</v>
      </c>
      <c r="H3742" s="6" t="str">
        <f>VLOOKUP(F3742,'Customer Info'!$A$2:$C$501,3,FALSE)</f>
        <v>Harrigan</v>
      </c>
      <c r="I3742" s="6" t="str">
        <f>VLOOKUP(F3742,'Customer Info'!$A$2:$E$501,5,FALSE)</f>
        <v>Bogor</v>
      </c>
      <c r="J3742" s="22">
        <v>140</v>
      </c>
      <c r="K3742" s="22">
        <v>137</v>
      </c>
      <c r="L3742" s="2">
        <v>4</v>
      </c>
      <c r="M3742" s="7">
        <f t="shared" si="290"/>
        <v>668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-108</v>
      </c>
      <c r="R3742" s="2" t="s">
        <v>28</v>
      </c>
      <c r="S3742" s="23">
        <f t="shared" si="294"/>
        <v>29.5</v>
      </c>
    </row>
    <row r="3743" spans="1:19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Info'!$A$2:$B$501,2,FALSE)</f>
        <v>Emily</v>
      </c>
      <c r="H3743" s="6" t="str">
        <f>VLOOKUP(F3743,'Customer Info'!$A$2:$C$501,3,FALSE)</f>
        <v>Burns</v>
      </c>
      <c r="I3743" s="6" t="str">
        <f>VLOOKUP(F3743,'Customer Info'!$A$2:$E$501,5,FALSE)</f>
        <v>Nasik</v>
      </c>
      <c r="J3743" s="22">
        <v>4577</v>
      </c>
      <c r="K3743" s="22">
        <v>4280</v>
      </c>
      <c r="L3743" s="2">
        <v>1</v>
      </c>
      <c r="M3743" s="7">
        <f t="shared" si="290"/>
        <v>4344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233</v>
      </c>
      <c r="R3743" s="2" t="s">
        <v>50</v>
      </c>
      <c r="S3743" s="23">
        <f t="shared" si="294"/>
        <v>232.05</v>
      </c>
    </row>
    <row r="3744" spans="1:19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Info'!$A$2:$B$501,2,FALSE)</f>
        <v>Joy</v>
      </c>
      <c r="H3744" s="6" t="str">
        <f>VLOOKUP(F3744,'Customer Info'!$A$2:$C$501,3,FALSE)</f>
        <v>Bell</v>
      </c>
      <c r="I3744" s="6" t="str">
        <f>VLOOKUP(F3744,'Customer Info'!$A$2:$E$501,5,FALSE)</f>
        <v>Vijayawada</v>
      </c>
      <c r="J3744" s="22">
        <v>69</v>
      </c>
      <c r="K3744" s="22">
        <v>63</v>
      </c>
      <c r="L3744" s="2">
        <v>3</v>
      </c>
      <c r="M3744" s="7">
        <f t="shared" si="290"/>
        <v>219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-12</v>
      </c>
      <c r="R3744" s="2" t="s">
        <v>50</v>
      </c>
      <c r="S3744" s="23">
        <f t="shared" si="294"/>
        <v>10.850000000000001</v>
      </c>
    </row>
    <row r="3745" spans="1:19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Info'!$A$2:$B$501,2,FALSE)</f>
        <v>Nick</v>
      </c>
      <c r="H3745" s="6" t="str">
        <f>VLOOKUP(F3745,'Customer Info'!$A$2:$C$501,3,FALSE)</f>
        <v>Radford</v>
      </c>
      <c r="I3745" s="6" t="str">
        <f>VLOOKUP(F3745,'Customer Info'!$A$2:$E$501,5,FALSE)</f>
        <v>Lucknow</v>
      </c>
      <c r="J3745" s="22">
        <v>3289</v>
      </c>
      <c r="K3745" s="22">
        <v>3105</v>
      </c>
      <c r="L3745" s="2">
        <v>4</v>
      </c>
      <c r="M3745" s="7">
        <f t="shared" si="290"/>
        <v>12568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588</v>
      </c>
      <c r="R3745" s="2" t="s">
        <v>28</v>
      </c>
      <c r="S3745" s="23">
        <f t="shared" si="294"/>
        <v>923.5100000000001</v>
      </c>
    </row>
    <row r="3746" spans="1:19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Info'!$A$2:$B$501,2,FALSE)</f>
        <v>Becky</v>
      </c>
      <c r="H3746" s="6" t="str">
        <f>VLOOKUP(F3746,'Customer Info'!$A$2:$C$501,3,FALSE)</f>
        <v>Pak</v>
      </c>
      <c r="I3746" s="6" t="str">
        <f>VLOOKUP(F3746,'Customer Info'!$A$2:$E$501,5,FALSE)</f>
        <v>Mandurah</v>
      </c>
      <c r="J3746" s="22">
        <v>2747</v>
      </c>
      <c r="K3746" s="22">
        <v>2545</v>
      </c>
      <c r="L3746" s="2">
        <v>2</v>
      </c>
      <c r="M3746" s="7">
        <f t="shared" si="290"/>
        <v>5262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232</v>
      </c>
      <c r="R3746" s="2" t="s">
        <v>28</v>
      </c>
      <c r="S3746" s="23">
        <f t="shared" si="294"/>
        <v>390.6</v>
      </c>
    </row>
    <row r="3747" spans="1:19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Info'!$A$2:$B$501,2,FALSE)</f>
        <v>Claire</v>
      </c>
      <c r="H3747" s="6" t="str">
        <f>VLOOKUP(F3747,'Customer Info'!$A$2:$C$501,3,FALSE)</f>
        <v>Gute</v>
      </c>
      <c r="I3747" s="6" t="str">
        <f>VLOOKUP(F3747,'Customer Info'!$A$2:$E$501,5,FALSE)</f>
        <v>Shenzhen</v>
      </c>
      <c r="J3747" s="22">
        <v>1399</v>
      </c>
      <c r="K3747" s="22">
        <v>1333</v>
      </c>
      <c r="L3747" s="2">
        <v>6</v>
      </c>
      <c r="M3747" s="7">
        <f t="shared" si="290"/>
        <v>8124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270</v>
      </c>
      <c r="R3747" s="2" t="s">
        <v>28</v>
      </c>
      <c r="S3747" s="23">
        <f t="shared" si="294"/>
        <v>589.05000000000007</v>
      </c>
    </row>
    <row r="3748" spans="1:19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Info'!$A$2:$B$501,2,FALSE)</f>
        <v>Adrian</v>
      </c>
      <c r="H3748" s="6" t="str">
        <f>VLOOKUP(F3748,'Customer Info'!$A$2:$C$501,3,FALSE)</f>
        <v>Barton</v>
      </c>
      <c r="I3748" s="6" t="str">
        <f>VLOOKUP(F3748,'Customer Info'!$A$2:$E$501,5,FALSE)</f>
        <v>Zigong</v>
      </c>
      <c r="J3748" s="22">
        <v>175</v>
      </c>
      <c r="K3748" s="22">
        <v>158</v>
      </c>
      <c r="L3748" s="2">
        <v>1</v>
      </c>
      <c r="M3748" s="7">
        <f t="shared" si="290"/>
        <v>188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-13</v>
      </c>
      <c r="R3748" s="2" t="s">
        <v>28</v>
      </c>
      <c r="S3748" s="23">
        <f t="shared" si="294"/>
        <v>10.25</v>
      </c>
    </row>
    <row r="3749" spans="1:19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Info'!$A$2:$B$501,2,FALSE)</f>
        <v>Adam</v>
      </c>
      <c r="H3749" s="6" t="str">
        <f>VLOOKUP(F3749,'Customer Info'!$A$2:$C$501,3,FALSE)</f>
        <v>Bellavance</v>
      </c>
      <c r="I3749" s="6" t="str">
        <f>VLOOKUP(F3749,'Customer Info'!$A$2:$E$501,5,FALSE)</f>
        <v>Kaiyuan</v>
      </c>
      <c r="J3749" s="22">
        <v>4846</v>
      </c>
      <c r="K3749" s="22">
        <v>4492</v>
      </c>
      <c r="L3749" s="2">
        <v>2</v>
      </c>
      <c r="M3749" s="7">
        <f t="shared" si="290"/>
        <v>9066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626</v>
      </c>
      <c r="R3749" s="2" t="s">
        <v>28</v>
      </c>
      <c r="S3749" s="23">
        <f t="shared" si="294"/>
        <v>681.31000000000006</v>
      </c>
    </row>
    <row r="3750" spans="1:19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Info'!$A$2:$B$501,2,FALSE)</f>
        <v>Laurel</v>
      </c>
      <c r="H3750" s="6" t="str">
        <f>VLOOKUP(F3750,'Customer Info'!$A$2:$C$501,3,FALSE)</f>
        <v>Beltran</v>
      </c>
      <c r="I3750" s="6" t="str">
        <f>VLOOKUP(F3750,'Customer Info'!$A$2:$E$501,5,FALSE)</f>
        <v>Melbourne</v>
      </c>
      <c r="J3750" s="22">
        <v>6768</v>
      </c>
      <c r="K3750" s="22">
        <v>6512</v>
      </c>
      <c r="L3750" s="2">
        <v>2</v>
      </c>
      <c r="M3750" s="7">
        <f t="shared" si="290"/>
        <v>13080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456</v>
      </c>
      <c r="R3750" s="2" t="s">
        <v>28</v>
      </c>
      <c r="S3750" s="23">
        <f t="shared" si="294"/>
        <v>949.48000000000013</v>
      </c>
    </row>
    <row r="3751" spans="1:19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Info'!$A$2:$B$501,2,FALSE)</f>
        <v>Debra</v>
      </c>
      <c r="H3751" s="6" t="str">
        <f>VLOOKUP(F3751,'Customer Info'!$A$2:$C$501,3,FALSE)</f>
        <v>Catini</v>
      </c>
      <c r="I3751" s="6" t="str">
        <f>VLOOKUP(F3751,'Customer Info'!$A$2:$E$501,5,FALSE)</f>
        <v>Brisbane</v>
      </c>
      <c r="J3751" s="22">
        <v>1808</v>
      </c>
      <c r="K3751" s="22">
        <v>1740</v>
      </c>
      <c r="L3751" s="2">
        <v>3</v>
      </c>
      <c r="M3751" s="7">
        <f t="shared" si="290"/>
        <v>5346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78</v>
      </c>
      <c r="R3751" s="2" t="s">
        <v>50</v>
      </c>
      <c r="S3751" s="23">
        <f t="shared" si="294"/>
        <v>382.62000000000006</v>
      </c>
    </row>
    <row r="3752" spans="1:19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Info'!$A$2:$B$501,2,FALSE)</f>
        <v>Toby</v>
      </c>
      <c r="H3752" s="6" t="str">
        <f>VLOOKUP(F3752,'Customer Info'!$A$2:$C$501,3,FALSE)</f>
        <v>Braunhardt</v>
      </c>
      <c r="I3752" s="6" t="str">
        <f>VLOOKUP(F3752,'Customer Info'!$A$2:$E$501,5,FALSE)</f>
        <v>Jiangyan</v>
      </c>
      <c r="J3752" s="22">
        <v>145</v>
      </c>
      <c r="K3752" s="22">
        <v>130</v>
      </c>
      <c r="L3752" s="2">
        <v>2</v>
      </c>
      <c r="M3752" s="7">
        <f t="shared" si="290"/>
        <v>320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-30</v>
      </c>
      <c r="R3752" s="2" t="s">
        <v>28</v>
      </c>
      <c r="S3752" s="23">
        <f t="shared" si="294"/>
        <v>16</v>
      </c>
    </row>
    <row r="3753" spans="1:19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Info'!$A$2:$B$501,2,FALSE)</f>
        <v>Jeremy</v>
      </c>
      <c r="H3753" s="6" t="str">
        <f>VLOOKUP(F3753,'Customer Info'!$A$2:$C$501,3,FALSE)</f>
        <v>Ellison</v>
      </c>
      <c r="I3753" s="6" t="str">
        <f>VLOOKUP(F3753,'Customer Info'!$A$2:$E$501,5,FALSE)</f>
        <v>Faridabad</v>
      </c>
      <c r="J3753" s="22">
        <v>6481</v>
      </c>
      <c r="K3753" s="22">
        <v>5884</v>
      </c>
      <c r="L3753" s="2">
        <v>1</v>
      </c>
      <c r="M3753" s="7">
        <f t="shared" si="290"/>
        <v>5922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559</v>
      </c>
      <c r="R3753" s="2" t="s">
        <v>28</v>
      </c>
      <c r="S3753" s="23">
        <f t="shared" si="294"/>
        <v>456.33000000000004</v>
      </c>
    </row>
    <row r="3754" spans="1:19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Info'!$A$2:$B$501,2,FALSE)</f>
        <v>Philisse</v>
      </c>
      <c r="H3754" s="6" t="str">
        <f>VLOOKUP(F3754,'Customer Info'!$A$2:$C$501,3,FALSE)</f>
        <v>Overcash</v>
      </c>
      <c r="I3754" s="6" t="str">
        <f>VLOOKUP(F3754,'Customer Info'!$A$2:$E$501,5,FALSE)</f>
        <v>Potsdam</v>
      </c>
      <c r="J3754" s="22">
        <v>829</v>
      </c>
      <c r="K3754" s="22">
        <v>761</v>
      </c>
      <c r="L3754" s="2">
        <v>1</v>
      </c>
      <c r="M3754" s="7">
        <f t="shared" si="290"/>
        <v>848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-19</v>
      </c>
      <c r="R3754" s="2" t="s">
        <v>28</v>
      </c>
      <c r="S3754" s="23">
        <f t="shared" si="294"/>
        <v>45.800000000000004</v>
      </c>
    </row>
    <row r="3755" spans="1:19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Info'!$A$2:$B$501,2,FALSE)</f>
        <v>Scott</v>
      </c>
      <c r="H3755" s="6" t="str">
        <f>VLOOKUP(F3755,'Customer Info'!$A$2:$C$501,3,FALSE)</f>
        <v>Williamson</v>
      </c>
      <c r="I3755" s="6" t="str">
        <f>VLOOKUP(F3755,'Customer Info'!$A$2:$E$501,5,FALSE)</f>
        <v>Launceston</v>
      </c>
      <c r="J3755" s="22">
        <v>658</v>
      </c>
      <c r="K3755" s="22">
        <v>615</v>
      </c>
      <c r="L3755" s="2">
        <v>7</v>
      </c>
      <c r="M3755" s="7">
        <f t="shared" si="290"/>
        <v>4557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49</v>
      </c>
      <c r="R3755" s="2" t="s">
        <v>28</v>
      </c>
      <c r="S3755" s="23">
        <f t="shared" si="294"/>
        <v>232.10000000000002</v>
      </c>
    </row>
    <row r="3756" spans="1:19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Info'!$A$2:$B$501,2,FALSE)</f>
        <v>Annie</v>
      </c>
      <c r="H3756" s="6" t="str">
        <f>VLOOKUP(F3756,'Customer Info'!$A$2:$C$501,3,FALSE)</f>
        <v>Thurman</v>
      </c>
      <c r="I3756" s="6" t="str">
        <f>VLOOKUP(F3756,'Customer Info'!$A$2:$E$501,5,FALSE)</f>
        <v>Sydney</v>
      </c>
      <c r="J3756" s="22">
        <v>2829</v>
      </c>
      <c r="K3756" s="22">
        <v>2596</v>
      </c>
      <c r="L3756" s="2">
        <v>1</v>
      </c>
      <c r="M3756" s="7">
        <f t="shared" si="290"/>
        <v>2672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157</v>
      </c>
      <c r="R3756" s="2" t="s">
        <v>28</v>
      </c>
      <c r="S3756" s="23">
        <f t="shared" si="294"/>
        <v>145.25</v>
      </c>
    </row>
    <row r="3757" spans="1:19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Info'!$A$2:$B$501,2,FALSE)</f>
        <v>Craig</v>
      </c>
      <c r="H3757" s="6" t="str">
        <f>VLOOKUP(F3757,'Customer Info'!$A$2:$C$501,3,FALSE)</f>
        <v>Yedwab</v>
      </c>
      <c r="I3757" s="6" t="str">
        <f>VLOOKUP(F3757,'Customer Info'!$A$2:$E$501,5,FALSE)</f>
        <v>Aligarh</v>
      </c>
      <c r="J3757" s="22">
        <v>6520</v>
      </c>
      <c r="K3757" s="22">
        <v>5985</v>
      </c>
      <c r="L3757" s="2">
        <v>3</v>
      </c>
      <c r="M3757" s="7">
        <f t="shared" si="290"/>
        <v>18141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1419</v>
      </c>
      <c r="R3757" s="2" t="s">
        <v>50</v>
      </c>
      <c r="S3757" s="23">
        <f t="shared" si="294"/>
        <v>1373.5400000000002</v>
      </c>
    </row>
    <row r="3758" spans="1:19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Info'!$A$2:$B$501,2,FALSE)</f>
        <v>Steven</v>
      </c>
      <c r="H3758" s="6" t="str">
        <f>VLOOKUP(F3758,'Customer Info'!$A$2:$C$501,3,FALSE)</f>
        <v>Cartwright</v>
      </c>
      <c r="I3758" s="6" t="str">
        <f>VLOOKUP(F3758,'Customer Info'!$A$2:$E$501,5,FALSE)</f>
        <v>Newcastle</v>
      </c>
      <c r="J3758" s="22">
        <v>2706</v>
      </c>
      <c r="K3758" s="22">
        <v>2553</v>
      </c>
      <c r="L3758" s="2">
        <v>4</v>
      </c>
      <c r="M3758" s="7">
        <f t="shared" si="290"/>
        <v>10332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492</v>
      </c>
      <c r="R3758" s="2" t="s">
        <v>28</v>
      </c>
      <c r="S3758" s="23">
        <f t="shared" si="294"/>
        <v>759.78000000000009</v>
      </c>
    </row>
    <row r="3759" spans="1:19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Info'!$A$2:$B$501,2,FALSE)</f>
        <v>Pamela</v>
      </c>
      <c r="H3759" s="6" t="str">
        <f>VLOOKUP(F3759,'Customer Info'!$A$2:$C$501,3,FALSE)</f>
        <v>Coakley</v>
      </c>
      <c r="I3759" s="6" t="str">
        <f>VLOOKUP(F3759,'Customer Info'!$A$2:$E$501,5,FALSE)</f>
        <v>Jakarta</v>
      </c>
      <c r="J3759" s="22">
        <v>1498</v>
      </c>
      <c r="K3759" s="22">
        <v>1335</v>
      </c>
      <c r="L3759" s="2">
        <v>2</v>
      </c>
      <c r="M3759" s="7">
        <f t="shared" si="290"/>
        <v>2728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268</v>
      </c>
      <c r="R3759" s="2" t="s">
        <v>28</v>
      </c>
      <c r="S3759" s="23">
        <f t="shared" si="294"/>
        <v>151.25</v>
      </c>
    </row>
    <row r="3760" spans="1:19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Info'!$A$2:$B$501,2,FALSE)</f>
        <v>Stuart</v>
      </c>
      <c r="H3760" s="6" t="str">
        <f>VLOOKUP(F3760,'Customer Info'!$A$2:$C$501,3,FALSE)</f>
        <v>Calhoun</v>
      </c>
      <c r="I3760" s="6" t="str">
        <f>VLOOKUP(F3760,'Customer Info'!$A$2:$E$501,5,FALSE)</f>
        <v>Nowra</v>
      </c>
      <c r="J3760" s="22">
        <v>968</v>
      </c>
      <c r="K3760" s="22">
        <v>913</v>
      </c>
      <c r="L3760" s="2">
        <v>1</v>
      </c>
      <c r="M3760" s="7">
        <f t="shared" si="290"/>
        <v>980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-12</v>
      </c>
      <c r="R3760" s="2" t="s">
        <v>50</v>
      </c>
      <c r="S3760" s="23">
        <f t="shared" si="294"/>
        <v>51.75</v>
      </c>
    </row>
    <row r="3761" spans="1:19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Info'!$A$2:$B$501,2,FALSE)</f>
        <v>Darren</v>
      </c>
      <c r="H3761" s="6" t="str">
        <f>VLOOKUP(F3761,'Customer Info'!$A$2:$C$501,3,FALSE)</f>
        <v>Budd</v>
      </c>
      <c r="I3761" s="6" t="str">
        <f>VLOOKUP(F3761,'Customer Info'!$A$2:$E$501,5,FALSE)</f>
        <v>Perth</v>
      </c>
      <c r="J3761" s="22">
        <v>1058</v>
      </c>
      <c r="K3761" s="22">
        <v>989</v>
      </c>
      <c r="L3761" s="2">
        <v>2</v>
      </c>
      <c r="M3761" s="7">
        <f t="shared" si="290"/>
        <v>2166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-50</v>
      </c>
      <c r="R3761" s="2" t="s">
        <v>26</v>
      </c>
      <c r="S3761" s="23">
        <f t="shared" si="294"/>
        <v>110.5</v>
      </c>
    </row>
    <row r="3762" spans="1:19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Info'!$A$2:$B$501,2,FALSE)</f>
        <v>Nicole</v>
      </c>
      <c r="H3762" s="6" t="str">
        <f>VLOOKUP(F3762,'Customer Info'!$A$2:$C$501,3,FALSE)</f>
        <v>Fjeld</v>
      </c>
      <c r="I3762" s="6" t="str">
        <f>VLOOKUP(F3762,'Customer Info'!$A$2:$E$501,5,FALSE)</f>
        <v>Berlin</v>
      </c>
      <c r="J3762" s="22">
        <v>2907</v>
      </c>
      <c r="K3762" s="22">
        <v>2667</v>
      </c>
      <c r="L3762" s="2">
        <v>1</v>
      </c>
      <c r="M3762" s="7">
        <f t="shared" si="290"/>
        <v>2728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179</v>
      </c>
      <c r="R3762" s="2" t="s">
        <v>28</v>
      </c>
      <c r="S3762" s="23">
        <f t="shared" si="294"/>
        <v>148.4</v>
      </c>
    </row>
    <row r="3763" spans="1:19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Info'!$A$2:$B$501,2,FALSE)</f>
        <v>Lindsay</v>
      </c>
      <c r="H3763" s="6" t="str">
        <f>VLOOKUP(F3763,'Customer Info'!$A$2:$C$501,3,FALSE)</f>
        <v>Castell</v>
      </c>
      <c r="I3763" s="6" t="str">
        <f>VLOOKUP(F3763,'Customer Info'!$A$2:$E$501,5,FALSE)</f>
        <v>Depok</v>
      </c>
      <c r="J3763" s="22">
        <v>2271</v>
      </c>
      <c r="K3763" s="22">
        <v>2144</v>
      </c>
      <c r="L3763" s="2">
        <v>4</v>
      </c>
      <c r="M3763" s="7">
        <f t="shared" si="290"/>
        <v>8680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404</v>
      </c>
      <c r="R3763" s="2" t="s">
        <v>50</v>
      </c>
      <c r="S3763" s="23">
        <f t="shared" si="294"/>
        <v>637.70000000000005</v>
      </c>
    </row>
    <row r="3764" spans="1:19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Info'!$A$2:$B$501,2,FALSE)</f>
        <v>Harold</v>
      </c>
      <c r="H3764" s="6" t="str">
        <f>VLOOKUP(F3764,'Customer Info'!$A$2:$C$501,3,FALSE)</f>
        <v>Dahlen</v>
      </c>
      <c r="I3764" s="6" t="str">
        <f>VLOOKUP(F3764,'Customer Info'!$A$2:$E$501,5,FALSE)</f>
        <v>Jakarta</v>
      </c>
      <c r="J3764" s="22">
        <v>187</v>
      </c>
      <c r="K3764" s="22">
        <v>176</v>
      </c>
      <c r="L3764" s="2">
        <v>3</v>
      </c>
      <c r="M3764" s="7">
        <f t="shared" si="290"/>
        <v>618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-57</v>
      </c>
      <c r="R3764" s="2" t="s">
        <v>50</v>
      </c>
      <c r="S3764" s="23">
        <f t="shared" si="294"/>
        <v>29.55</v>
      </c>
    </row>
    <row r="3765" spans="1:19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Info'!$A$2:$B$501,2,FALSE)</f>
        <v>Alex</v>
      </c>
      <c r="H3765" s="6" t="str">
        <f>VLOOKUP(F3765,'Customer Info'!$A$2:$C$501,3,FALSE)</f>
        <v>Grayson</v>
      </c>
      <c r="I3765" s="6" t="str">
        <f>VLOOKUP(F3765,'Customer Info'!$A$2:$E$501,5,FALSE)</f>
        <v>Anyang</v>
      </c>
      <c r="J3765" s="22">
        <v>1372</v>
      </c>
      <c r="K3765" s="22">
        <v>1308</v>
      </c>
      <c r="L3765" s="2">
        <v>3</v>
      </c>
      <c r="M3765" s="7">
        <f t="shared" si="290"/>
        <v>4101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15</v>
      </c>
      <c r="R3765" s="2" t="s">
        <v>56</v>
      </c>
      <c r="S3765" s="23">
        <f t="shared" si="294"/>
        <v>208.75</v>
      </c>
    </row>
    <row r="3766" spans="1:19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Info'!$A$2:$B$501,2,FALSE)</f>
        <v>Annie</v>
      </c>
      <c r="H3766" s="6" t="str">
        <f>VLOOKUP(F3766,'Customer Info'!$A$2:$C$501,3,FALSE)</f>
        <v>Zypern</v>
      </c>
      <c r="I3766" s="6" t="str">
        <f>VLOOKUP(F3766,'Customer Info'!$A$2:$E$501,5,FALSE)</f>
        <v>Brisbane</v>
      </c>
      <c r="J3766" s="22">
        <v>2222</v>
      </c>
      <c r="K3766" s="22">
        <v>2081</v>
      </c>
      <c r="L3766" s="2">
        <v>3</v>
      </c>
      <c r="M3766" s="7">
        <f t="shared" si="290"/>
        <v>6396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270</v>
      </c>
      <c r="R3766" s="2" t="s">
        <v>26</v>
      </c>
      <c r="S3766" s="23">
        <f t="shared" si="294"/>
        <v>470.19000000000005</v>
      </c>
    </row>
    <row r="3767" spans="1:19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Info'!$A$2:$B$501,2,FALSE)</f>
        <v>Peter</v>
      </c>
      <c r="H3767" s="6" t="str">
        <f>VLOOKUP(F3767,'Customer Info'!$A$2:$C$501,3,FALSE)</f>
        <v>McVee</v>
      </c>
      <c r="I3767" s="6" t="str">
        <f>VLOOKUP(F3767,'Customer Info'!$A$2:$E$501,5,FALSE)</f>
        <v>Hamburg</v>
      </c>
      <c r="J3767" s="22">
        <v>148</v>
      </c>
      <c r="K3767" s="22">
        <v>136</v>
      </c>
      <c r="L3767" s="2">
        <v>7</v>
      </c>
      <c r="M3767" s="7">
        <f t="shared" si="290"/>
        <v>1162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-126</v>
      </c>
      <c r="R3767" s="2" t="s">
        <v>50</v>
      </c>
      <c r="S3767" s="23">
        <f t="shared" si="294"/>
        <v>53.300000000000004</v>
      </c>
    </row>
    <row r="3768" spans="1:19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Info'!$A$2:$B$501,2,FALSE)</f>
        <v>Nick</v>
      </c>
      <c r="H3768" s="6" t="str">
        <f>VLOOKUP(F3768,'Customer Info'!$A$2:$C$501,3,FALSE)</f>
        <v>Radford</v>
      </c>
      <c r="I3768" s="6" t="str">
        <f>VLOOKUP(F3768,'Customer Info'!$A$2:$E$501,5,FALSE)</f>
        <v>Lucknow</v>
      </c>
      <c r="J3768" s="22">
        <v>2205</v>
      </c>
      <c r="K3768" s="22">
        <v>2061</v>
      </c>
      <c r="L3768" s="2">
        <v>2</v>
      </c>
      <c r="M3768" s="7">
        <f t="shared" si="290"/>
        <v>4190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220</v>
      </c>
      <c r="R3768" s="2" t="s">
        <v>28</v>
      </c>
      <c r="S3768" s="23">
        <f t="shared" si="294"/>
        <v>222.20000000000002</v>
      </c>
    </row>
    <row r="3769" spans="1:19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Info'!$A$2:$B$501,2,FALSE)</f>
        <v>Caroline</v>
      </c>
      <c r="H3769" s="6" t="str">
        <f>VLOOKUP(F3769,'Customer Info'!$A$2:$C$501,3,FALSE)</f>
        <v>Jumper</v>
      </c>
      <c r="I3769" s="6" t="str">
        <f>VLOOKUP(F3769,'Customer Info'!$A$2:$E$501,5,FALSE)</f>
        <v>Xuzhou</v>
      </c>
      <c r="J3769" s="22">
        <v>1060</v>
      </c>
      <c r="K3769" s="22">
        <v>964</v>
      </c>
      <c r="L3769" s="2">
        <v>1</v>
      </c>
      <c r="M3769" s="7">
        <f t="shared" si="290"/>
        <v>1047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13</v>
      </c>
      <c r="R3769" s="2" t="s">
        <v>28</v>
      </c>
      <c r="S3769" s="23">
        <f t="shared" si="294"/>
        <v>57.150000000000006</v>
      </c>
    </row>
    <row r="3770" spans="1:19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Info'!$A$2:$B$501,2,FALSE)</f>
        <v>Dan</v>
      </c>
      <c r="H3770" s="6" t="str">
        <f>VLOOKUP(F3770,'Customer Info'!$A$2:$C$501,3,FALSE)</f>
        <v>Campbell</v>
      </c>
      <c r="I3770" s="6" t="str">
        <f>VLOOKUP(F3770,'Customer Info'!$A$2:$E$501,5,FALSE)</f>
        <v>Perth</v>
      </c>
      <c r="J3770" s="22">
        <v>63</v>
      </c>
      <c r="K3770" s="22">
        <v>58</v>
      </c>
      <c r="L3770" s="2">
        <v>1</v>
      </c>
      <c r="M3770" s="7">
        <f t="shared" si="290"/>
        <v>68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-5</v>
      </c>
      <c r="R3770" s="2" t="s">
        <v>26</v>
      </c>
      <c r="S3770" s="23">
        <f t="shared" si="294"/>
        <v>3.6500000000000004</v>
      </c>
    </row>
    <row r="3771" spans="1:19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Info'!$A$2:$B$501,2,FALSE)</f>
        <v>Steven</v>
      </c>
      <c r="H3771" s="6" t="str">
        <f>VLOOKUP(F3771,'Customer Info'!$A$2:$C$501,3,FALSE)</f>
        <v>Roelle</v>
      </c>
      <c r="I3771" s="6" t="str">
        <f>VLOOKUP(F3771,'Customer Info'!$A$2:$E$501,5,FALSE)</f>
        <v>Bonn</v>
      </c>
      <c r="J3771" s="22">
        <v>1845</v>
      </c>
      <c r="K3771" s="22">
        <v>1742</v>
      </c>
      <c r="L3771" s="2">
        <v>1</v>
      </c>
      <c r="M3771" s="7">
        <f t="shared" si="290"/>
        <v>1802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43</v>
      </c>
      <c r="R3771" s="2" t="s">
        <v>26</v>
      </c>
      <c r="S3771" s="23">
        <f t="shared" si="294"/>
        <v>95.25</v>
      </c>
    </row>
    <row r="3772" spans="1:19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Info'!$A$2:$B$501,2,FALSE)</f>
        <v>Hallie</v>
      </c>
      <c r="H3772" s="6" t="str">
        <f>VLOOKUP(F3772,'Customer Info'!$A$2:$C$501,3,FALSE)</f>
        <v>Redmond</v>
      </c>
      <c r="I3772" s="6" t="str">
        <f>VLOOKUP(F3772,'Customer Info'!$A$2:$E$501,5,FALSE)</f>
        <v>Caloundra</v>
      </c>
      <c r="J3772" s="22">
        <v>1318</v>
      </c>
      <c r="K3772" s="22">
        <v>1209</v>
      </c>
      <c r="L3772" s="2">
        <v>2</v>
      </c>
      <c r="M3772" s="7">
        <f t="shared" si="290"/>
        <v>2594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42</v>
      </c>
      <c r="R3772" s="2" t="s">
        <v>28</v>
      </c>
      <c r="S3772" s="23">
        <f t="shared" si="294"/>
        <v>136.20000000000002</v>
      </c>
    </row>
    <row r="3773" spans="1:19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Info'!$A$2:$B$501,2,FALSE)</f>
        <v>Eugene</v>
      </c>
      <c r="H3773" s="6" t="str">
        <f>VLOOKUP(F3773,'Customer Info'!$A$2:$C$501,3,FALSE)</f>
        <v>Hildebrand</v>
      </c>
      <c r="I3773" s="6" t="str">
        <f>VLOOKUP(F3773,'Customer Info'!$A$2:$E$501,5,FALSE)</f>
        <v>Sindelfingen</v>
      </c>
      <c r="J3773" s="22">
        <v>60</v>
      </c>
      <c r="K3773" s="22">
        <v>56</v>
      </c>
      <c r="L3773" s="2">
        <v>5</v>
      </c>
      <c r="M3773" s="7">
        <f t="shared" si="290"/>
        <v>330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-30</v>
      </c>
      <c r="R3773" s="2" t="s">
        <v>50</v>
      </c>
      <c r="S3773" s="23">
        <f t="shared" si="294"/>
        <v>15.5</v>
      </c>
    </row>
    <row r="3774" spans="1:19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Info'!$A$2:$B$501,2,FALSE)</f>
        <v>Magdelene</v>
      </c>
      <c r="H3774" s="6" t="str">
        <f>VLOOKUP(F3774,'Customer Info'!$A$2:$C$501,3,FALSE)</f>
        <v>Morse</v>
      </c>
      <c r="I3774" s="6" t="str">
        <f>VLOOKUP(F3774,'Customer Info'!$A$2:$E$501,5,FALSE)</f>
        <v>Berlin</v>
      </c>
      <c r="J3774" s="22">
        <v>793</v>
      </c>
      <c r="K3774" s="22">
        <v>755</v>
      </c>
      <c r="L3774" s="2">
        <v>10</v>
      </c>
      <c r="M3774" s="7">
        <f t="shared" si="290"/>
        <v>8020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-90</v>
      </c>
      <c r="R3774" s="2" t="s">
        <v>26</v>
      </c>
      <c r="S3774" s="23">
        <f t="shared" si="294"/>
        <v>558.3900000000001</v>
      </c>
    </row>
    <row r="3775" spans="1:19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Info'!$A$2:$B$501,2,FALSE)</f>
        <v>Maureen</v>
      </c>
      <c r="H3775" s="6" t="str">
        <f>VLOOKUP(F3775,'Customer Info'!$A$2:$C$501,3,FALSE)</f>
        <v>Fritzler</v>
      </c>
      <c r="I3775" s="6" t="str">
        <f>VLOOKUP(F3775,'Customer Info'!$A$2:$E$501,5,FALSE)</f>
        <v>BadenBaden</v>
      </c>
      <c r="J3775" s="22">
        <v>29378</v>
      </c>
      <c r="K3775" s="22">
        <v>26912</v>
      </c>
      <c r="L3775" s="2">
        <v>5</v>
      </c>
      <c r="M3775" s="7">
        <f t="shared" si="290"/>
        <v>134730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12160</v>
      </c>
      <c r="R3775" s="2" t="s">
        <v>28</v>
      </c>
      <c r="S3775" s="23">
        <f t="shared" si="294"/>
        <v>22038.6</v>
      </c>
    </row>
    <row r="3776" spans="1:19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Info'!$A$2:$B$501,2,FALSE)</f>
        <v>Russell</v>
      </c>
      <c r="H3776" s="6" t="str">
        <f>VLOOKUP(F3776,'Customer Info'!$A$2:$C$501,3,FALSE)</f>
        <v>Applegate</v>
      </c>
      <c r="I3776" s="6" t="str">
        <f>VLOOKUP(F3776,'Customer Info'!$A$2:$E$501,5,FALSE)</f>
        <v>Gorakhpur</v>
      </c>
      <c r="J3776" s="22">
        <v>1181</v>
      </c>
      <c r="K3776" s="22">
        <v>1136</v>
      </c>
      <c r="L3776" s="2">
        <v>1</v>
      </c>
      <c r="M3776" s="7">
        <f t="shared" si="290"/>
        <v>1162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19</v>
      </c>
      <c r="R3776" s="2" t="s">
        <v>50</v>
      </c>
      <c r="S3776" s="23">
        <f t="shared" si="294"/>
        <v>60.35</v>
      </c>
    </row>
    <row r="3777" spans="1:19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Info'!$A$2:$B$501,2,FALSE)</f>
        <v>Kean</v>
      </c>
      <c r="H3777" s="6" t="str">
        <f>VLOOKUP(F3777,'Customer Info'!$A$2:$C$501,3,FALSE)</f>
        <v>Thornton</v>
      </c>
      <c r="I3777" s="6" t="str">
        <f>VLOOKUP(F3777,'Customer Info'!$A$2:$E$501,5,FALSE)</f>
        <v>Brisbane</v>
      </c>
      <c r="J3777" s="22">
        <v>1186</v>
      </c>
      <c r="K3777" s="22">
        <v>1141</v>
      </c>
      <c r="L3777" s="2">
        <v>1</v>
      </c>
      <c r="M3777" s="7">
        <f t="shared" si="290"/>
        <v>1228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-42</v>
      </c>
      <c r="R3777" s="2" t="s">
        <v>28</v>
      </c>
      <c r="S3777" s="23">
        <f t="shared" si="294"/>
        <v>63.650000000000006</v>
      </c>
    </row>
    <row r="3778" spans="1:19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Info'!$A$2:$B$501,2,FALSE)</f>
        <v>Rachel</v>
      </c>
      <c r="H3778" s="6" t="str">
        <f>VLOOKUP(F3778,'Customer Info'!$A$2:$C$501,3,FALSE)</f>
        <v>Payne</v>
      </c>
      <c r="I3778" s="6" t="str">
        <f>VLOOKUP(F3778,'Customer Info'!$A$2:$E$501,5,FALSE)</f>
        <v>Caloundra</v>
      </c>
      <c r="J3778" s="22">
        <v>511</v>
      </c>
      <c r="K3778" s="22">
        <v>477</v>
      </c>
      <c r="L3778" s="2">
        <v>1</v>
      </c>
      <c r="M3778" s="7">
        <f t="shared" si="290"/>
        <v>499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12</v>
      </c>
      <c r="R3778" s="2" t="s">
        <v>28</v>
      </c>
      <c r="S3778" s="23">
        <f t="shared" si="294"/>
        <v>26.650000000000002</v>
      </c>
    </row>
    <row r="3779" spans="1:19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Info'!$A$2:$B$501,2,FALSE)</f>
        <v>Christine</v>
      </c>
      <c r="H3779" s="6" t="str">
        <f>VLOOKUP(F3779,'Customer Info'!$A$2:$C$501,3,FALSE)</f>
        <v>Abelman</v>
      </c>
      <c r="I3779" s="6" t="str">
        <f>VLOOKUP(F3779,'Customer Info'!$A$2:$E$501,5,FALSE)</f>
        <v>Nasik</v>
      </c>
      <c r="J3779" s="22">
        <v>2466</v>
      </c>
      <c r="K3779" s="22">
        <v>2350</v>
      </c>
      <c r="L3779" s="2">
        <v>3</v>
      </c>
      <c r="M3779" s="7">
        <f t="shared" si="290"/>
        <v>7209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189</v>
      </c>
      <c r="R3779" s="2" t="s">
        <v>28</v>
      </c>
      <c r="S3779" s="23">
        <f t="shared" si="294"/>
        <v>521.57000000000005</v>
      </c>
    </row>
    <row r="3780" spans="1:19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Info'!$A$2:$B$501,2,FALSE)</f>
        <v>Delfina</v>
      </c>
      <c r="H3780" s="6" t="str">
        <f>VLOOKUP(F3780,'Customer Info'!$A$2:$C$501,3,FALSE)</f>
        <v>Latchford</v>
      </c>
      <c r="I3780" s="6" t="str">
        <f>VLOOKUP(F3780,'Customer Info'!$A$2:$E$501,5,FALSE)</f>
        <v>Yogyakarta</v>
      </c>
      <c r="J3780" s="22">
        <v>1283</v>
      </c>
      <c r="K3780" s="22">
        <v>1187</v>
      </c>
      <c r="L3780" s="2">
        <v>2</v>
      </c>
      <c r="M3780" s="7">
        <f t="shared" si="290"/>
        <v>2460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106</v>
      </c>
      <c r="R3780" s="2" t="s">
        <v>26</v>
      </c>
      <c r="S3780" s="23">
        <f t="shared" si="294"/>
        <v>130.45000000000002</v>
      </c>
    </row>
    <row r="3781" spans="1:19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Info'!$A$2:$B$501,2,FALSE)</f>
        <v>Darren</v>
      </c>
      <c r="H3781" s="6" t="str">
        <f>VLOOKUP(F3781,'Customer Info'!$A$2:$C$501,3,FALSE)</f>
        <v>Budd</v>
      </c>
      <c r="I3781" s="6" t="str">
        <f>VLOOKUP(F3781,'Customer Info'!$A$2:$E$501,5,FALSE)</f>
        <v>Perth</v>
      </c>
      <c r="J3781" s="22">
        <v>199</v>
      </c>
      <c r="K3781" s="22">
        <v>176</v>
      </c>
      <c r="L3781" s="2">
        <v>3</v>
      </c>
      <c r="M3781" s="7">
        <f t="shared" si="290"/>
        <v>618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-21</v>
      </c>
      <c r="R3781" s="2" t="s">
        <v>28</v>
      </c>
      <c r="S3781" s="23">
        <f t="shared" si="294"/>
        <v>31.35</v>
      </c>
    </row>
    <row r="3782" spans="1:19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Info'!$A$2:$B$501,2,FALSE)</f>
        <v>Rob</v>
      </c>
      <c r="H3782" s="6" t="str">
        <f>VLOOKUP(F3782,'Customer Info'!$A$2:$C$501,3,FALSE)</f>
        <v>Williams</v>
      </c>
      <c r="I3782" s="6" t="str">
        <f>VLOOKUP(F3782,'Customer Info'!$A$2:$E$501,5,FALSE)</f>
        <v>Wodonga</v>
      </c>
      <c r="J3782" s="22">
        <v>5906</v>
      </c>
      <c r="K3782" s="22">
        <v>5266</v>
      </c>
      <c r="L3782" s="2">
        <v>6</v>
      </c>
      <c r="M3782" s="7">
        <f t="shared" si="290"/>
        <v>31728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3708</v>
      </c>
      <c r="R3782" s="2" t="s">
        <v>28</v>
      </c>
      <c r="S3782" s="23">
        <f t="shared" si="294"/>
        <v>3191.22</v>
      </c>
    </row>
    <row r="3783" spans="1:19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Info'!$A$2:$B$501,2,FALSE)</f>
        <v>Deirdre</v>
      </c>
      <c r="H3783" s="6" t="str">
        <f>VLOOKUP(F3783,'Customer Info'!$A$2:$C$501,3,FALSE)</f>
        <v>Greer</v>
      </c>
      <c r="I3783" s="6" t="str">
        <f>VLOOKUP(F3783,'Customer Info'!$A$2:$E$501,5,FALSE)</f>
        <v>Bandung</v>
      </c>
      <c r="J3783" s="22">
        <v>1453</v>
      </c>
      <c r="K3783" s="22">
        <v>1411</v>
      </c>
      <c r="L3783" s="2">
        <v>1</v>
      </c>
      <c r="M3783" s="7">
        <f t="shared" si="290"/>
        <v>1487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-34</v>
      </c>
      <c r="R3783" s="2" t="s">
        <v>50</v>
      </c>
      <c r="S3783" s="23">
        <f t="shared" si="294"/>
        <v>76.45</v>
      </c>
    </row>
    <row r="3784" spans="1:19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Info'!$A$2:$B$501,2,FALSE)</f>
        <v>Brian</v>
      </c>
      <c r="H3784" s="6" t="str">
        <f>VLOOKUP(F3784,'Customer Info'!$A$2:$C$501,3,FALSE)</f>
        <v>Dahlen</v>
      </c>
      <c r="I3784" s="6" t="str">
        <f>VLOOKUP(F3784,'Customer Info'!$A$2:$E$501,5,FALSE)</f>
        <v>Shantou</v>
      </c>
      <c r="J3784" s="22">
        <v>9135</v>
      </c>
      <c r="K3784" s="22">
        <v>8143</v>
      </c>
      <c r="L3784" s="2">
        <v>2</v>
      </c>
      <c r="M3784" s="7">
        <f t="shared" si="290"/>
        <v>16474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1796</v>
      </c>
      <c r="R3784" s="2" t="s">
        <v>26</v>
      </c>
      <c r="S3784" s="23">
        <f t="shared" si="294"/>
        <v>1285.48</v>
      </c>
    </row>
    <row r="3785" spans="1:19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Info'!$A$2:$B$501,2,FALSE)</f>
        <v>John</v>
      </c>
      <c r="H3785" s="6" t="str">
        <f>VLOOKUP(F3785,'Customer Info'!$A$2:$C$501,3,FALSE)</f>
        <v>Huston</v>
      </c>
      <c r="I3785" s="6" t="str">
        <f>VLOOKUP(F3785,'Customer Info'!$A$2:$E$501,5,FALSE)</f>
        <v>Jena</v>
      </c>
      <c r="J3785" s="22">
        <v>9306</v>
      </c>
      <c r="K3785" s="22">
        <v>8461</v>
      </c>
      <c r="L3785" s="2">
        <v>3</v>
      </c>
      <c r="M3785" s="7">
        <f t="shared" si="290"/>
        <v>25536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2382</v>
      </c>
      <c r="R3785" s="2" t="s">
        <v>28</v>
      </c>
      <c r="S3785" s="23">
        <f t="shared" si="294"/>
        <v>2517.21</v>
      </c>
    </row>
    <row r="3786" spans="1:19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Info'!$A$2:$B$501,2,FALSE)</f>
        <v>Brooke</v>
      </c>
      <c r="H3786" s="6" t="str">
        <f>VLOOKUP(F3786,'Customer Info'!$A$2:$C$501,3,FALSE)</f>
        <v>Gillingham</v>
      </c>
      <c r="I3786" s="6" t="str">
        <f>VLOOKUP(F3786,'Customer Info'!$A$2:$E$501,5,FALSE)</f>
        <v>Sunbury</v>
      </c>
      <c r="J3786" s="22">
        <v>1882</v>
      </c>
      <c r="K3786" s="22">
        <v>1792</v>
      </c>
      <c r="L3786" s="2">
        <v>2</v>
      </c>
      <c r="M3786" s="7">
        <f t="shared" si="290"/>
        <v>3740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24</v>
      </c>
      <c r="R3786" s="2" t="s">
        <v>50</v>
      </c>
      <c r="S3786" s="23">
        <f t="shared" si="294"/>
        <v>192.10000000000002</v>
      </c>
    </row>
    <row r="3787" spans="1:19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Info'!$A$2:$B$501,2,FALSE)</f>
        <v>Xylona</v>
      </c>
      <c r="H3787" s="6" t="str">
        <f>VLOOKUP(F3787,'Customer Info'!$A$2:$C$501,3,FALSE)</f>
        <v>Preis</v>
      </c>
      <c r="I3787" s="6" t="str">
        <f>VLOOKUP(F3787,'Customer Info'!$A$2:$E$501,5,FALSE)</f>
        <v>Qidong</v>
      </c>
      <c r="J3787" s="22">
        <v>2958</v>
      </c>
      <c r="K3787" s="22">
        <v>2743</v>
      </c>
      <c r="L3787" s="2">
        <v>2</v>
      </c>
      <c r="M3787" s="7">
        <f t="shared" ref="M3787:M3850" si="295">(K3787+O3787)*L3787</f>
        <v>5580</v>
      </c>
      <c r="N3787" s="7">
        <f t="shared" ref="N3787:N3850" si="296">J3787*L3787</f>
        <v>5916</v>
      </c>
      <c r="O3787" s="2">
        <v>47</v>
      </c>
      <c r="P3787" s="8">
        <f t="shared" ref="P3787:P3850" si="297">(N3787+O3787)</f>
        <v>5963</v>
      </c>
      <c r="Q3787" s="8">
        <f t="shared" ref="Q3787:Q3850" si="298">N3787-M3787</f>
        <v>336</v>
      </c>
      <c r="R3787" s="2" t="s">
        <v>50</v>
      </c>
      <c r="S3787" s="23">
        <f t="shared" ref="S3787:S3850" si="299">IF(P3787&lt;=0,P3787*0.02,IF(P3787&lt;=5000,P3787*0.05,IF(P3787&lt;=25000,P3787*0.07,IF(P3787&lt;=50000,P3787*0.09,IF(P3787&lt;=100000,P3787*0.12,IF(P3787&lt;=250000,P3787*0.15," "))))))</f>
        <v>417.41</v>
      </c>
    </row>
    <row r="3788" spans="1:19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Info'!$A$2:$B$501,2,FALSE)</f>
        <v>Shirley</v>
      </c>
      <c r="H3788" s="6" t="str">
        <f>VLOOKUP(F3788,'Customer Info'!$A$2:$C$501,3,FALSE)</f>
        <v>Schmidt</v>
      </c>
      <c r="I3788" s="6" t="str">
        <f>VLOOKUP(F3788,'Customer Info'!$A$2:$E$501,5,FALSE)</f>
        <v>Bijapur</v>
      </c>
      <c r="J3788" s="22">
        <v>8889</v>
      </c>
      <c r="K3788" s="22">
        <v>8469</v>
      </c>
      <c r="L3788" s="2">
        <v>4</v>
      </c>
      <c r="M3788" s="7">
        <f t="shared" si="295"/>
        <v>34248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1308</v>
      </c>
      <c r="R3788" s="2" t="s">
        <v>28</v>
      </c>
      <c r="S3788" s="23">
        <f t="shared" si="299"/>
        <v>3208.41</v>
      </c>
    </row>
    <row r="3789" spans="1:19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Info'!$A$2:$B$501,2,FALSE)</f>
        <v>Kelly</v>
      </c>
      <c r="H3789" s="6" t="str">
        <f>VLOOKUP(F3789,'Customer Info'!$A$2:$C$501,3,FALSE)</f>
        <v>Collister</v>
      </c>
      <c r="I3789" s="6" t="str">
        <f>VLOOKUP(F3789,'Customer Info'!$A$2:$E$501,5,FALSE)</f>
        <v>Tangshan</v>
      </c>
      <c r="J3789" s="22">
        <v>1576</v>
      </c>
      <c r="K3789" s="22">
        <v>1531</v>
      </c>
      <c r="L3789" s="2">
        <v>2</v>
      </c>
      <c r="M3789" s="7">
        <f t="shared" si="295"/>
        <v>3106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46</v>
      </c>
      <c r="R3789" s="2" t="s">
        <v>28</v>
      </c>
      <c r="S3789" s="23">
        <f t="shared" si="299"/>
        <v>158.70000000000002</v>
      </c>
    </row>
    <row r="3790" spans="1:19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Info'!$A$2:$B$501,2,FALSE)</f>
        <v>Resi</v>
      </c>
      <c r="H3790" s="6" t="str">
        <f>VLOOKUP(F3790,'Customer Info'!$A$2:$C$501,3,FALSE)</f>
        <v>Pšlking</v>
      </c>
      <c r="I3790" s="6" t="str">
        <f>VLOOKUP(F3790,'Customer Info'!$A$2:$E$501,5,FALSE)</f>
        <v>Gelsenkirchen</v>
      </c>
      <c r="J3790" s="22">
        <v>169</v>
      </c>
      <c r="K3790" s="22">
        <v>154</v>
      </c>
      <c r="L3790" s="2">
        <v>2</v>
      </c>
      <c r="M3790" s="7">
        <f t="shared" si="295"/>
        <v>368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-30</v>
      </c>
      <c r="R3790" s="2" t="s">
        <v>28</v>
      </c>
      <c r="S3790" s="23">
        <f t="shared" si="299"/>
        <v>18.400000000000002</v>
      </c>
    </row>
    <row r="3791" spans="1:19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Info'!$A$2:$B$501,2,FALSE)</f>
        <v>Emily</v>
      </c>
      <c r="H3791" s="6" t="str">
        <f>VLOOKUP(F3791,'Customer Info'!$A$2:$C$501,3,FALSE)</f>
        <v>Grady</v>
      </c>
      <c r="I3791" s="6" t="str">
        <f>VLOOKUP(F3791,'Customer Info'!$A$2:$E$501,5,FALSE)</f>
        <v>Pimpri</v>
      </c>
      <c r="J3791" s="22">
        <v>127</v>
      </c>
      <c r="K3791" s="22">
        <v>116</v>
      </c>
      <c r="L3791" s="2">
        <v>3</v>
      </c>
      <c r="M3791" s="7">
        <f t="shared" si="295"/>
        <v>438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-57</v>
      </c>
      <c r="R3791" s="2" t="s">
        <v>28</v>
      </c>
      <c r="S3791" s="23">
        <f t="shared" si="299"/>
        <v>20.55</v>
      </c>
    </row>
    <row r="3792" spans="1:19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Info'!$A$2:$B$501,2,FALSE)</f>
        <v>Sally</v>
      </c>
      <c r="H3792" s="6" t="str">
        <f>VLOOKUP(F3792,'Customer Info'!$A$2:$C$501,3,FALSE)</f>
        <v>Knutson</v>
      </c>
      <c r="I3792" s="6" t="str">
        <f>VLOOKUP(F3792,'Customer Info'!$A$2:$E$501,5,FALSE)</f>
        <v>CastropRauxel</v>
      </c>
      <c r="J3792" s="22">
        <v>3184</v>
      </c>
      <c r="K3792" s="22">
        <v>2947</v>
      </c>
      <c r="L3792" s="2">
        <v>4</v>
      </c>
      <c r="M3792" s="7">
        <f t="shared" si="295"/>
        <v>12040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696</v>
      </c>
      <c r="R3792" s="2" t="s">
        <v>56</v>
      </c>
      <c r="S3792" s="23">
        <f t="shared" si="299"/>
        <v>895.93000000000006</v>
      </c>
    </row>
    <row r="3793" spans="1:19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Info'!$A$2:$B$501,2,FALSE)</f>
        <v>Harold</v>
      </c>
      <c r="H3793" s="6" t="str">
        <f>VLOOKUP(F3793,'Customer Info'!$A$2:$C$501,3,FALSE)</f>
        <v>Dahlen</v>
      </c>
      <c r="I3793" s="6" t="str">
        <f>VLOOKUP(F3793,'Customer Info'!$A$2:$E$501,5,FALSE)</f>
        <v>Melbourne</v>
      </c>
      <c r="J3793" s="22">
        <v>139</v>
      </c>
      <c r="K3793" s="22">
        <v>133</v>
      </c>
      <c r="L3793" s="2">
        <v>3</v>
      </c>
      <c r="M3793" s="7">
        <f t="shared" si="295"/>
        <v>489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-72</v>
      </c>
      <c r="R3793" s="2" t="s">
        <v>28</v>
      </c>
      <c r="S3793" s="23">
        <f t="shared" si="299"/>
        <v>22.35</v>
      </c>
    </row>
    <row r="3794" spans="1:19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Info'!$A$2:$B$501,2,FALSE)</f>
        <v>Philisse</v>
      </c>
      <c r="H3794" s="6" t="str">
        <f>VLOOKUP(F3794,'Customer Info'!$A$2:$C$501,3,FALSE)</f>
        <v>Overcash</v>
      </c>
      <c r="I3794" s="6" t="str">
        <f>VLOOKUP(F3794,'Customer Info'!$A$2:$E$501,5,FALSE)</f>
        <v>Devonport</v>
      </c>
      <c r="J3794" s="22">
        <v>39095</v>
      </c>
      <c r="K3794" s="22">
        <v>35516</v>
      </c>
      <c r="L3794" s="2">
        <v>4</v>
      </c>
      <c r="M3794" s="7">
        <f t="shared" si="295"/>
        <v>142456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13924</v>
      </c>
      <c r="R3794" s="2" t="s">
        <v>28</v>
      </c>
      <c r="S3794" s="23">
        <f t="shared" si="299"/>
        <v>23471.7</v>
      </c>
    </row>
    <row r="3795" spans="1:19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Info'!$A$2:$B$501,2,FALSE)</f>
        <v>Brooke</v>
      </c>
      <c r="H3795" s="6" t="str">
        <f>VLOOKUP(F3795,'Customer Info'!$A$2:$C$501,3,FALSE)</f>
        <v>Gillingham</v>
      </c>
      <c r="I3795" s="6" t="str">
        <f>VLOOKUP(F3795,'Customer Info'!$A$2:$E$501,5,FALSE)</f>
        <v>Weimar</v>
      </c>
      <c r="J3795" s="22">
        <v>8889</v>
      </c>
      <c r="K3795" s="22">
        <v>8469</v>
      </c>
      <c r="L3795" s="2">
        <v>2</v>
      </c>
      <c r="M3795" s="7">
        <f t="shared" si="295"/>
        <v>17128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650</v>
      </c>
      <c r="R3795" s="2" t="s">
        <v>28</v>
      </c>
      <c r="S3795" s="23">
        <f t="shared" si="299"/>
        <v>1251.1100000000001</v>
      </c>
    </row>
    <row r="3796" spans="1:19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Info'!$A$2:$B$501,2,FALSE)</f>
        <v>Sarah</v>
      </c>
      <c r="H3796" s="6" t="str">
        <f>VLOOKUP(F3796,'Customer Info'!$A$2:$C$501,3,FALSE)</f>
        <v>Foster</v>
      </c>
      <c r="I3796" s="6" t="str">
        <f>VLOOKUP(F3796,'Customer Info'!$A$2:$E$501,5,FALSE)</f>
        <v>Harbin</v>
      </c>
      <c r="J3796" s="22">
        <v>1518</v>
      </c>
      <c r="K3796" s="22">
        <v>1392</v>
      </c>
      <c r="L3796" s="2">
        <v>5</v>
      </c>
      <c r="M3796" s="7">
        <f t="shared" si="295"/>
        <v>7445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145</v>
      </c>
      <c r="R3796" s="2" t="s">
        <v>28</v>
      </c>
      <c r="S3796" s="23">
        <f t="shared" si="299"/>
        <v>538.09</v>
      </c>
    </row>
    <row r="3797" spans="1:19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Info'!$A$2:$B$501,2,FALSE)</f>
        <v>Tracy</v>
      </c>
      <c r="H3797" s="6" t="str">
        <f>VLOOKUP(F3797,'Customer Info'!$A$2:$C$501,3,FALSE)</f>
        <v>Blumstein</v>
      </c>
      <c r="I3797" s="6" t="str">
        <f>VLOOKUP(F3797,'Customer Info'!$A$2:$E$501,5,FALSE)</f>
        <v>Guangzhou</v>
      </c>
      <c r="J3797" s="22">
        <v>81</v>
      </c>
      <c r="K3797" s="22">
        <v>77</v>
      </c>
      <c r="L3797" s="2">
        <v>5</v>
      </c>
      <c r="M3797" s="7">
        <f t="shared" si="295"/>
        <v>435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-30</v>
      </c>
      <c r="R3797" s="2" t="s">
        <v>28</v>
      </c>
      <c r="S3797" s="23">
        <f t="shared" si="299"/>
        <v>20.75</v>
      </c>
    </row>
    <row r="3798" spans="1:19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Info'!$A$2:$B$501,2,FALSE)</f>
        <v>Ralph</v>
      </c>
      <c r="H3798" s="6" t="str">
        <f>VLOOKUP(F3798,'Customer Info'!$A$2:$C$501,3,FALSE)</f>
        <v>Arnett</v>
      </c>
      <c r="I3798" s="6" t="str">
        <f>VLOOKUP(F3798,'Customer Info'!$A$2:$E$501,5,FALSE)</f>
        <v>Jhansi</v>
      </c>
      <c r="J3798" s="22">
        <v>6864</v>
      </c>
      <c r="K3798" s="22">
        <v>6667</v>
      </c>
      <c r="L3798" s="2">
        <v>2</v>
      </c>
      <c r="M3798" s="7">
        <f t="shared" si="295"/>
        <v>13524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204</v>
      </c>
      <c r="R3798" s="2" t="s">
        <v>28</v>
      </c>
      <c r="S3798" s="23">
        <f t="shared" si="299"/>
        <v>967.61000000000013</v>
      </c>
    </row>
    <row r="3799" spans="1:19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Info'!$A$2:$B$501,2,FALSE)</f>
        <v>Claire</v>
      </c>
      <c r="H3799" s="6" t="str">
        <f>VLOOKUP(F3799,'Customer Info'!$A$2:$C$501,3,FALSE)</f>
        <v>Gute</v>
      </c>
      <c r="I3799" s="6" t="str">
        <f>VLOOKUP(F3799,'Customer Info'!$A$2:$E$501,5,FALSE)</f>
        <v>Worms</v>
      </c>
      <c r="J3799" s="22">
        <v>1332</v>
      </c>
      <c r="K3799" s="22">
        <v>1209</v>
      </c>
      <c r="L3799" s="2">
        <v>5</v>
      </c>
      <c r="M3799" s="7">
        <f t="shared" si="295"/>
        <v>6460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200</v>
      </c>
      <c r="R3799" s="2" t="s">
        <v>26</v>
      </c>
      <c r="S3799" s="23">
        <f t="shared" si="299"/>
        <v>472.01000000000005</v>
      </c>
    </row>
    <row r="3800" spans="1:19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Info'!$A$2:$B$501,2,FALSE)</f>
        <v>Rick</v>
      </c>
      <c r="H3800" s="6" t="str">
        <f>VLOOKUP(F3800,'Customer Info'!$A$2:$C$501,3,FALSE)</f>
        <v>Reed</v>
      </c>
      <c r="I3800" s="6" t="str">
        <f>VLOOKUP(F3800,'Customer Info'!$A$2:$E$501,5,FALSE)</f>
        <v>Lucknow</v>
      </c>
      <c r="J3800" s="22">
        <v>1017</v>
      </c>
      <c r="K3800" s="22">
        <v>950</v>
      </c>
      <c r="L3800" s="2">
        <v>2</v>
      </c>
      <c r="M3800" s="7">
        <f t="shared" si="295"/>
        <v>2044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-10</v>
      </c>
      <c r="R3800" s="2" t="s">
        <v>28</v>
      </c>
      <c r="S3800" s="23">
        <f t="shared" si="299"/>
        <v>105.30000000000001</v>
      </c>
    </row>
    <row r="3801" spans="1:19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Info'!$A$2:$B$501,2,FALSE)</f>
        <v>Darren</v>
      </c>
      <c r="H3801" s="6" t="str">
        <f>VLOOKUP(F3801,'Customer Info'!$A$2:$C$501,3,FALSE)</f>
        <v>Koutras</v>
      </c>
      <c r="I3801" s="6" t="str">
        <f>VLOOKUP(F3801,'Customer Info'!$A$2:$E$501,5,FALSE)</f>
        <v>Pune</v>
      </c>
      <c r="J3801" s="22">
        <v>511</v>
      </c>
      <c r="K3801" s="22">
        <v>477</v>
      </c>
      <c r="L3801" s="2">
        <v>3</v>
      </c>
      <c r="M3801" s="7">
        <f t="shared" si="295"/>
        <v>1662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-129</v>
      </c>
      <c r="R3801" s="2" t="s">
        <v>28</v>
      </c>
      <c r="S3801" s="23">
        <f t="shared" si="299"/>
        <v>80.5</v>
      </c>
    </row>
    <row r="3802" spans="1:19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Info'!$A$2:$B$501,2,FALSE)</f>
        <v>Rick</v>
      </c>
      <c r="H3802" s="6" t="str">
        <f>VLOOKUP(F3802,'Customer Info'!$A$2:$C$501,3,FALSE)</f>
        <v>Reed</v>
      </c>
      <c r="I3802" s="6" t="str">
        <f>VLOOKUP(F3802,'Customer Info'!$A$2:$E$501,5,FALSE)</f>
        <v>Lucknow</v>
      </c>
      <c r="J3802" s="22">
        <v>169</v>
      </c>
      <c r="K3802" s="22">
        <v>154</v>
      </c>
      <c r="L3802" s="2">
        <v>3</v>
      </c>
      <c r="M3802" s="7">
        <f t="shared" si="295"/>
        <v>552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-45</v>
      </c>
      <c r="R3802" s="2" t="s">
        <v>28</v>
      </c>
      <c r="S3802" s="23">
        <f t="shared" si="299"/>
        <v>26.85</v>
      </c>
    </row>
    <row r="3803" spans="1:19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Info'!$A$2:$B$501,2,FALSE)</f>
        <v>Brad</v>
      </c>
      <c r="H3803" s="6" t="str">
        <f>VLOOKUP(F3803,'Customer Info'!$A$2:$C$501,3,FALSE)</f>
        <v>Thomas</v>
      </c>
      <c r="I3803" s="6" t="str">
        <f>VLOOKUP(F3803,'Customer Info'!$A$2:$E$501,5,FALSE)</f>
        <v>Udaipur</v>
      </c>
      <c r="J3803" s="22">
        <v>445</v>
      </c>
      <c r="K3803" s="22">
        <v>415</v>
      </c>
      <c r="L3803" s="2">
        <v>5</v>
      </c>
      <c r="M3803" s="7">
        <f t="shared" si="295"/>
        <v>2175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50</v>
      </c>
      <c r="R3803" s="2" t="s">
        <v>50</v>
      </c>
      <c r="S3803" s="23">
        <f t="shared" si="299"/>
        <v>112.25</v>
      </c>
    </row>
    <row r="3804" spans="1:19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Info'!$A$2:$B$501,2,FALSE)</f>
        <v>Logan</v>
      </c>
      <c r="H3804" s="6" t="str">
        <f>VLOOKUP(F3804,'Customer Info'!$A$2:$C$501,3,FALSE)</f>
        <v>Currie</v>
      </c>
      <c r="I3804" s="6" t="str">
        <f>VLOOKUP(F3804,'Customer Info'!$A$2:$E$501,5,FALSE)</f>
        <v>Amravati</v>
      </c>
      <c r="J3804" s="22">
        <v>185</v>
      </c>
      <c r="K3804" s="22">
        <v>171</v>
      </c>
      <c r="L3804" s="2">
        <v>2</v>
      </c>
      <c r="M3804" s="7">
        <f t="shared" si="295"/>
        <v>402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-32</v>
      </c>
      <c r="R3804" s="2" t="s">
        <v>50</v>
      </c>
      <c r="S3804" s="23">
        <f t="shared" si="299"/>
        <v>20</v>
      </c>
    </row>
    <row r="3805" spans="1:19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Info'!$A$2:$B$501,2,FALSE)</f>
        <v>Helen</v>
      </c>
      <c r="H3805" s="6" t="str">
        <f>VLOOKUP(F3805,'Customer Info'!$A$2:$C$501,3,FALSE)</f>
        <v>Abelman</v>
      </c>
      <c r="I3805" s="6" t="str">
        <f>VLOOKUP(F3805,'Customer Info'!$A$2:$E$501,5,FALSE)</f>
        <v>Munich</v>
      </c>
      <c r="J3805" s="22">
        <v>809</v>
      </c>
      <c r="K3805" s="22">
        <v>770</v>
      </c>
      <c r="L3805" s="2">
        <v>4</v>
      </c>
      <c r="M3805" s="7">
        <f t="shared" si="295"/>
        <v>3452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-216</v>
      </c>
      <c r="R3805" s="2" t="s">
        <v>28</v>
      </c>
      <c r="S3805" s="23">
        <f t="shared" si="299"/>
        <v>166.45000000000002</v>
      </c>
    </row>
    <row r="3806" spans="1:19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Info'!$A$2:$B$501,2,FALSE)</f>
        <v>Brendan</v>
      </c>
      <c r="H3806" s="6" t="str">
        <f>VLOOKUP(F3806,'Customer Info'!$A$2:$C$501,3,FALSE)</f>
        <v>Dodson</v>
      </c>
      <c r="I3806" s="6" t="str">
        <f>VLOOKUP(F3806,'Customer Info'!$A$2:$E$501,5,FALSE)</f>
        <v>Adelaide</v>
      </c>
      <c r="J3806" s="22">
        <v>2250</v>
      </c>
      <c r="K3806" s="22">
        <v>2207</v>
      </c>
      <c r="L3806" s="2">
        <v>2</v>
      </c>
      <c r="M3806" s="7">
        <f t="shared" si="295"/>
        <v>4590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-90</v>
      </c>
      <c r="R3806" s="2" t="s">
        <v>28</v>
      </c>
      <c r="S3806" s="23">
        <f t="shared" si="299"/>
        <v>229.4</v>
      </c>
    </row>
    <row r="3807" spans="1:19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Info'!$A$2:$B$501,2,FALSE)</f>
        <v>Ivan</v>
      </c>
      <c r="H3807" s="6" t="str">
        <f>VLOOKUP(F3807,'Customer Info'!$A$2:$C$501,3,FALSE)</f>
        <v>Gibson</v>
      </c>
      <c r="I3807" s="6" t="str">
        <f>VLOOKUP(F3807,'Customer Info'!$A$2:$E$501,5,FALSE)</f>
        <v>Perth</v>
      </c>
      <c r="J3807" s="22">
        <v>932</v>
      </c>
      <c r="K3807" s="22">
        <v>838</v>
      </c>
      <c r="L3807" s="2">
        <v>2</v>
      </c>
      <c r="M3807" s="7">
        <f t="shared" si="295"/>
        <v>1824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40</v>
      </c>
      <c r="R3807" s="2" t="s">
        <v>28</v>
      </c>
      <c r="S3807" s="23">
        <f t="shared" si="299"/>
        <v>96.9</v>
      </c>
    </row>
    <row r="3808" spans="1:19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Info'!$A$2:$B$501,2,FALSE)</f>
        <v>Darren</v>
      </c>
      <c r="H3808" s="6" t="str">
        <f>VLOOKUP(F3808,'Customer Info'!$A$2:$C$501,3,FALSE)</f>
        <v>Budd</v>
      </c>
      <c r="I3808" s="6" t="str">
        <f>VLOOKUP(F3808,'Customer Info'!$A$2:$E$501,5,FALSE)</f>
        <v>Jakarta</v>
      </c>
      <c r="J3808" s="22">
        <v>6585</v>
      </c>
      <c r="K3808" s="22">
        <v>6105</v>
      </c>
      <c r="L3808" s="2">
        <v>1</v>
      </c>
      <c r="M3808" s="7">
        <f t="shared" si="295"/>
        <v>6145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440</v>
      </c>
      <c r="R3808" s="2" t="s">
        <v>28</v>
      </c>
      <c r="S3808" s="23">
        <f t="shared" si="299"/>
        <v>463.75000000000006</v>
      </c>
    </row>
    <row r="3809" spans="1:19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Info'!$A$2:$B$501,2,FALSE)</f>
        <v>Melanie</v>
      </c>
      <c r="H3809" s="6" t="str">
        <f>VLOOKUP(F3809,'Customer Info'!$A$2:$C$501,3,FALSE)</f>
        <v>Seite</v>
      </c>
      <c r="I3809" s="6" t="str">
        <f>VLOOKUP(F3809,'Customer Info'!$A$2:$E$501,5,FALSE)</f>
        <v>Xining</v>
      </c>
      <c r="J3809" s="22">
        <v>1752</v>
      </c>
      <c r="K3809" s="22">
        <v>1576</v>
      </c>
      <c r="L3809" s="2">
        <v>1</v>
      </c>
      <c r="M3809" s="7">
        <f t="shared" si="295"/>
        <v>1647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105</v>
      </c>
      <c r="R3809" s="2" t="s">
        <v>28</v>
      </c>
      <c r="S3809" s="23">
        <f t="shared" si="299"/>
        <v>91.15</v>
      </c>
    </row>
    <row r="3810" spans="1:19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Info'!$A$2:$B$501,2,FALSE)</f>
        <v>Mike</v>
      </c>
      <c r="H3810" s="6" t="str">
        <f>VLOOKUP(F3810,'Customer Info'!$A$2:$C$501,3,FALSE)</f>
        <v>Pelletier</v>
      </c>
      <c r="I3810" s="6" t="str">
        <f>VLOOKUP(F3810,'Customer Info'!$A$2:$E$501,5,FALSE)</f>
        <v>Gorakhpur</v>
      </c>
      <c r="J3810" s="22">
        <v>169</v>
      </c>
      <c r="K3810" s="22">
        <v>160</v>
      </c>
      <c r="L3810" s="2">
        <v>2</v>
      </c>
      <c r="M3810" s="7">
        <f t="shared" si="295"/>
        <v>380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-42</v>
      </c>
      <c r="R3810" s="2" t="s">
        <v>28</v>
      </c>
      <c r="S3810" s="23">
        <f t="shared" si="299"/>
        <v>18.400000000000002</v>
      </c>
    </row>
    <row r="3811" spans="1:19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Info'!$A$2:$B$501,2,FALSE)</f>
        <v>Pamela</v>
      </c>
      <c r="H3811" s="6" t="str">
        <f>VLOOKUP(F3811,'Customer Info'!$A$2:$C$501,3,FALSE)</f>
        <v>Stobb</v>
      </c>
      <c r="I3811" s="6" t="str">
        <f>VLOOKUP(F3811,'Customer Info'!$A$2:$E$501,5,FALSE)</f>
        <v>Bremen</v>
      </c>
      <c r="J3811" s="22">
        <v>3289</v>
      </c>
      <c r="K3811" s="22">
        <v>3105</v>
      </c>
      <c r="L3811" s="2">
        <v>14</v>
      </c>
      <c r="M3811" s="7">
        <f t="shared" si="295"/>
        <v>44380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1666</v>
      </c>
      <c r="R3811" s="2" t="s">
        <v>28</v>
      </c>
      <c r="S3811" s="23">
        <f t="shared" si="299"/>
        <v>4149.99</v>
      </c>
    </row>
    <row r="3812" spans="1:19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Info'!$A$2:$B$501,2,FALSE)</f>
        <v>Valerie</v>
      </c>
      <c r="H3812" s="6" t="str">
        <f>VLOOKUP(F3812,'Customer Info'!$A$2:$C$501,3,FALSE)</f>
        <v>Mitchum</v>
      </c>
      <c r="I3812" s="6" t="str">
        <f>VLOOKUP(F3812,'Customer Info'!$A$2:$E$501,5,FALSE)</f>
        <v>Chengdu</v>
      </c>
      <c r="J3812" s="22">
        <v>5051</v>
      </c>
      <c r="K3812" s="22">
        <v>4634</v>
      </c>
      <c r="L3812" s="2">
        <v>5</v>
      </c>
      <c r="M3812" s="7">
        <f t="shared" si="295"/>
        <v>23395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1860</v>
      </c>
      <c r="R3812" s="2" t="s">
        <v>56</v>
      </c>
      <c r="S3812" s="23">
        <f t="shared" si="299"/>
        <v>2277</v>
      </c>
    </row>
    <row r="3813" spans="1:19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Info'!$A$2:$B$501,2,FALSE)</f>
        <v>Darren</v>
      </c>
      <c r="H3813" s="6" t="str">
        <f>VLOOKUP(F3813,'Customer Info'!$A$2:$C$501,3,FALSE)</f>
        <v>Budd</v>
      </c>
      <c r="I3813" s="6" t="str">
        <f>VLOOKUP(F3813,'Customer Info'!$A$2:$E$501,5,FALSE)</f>
        <v>Perth</v>
      </c>
      <c r="J3813" s="22">
        <v>185</v>
      </c>
      <c r="K3813" s="22">
        <v>171</v>
      </c>
      <c r="L3813" s="2">
        <v>5</v>
      </c>
      <c r="M3813" s="7">
        <f t="shared" si="295"/>
        <v>1005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-80</v>
      </c>
      <c r="R3813" s="2" t="s">
        <v>50</v>
      </c>
      <c r="S3813" s="23">
        <f t="shared" si="299"/>
        <v>47.75</v>
      </c>
    </row>
    <row r="3814" spans="1:19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Info'!$A$2:$B$501,2,FALSE)</f>
        <v>Cari</v>
      </c>
      <c r="H3814" s="6" t="str">
        <f>VLOOKUP(F3814,'Customer Info'!$A$2:$C$501,3,FALSE)</f>
        <v>Schnelling</v>
      </c>
      <c r="I3814" s="6" t="str">
        <f>VLOOKUP(F3814,'Customer Info'!$A$2:$E$501,5,FALSE)</f>
        <v>Agra</v>
      </c>
      <c r="J3814" s="22">
        <v>2250</v>
      </c>
      <c r="K3814" s="22">
        <v>2207</v>
      </c>
      <c r="L3814" s="2">
        <v>9</v>
      </c>
      <c r="M3814" s="7">
        <f t="shared" si="295"/>
        <v>20556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-306</v>
      </c>
      <c r="R3814" s="2" t="s">
        <v>28</v>
      </c>
      <c r="S3814" s="23">
        <f t="shared" si="299"/>
        <v>1422.89</v>
      </c>
    </row>
    <row r="3815" spans="1:19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Info'!$A$2:$B$501,2,FALSE)</f>
        <v>Stefanie</v>
      </c>
      <c r="H3815" s="6" t="str">
        <f>VLOOKUP(F3815,'Customer Info'!$A$2:$C$501,3,FALSE)</f>
        <v>Holloman</v>
      </c>
      <c r="I3815" s="6" t="str">
        <f>VLOOKUP(F3815,'Customer Info'!$A$2:$E$501,5,FALSE)</f>
        <v>Durgapur</v>
      </c>
      <c r="J3815" s="22">
        <v>1447</v>
      </c>
      <c r="K3815" s="22">
        <v>1326</v>
      </c>
      <c r="L3815" s="2">
        <v>1</v>
      </c>
      <c r="M3815" s="7">
        <f t="shared" si="295"/>
        <v>1413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34</v>
      </c>
      <c r="R3815" s="2" t="s">
        <v>50</v>
      </c>
      <c r="S3815" s="23">
        <f t="shared" si="299"/>
        <v>76.7</v>
      </c>
    </row>
    <row r="3816" spans="1:19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Info'!$A$2:$B$501,2,FALSE)</f>
        <v>Michelle</v>
      </c>
      <c r="H3816" s="6" t="str">
        <f>VLOOKUP(F3816,'Customer Info'!$A$2:$C$501,3,FALSE)</f>
        <v>Tran</v>
      </c>
      <c r="I3816" s="6" t="str">
        <f>VLOOKUP(F3816,'Customer Info'!$A$2:$E$501,5,FALSE)</f>
        <v>Mount Gambier</v>
      </c>
      <c r="J3816" s="22">
        <v>1364</v>
      </c>
      <c r="K3816" s="22">
        <v>1274</v>
      </c>
      <c r="L3816" s="2">
        <v>1</v>
      </c>
      <c r="M3816" s="7">
        <f t="shared" si="295"/>
        <v>1349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15</v>
      </c>
      <c r="R3816" s="2" t="s">
        <v>28</v>
      </c>
      <c r="S3816" s="23">
        <f t="shared" si="299"/>
        <v>71.95</v>
      </c>
    </row>
    <row r="3817" spans="1:19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Info'!$A$2:$B$501,2,FALSE)</f>
        <v>Muhammed</v>
      </c>
      <c r="H3817" s="6" t="str">
        <f>VLOOKUP(F3817,'Customer Info'!$A$2:$C$501,3,FALSE)</f>
        <v>Lee</v>
      </c>
      <c r="I3817" s="6" t="str">
        <f>VLOOKUP(F3817,'Customer Info'!$A$2:$E$501,5,FALSE)</f>
        <v>Nellore</v>
      </c>
      <c r="J3817" s="22">
        <v>3354</v>
      </c>
      <c r="K3817" s="22">
        <v>3102</v>
      </c>
      <c r="L3817" s="2">
        <v>2</v>
      </c>
      <c r="M3817" s="7">
        <f t="shared" si="295"/>
        <v>6262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446</v>
      </c>
      <c r="R3817" s="2" t="s">
        <v>50</v>
      </c>
      <c r="S3817" s="23">
        <f t="shared" si="299"/>
        <v>471.59000000000003</v>
      </c>
    </row>
    <row r="3818" spans="1:19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Info'!$A$2:$B$501,2,FALSE)</f>
        <v>Harold</v>
      </c>
      <c r="H3818" s="6" t="str">
        <f>VLOOKUP(F3818,'Customer Info'!$A$2:$C$501,3,FALSE)</f>
        <v>Pawlan</v>
      </c>
      <c r="I3818" s="6" t="str">
        <f>VLOOKUP(F3818,'Customer Info'!$A$2:$E$501,5,FALSE)</f>
        <v>Banda Aceh</v>
      </c>
      <c r="J3818" s="22">
        <v>751</v>
      </c>
      <c r="K3818" s="22">
        <v>696</v>
      </c>
      <c r="L3818" s="2">
        <v>3</v>
      </c>
      <c r="M3818" s="7">
        <f t="shared" si="295"/>
        <v>2304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-51</v>
      </c>
      <c r="R3818" s="2" t="s">
        <v>50</v>
      </c>
      <c r="S3818" s="23">
        <f t="shared" si="299"/>
        <v>116.25</v>
      </c>
    </row>
    <row r="3819" spans="1:19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Info'!$A$2:$B$501,2,FALSE)</f>
        <v>Philip</v>
      </c>
      <c r="H3819" s="6" t="str">
        <f>VLOOKUP(F3819,'Customer Info'!$A$2:$C$501,3,FALSE)</f>
        <v>Fox</v>
      </c>
      <c r="I3819" s="6" t="str">
        <f>VLOOKUP(F3819,'Customer Info'!$A$2:$E$501,5,FALSE)</f>
        <v>Remscheid</v>
      </c>
      <c r="J3819" s="22">
        <v>1772</v>
      </c>
      <c r="K3819" s="22">
        <v>1656</v>
      </c>
      <c r="L3819" s="2">
        <v>1</v>
      </c>
      <c r="M3819" s="7">
        <f t="shared" si="295"/>
        <v>1694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78</v>
      </c>
      <c r="R3819" s="2" t="s">
        <v>50</v>
      </c>
      <c r="S3819" s="23">
        <f t="shared" si="299"/>
        <v>90.5</v>
      </c>
    </row>
    <row r="3820" spans="1:19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Info'!$A$2:$B$501,2,FALSE)</f>
        <v>Brooke</v>
      </c>
      <c r="H3820" s="6" t="str">
        <f>VLOOKUP(F3820,'Customer Info'!$A$2:$C$501,3,FALSE)</f>
        <v>Gillingham</v>
      </c>
      <c r="I3820" s="6" t="str">
        <f>VLOOKUP(F3820,'Customer Info'!$A$2:$E$501,5,FALSE)</f>
        <v>Mysore</v>
      </c>
      <c r="J3820" s="22">
        <v>8433</v>
      </c>
      <c r="K3820" s="22">
        <v>7801</v>
      </c>
      <c r="L3820" s="2">
        <v>2</v>
      </c>
      <c r="M3820" s="7">
        <f t="shared" si="295"/>
        <v>15764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1102</v>
      </c>
      <c r="R3820" s="2" t="s">
        <v>28</v>
      </c>
      <c r="S3820" s="23">
        <f t="shared" si="299"/>
        <v>1186.2900000000002</v>
      </c>
    </row>
    <row r="3821" spans="1:19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Info'!$A$2:$B$501,2,FALSE)</f>
        <v>Brenda</v>
      </c>
      <c r="H3821" s="6" t="str">
        <f>VLOOKUP(F3821,'Customer Info'!$A$2:$C$501,3,FALSE)</f>
        <v>Bowman</v>
      </c>
      <c r="I3821" s="6" t="str">
        <f>VLOOKUP(F3821,'Customer Info'!$A$2:$E$501,5,FALSE)</f>
        <v>Perth</v>
      </c>
      <c r="J3821" s="22">
        <v>123</v>
      </c>
      <c r="K3821" s="22">
        <v>115</v>
      </c>
      <c r="L3821" s="2">
        <v>1</v>
      </c>
      <c r="M3821" s="7">
        <f t="shared" si="295"/>
        <v>145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-22</v>
      </c>
      <c r="R3821" s="2" t="s">
        <v>50</v>
      </c>
      <c r="S3821" s="23">
        <f t="shared" si="299"/>
        <v>7.65</v>
      </c>
    </row>
    <row r="3822" spans="1:19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Info'!$A$2:$B$501,2,FALSE)</f>
        <v>Ritsa</v>
      </c>
      <c r="H3822" s="6" t="str">
        <f>VLOOKUP(F3822,'Customer Info'!$A$2:$C$501,3,FALSE)</f>
        <v>Hightower</v>
      </c>
      <c r="I3822" s="6" t="str">
        <f>VLOOKUP(F3822,'Customer Info'!$A$2:$E$501,5,FALSE)</f>
        <v>Datong</v>
      </c>
      <c r="J3822" s="22">
        <v>8399</v>
      </c>
      <c r="K3822" s="22">
        <v>8001</v>
      </c>
      <c r="L3822" s="2">
        <v>1</v>
      </c>
      <c r="M3822" s="7">
        <f t="shared" si="295"/>
        <v>8033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366</v>
      </c>
      <c r="R3822" s="2" t="s">
        <v>28</v>
      </c>
      <c r="S3822" s="23">
        <f t="shared" si="299"/>
        <v>590.17000000000007</v>
      </c>
    </row>
    <row r="3823" spans="1:19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Info'!$A$2:$B$501,2,FALSE)</f>
        <v>Mitch</v>
      </c>
      <c r="H3823" s="6" t="str">
        <f>VLOOKUP(F3823,'Customer Info'!$A$2:$C$501,3,FALSE)</f>
        <v>Willingham</v>
      </c>
      <c r="I3823" s="6" t="str">
        <f>VLOOKUP(F3823,'Customer Info'!$A$2:$E$501,5,FALSE)</f>
        <v>Berlin</v>
      </c>
      <c r="J3823" s="22">
        <v>7922</v>
      </c>
      <c r="K3823" s="22">
        <v>7328</v>
      </c>
      <c r="L3823" s="2">
        <v>5</v>
      </c>
      <c r="M3823" s="7">
        <f t="shared" si="295"/>
        <v>37130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2480</v>
      </c>
      <c r="R3823" s="2" t="s">
        <v>28</v>
      </c>
      <c r="S3823" s="23">
        <f t="shared" si="299"/>
        <v>3573.72</v>
      </c>
    </row>
    <row r="3824" spans="1:19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Info'!$A$2:$B$501,2,FALSE)</f>
        <v>Deirdre</v>
      </c>
      <c r="H3824" s="6" t="str">
        <f>VLOOKUP(F3824,'Customer Info'!$A$2:$C$501,3,FALSE)</f>
        <v>Greer</v>
      </c>
      <c r="I3824" s="6" t="str">
        <f>VLOOKUP(F3824,'Customer Info'!$A$2:$E$501,5,FALSE)</f>
        <v>Bandung</v>
      </c>
      <c r="J3824" s="22">
        <v>4761</v>
      </c>
      <c r="K3824" s="22">
        <v>4368</v>
      </c>
      <c r="L3824" s="2">
        <v>4</v>
      </c>
      <c r="M3824" s="7">
        <f t="shared" si="295"/>
        <v>17796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1248</v>
      </c>
      <c r="R3824" s="2" t="s">
        <v>28</v>
      </c>
      <c r="S3824" s="23">
        <f t="shared" si="299"/>
        <v>1338.7500000000002</v>
      </c>
    </row>
    <row r="3825" spans="1:19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Info'!$A$2:$B$501,2,FALSE)</f>
        <v>Julie</v>
      </c>
      <c r="H3825" s="6" t="str">
        <f>VLOOKUP(F3825,'Customer Info'!$A$2:$C$501,3,FALSE)</f>
        <v>Creighton</v>
      </c>
      <c r="I3825" s="6" t="str">
        <f>VLOOKUP(F3825,'Customer Info'!$A$2:$E$501,5,FALSE)</f>
        <v>Bandung</v>
      </c>
      <c r="J3825" s="22">
        <v>7691</v>
      </c>
      <c r="K3825" s="22">
        <v>7255</v>
      </c>
      <c r="L3825" s="2">
        <v>7</v>
      </c>
      <c r="M3825" s="7">
        <f t="shared" si="295"/>
        <v>50932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2905</v>
      </c>
      <c r="R3825" s="2" t="s">
        <v>26</v>
      </c>
      <c r="S3825" s="23">
        <f t="shared" si="299"/>
        <v>6462.96</v>
      </c>
    </row>
    <row r="3826" spans="1:19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Info'!$A$2:$B$501,2,FALSE)</f>
        <v>Shirley</v>
      </c>
      <c r="H3826" s="6" t="str">
        <f>VLOOKUP(F3826,'Customer Info'!$A$2:$C$501,3,FALSE)</f>
        <v>Schmidt</v>
      </c>
      <c r="I3826" s="6" t="str">
        <f>VLOOKUP(F3826,'Customer Info'!$A$2:$E$501,5,FALSE)</f>
        <v>Bijapur</v>
      </c>
      <c r="J3826" s="22">
        <v>139</v>
      </c>
      <c r="K3826" s="22">
        <v>133</v>
      </c>
      <c r="L3826" s="2">
        <v>2</v>
      </c>
      <c r="M3826" s="7">
        <f t="shared" si="295"/>
        <v>326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-48</v>
      </c>
      <c r="R3826" s="2" t="s">
        <v>56</v>
      </c>
      <c r="S3826" s="23">
        <f t="shared" si="299"/>
        <v>15.4</v>
      </c>
    </row>
    <row r="3827" spans="1:19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Info'!$A$2:$B$501,2,FALSE)</f>
        <v>Lynn</v>
      </c>
      <c r="H3827" s="6" t="str">
        <f>VLOOKUP(F3827,'Customer Info'!$A$2:$C$501,3,FALSE)</f>
        <v>Smith</v>
      </c>
      <c r="I3827" s="6" t="str">
        <f>VLOOKUP(F3827,'Customer Info'!$A$2:$E$501,5,FALSE)</f>
        <v>Guiping</v>
      </c>
      <c r="J3827" s="22">
        <v>8160</v>
      </c>
      <c r="K3827" s="22">
        <v>7475</v>
      </c>
      <c r="L3827" s="2">
        <v>3</v>
      </c>
      <c r="M3827" s="7">
        <f t="shared" si="295"/>
        <v>22590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1890</v>
      </c>
      <c r="R3827" s="2" t="s">
        <v>26</v>
      </c>
      <c r="S3827" s="23">
        <f t="shared" si="299"/>
        <v>1717.4500000000003</v>
      </c>
    </row>
    <row r="3828" spans="1:19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Info'!$A$2:$B$501,2,FALSE)</f>
        <v>Bryan</v>
      </c>
      <c r="H3828" s="6" t="str">
        <f>VLOOKUP(F3828,'Customer Info'!$A$2:$C$501,3,FALSE)</f>
        <v>Spruell</v>
      </c>
      <c r="I3828" s="6" t="str">
        <f>VLOOKUP(F3828,'Customer Info'!$A$2:$E$501,5,FALSE)</f>
        <v>Bekasi</v>
      </c>
      <c r="J3828" s="22">
        <v>6864</v>
      </c>
      <c r="K3828" s="22">
        <v>6667</v>
      </c>
      <c r="L3828" s="2">
        <v>6</v>
      </c>
      <c r="M3828" s="7">
        <f t="shared" si="295"/>
        <v>40404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780</v>
      </c>
      <c r="R3828" s="2" t="s">
        <v>28</v>
      </c>
      <c r="S3828" s="23">
        <f t="shared" si="299"/>
        <v>3712.5899999999997</v>
      </c>
    </row>
    <row r="3829" spans="1:19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Info'!$A$2:$B$501,2,FALSE)</f>
        <v>Alex</v>
      </c>
      <c r="H3829" s="6" t="str">
        <f>VLOOKUP(F3829,'Customer Info'!$A$2:$C$501,3,FALSE)</f>
        <v>Avila</v>
      </c>
      <c r="I3829" s="6" t="str">
        <f>VLOOKUP(F3829,'Customer Info'!$A$2:$E$501,5,FALSE)</f>
        <v>Berlin</v>
      </c>
      <c r="J3829" s="22">
        <v>202</v>
      </c>
      <c r="K3829" s="22">
        <v>187</v>
      </c>
      <c r="L3829" s="2">
        <v>1</v>
      </c>
      <c r="M3829" s="7">
        <f t="shared" si="295"/>
        <v>217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-15</v>
      </c>
      <c r="R3829" s="2" t="s">
        <v>50</v>
      </c>
      <c r="S3829" s="23">
        <f t="shared" si="299"/>
        <v>11.600000000000001</v>
      </c>
    </row>
    <row r="3830" spans="1:19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Info'!$A$2:$B$501,2,FALSE)</f>
        <v>Magdelene</v>
      </c>
      <c r="H3830" s="6" t="str">
        <f>VLOOKUP(F3830,'Customer Info'!$A$2:$C$501,3,FALSE)</f>
        <v>Morse</v>
      </c>
      <c r="I3830" s="6" t="str">
        <f>VLOOKUP(F3830,'Customer Info'!$A$2:$E$501,5,FALSE)</f>
        <v>Berlin</v>
      </c>
      <c r="J3830" s="22">
        <v>1721</v>
      </c>
      <c r="K3830" s="22">
        <v>1640</v>
      </c>
      <c r="L3830" s="2">
        <v>2</v>
      </c>
      <c r="M3830" s="7">
        <f t="shared" si="295"/>
        <v>3336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106</v>
      </c>
      <c r="R3830" s="2" t="s">
        <v>28</v>
      </c>
      <c r="S3830" s="23">
        <f t="shared" si="299"/>
        <v>173.5</v>
      </c>
    </row>
    <row r="3831" spans="1:19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Info'!$A$2:$B$501,2,FALSE)</f>
        <v>Darren</v>
      </c>
      <c r="H3831" s="6" t="str">
        <f>VLOOKUP(F3831,'Customer Info'!$A$2:$C$501,3,FALSE)</f>
        <v>Budd</v>
      </c>
      <c r="I3831" s="6" t="str">
        <f>VLOOKUP(F3831,'Customer Info'!$A$2:$E$501,5,FALSE)</f>
        <v>Jakarta</v>
      </c>
      <c r="J3831" s="22">
        <v>279</v>
      </c>
      <c r="K3831" s="22">
        <v>254</v>
      </c>
      <c r="L3831" s="2">
        <v>3</v>
      </c>
      <c r="M3831" s="7">
        <f t="shared" si="295"/>
        <v>837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0</v>
      </c>
      <c r="R3831" s="2" t="s">
        <v>50</v>
      </c>
      <c r="S3831" s="23">
        <f t="shared" si="299"/>
        <v>43.1</v>
      </c>
    </row>
    <row r="3832" spans="1:19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Info'!$A$2:$B$501,2,FALSE)</f>
        <v>Brooke</v>
      </c>
      <c r="H3832" s="6" t="str">
        <f>VLOOKUP(F3832,'Customer Info'!$A$2:$C$501,3,FALSE)</f>
        <v>Gillingham</v>
      </c>
      <c r="I3832" s="6" t="str">
        <f>VLOOKUP(F3832,'Customer Info'!$A$2:$E$501,5,FALSE)</f>
        <v>Geraldton</v>
      </c>
      <c r="J3832" s="22">
        <v>992</v>
      </c>
      <c r="K3832" s="22">
        <v>928</v>
      </c>
      <c r="L3832" s="2">
        <v>3</v>
      </c>
      <c r="M3832" s="7">
        <f t="shared" si="295"/>
        <v>2868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108</v>
      </c>
      <c r="R3832" s="2" t="s">
        <v>50</v>
      </c>
      <c r="S3832" s="23">
        <f t="shared" si="299"/>
        <v>150.20000000000002</v>
      </c>
    </row>
    <row r="3833" spans="1:19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Info'!$A$2:$B$501,2,FALSE)</f>
        <v>Beth</v>
      </c>
      <c r="H3833" s="6" t="str">
        <f>VLOOKUP(F3833,'Customer Info'!$A$2:$C$501,3,FALSE)</f>
        <v>Thompson</v>
      </c>
      <c r="I3833" s="6" t="str">
        <f>VLOOKUP(F3833,'Customer Info'!$A$2:$E$501,5,FALSE)</f>
        <v>Lohne</v>
      </c>
      <c r="J3833" s="22">
        <v>2864</v>
      </c>
      <c r="K3833" s="22">
        <v>2754</v>
      </c>
      <c r="L3833" s="2">
        <v>8</v>
      </c>
      <c r="M3833" s="7">
        <f t="shared" si="295"/>
        <v>22408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504</v>
      </c>
      <c r="R3833" s="2" t="s">
        <v>28</v>
      </c>
      <c r="S3833" s="23">
        <f t="shared" si="299"/>
        <v>1607.13</v>
      </c>
    </row>
    <row r="3834" spans="1:19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Info'!$A$2:$B$501,2,FALSE)</f>
        <v>Don</v>
      </c>
      <c r="H3834" s="6" t="str">
        <f>VLOOKUP(F3834,'Customer Info'!$A$2:$C$501,3,FALSE)</f>
        <v>Weiss</v>
      </c>
      <c r="I3834" s="6" t="str">
        <f>VLOOKUP(F3834,'Customer Info'!$A$2:$E$501,5,FALSE)</f>
        <v>Sydney</v>
      </c>
      <c r="J3834" s="22">
        <v>2333</v>
      </c>
      <c r="K3834" s="22">
        <v>2060</v>
      </c>
      <c r="L3834" s="2">
        <v>4</v>
      </c>
      <c r="M3834" s="7">
        <f t="shared" si="295"/>
        <v>8360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972</v>
      </c>
      <c r="R3834" s="2" t="s">
        <v>26</v>
      </c>
      <c r="S3834" s="23">
        <f t="shared" si="299"/>
        <v>655.34</v>
      </c>
    </row>
    <row r="3835" spans="1:19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Info'!$A$2:$B$501,2,FALSE)</f>
        <v>Kelly</v>
      </c>
      <c r="H3835" s="6" t="str">
        <f>VLOOKUP(F3835,'Customer Info'!$A$2:$C$501,3,FALSE)</f>
        <v>Collister</v>
      </c>
      <c r="I3835" s="6" t="str">
        <f>VLOOKUP(F3835,'Customer Info'!$A$2:$E$501,5,FALSE)</f>
        <v>Sydney</v>
      </c>
      <c r="J3835" s="22">
        <v>1169</v>
      </c>
      <c r="K3835" s="22">
        <v>1103</v>
      </c>
      <c r="L3835" s="2">
        <v>4</v>
      </c>
      <c r="M3835" s="7">
        <f t="shared" si="295"/>
        <v>4696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-20</v>
      </c>
      <c r="R3835" s="2" t="s">
        <v>28</v>
      </c>
      <c r="S3835" s="23">
        <f t="shared" si="299"/>
        <v>237.35000000000002</v>
      </c>
    </row>
    <row r="3836" spans="1:19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Info'!$A$2:$B$501,2,FALSE)</f>
        <v>Valerie</v>
      </c>
      <c r="H3836" s="6" t="str">
        <f>VLOOKUP(F3836,'Customer Info'!$A$2:$C$501,3,FALSE)</f>
        <v>Mitchum</v>
      </c>
      <c r="I3836" s="6" t="str">
        <f>VLOOKUP(F3836,'Customer Info'!$A$2:$E$501,5,FALSE)</f>
        <v>Chengdu</v>
      </c>
      <c r="J3836" s="22">
        <v>4761</v>
      </c>
      <c r="K3836" s="22">
        <v>4368</v>
      </c>
      <c r="L3836" s="2">
        <v>9</v>
      </c>
      <c r="M3836" s="7">
        <f t="shared" si="295"/>
        <v>39537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3312</v>
      </c>
      <c r="R3836" s="2" t="s">
        <v>28</v>
      </c>
      <c r="S3836" s="23">
        <f t="shared" si="299"/>
        <v>3858.66</v>
      </c>
    </row>
    <row r="3837" spans="1:19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Info'!$A$2:$B$501,2,FALSE)</f>
        <v>Jason</v>
      </c>
      <c r="H3837" s="6" t="str">
        <f>VLOOKUP(F3837,'Customer Info'!$A$2:$C$501,3,FALSE)</f>
        <v>Gross</v>
      </c>
      <c r="I3837" s="6" t="str">
        <f>VLOOKUP(F3837,'Customer Info'!$A$2:$E$501,5,FALSE)</f>
        <v>Sydney</v>
      </c>
      <c r="J3837" s="22">
        <v>63</v>
      </c>
      <c r="K3837" s="22">
        <v>59</v>
      </c>
      <c r="L3837" s="2">
        <v>1</v>
      </c>
      <c r="M3837" s="7">
        <f t="shared" si="295"/>
        <v>69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-6</v>
      </c>
      <c r="R3837" s="2" t="s">
        <v>28</v>
      </c>
      <c r="S3837" s="23">
        <f t="shared" si="299"/>
        <v>3.6500000000000004</v>
      </c>
    </row>
    <row r="3838" spans="1:19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Info'!$A$2:$B$501,2,FALSE)</f>
        <v>Stefanie</v>
      </c>
      <c r="H3838" s="6" t="str">
        <f>VLOOKUP(F3838,'Customer Info'!$A$2:$C$501,3,FALSE)</f>
        <v>Holloman</v>
      </c>
      <c r="I3838" s="6" t="str">
        <f>VLOOKUP(F3838,'Customer Info'!$A$2:$E$501,5,FALSE)</f>
        <v>Durgapur</v>
      </c>
      <c r="J3838" s="22">
        <v>456</v>
      </c>
      <c r="K3838" s="22">
        <v>430</v>
      </c>
      <c r="L3838" s="2">
        <v>1</v>
      </c>
      <c r="M3838" s="7">
        <f t="shared" si="295"/>
        <v>459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-3</v>
      </c>
      <c r="R3838" s="2" t="s">
        <v>28</v>
      </c>
      <c r="S3838" s="23">
        <f t="shared" si="299"/>
        <v>24.25</v>
      </c>
    </row>
    <row r="3839" spans="1:19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Info'!$A$2:$B$501,2,FALSE)</f>
        <v>Ted</v>
      </c>
      <c r="H3839" s="6" t="str">
        <f>VLOOKUP(F3839,'Customer Info'!$A$2:$C$501,3,FALSE)</f>
        <v>Trevino</v>
      </c>
      <c r="I3839" s="6" t="str">
        <f>VLOOKUP(F3839,'Customer Info'!$A$2:$E$501,5,FALSE)</f>
        <v>Bendigo</v>
      </c>
      <c r="J3839" s="22">
        <v>97</v>
      </c>
      <c r="K3839" s="22">
        <v>92</v>
      </c>
      <c r="L3839" s="2">
        <v>7</v>
      </c>
      <c r="M3839" s="7">
        <f t="shared" si="295"/>
        <v>714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-35</v>
      </c>
      <c r="R3839" s="2" t="s">
        <v>28</v>
      </c>
      <c r="S3839" s="23">
        <f t="shared" si="299"/>
        <v>34.450000000000003</v>
      </c>
    </row>
    <row r="3840" spans="1:19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Info'!$A$2:$B$501,2,FALSE)</f>
        <v>John</v>
      </c>
      <c r="H3840" s="6" t="str">
        <f>VLOOKUP(F3840,'Customer Info'!$A$2:$C$501,3,FALSE)</f>
        <v>Grady</v>
      </c>
      <c r="I3840" s="6" t="str">
        <f>VLOOKUP(F3840,'Customer Info'!$A$2:$E$501,5,FALSE)</f>
        <v>Queanbeyan</v>
      </c>
      <c r="J3840" s="22">
        <v>2310</v>
      </c>
      <c r="K3840" s="22">
        <v>2040</v>
      </c>
      <c r="L3840" s="2">
        <v>9</v>
      </c>
      <c r="M3840" s="7">
        <f t="shared" si="295"/>
        <v>18945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1845</v>
      </c>
      <c r="R3840" s="2" t="s">
        <v>28</v>
      </c>
      <c r="S3840" s="23">
        <f t="shared" si="299"/>
        <v>1459.8500000000001</v>
      </c>
    </row>
    <row r="3841" spans="1:19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Info'!$A$2:$B$501,2,FALSE)</f>
        <v>Cari</v>
      </c>
      <c r="H3841" s="6" t="str">
        <f>VLOOKUP(F3841,'Customer Info'!$A$2:$C$501,3,FALSE)</f>
        <v>MacIntyre</v>
      </c>
      <c r="I3841" s="6" t="str">
        <f>VLOOKUP(F3841,'Customer Info'!$A$2:$E$501,5,FALSE)</f>
        <v>Suzhou</v>
      </c>
      <c r="J3841" s="22">
        <v>516</v>
      </c>
      <c r="K3841" s="22">
        <v>473</v>
      </c>
      <c r="L3841" s="2">
        <v>3</v>
      </c>
      <c r="M3841" s="7">
        <f t="shared" si="295"/>
        <v>1686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-138</v>
      </c>
      <c r="R3841" s="2" t="s">
        <v>50</v>
      </c>
      <c r="S3841" s="23">
        <f t="shared" si="299"/>
        <v>81.850000000000009</v>
      </c>
    </row>
    <row r="3842" spans="1:19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Info'!$A$2:$B$501,2,FALSE)</f>
        <v>Paul</v>
      </c>
      <c r="H3842" s="6" t="str">
        <f>VLOOKUP(F3842,'Customer Info'!$A$2:$C$501,3,FALSE)</f>
        <v>Gonzalez</v>
      </c>
      <c r="I3842" s="6" t="str">
        <f>VLOOKUP(F3842,'Customer Info'!$A$2:$E$501,5,FALSE)</f>
        <v>Durgapur</v>
      </c>
      <c r="J3842" s="22">
        <v>1859</v>
      </c>
      <c r="K3842" s="22">
        <v>1755</v>
      </c>
      <c r="L3842" s="2">
        <v>3</v>
      </c>
      <c r="M3842" s="7">
        <f t="shared" si="295"/>
        <v>5397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180</v>
      </c>
      <c r="R3842" s="2" t="s">
        <v>28</v>
      </c>
      <c r="S3842" s="23">
        <f t="shared" si="299"/>
        <v>393.47</v>
      </c>
    </row>
    <row r="3843" spans="1:19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Info'!$A$2:$B$501,2,FALSE)</f>
        <v>Jim</v>
      </c>
      <c r="H3843" s="6" t="str">
        <f>VLOOKUP(F3843,'Customer Info'!$A$2:$C$501,3,FALSE)</f>
        <v>Epp</v>
      </c>
      <c r="I3843" s="6" t="str">
        <f>VLOOKUP(F3843,'Customer Info'!$A$2:$E$501,5,FALSE)</f>
        <v>Jingmen</v>
      </c>
      <c r="J3843" s="22">
        <v>8199</v>
      </c>
      <c r="K3843" s="22">
        <v>7523</v>
      </c>
      <c r="L3843" s="2">
        <v>3</v>
      </c>
      <c r="M3843" s="7">
        <f t="shared" si="295"/>
        <v>22674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1923</v>
      </c>
      <c r="R3843" s="2" t="s">
        <v>50</v>
      </c>
      <c r="S3843" s="23">
        <f t="shared" si="299"/>
        <v>1724.2400000000002</v>
      </c>
    </row>
    <row r="3844" spans="1:19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Info'!$A$2:$B$501,2,FALSE)</f>
        <v>Duane</v>
      </c>
      <c r="H3844" s="6" t="str">
        <f>VLOOKUP(F3844,'Customer Info'!$A$2:$C$501,3,FALSE)</f>
        <v>Noonan</v>
      </c>
      <c r="I3844" s="6" t="str">
        <f>VLOOKUP(F3844,'Customer Info'!$A$2:$E$501,5,FALSE)</f>
        <v>Durg</v>
      </c>
      <c r="J3844" s="22">
        <v>1587</v>
      </c>
      <c r="K3844" s="22">
        <v>1428</v>
      </c>
      <c r="L3844" s="2">
        <v>3</v>
      </c>
      <c r="M3844" s="7">
        <f t="shared" si="295"/>
        <v>4362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399</v>
      </c>
      <c r="R3844" s="2" t="s">
        <v>56</v>
      </c>
      <c r="S3844" s="23">
        <f t="shared" si="299"/>
        <v>239.35000000000002</v>
      </c>
    </row>
    <row r="3845" spans="1:19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Info'!$A$2:$B$501,2,FALSE)</f>
        <v>Tony</v>
      </c>
      <c r="H3845" s="6" t="str">
        <f>VLOOKUP(F3845,'Customer Info'!$A$2:$C$501,3,FALSE)</f>
        <v>Sayre</v>
      </c>
      <c r="I3845" s="6" t="str">
        <f>VLOOKUP(F3845,'Customer Info'!$A$2:$E$501,5,FALSE)</f>
        <v>Jakarta</v>
      </c>
      <c r="J3845" s="22">
        <v>61</v>
      </c>
      <c r="K3845" s="22">
        <v>57</v>
      </c>
      <c r="L3845" s="2">
        <v>1</v>
      </c>
      <c r="M3845" s="7">
        <f t="shared" si="295"/>
        <v>67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-6</v>
      </c>
      <c r="R3845" s="2" t="s">
        <v>50</v>
      </c>
      <c r="S3845" s="23">
        <f t="shared" si="299"/>
        <v>3.5500000000000003</v>
      </c>
    </row>
    <row r="3846" spans="1:19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Info'!$A$2:$B$501,2,FALSE)</f>
        <v>Alejandro</v>
      </c>
      <c r="H3846" s="6" t="str">
        <f>VLOOKUP(F3846,'Customer Info'!$A$2:$C$501,3,FALSE)</f>
        <v>Grove</v>
      </c>
      <c r="I3846" s="6" t="str">
        <f>VLOOKUP(F3846,'Customer Info'!$A$2:$E$501,5,FALSE)</f>
        <v>Whyalla</v>
      </c>
      <c r="J3846" s="22">
        <v>1169</v>
      </c>
      <c r="K3846" s="22">
        <v>1072</v>
      </c>
      <c r="L3846" s="2">
        <v>1</v>
      </c>
      <c r="M3846" s="7">
        <f t="shared" si="295"/>
        <v>1138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31</v>
      </c>
      <c r="R3846" s="2" t="s">
        <v>50</v>
      </c>
      <c r="S3846" s="23">
        <f t="shared" si="299"/>
        <v>61.75</v>
      </c>
    </row>
    <row r="3847" spans="1:19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Info'!$A$2:$B$501,2,FALSE)</f>
        <v>John</v>
      </c>
      <c r="H3847" s="6" t="str">
        <f>VLOOKUP(F3847,'Customer Info'!$A$2:$C$501,3,FALSE)</f>
        <v>Castell</v>
      </c>
      <c r="I3847" s="6" t="str">
        <f>VLOOKUP(F3847,'Customer Info'!$A$2:$E$501,5,FALSE)</f>
        <v>Jakarta</v>
      </c>
      <c r="J3847" s="22">
        <v>679</v>
      </c>
      <c r="K3847" s="22">
        <v>654</v>
      </c>
      <c r="L3847" s="2">
        <v>9</v>
      </c>
      <c r="M3847" s="7">
        <f t="shared" si="295"/>
        <v>6255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-144</v>
      </c>
      <c r="R3847" s="2" t="s">
        <v>28</v>
      </c>
      <c r="S3847" s="23">
        <f t="shared" si="299"/>
        <v>430.64000000000004</v>
      </c>
    </row>
    <row r="3848" spans="1:19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Info'!$A$2:$B$501,2,FALSE)</f>
        <v>Ritsa</v>
      </c>
      <c r="H3848" s="6" t="str">
        <f>VLOOKUP(F3848,'Customer Info'!$A$2:$C$501,3,FALSE)</f>
        <v>Hightower</v>
      </c>
      <c r="I3848" s="6" t="str">
        <f>VLOOKUP(F3848,'Customer Info'!$A$2:$E$501,5,FALSE)</f>
        <v>Datong</v>
      </c>
      <c r="J3848" s="22">
        <v>6027</v>
      </c>
      <c r="K3848" s="22">
        <v>5694</v>
      </c>
      <c r="L3848" s="2">
        <v>14</v>
      </c>
      <c r="M3848" s="7">
        <f t="shared" si="295"/>
        <v>80584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3794</v>
      </c>
      <c r="R3848" s="2" t="s">
        <v>28</v>
      </c>
      <c r="S3848" s="23">
        <f t="shared" si="299"/>
        <v>10132.799999999999</v>
      </c>
    </row>
    <row r="3849" spans="1:19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Info'!$A$2:$B$501,2,FALSE)</f>
        <v>Hilary</v>
      </c>
      <c r="H3849" s="6" t="str">
        <f>VLOOKUP(F3849,'Customer Info'!$A$2:$C$501,3,FALSE)</f>
        <v>Holden</v>
      </c>
      <c r="I3849" s="6" t="str">
        <f>VLOOKUP(F3849,'Customer Info'!$A$2:$E$501,5,FALSE)</f>
        <v>Mysore</v>
      </c>
      <c r="J3849" s="22">
        <v>135</v>
      </c>
      <c r="K3849" s="22">
        <v>126</v>
      </c>
      <c r="L3849" s="2">
        <v>2</v>
      </c>
      <c r="M3849" s="7">
        <f t="shared" si="295"/>
        <v>312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-42</v>
      </c>
      <c r="R3849" s="2" t="s">
        <v>28</v>
      </c>
      <c r="S3849" s="23">
        <f t="shared" si="299"/>
        <v>15</v>
      </c>
    </row>
    <row r="3850" spans="1:19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Info'!$A$2:$B$501,2,FALSE)</f>
        <v>Victoria</v>
      </c>
      <c r="H3850" s="6" t="str">
        <f>VLOOKUP(F3850,'Customer Info'!$A$2:$C$501,3,FALSE)</f>
        <v>Brennan</v>
      </c>
      <c r="I3850" s="6" t="str">
        <f>VLOOKUP(F3850,'Customer Info'!$A$2:$E$501,5,FALSE)</f>
        <v>Canberra</v>
      </c>
      <c r="J3850" s="22">
        <v>8202</v>
      </c>
      <c r="K3850" s="22">
        <v>7594</v>
      </c>
      <c r="L3850" s="2">
        <v>5</v>
      </c>
      <c r="M3850" s="7">
        <f t="shared" si="295"/>
        <v>38400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2610</v>
      </c>
      <c r="R3850" s="2" t="s">
        <v>28</v>
      </c>
      <c r="S3850" s="23">
        <f t="shared" si="299"/>
        <v>3698.64</v>
      </c>
    </row>
    <row r="3851" spans="1:19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Info'!$A$2:$B$501,2,FALSE)</f>
        <v>Stuart</v>
      </c>
      <c r="H3851" s="6" t="str">
        <f>VLOOKUP(F3851,'Customer Info'!$A$2:$C$501,3,FALSE)</f>
        <v>Calhoun</v>
      </c>
      <c r="I3851" s="6" t="str">
        <f>VLOOKUP(F3851,'Customer Info'!$A$2:$E$501,5,FALSE)</f>
        <v>Raipur</v>
      </c>
      <c r="J3851" s="22">
        <v>185</v>
      </c>
      <c r="K3851" s="22">
        <v>174</v>
      </c>
      <c r="L3851" s="2">
        <v>1</v>
      </c>
      <c r="M3851" s="7">
        <f t="shared" ref="M3851:M3914" si="300">(K3851+O3851)*L3851</f>
        <v>204</v>
      </c>
      <c r="N3851" s="7">
        <f t="shared" ref="N3851:N3914" si="301">J3851*L3851</f>
        <v>185</v>
      </c>
      <c r="O3851" s="2">
        <v>30</v>
      </c>
      <c r="P3851" s="8">
        <f t="shared" ref="P3851:P3914" si="302">(N3851+O3851)</f>
        <v>215</v>
      </c>
      <c r="Q3851" s="8">
        <f t="shared" ref="Q3851:Q3914" si="303">N3851-M3851</f>
        <v>-19</v>
      </c>
      <c r="R3851" s="2" t="s">
        <v>28</v>
      </c>
      <c r="S3851" s="23">
        <f t="shared" ref="S3851:S3911" si="304">IF(P3851&lt;=0,P3851*0.02,IF(P3851&lt;=5000,P3851*0.05,IF(P3851&lt;=25000,P3851*0.07,IF(P3851&lt;=50000,P3851*0.09,IF(P3851&lt;=100000,P3851*0.12,IF(P3851&lt;=250000,P3851*0.15," "))))))</f>
        <v>10.75</v>
      </c>
    </row>
    <row r="3852" spans="1:19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Info'!$A$2:$B$501,2,FALSE)</f>
        <v>Clay</v>
      </c>
      <c r="H3852" s="6" t="str">
        <f>VLOOKUP(F3852,'Customer Info'!$A$2:$C$501,3,FALSE)</f>
        <v>Cheatham</v>
      </c>
      <c r="I3852" s="6" t="str">
        <f>VLOOKUP(F3852,'Customer Info'!$A$2:$E$501,5,FALSE)</f>
        <v>Freiburg</v>
      </c>
      <c r="J3852" s="22">
        <v>6024</v>
      </c>
      <c r="K3852" s="22">
        <v>5424</v>
      </c>
      <c r="L3852" s="2">
        <v>3</v>
      </c>
      <c r="M3852" s="7">
        <f t="shared" si="300"/>
        <v>16524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1548</v>
      </c>
      <c r="R3852" s="2" t="s">
        <v>28</v>
      </c>
      <c r="S3852" s="23">
        <f t="shared" si="304"/>
        <v>1270.92</v>
      </c>
    </row>
    <row r="3853" spans="1:19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Info'!$A$2:$B$501,2,FALSE)</f>
        <v>Hunter</v>
      </c>
      <c r="H3853" s="6" t="str">
        <f>VLOOKUP(F3853,'Customer Info'!$A$2:$C$501,3,FALSE)</f>
        <v>Lopez</v>
      </c>
      <c r="I3853" s="6" t="str">
        <f>VLOOKUP(F3853,'Customer Info'!$A$2:$E$501,5,FALSE)</f>
        <v>Wollongong</v>
      </c>
      <c r="J3853" s="22">
        <v>279</v>
      </c>
      <c r="K3853" s="22">
        <v>254</v>
      </c>
      <c r="L3853" s="2">
        <v>1</v>
      </c>
      <c r="M3853" s="7">
        <f t="shared" si="300"/>
        <v>342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-63</v>
      </c>
      <c r="R3853" s="2" t="s">
        <v>50</v>
      </c>
      <c r="S3853" s="23">
        <f t="shared" si="304"/>
        <v>18.350000000000001</v>
      </c>
    </row>
    <row r="3854" spans="1:19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Info'!$A$2:$B$501,2,FALSE)</f>
        <v>Laurel</v>
      </c>
      <c r="H3854" s="6" t="str">
        <f>VLOOKUP(F3854,'Customer Info'!$A$2:$C$501,3,FALSE)</f>
        <v>Beltran</v>
      </c>
      <c r="I3854" s="6" t="str">
        <f>VLOOKUP(F3854,'Customer Info'!$A$2:$E$501,5,FALSE)</f>
        <v>Bonn</v>
      </c>
      <c r="J3854" s="22">
        <v>4808</v>
      </c>
      <c r="K3854" s="22">
        <v>4453</v>
      </c>
      <c r="L3854" s="2">
        <v>2</v>
      </c>
      <c r="M3854" s="7">
        <f t="shared" si="300"/>
        <v>9038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578</v>
      </c>
      <c r="R3854" s="2" t="s">
        <v>28</v>
      </c>
      <c r="S3854" s="23">
        <f t="shared" si="304"/>
        <v>677.74</v>
      </c>
    </row>
    <row r="3855" spans="1:19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Info'!$A$2:$B$501,2,FALSE)</f>
        <v>Annie</v>
      </c>
      <c r="H3855" s="6" t="str">
        <f>VLOOKUP(F3855,'Customer Info'!$A$2:$C$501,3,FALSE)</f>
        <v>Zypern</v>
      </c>
      <c r="I3855" s="6" t="str">
        <f>VLOOKUP(F3855,'Customer Info'!$A$2:$E$501,5,FALSE)</f>
        <v>Brisbane</v>
      </c>
      <c r="J3855" s="22">
        <v>886</v>
      </c>
      <c r="K3855" s="22">
        <v>796</v>
      </c>
      <c r="L3855" s="2">
        <v>2</v>
      </c>
      <c r="M3855" s="7">
        <f t="shared" si="300"/>
        <v>1674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98</v>
      </c>
      <c r="R3855" s="2" t="s">
        <v>50</v>
      </c>
      <c r="S3855" s="23">
        <f t="shared" si="304"/>
        <v>90.65</v>
      </c>
    </row>
    <row r="3856" spans="1:19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Info'!$A$2:$B$501,2,FALSE)</f>
        <v>Kelly</v>
      </c>
      <c r="H3856" s="6" t="str">
        <f>VLOOKUP(F3856,'Customer Info'!$A$2:$C$501,3,FALSE)</f>
        <v>Collister</v>
      </c>
      <c r="I3856" s="6" t="str">
        <f>VLOOKUP(F3856,'Customer Info'!$A$2:$E$501,5,FALSE)</f>
        <v>Sydney</v>
      </c>
      <c r="J3856" s="22">
        <v>8738</v>
      </c>
      <c r="K3856" s="22">
        <v>8162</v>
      </c>
      <c r="L3856" s="2">
        <v>1</v>
      </c>
      <c r="M3856" s="7">
        <f t="shared" si="300"/>
        <v>8225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513</v>
      </c>
      <c r="R3856" s="2" t="s">
        <v>28</v>
      </c>
      <c r="S3856" s="23">
        <f t="shared" si="304"/>
        <v>616.07000000000005</v>
      </c>
    </row>
    <row r="3857" spans="1:19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Info'!$A$2:$B$501,2,FALSE)</f>
        <v>Aaron</v>
      </c>
      <c r="H3857" s="6" t="str">
        <f>VLOOKUP(F3857,'Customer Info'!$A$2:$C$501,3,FALSE)</f>
        <v>Bergman</v>
      </c>
      <c r="I3857" s="6" t="str">
        <f>VLOOKUP(F3857,'Customer Info'!$A$2:$E$501,5,FALSE)</f>
        <v>Halle</v>
      </c>
      <c r="J3857" s="22">
        <v>3053</v>
      </c>
      <c r="K3857" s="22">
        <v>2937</v>
      </c>
      <c r="L3857" s="2">
        <v>1</v>
      </c>
      <c r="M3857" s="7">
        <f t="shared" si="300"/>
        <v>2972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81</v>
      </c>
      <c r="R3857" s="2" t="s">
        <v>28</v>
      </c>
      <c r="S3857" s="23">
        <f t="shared" si="304"/>
        <v>154.4</v>
      </c>
    </row>
    <row r="3858" spans="1:19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Info'!$A$2:$B$501,2,FALSE)</f>
        <v>Rachel</v>
      </c>
      <c r="H3858" s="6" t="str">
        <f>VLOOKUP(F3858,'Customer Info'!$A$2:$C$501,3,FALSE)</f>
        <v>Payne</v>
      </c>
      <c r="I3858" s="6" t="str">
        <f>VLOOKUP(F3858,'Customer Info'!$A$2:$E$501,5,FALSE)</f>
        <v>Fuzhou</v>
      </c>
      <c r="J3858" s="22">
        <v>8967</v>
      </c>
      <c r="K3858" s="22">
        <v>8151</v>
      </c>
      <c r="L3858" s="2">
        <v>3</v>
      </c>
      <c r="M3858" s="7">
        <f t="shared" si="300"/>
        <v>24609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2292</v>
      </c>
      <c r="R3858" s="2" t="s">
        <v>50</v>
      </c>
      <c r="S3858" s="23">
        <f t="shared" si="304"/>
        <v>2425.77</v>
      </c>
    </row>
    <row r="3859" spans="1:19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Info'!$A$2:$B$501,2,FALSE)</f>
        <v>Adam</v>
      </c>
      <c r="H3859" s="6" t="str">
        <f>VLOOKUP(F3859,'Customer Info'!$A$2:$C$501,3,FALSE)</f>
        <v>Bellavance</v>
      </c>
      <c r="I3859" s="6" t="str">
        <f>VLOOKUP(F3859,'Customer Info'!$A$2:$E$501,5,FALSE)</f>
        <v>Kaiyuan</v>
      </c>
      <c r="J3859" s="22">
        <v>516</v>
      </c>
      <c r="K3859" s="22">
        <v>473</v>
      </c>
      <c r="L3859" s="2">
        <v>2</v>
      </c>
      <c r="M3859" s="7">
        <f t="shared" si="300"/>
        <v>988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44</v>
      </c>
      <c r="R3859" s="2" t="s">
        <v>28</v>
      </c>
      <c r="S3859" s="23">
        <f t="shared" si="304"/>
        <v>52.650000000000006</v>
      </c>
    </row>
    <row r="3860" spans="1:19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Info'!$A$2:$B$501,2,FALSE)</f>
        <v>Patrick</v>
      </c>
      <c r="H3860" s="6" t="str">
        <f>VLOOKUP(F3860,'Customer Info'!$A$2:$C$501,3,FALSE)</f>
        <v>Bzostek</v>
      </c>
      <c r="I3860" s="6" t="str">
        <f>VLOOKUP(F3860,'Customer Info'!$A$2:$E$501,5,FALSE)</f>
        <v>Brisbane</v>
      </c>
      <c r="J3860" s="22">
        <v>7508</v>
      </c>
      <c r="K3860" s="22">
        <v>6956</v>
      </c>
      <c r="L3860" s="2">
        <v>3</v>
      </c>
      <c r="M3860" s="7">
        <f t="shared" si="300"/>
        <v>21096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1428</v>
      </c>
      <c r="R3860" s="2" t="s">
        <v>50</v>
      </c>
      <c r="S3860" s="23">
        <f t="shared" si="304"/>
        <v>1582.0000000000002</v>
      </c>
    </row>
    <row r="3861" spans="1:19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Info'!$A$2:$B$501,2,FALSE)</f>
        <v>Bill</v>
      </c>
      <c r="H3861" s="6" t="str">
        <f>VLOOKUP(F3861,'Customer Info'!$A$2:$C$501,3,FALSE)</f>
        <v>Shonely</v>
      </c>
      <c r="I3861" s="6" t="str">
        <f>VLOOKUP(F3861,'Customer Info'!$A$2:$E$501,5,FALSE)</f>
        <v>Jinjiang</v>
      </c>
      <c r="J3861" s="22">
        <v>2515</v>
      </c>
      <c r="K3861" s="22">
        <v>2397</v>
      </c>
      <c r="L3861" s="2">
        <v>5</v>
      </c>
      <c r="M3861" s="7">
        <f t="shared" si="300"/>
        <v>12105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470</v>
      </c>
      <c r="R3861" s="2" t="s">
        <v>28</v>
      </c>
      <c r="S3861" s="23">
        <f t="shared" si="304"/>
        <v>881.93000000000006</v>
      </c>
    </row>
    <row r="3862" spans="1:19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Info'!$A$2:$B$501,2,FALSE)</f>
        <v>Adrian</v>
      </c>
      <c r="H3862" s="6" t="str">
        <f>VLOOKUP(F3862,'Customer Info'!$A$2:$C$501,3,FALSE)</f>
        <v>Barton</v>
      </c>
      <c r="I3862" s="6" t="str">
        <f>VLOOKUP(F3862,'Customer Info'!$A$2:$E$501,5,FALSE)</f>
        <v>Wetzlar</v>
      </c>
      <c r="J3862" s="22">
        <v>183</v>
      </c>
      <c r="K3862" s="22">
        <v>168</v>
      </c>
      <c r="L3862" s="2">
        <v>1</v>
      </c>
      <c r="M3862" s="7">
        <f t="shared" si="300"/>
        <v>198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-15</v>
      </c>
      <c r="R3862" s="2" t="s">
        <v>56</v>
      </c>
      <c r="S3862" s="23">
        <f t="shared" si="304"/>
        <v>10.65</v>
      </c>
    </row>
    <row r="3863" spans="1:19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Info'!$A$2:$B$501,2,FALSE)</f>
        <v>Anthony</v>
      </c>
      <c r="H3863" s="6" t="str">
        <f>VLOOKUP(F3863,'Customer Info'!$A$2:$C$501,3,FALSE)</f>
        <v>Rawles</v>
      </c>
      <c r="I3863" s="6" t="str">
        <f>VLOOKUP(F3863,'Customer Info'!$A$2:$E$501,5,FALSE)</f>
        <v>Samarinda</v>
      </c>
      <c r="J3863" s="22">
        <v>69</v>
      </c>
      <c r="K3863" s="22">
        <v>64</v>
      </c>
      <c r="L3863" s="2">
        <v>5</v>
      </c>
      <c r="M3863" s="7">
        <f t="shared" si="300"/>
        <v>370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-25</v>
      </c>
      <c r="R3863" s="2" t="s">
        <v>26</v>
      </c>
      <c r="S3863" s="23">
        <f t="shared" si="304"/>
        <v>17.75</v>
      </c>
    </row>
    <row r="3864" spans="1:19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Info'!$A$2:$B$501,2,FALSE)</f>
        <v>Alyssa</v>
      </c>
      <c r="H3864" s="6" t="str">
        <f>VLOOKUP(F3864,'Customer Info'!$A$2:$C$501,3,FALSE)</f>
        <v>Tate</v>
      </c>
      <c r="I3864" s="6" t="str">
        <f>VLOOKUP(F3864,'Customer Info'!$A$2:$E$501,5,FALSE)</f>
        <v>Wafangdian</v>
      </c>
      <c r="J3864" s="22">
        <v>7136</v>
      </c>
      <c r="K3864" s="22">
        <v>6676</v>
      </c>
      <c r="L3864" s="2">
        <v>2</v>
      </c>
      <c r="M3864" s="7">
        <f t="shared" si="300"/>
        <v>13544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728</v>
      </c>
      <c r="R3864" s="2" t="s">
        <v>28</v>
      </c>
      <c r="S3864" s="23">
        <f t="shared" si="304"/>
        <v>1005.7600000000001</v>
      </c>
    </row>
    <row r="3865" spans="1:19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Info'!$A$2:$B$501,2,FALSE)</f>
        <v>Dennis</v>
      </c>
      <c r="H3865" s="6" t="str">
        <f>VLOOKUP(F3865,'Customer Info'!$A$2:$C$501,3,FALSE)</f>
        <v>Pardue</v>
      </c>
      <c r="I3865" s="6" t="str">
        <f>VLOOKUP(F3865,'Customer Info'!$A$2:$E$501,5,FALSE)</f>
        <v>Pekalongan</v>
      </c>
      <c r="J3865" s="22">
        <v>1834</v>
      </c>
      <c r="K3865" s="22">
        <v>1716</v>
      </c>
      <c r="L3865" s="2">
        <v>3</v>
      </c>
      <c r="M3865" s="7">
        <f t="shared" si="300"/>
        <v>5211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291</v>
      </c>
      <c r="R3865" s="2" t="s">
        <v>50</v>
      </c>
      <c r="S3865" s="23">
        <f t="shared" si="304"/>
        <v>386.61</v>
      </c>
    </row>
    <row r="3866" spans="1:19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Info'!$A$2:$B$501,2,FALSE)</f>
        <v>Rick</v>
      </c>
      <c r="H3866" s="6" t="str">
        <f>VLOOKUP(F3866,'Customer Info'!$A$2:$C$501,3,FALSE)</f>
        <v>Duston</v>
      </c>
      <c r="I3866" s="6" t="str">
        <f>VLOOKUP(F3866,'Customer Info'!$A$2:$E$501,5,FALSE)</f>
        <v>Bhiwandi</v>
      </c>
      <c r="J3866" s="22">
        <v>1605</v>
      </c>
      <c r="K3866" s="22">
        <v>1530</v>
      </c>
      <c r="L3866" s="2">
        <v>1</v>
      </c>
      <c r="M3866" s="7">
        <f t="shared" si="300"/>
        <v>1592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</v>
      </c>
      <c r="R3866" s="2" t="s">
        <v>28</v>
      </c>
      <c r="S3866" s="23">
        <f t="shared" si="304"/>
        <v>83.350000000000009</v>
      </c>
    </row>
    <row r="3867" spans="1:19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Info'!$A$2:$B$501,2,FALSE)</f>
        <v>Anthony</v>
      </c>
      <c r="H3867" s="6" t="str">
        <f>VLOOKUP(F3867,'Customer Info'!$A$2:$C$501,3,FALSE)</f>
        <v>O'Donnell</v>
      </c>
      <c r="I3867" s="6" t="str">
        <f>VLOOKUP(F3867,'Customer Info'!$A$2:$E$501,5,FALSE)</f>
        <v>Perth</v>
      </c>
      <c r="J3867" s="22">
        <v>1441</v>
      </c>
      <c r="K3867" s="22">
        <v>1360</v>
      </c>
      <c r="L3867" s="2">
        <v>2</v>
      </c>
      <c r="M3867" s="7">
        <f t="shared" si="300"/>
        <v>2826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56</v>
      </c>
      <c r="R3867" s="2" t="s">
        <v>50</v>
      </c>
      <c r="S3867" s="23">
        <f t="shared" si="304"/>
        <v>146.75</v>
      </c>
    </row>
    <row r="3868" spans="1:19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Info'!$A$2:$B$501,2,FALSE)</f>
        <v>Eric</v>
      </c>
      <c r="H3868" s="6" t="str">
        <f>VLOOKUP(F3868,'Customer Info'!$A$2:$C$501,3,FALSE)</f>
        <v>Barreto</v>
      </c>
      <c r="I3868" s="6" t="str">
        <f>VLOOKUP(F3868,'Customer Info'!$A$2:$E$501,5,FALSE)</f>
        <v>Liaoyang</v>
      </c>
      <c r="J3868" s="22">
        <v>2228</v>
      </c>
      <c r="K3868" s="22">
        <v>2143</v>
      </c>
      <c r="L3868" s="2">
        <v>4</v>
      </c>
      <c r="M3868" s="7">
        <f t="shared" si="300"/>
        <v>8816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96</v>
      </c>
      <c r="R3868" s="2" t="s">
        <v>50</v>
      </c>
      <c r="S3868" s="23">
        <f t="shared" si="304"/>
        <v>628.11</v>
      </c>
    </row>
    <row r="3869" spans="1:19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Info'!$A$2:$B$501,2,FALSE)</f>
        <v>Bill</v>
      </c>
      <c r="H3869" s="6" t="str">
        <f>VLOOKUP(F3869,'Customer Info'!$A$2:$C$501,3,FALSE)</f>
        <v>Eplett</v>
      </c>
      <c r="I3869" s="6" t="str">
        <f>VLOOKUP(F3869,'Customer Info'!$A$2:$E$501,5,FALSE)</f>
        <v>Newcastle</v>
      </c>
      <c r="J3869" s="22">
        <v>8281</v>
      </c>
      <c r="K3869" s="22">
        <v>7673</v>
      </c>
      <c r="L3869" s="2">
        <v>4</v>
      </c>
      <c r="M3869" s="7">
        <f t="shared" si="300"/>
        <v>30884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2240</v>
      </c>
      <c r="R3869" s="2" t="s">
        <v>28</v>
      </c>
      <c r="S3869" s="23">
        <f t="shared" si="304"/>
        <v>2985.48</v>
      </c>
    </row>
    <row r="3870" spans="1:19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Info'!$A$2:$B$501,2,FALSE)</f>
        <v>Hallie</v>
      </c>
      <c r="H3870" s="6" t="str">
        <f>VLOOKUP(F3870,'Customer Info'!$A$2:$C$501,3,FALSE)</f>
        <v>Redmond</v>
      </c>
      <c r="I3870" s="6" t="str">
        <f>VLOOKUP(F3870,'Customer Info'!$A$2:$E$501,5,FALSE)</f>
        <v>Caloundra</v>
      </c>
      <c r="J3870" s="22">
        <v>61</v>
      </c>
      <c r="K3870" s="22">
        <v>56</v>
      </c>
      <c r="L3870" s="2">
        <v>4</v>
      </c>
      <c r="M3870" s="7">
        <f t="shared" si="300"/>
        <v>264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-20</v>
      </c>
      <c r="R3870" s="2" t="s">
        <v>28</v>
      </c>
      <c r="S3870" s="23">
        <f t="shared" si="304"/>
        <v>12.700000000000001</v>
      </c>
    </row>
    <row r="3871" spans="1:19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Info'!$A$2:$B$501,2,FALSE)</f>
        <v>Justin</v>
      </c>
      <c r="H3871" s="6" t="str">
        <f>VLOOKUP(F3871,'Customer Info'!$A$2:$C$501,3,FALSE)</f>
        <v>Hirsh</v>
      </c>
      <c r="I3871" s="6" t="str">
        <f>VLOOKUP(F3871,'Customer Info'!$A$2:$E$501,5,FALSE)</f>
        <v>Surakarta</v>
      </c>
      <c r="J3871" s="22">
        <v>827</v>
      </c>
      <c r="K3871" s="22">
        <v>788</v>
      </c>
      <c r="L3871" s="2">
        <v>3</v>
      </c>
      <c r="M3871" s="7">
        <f t="shared" si="300"/>
        <v>2523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-42</v>
      </c>
      <c r="R3871" s="2" t="s">
        <v>50</v>
      </c>
      <c r="S3871" s="23">
        <f t="shared" si="304"/>
        <v>126.7</v>
      </c>
    </row>
    <row r="3872" spans="1:19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Info'!$A$2:$B$501,2,FALSE)</f>
        <v>Kristina</v>
      </c>
      <c r="H3872" s="6" t="str">
        <f>VLOOKUP(F3872,'Customer Info'!$A$2:$C$501,3,FALSE)</f>
        <v>Nunn</v>
      </c>
      <c r="I3872" s="6" t="str">
        <f>VLOOKUP(F3872,'Customer Info'!$A$2:$E$501,5,FALSE)</f>
        <v>Sydney</v>
      </c>
      <c r="J3872" s="22">
        <v>765</v>
      </c>
      <c r="K3872" s="22">
        <v>701</v>
      </c>
      <c r="L3872" s="2">
        <v>2</v>
      </c>
      <c r="M3872" s="7">
        <f t="shared" si="300"/>
        <v>1556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-26</v>
      </c>
      <c r="R3872" s="2" t="s">
        <v>28</v>
      </c>
      <c r="S3872" s="23">
        <f t="shared" si="304"/>
        <v>80.350000000000009</v>
      </c>
    </row>
    <row r="3873" spans="1:19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Info'!$A$2:$B$501,2,FALSE)</f>
        <v>Greg</v>
      </c>
      <c r="H3873" s="6" t="str">
        <f>VLOOKUP(F3873,'Customer Info'!$A$2:$C$501,3,FALSE)</f>
        <v>Hansen</v>
      </c>
      <c r="I3873" s="6" t="str">
        <f>VLOOKUP(F3873,'Customer Info'!$A$2:$E$501,5,FALSE)</f>
        <v>Canberra</v>
      </c>
      <c r="J3873" s="22">
        <v>69</v>
      </c>
      <c r="K3873" s="22">
        <v>64</v>
      </c>
      <c r="L3873" s="2">
        <v>1</v>
      </c>
      <c r="M3873" s="7">
        <f t="shared" si="300"/>
        <v>74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-5</v>
      </c>
      <c r="R3873" s="2" t="s">
        <v>50</v>
      </c>
      <c r="S3873" s="23">
        <f t="shared" si="304"/>
        <v>3.95</v>
      </c>
    </row>
    <row r="3874" spans="1:19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Info'!$A$2:$B$501,2,FALSE)</f>
        <v>Alex</v>
      </c>
      <c r="H3874" s="6" t="str">
        <f>VLOOKUP(F3874,'Customer Info'!$A$2:$C$501,3,FALSE)</f>
        <v>Avila</v>
      </c>
      <c r="I3874" s="6" t="str">
        <f>VLOOKUP(F3874,'Customer Info'!$A$2:$E$501,5,FALSE)</f>
        <v>Newcastle</v>
      </c>
      <c r="J3874" s="22">
        <v>4737</v>
      </c>
      <c r="K3874" s="22">
        <v>4473</v>
      </c>
      <c r="L3874" s="2">
        <v>5</v>
      </c>
      <c r="M3874" s="7">
        <f t="shared" si="300"/>
        <v>22520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1165</v>
      </c>
      <c r="R3874" s="2" t="s">
        <v>50</v>
      </c>
      <c r="S3874" s="23">
        <f t="shared" si="304"/>
        <v>1660.1200000000001</v>
      </c>
    </row>
    <row r="3875" spans="1:19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Info'!$A$2:$B$501,2,FALSE)</f>
        <v>Harry</v>
      </c>
      <c r="H3875" s="6" t="str">
        <f>VLOOKUP(F3875,'Customer Info'!$A$2:$C$501,3,FALSE)</f>
        <v>Marie</v>
      </c>
      <c r="I3875" s="6" t="str">
        <f>VLOOKUP(F3875,'Customer Info'!$A$2:$E$501,5,FALSE)</f>
        <v>Dortmund</v>
      </c>
      <c r="J3875" s="22">
        <v>135</v>
      </c>
      <c r="K3875" s="22">
        <v>126</v>
      </c>
      <c r="L3875" s="2">
        <v>6</v>
      </c>
      <c r="M3875" s="7">
        <f t="shared" si="300"/>
        <v>936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-126</v>
      </c>
      <c r="R3875" s="2" t="s">
        <v>28</v>
      </c>
      <c r="S3875" s="23">
        <f t="shared" si="304"/>
        <v>42</v>
      </c>
    </row>
    <row r="3876" spans="1:19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Info'!$A$2:$B$501,2,FALSE)</f>
        <v>Kelly</v>
      </c>
      <c r="H3876" s="6" t="str">
        <f>VLOOKUP(F3876,'Customer Info'!$A$2:$C$501,3,FALSE)</f>
        <v>Collister</v>
      </c>
      <c r="I3876" s="6" t="str">
        <f>VLOOKUP(F3876,'Customer Info'!$A$2:$E$501,5,FALSE)</f>
        <v>Tangshan</v>
      </c>
      <c r="J3876" s="22">
        <v>918</v>
      </c>
      <c r="K3876" s="22">
        <v>859</v>
      </c>
      <c r="L3876" s="2">
        <v>2</v>
      </c>
      <c r="M3876" s="7">
        <f t="shared" si="300"/>
        <v>1870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-34</v>
      </c>
      <c r="R3876" s="2" t="s">
        <v>28</v>
      </c>
      <c r="S3876" s="23">
        <f t="shared" si="304"/>
        <v>95.600000000000009</v>
      </c>
    </row>
    <row r="3877" spans="1:19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Info'!$A$2:$B$501,2,FALSE)</f>
        <v>Kelly</v>
      </c>
      <c r="H3877" s="6" t="str">
        <f>VLOOKUP(F3877,'Customer Info'!$A$2:$C$501,3,FALSE)</f>
        <v>Collister</v>
      </c>
      <c r="I3877" s="6" t="str">
        <f>VLOOKUP(F3877,'Customer Info'!$A$2:$E$501,5,FALSE)</f>
        <v>Tangshan</v>
      </c>
      <c r="J3877" s="22">
        <v>87</v>
      </c>
      <c r="K3877" s="22">
        <v>80</v>
      </c>
      <c r="L3877" s="2">
        <v>2</v>
      </c>
      <c r="M3877" s="7">
        <f t="shared" si="300"/>
        <v>180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-6</v>
      </c>
      <c r="R3877" s="2" t="s">
        <v>28</v>
      </c>
      <c r="S3877" s="23">
        <f t="shared" si="304"/>
        <v>9.2000000000000011</v>
      </c>
    </row>
    <row r="3878" spans="1:19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Info'!$A$2:$B$501,2,FALSE)</f>
        <v>Logan</v>
      </c>
      <c r="H3878" s="6" t="str">
        <f>VLOOKUP(F3878,'Customer Info'!$A$2:$C$501,3,FALSE)</f>
        <v>Currie</v>
      </c>
      <c r="I3878" s="6" t="str">
        <f>VLOOKUP(F3878,'Customer Info'!$A$2:$E$501,5,FALSE)</f>
        <v>Amravati</v>
      </c>
      <c r="J3878" s="22">
        <v>142</v>
      </c>
      <c r="K3878" s="22">
        <v>134</v>
      </c>
      <c r="L3878" s="2">
        <v>8</v>
      </c>
      <c r="M3878" s="7">
        <f t="shared" si="300"/>
        <v>1312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-176</v>
      </c>
      <c r="R3878" s="2" t="s">
        <v>28</v>
      </c>
      <c r="S3878" s="23">
        <f t="shared" si="304"/>
        <v>58.300000000000004</v>
      </c>
    </row>
    <row r="3879" spans="1:19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Info'!$A$2:$B$501,2,FALSE)</f>
        <v>Trudy</v>
      </c>
      <c r="H3879" s="6" t="str">
        <f>VLOOKUP(F3879,'Customer Info'!$A$2:$C$501,3,FALSE)</f>
        <v>Glocke</v>
      </c>
      <c r="I3879" s="6" t="str">
        <f>VLOOKUP(F3879,'Customer Info'!$A$2:$E$501,5,FALSE)</f>
        <v>Huaiyin</v>
      </c>
      <c r="J3879" s="22">
        <v>123</v>
      </c>
      <c r="K3879" s="22">
        <v>115</v>
      </c>
      <c r="L3879" s="2">
        <v>2</v>
      </c>
      <c r="M3879" s="7">
        <f t="shared" si="300"/>
        <v>290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-44</v>
      </c>
      <c r="R3879" s="2" t="s">
        <v>28</v>
      </c>
      <c r="S3879" s="23">
        <f t="shared" si="304"/>
        <v>13.8</v>
      </c>
    </row>
    <row r="3880" spans="1:19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Info'!$A$2:$B$501,2,FALSE)</f>
        <v>Lindsay</v>
      </c>
      <c r="H3880" s="6" t="str">
        <f>VLOOKUP(F3880,'Customer Info'!$A$2:$C$501,3,FALSE)</f>
        <v>Williams</v>
      </c>
      <c r="I3880" s="6" t="str">
        <f>VLOOKUP(F3880,'Customer Info'!$A$2:$E$501,5,FALSE)</f>
        <v>Akola</v>
      </c>
      <c r="J3880" s="22">
        <v>1125</v>
      </c>
      <c r="K3880" s="22">
        <v>1040</v>
      </c>
      <c r="L3880" s="2">
        <v>3</v>
      </c>
      <c r="M3880" s="7">
        <f t="shared" si="300"/>
        <v>3393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-18</v>
      </c>
      <c r="R3880" s="2" t="s">
        <v>28</v>
      </c>
      <c r="S3880" s="23">
        <f t="shared" si="304"/>
        <v>173.3</v>
      </c>
    </row>
    <row r="3881" spans="1:19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Info'!$A$2:$B$501,2,FALSE)</f>
        <v>Rob</v>
      </c>
      <c r="H3881" s="6" t="str">
        <f>VLOOKUP(F3881,'Customer Info'!$A$2:$C$501,3,FALSE)</f>
        <v>Williams</v>
      </c>
      <c r="I3881" s="6" t="str">
        <f>VLOOKUP(F3881,'Customer Info'!$A$2:$E$501,5,FALSE)</f>
        <v>Wodonga</v>
      </c>
      <c r="J3881" s="22">
        <v>456</v>
      </c>
      <c r="K3881" s="22">
        <v>430</v>
      </c>
      <c r="L3881" s="2">
        <v>3</v>
      </c>
      <c r="M3881" s="7">
        <f t="shared" si="300"/>
        <v>1467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-99</v>
      </c>
      <c r="R3881" s="2" t="s">
        <v>28</v>
      </c>
      <c r="S3881" s="23">
        <f t="shared" si="304"/>
        <v>71.350000000000009</v>
      </c>
    </row>
    <row r="3882" spans="1:19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Info'!$A$2:$B$501,2,FALSE)</f>
        <v>Brenda</v>
      </c>
      <c r="H3882" s="6" t="str">
        <f>VLOOKUP(F3882,'Customer Info'!$A$2:$C$501,3,FALSE)</f>
        <v>Bowman</v>
      </c>
      <c r="I3882" s="6" t="str">
        <f>VLOOKUP(F3882,'Customer Info'!$A$2:$E$501,5,FALSE)</f>
        <v>Perth</v>
      </c>
      <c r="J3882" s="22">
        <v>691</v>
      </c>
      <c r="K3882" s="22">
        <v>646</v>
      </c>
      <c r="L3882" s="2">
        <v>5</v>
      </c>
      <c r="M3882" s="7">
        <f t="shared" si="300"/>
        <v>3395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60</v>
      </c>
      <c r="R3882" s="2" t="s">
        <v>50</v>
      </c>
      <c r="S3882" s="23">
        <f t="shared" si="304"/>
        <v>174.4</v>
      </c>
    </row>
    <row r="3883" spans="1:19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Info'!$A$2:$B$501,2,FALSE)</f>
        <v>Craig</v>
      </c>
      <c r="H3883" s="6" t="str">
        <f>VLOOKUP(F3883,'Customer Info'!$A$2:$C$501,3,FALSE)</f>
        <v>Leslie</v>
      </c>
      <c r="I3883" s="6" t="str">
        <f>VLOOKUP(F3883,'Customer Info'!$A$2:$E$501,5,FALSE)</f>
        <v>Wetzlar</v>
      </c>
      <c r="J3883" s="22">
        <v>1413</v>
      </c>
      <c r="K3883" s="22">
        <v>1334</v>
      </c>
      <c r="L3883" s="2">
        <v>2</v>
      </c>
      <c r="M3883" s="7">
        <f t="shared" si="300"/>
        <v>2830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-4</v>
      </c>
      <c r="R3883" s="2" t="s">
        <v>50</v>
      </c>
      <c r="S3883" s="23">
        <f t="shared" si="304"/>
        <v>145.35</v>
      </c>
    </row>
    <row r="3884" spans="1:19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Info'!$A$2:$B$501,2,FALSE)</f>
        <v>Alejandro</v>
      </c>
      <c r="H3884" s="6" t="str">
        <f>VLOOKUP(F3884,'Customer Info'!$A$2:$C$501,3,FALSE)</f>
        <v>Grove</v>
      </c>
      <c r="I3884" s="6" t="str">
        <f>VLOOKUP(F3884,'Customer Info'!$A$2:$E$501,5,FALSE)</f>
        <v>Whyalla</v>
      </c>
      <c r="J3884" s="22">
        <v>35350</v>
      </c>
      <c r="K3884" s="22">
        <v>33037</v>
      </c>
      <c r="L3884" s="2">
        <v>3</v>
      </c>
      <c r="M3884" s="7">
        <f t="shared" si="300"/>
        <v>99297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6753</v>
      </c>
      <c r="R3884" s="2" t="s">
        <v>50</v>
      </c>
      <c r="S3884" s="23">
        <f t="shared" si="304"/>
        <v>15916.8</v>
      </c>
    </row>
    <row r="3885" spans="1:19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Info'!$A$2:$B$501,2,FALSE)</f>
        <v>Toby</v>
      </c>
      <c r="H3885" s="6" t="str">
        <f>VLOOKUP(F3885,'Customer Info'!$A$2:$C$501,3,FALSE)</f>
        <v>Braunhardt</v>
      </c>
      <c r="I3885" s="6" t="str">
        <f>VLOOKUP(F3885,'Customer Info'!$A$2:$E$501,5,FALSE)</f>
        <v>Perth</v>
      </c>
      <c r="J3885" s="22">
        <v>1809</v>
      </c>
      <c r="K3885" s="22">
        <v>1691</v>
      </c>
      <c r="L3885" s="2">
        <v>4</v>
      </c>
      <c r="M3885" s="7">
        <f t="shared" si="300"/>
        <v>7024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212</v>
      </c>
      <c r="R3885" s="2" t="s">
        <v>50</v>
      </c>
      <c r="S3885" s="23">
        <f t="shared" si="304"/>
        <v>511.07000000000005</v>
      </c>
    </row>
    <row r="3886" spans="1:19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Info'!$A$2:$B$501,2,FALSE)</f>
        <v>Roland</v>
      </c>
      <c r="H3886" s="6" t="str">
        <f>VLOOKUP(F3886,'Customer Info'!$A$2:$C$501,3,FALSE)</f>
        <v>Murray</v>
      </c>
      <c r="I3886" s="6" t="str">
        <f>VLOOKUP(F3886,'Customer Info'!$A$2:$E$501,5,FALSE)</f>
        <v>Frankfurt</v>
      </c>
      <c r="J3886" s="22">
        <v>811</v>
      </c>
      <c r="K3886" s="22">
        <v>780</v>
      </c>
      <c r="L3886" s="2">
        <v>2</v>
      </c>
      <c r="M3886" s="7">
        <f t="shared" si="300"/>
        <v>1666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-44</v>
      </c>
      <c r="R3886" s="2" t="s">
        <v>56</v>
      </c>
      <c r="S3886" s="23">
        <f t="shared" si="304"/>
        <v>83.75</v>
      </c>
    </row>
    <row r="3887" spans="1:19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Info'!$A$2:$B$501,2,FALSE)</f>
        <v>Claire</v>
      </c>
      <c r="H3887" s="6" t="str">
        <f>VLOOKUP(F3887,'Customer Info'!$A$2:$C$501,3,FALSE)</f>
        <v>Gute</v>
      </c>
      <c r="I3887" s="6" t="str">
        <f>VLOOKUP(F3887,'Customer Info'!$A$2:$E$501,5,FALSE)</f>
        <v>Shenzhen</v>
      </c>
      <c r="J3887" s="22">
        <v>417</v>
      </c>
      <c r="K3887" s="22">
        <v>392</v>
      </c>
      <c r="L3887" s="2">
        <v>2</v>
      </c>
      <c r="M3887" s="7">
        <f t="shared" si="300"/>
        <v>906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-72</v>
      </c>
      <c r="R3887" s="2" t="s">
        <v>28</v>
      </c>
      <c r="S3887" s="23">
        <f t="shared" si="304"/>
        <v>44.75</v>
      </c>
    </row>
    <row r="3888" spans="1:19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Info'!$A$2:$B$501,2,FALSE)</f>
        <v>Ken</v>
      </c>
      <c r="H3888" s="6" t="str">
        <f>VLOOKUP(F3888,'Customer Info'!$A$2:$C$501,3,FALSE)</f>
        <v>Heidel</v>
      </c>
      <c r="I3888" s="6" t="str">
        <f>VLOOKUP(F3888,'Customer Info'!$A$2:$E$501,5,FALSE)</f>
        <v>Tegal</v>
      </c>
      <c r="J3888" s="22">
        <v>6087</v>
      </c>
      <c r="K3888" s="22">
        <v>5808</v>
      </c>
      <c r="L3888" s="2">
        <v>8</v>
      </c>
      <c r="M3888" s="7">
        <f t="shared" si="300"/>
        <v>46944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1752</v>
      </c>
      <c r="R3888" s="2" t="s">
        <v>28</v>
      </c>
      <c r="S3888" s="23">
        <f t="shared" si="304"/>
        <v>4388.04</v>
      </c>
    </row>
    <row r="3889" spans="1:19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Info'!$A$2:$B$501,2,FALSE)</f>
        <v>Benjamin</v>
      </c>
      <c r="H3889" s="6" t="str">
        <f>VLOOKUP(F3889,'Customer Info'!$A$2:$C$501,3,FALSE)</f>
        <v>Patterson</v>
      </c>
      <c r="I3889" s="6" t="str">
        <f>VLOOKUP(F3889,'Customer Info'!$A$2:$E$501,5,FALSE)</f>
        <v>Tamworth</v>
      </c>
      <c r="J3889" s="22">
        <v>417</v>
      </c>
      <c r="K3889" s="22">
        <v>392</v>
      </c>
      <c r="L3889" s="2">
        <v>2</v>
      </c>
      <c r="M3889" s="7">
        <f t="shared" si="300"/>
        <v>834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0</v>
      </c>
      <c r="R3889" s="2" t="s">
        <v>28</v>
      </c>
      <c r="S3889" s="23">
        <f t="shared" si="304"/>
        <v>42.95</v>
      </c>
    </row>
    <row r="3890" spans="1:19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Info'!$A$2:$B$501,2,FALSE)</f>
        <v>Susan</v>
      </c>
      <c r="H3890" s="6" t="str">
        <f>VLOOKUP(F3890,'Customer Info'!$A$2:$C$501,3,FALSE)</f>
        <v>MacKendrick</v>
      </c>
      <c r="I3890" s="6" t="str">
        <f>VLOOKUP(F3890,'Customer Info'!$A$2:$E$501,5,FALSE)</f>
        <v>Brisbane</v>
      </c>
      <c r="J3890" s="22">
        <v>693</v>
      </c>
      <c r="K3890" s="22">
        <v>667</v>
      </c>
      <c r="L3890" s="2">
        <v>3</v>
      </c>
      <c r="M3890" s="7">
        <f t="shared" si="300"/>
        <v>2157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-78</v>
      </c>
      <c r="R3890" s="2" t="s">
        <v>28</v>
      </c>
      <c r="S3890" s="23">
        <f t="shared" si="304"/>
        <v>106.55000000000001</v>
      </c>
    </row>
    <row r="3891" spans="1:19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Info'!$A$2:$B$501,2,FALSE)</f>
        <v>Matt</v>
      </c>
      <c r="H3891" s="6" t="str">
        <f>VLOOKUP(F3891,'Customer Info'!$A$2:$C$501,3,FALSE)</f>
        <v>Collins</v>
      </c>
      <c r="I3891" s="6" t="str">
        <f>VLOOKUP(F3891,'Customer Info'!$A$2:$E$501,5,FALSE)</f>
        <v>Mumbai</v>
      </c>
      <c r="J3891" s="22">
        <v>60</v>
      </c>
      <c r="K3891" s="22">
        <v>57</v>
      </c>
      <c r="L3891" s="2">
        <v>3</v>
      </c>
      <c r="M3891" s="7">
        <f t="shared" si="300"/>
        <v>201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-21</v>
      </c>
      <c r="R3891" s="2" t="s">
        <v>28</v>
      </c>
      <c r="S3891" s="23">
        <f t="shared" si="304"/>
        <v>9.5</v>
      </c>
    </row>
    <row r="3892" spans="1:19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Info'!$A$2:$B$501,2,FALSE)</f>
        <v>Dean</v>
      </c>
      <c r="H3892" s="6" t="str">
        <f>VLOOKUP(F3892,'Customer Info'!$A$2:$C$501,3,FALSE)</f>
        <v>Katz</v>
      </c>
      <c r="I3892" s="6" t="str">
        <f>VLOOKUP(F3892,'Customer Info'!$A$2:$E$501,5,FALSE)</f>
        <v>Changzhou</v>
      </c>
      <c r="J3892" s="22">
        <v>139</v>
      </c>
      <c r="K3892" s="22">
        <v>133</v>
      </c>
      <c r="L3892" s="2">
        <v>1</v>
      </c>
      <c r="M3892" s="7">
        <f t="shared" si="300"/>
        <v>163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-24</v>
      </c>
      <c r="R3892" s="2" t="s">
        <v>28</v>
      </c>
      <c r="S3892" s="23">
        <f t="shared" si="304"/>
        <v>8.4500000000000011</v>
      </c>
    </row>
    <row r="3893" spans="1:19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Info'!$A$2:$B$501,2,FALSE)</f>
        <v>Bill</v>
      </c>
      <c r="H3893" s="6" t="str">
        <f>VLOOKUP(F3893,'Customer Info'!$A$2:$C$501,3,FALSE)</f>
        <v>Donatelli</v>
      </c>
      <c r="I3893" s="6" t="str">
        <f>VLOOKUP(F3893,'Customer Info'!$A$2:$E$501,5,FALSE)</f>
        <v>Kamarhati</v>
      </c>
      <c r="J3893" s="22">
        <v>123</v>
      </c>
      <c r="K3893" s="22">
        <v>115</v>
      </c>
      <c r="L3893" s="2">
        <v>1</v>
      </c>
      <c r="M3893" s="7">
        <f t="shared" si="300"/>
        <v>145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-22</v>
      </c>
      <c r="R3893" s="2" t="s">
        <v>28</v>
      </c>
      <c r="S3893" s="23">
        <f t="shared" si="304"/>
        <v>7.65</v>
      </c>
    </row>
    <row r="3894" spans="1:19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Info'!$A$2:$B$501,2,FALSE)</f>
        <v>Neil</v>
      </c>
      <c r="H3894" s="6" t="str">
        <f>VLOOKUP(F3894,'Customer Info'!$A$2:$C$501,3,FALSE)</f>
        <v>Knudson</v>
      </c>
      <c r="I3894" s="6" t="str">
        <f>VLOOKUP(F3894,'Customer Info'!$A$2:$E$501,5,FALSE)</f>
        <v>Malang</v>
      </c>
      <c r="J3894" s="22">
        <v>63</v>
      </c>
      <c r="K3894" s="22">
        <v>59</v>
      </c>
      <c r="L3894" s="2">
        <v>2</v>
      </c>
      <c r="M3894" s="7">
        <f t="shared" si="300"/>
        <v>138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-12</v>
      </c>
      <c r="R3894" s="2" t="s">
        <v>50</v>
      </c>
      <c r="S3894" s="23">
        <f t="shared" si="304"/>
        <v>6.8000000000000007</v>
      </c>
    </row>
    <row r="3895" spans="1:19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Info'!$A$2:$B$501,2,FALSE)</f>
        <v>Alex</v>
      </c>
      <c r="H3895" s="6" t="str">
        <f>VLOOKUP(F3895,'Customer Info'!$A$2:$C$501,3,FALSE)</f>
        <v>Avila</v>
      </c>
      <c r="I3895" s="6" t="str">
        <f>VLOOKUP(F3895,'Customer Info'!$A$2:$E$501,5,FALSE)</f>
        <v>Agra</v>
      </c>
      <c r="J3895" s="22">
        <v>679</v>
      </c>
      <c r="K3895" s="22">
        <v>654</v>
      </c>
      <c r="L3895" s="2">
        <v>4</v>
      </c>
      <c r="M3895" s="7">
        <f t="shared" si="300"/>
        <v>2780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-64</v>
      </c>
      <c r="R3895" s="2" t="s">
        <v>50</v>
      </c>
      <c r="S3895" s="23">
        <f t="shared" si="304"/>
        <v>137.85</v>
      </c>
    </row>
    <row r="3896" spans="1:19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Info'!$A$2:$B$501,2,FALSE)</f>
        <v>Deirdre</v>
      </c>
      <c r="H3896" s="6" t="str">
        <f>VLOOKUP(F3896,'Customer Info'!$A$2:$C$501,3,FALSE)</f>
        <v>Greer</v>
      </c>
      <c r="I3896" s="6" t="str">
        <f>VLOOKUP(F3896,'Customer Info'!$A$2:$E$501,5,FALSE)</f>
        <v>Perth</v>
      </c>
      <c r="J3896" s="22">
        <v>4577</v>
      </c>
      <c r="K3896" s="22">
        <v>4280</v>
      </c>
      <c r="L3896" s="2">
        <v>2</v>
      </c>
      <c r="M3896" s="7">
        <f t="shared" si="300"/>
        <v>8678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476</v>
      </c>
      <c r="R3896" s="2" t="s">
        <v>28</v>
      </c>
      <c r="S3896" s="23">
        <f t="shared" si="304"/>
        <v>644.91000000000008</v>
      </c>
    </row>
    <row r="3897" spans="1:19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Info'!$A$2:$B$501,2,FALSE)</f>
        <v>Laurel</v>
      </c>
      <c r="H3897" s="6" t="str">
        <f>VLOOKUP(F3897,'Customer Info'!$A$2:$C$501,3,FALSE)</f>
        <v>Beltran</v>
      </c>
      <c r="I3897" s="6" t="str">
        <f>VLOOKUP(F3897,'Customer Info'!$A$2:$E$501,5,FALSE)</f>
        <v>Bonn</v>
      </c>
      <c r="J3897" s="22">
        <v>759</v>
      </c>
      <c r="K3897" s="22">
        <v>703</v>
      </c>
      <c r="L3897" s="2">
        <v>4</v>
      </c>
      <c r="M3897" s="7">
        <f t="shared" si="300"/>
        <v>3124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-88</v>
      </c>
      <c r="R3897" s="2" t="s">
        <v>28</v>
      </c>
      <c r="S3897" s="23">
        <f t="shared" si="304"/>
        <v>155.70000000000002</v>
      </c>
    </row>
    <row r="3898" spans="1:19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Info'!$A$2:$B$501,2,FALSE)</f>
        <v>Hallie</v>
      </c>
      <c r="H3898" s="6" t="str">
        <f>VLOOKUP(F3898,'Customer Info'!$A$2:$C$501,3,FALSE)</f>
        <v>Redmond</v>
      </c>
      <c r="I3898" s="6" t="str">
        <f>VLOOKUP(F3898,'Customer Info'!$A$2:$E$501,5,FALSE)</f>
        <v>Caloundra</v>
      </c>
      <c r="J3898" s="22">
        <v>7943</v>
      </c>
      <c r="K3898" s="22">
        <v>7790</v>
      </c>
      <c r="L3898" s="2">
        <v>3</v>
      </c>
      <c r="M3898" s="7">
        <f t="shared" si="300"/>
        <v>23451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378</v>
      </c>
      <c r="R3898" s="2" t="s">
        <v>50</v>
      </c>
      <c r="S3898" s="23">
        <f t="shared" si="304"/>
        <v>1669.92</v>
      </c>
    </row>
    <row r="3899" spans="1:19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Info'!$A$2:$B$501,2,FALSE)</f>
        <v>Rob</v>
      </c>
      <c r="H3899" s="6" t="str">
        <f>VLOOKUP(F3899,'Customer Info'!$A$2:$C$501,3,FALSE)</f>
        <v>Williams</v>
      </c>
      <c r="I3899" s="6" t="str">
        <f>VLOOKUP(F3899,'Customer Info'!$A$2:$E$501,5,FALSE)</f>
        <v>Wodonga</v>
      </c>
      <c r="J3899" s="22">
        <v>2466</v>
      </c>
      <c r="K3899" s="22">
        <v>2350</v>
      </c>
      <c r="L3899" s="2">
        <v>3</v>
      </c>
      <c r="M3899" s="7">
        <f t="shared" si="300"/>
        <v>7146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252</v>
      </c>
      <c r="R3899" s="2" t="s">
        <v>26</v>
      </c>
      <c r="S3899" s="23">
        <f t="shared" si="304"/>
        <v>520.1</v>
      </c>
    </row>
    <row r="3900" spans="1:19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Info'!$A$2:$B$501,2,FALSE)</f>
        <v>Jennifer</v>
      </c>
      <c r="H3900" s="6" t="str">
        <f>VLOOKUP(F3900,'Customer Info'!$A$2:$C$501,3,FALSE)</f>
        <v>Halladay</v>
      </c>
      <c r="I3900" s="6" t="str">
        <f>VLOOKUP(F3900,'Customer Info'!$A$2:$E$501,5,FALSE)</f>
        <v>Bielefeld</v>
      </c>
      <c r="J3900" s="22">
        <v>63</v>
      </c>
      <c r="K3900" s="22">
        <v>59</v>
      </c>
      <c r="L3900" s="2">
        <v>3</v>
      </c>
      <c r="M3900" s="7">
        <f t="shared" si="300"/>
        <v>207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-18</v>
      </c>
      <c r="R3900" s="2" t="s">
        <v>28</v>
      </c>
      <c r="S3900" s="23">
        <f t="shared" si="304"/>
        <v>9.9500000000000011</v>
      </c>
    </row>
    <row r="3901" spans="1:19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Info'!$A$2:$B$501,2,FALSE)</f>
        <v>Troy</v>
      </c>
      <c r="H3901" s="6" t="str">
        <f>VLOOKUP(F3901,'Customer Info'!$A$2:$C$501,3,FALSE)</f>
        <v>Blackwell</v>
      </c>
      <c r="I3901" s="6" t="str">
        <f>VLOOKUP(F3901,'Customer Info'!$A$2:$E$501,5,FALSE)</f>
        <v>Akola</v>
      </c>
      <c r="J3901" s="22">
        <v>3224</v>
      </c>
      <c r="K3901" s="22">
        <v>2901</v>
      </c>
      <c r="L3901" s="2">
        <v>6</v>
      </c>
      <c r="M3901" s="7">
        <f t="shared" si="300"/>
        <v>17700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1644</v>
      </c>
      <c r="R3901" s="2" t="s">
        <v>50</v>
      </c>
      <c r="S3901" s="23">
        <f t="shared" si="304"/>
        <v>1357.5100000000002</v>
      </c>
    </row>
    <row r="3902" spans="1:19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Info'!$A$2:$B$501,2,FALSE)</f>
        <v>Ionia</v>
      </c>
      <c r="H3902" s="6" t="str">
        <f>VLOOKUP(F3902,'Customer Info'!$A$2:$C$501,3,FALSE)</f>
        <v>McGrath</v>
      </c>
      <c r="I3902" s="6" t="str">
        <f>VLOOKUP(F3902,'Customer Info'!$A$2:$E$501,5,FALSE)</f>
        <v>Dormagen</v>
      </c>
      <c r="J3902" s="22">
        <v>2244</v>
      </c>
      <c r="K3902" s="22">
        <v>2143</v>
      </c>
      <c r="L3902" s="2">
        <v>3</v>
      </c>
      <c r="M3902" s="7">
        <f t="shared" si="300"/>
        <v>6681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51</v>
      </c>
      <c r="R3902" s="2" t="s">
        <v>50</v>
      </c>
      <c r="S3902" s="23">
        <f t="shared" si="304"/>
        <v>477.12000000000006</v>
      </c>
    </row>
    <row r="3903" spans="1:19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Info'!$A$2:$B$501,2,FALSE)</f>
        <v>Dorothy</v>
      </c>
      <c r="H3903" s="6" t="str">
        <f>VLOOKUP(F3903,'Customer Info'!$A$2:$C$501,3,FALSE)</f>
        <v>Wardle</v>
      </c>
      <c r="I3903" s="6" t="str">
        <f>VLOOKUP(F3903,'Customer Info'!$A$2:$E$501,5,FALSE)</f>
        <v>Sydney</v>
      </c>
      <c r="J3903" s="22">
        <v>8022</v>
      </c>
      <c r="K3903" s="22">
        <v>7868</v>
      </c>
      <c r="L3903" s="2">
        <v>2</v>
      </c>
      <c r="M3903" s="7">
        <f t="shared" si="300"/>
        <v>15808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236</v>
      </c>
      <c r="R3903" s="2" t="s">
        <v>50</v>
      </c>
      <c r="S3903" s="23">
        <f t="shared" si="304"/>
        <v>1125.6000000000001</v>
      </c>
    </row>
    <row r="3904" spans="1:19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Info'!$A$2:$B$501,2,FALSE)</f>
        <v>Ryan</v>
      </c>
      <c r="H3904" s="6" t="str">
        <f>VLOOKUP(F3904,'Customer Info'!$A$2:$C$501,3,FALSE)</f>
        <v>Akin</v>
      </c>
      <c r="I3904" s="6" t="str">
        <f>VLOOKUP(F3904,'Customer Info'!$A$2:$E$501,5,FALSE)</f>
        <v>Bayreuth</v>
      </c>
      <c r="J3904" s="22">
        <v>69</v>
      </c>
      <c r="K3904" s="22">
        <v>63</v>
      </c>
      <c r="L3904" s="2">
        <v>2</v>
      </c>
      <c r="M3904" s="7">
        <f t="shared" si="300"/>
        <v>146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-8</v>
      </c>
      <c r="R3904" s="2" t="s">
        <v>50</v>
      </c>
      <c r="S3904" s="23">
        <f t="shared" si="304"/>
        <v>7.4</v>
      </c>
    </row>
    <row r="3905" spans="1:19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Info'!$A$2:$B$501,2,FALSE)</f>
        <v>Rob</v>
      </c>
      <c r="H3905" s="6" t="str">
        <f>VLOOKUP(F3905,'Customer Info'!$A$2:$C$501,3,FALSE)</f>
        <v>Haberlin</v>
      </c>
      <c r="I3905" s="6" t="str">
        <f>VLOOKUP(F3905,'Customer Info'!$A$2:$E$501,5,FALSE)</f>
        <v>Harbin</v>
      </c>
      <c r="J3905" s="22">
        <v>8752</v>
      </c>
      <c r="K3905" s="22">
        <v>7877</v>
      </c>
      <c r="L3905" s="2">
        <v>4</v>
      </c>
      <c r="M3905" s="7">
        <f t="shared" si="300"/>
        <v>31636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3372</v>
      </c>
      <c r="R3905" s="2" t="s">
        <v>26</v>
      </c>
      <c r="S3905" s="23">
        <f t="shared" si="304"/>
        <v>3153.6</v>
      </c>
    </row>
    <row r="3906" spans="1:19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Info'!$A$2:$B$501,2,FALSE)</f>
        <v>Steven</v>
      </c>
      <c r="H3906" s="6" t="str">
        <f>VLOOKUP(F3906,'Customer Info'!$A$2:$C$501,3,FALSE)</f>
        <v>Roelle</v>
      </c>
      <c r="I3906" s="6" t="str">
        <f>VLOOKUP(F3906,'Customer Info'!$A$2:$E$501,5,FALSE)</f>
        <v>Bonn</v>
      </c>
      <c r="J3906" s="22">
        <v>4577</v>
      </c>
      <c r="K3906" s="22">
        <v>4280</v>
      </c>
      <c r="L3906" s="2">
        <v>2</v>
      </c>
      <c r="M3906" s="7">
        <f t="shared" si="300"/>
        <v>8702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452</v>
      </c>
      <c r="R3906" s="2" t="s">
        <v>50</v>
      </c>
      <c r="S3906" s="23">
        <f t="shared" si="304"/>
        <v>645.75000000000011</v>
      </c>
    </row>
    <row r="3907" spans="1:19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Info'!$A$2:$B$501,2,FALSE)</f>
        <v>Troy</v>
      </c>
      <c r="H3907" s="6" t="str">
        <f>VLOOKUP(F3907,'Customer Info'!$A$2:$C$501,3,FALSE)</f>
        <v>Staebel</v>
      </c>
      <c r="I3907" s="6" t="str">
        <f>VLOOKUP(F3907,'Customer Info'!$A$2:$E$501,5,FALSE)</f>
        <v>Canberra</v>
      </c>
      <c r="J3907" s="22">
        <v>1968</v>
      </c>
      <c r="K3907" s="22">
        <v>1821</v>
      </c>
      <c r="L3907" s="2">
        <v>3</v>
      </c>
      <c r="M3907" s="7">
        <f t="shared" si="300"/>
        <v>5544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360</v>
      </c>
      <c r="R3907" s="2" t="s">
        <v>28</v>
      </c>
      <c r="S3907" s="23">
        <f t="shared" si="304"/>
        <v>415.17</v>
      </c>
    </row>
    <row r="3908" spans="1:19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Info'!$A$2:$B$501,2,FALSE)</f>
        <v>Xylona</v>
      </c>
      <c r="H3908" s="6" t="str">
        <f>VLOOKUP(F3908,'Customer Info'!$A$2:$C$501,3,FALSE)</f>
        <v>Preis</v>
      </c>
      <c r="I3908" s="6" t="str">
        <f>VLOOKUP(F3908,'Customer Info'!$A$2:$E$501,5,FALSE)</f>
        <v>Qidong</v>
      </c>
      <c r="J3908" s="22">
        <v>36057</v>
      </c>
      <c r="K3908" s="22">
        <v>34028</v>
      </c>
      <c r="L3908" s="2">
        <v>7</v>
      </c>
      <c r="M3908" s="7">
        <f t="shared" si="300"/>
        <v>238441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13958</v>
      </c>
      <c r="R3908" s="2" t="s">
        <v>28</v>
      </c>
      <c r="S3908" s="23" t="str">
        <f t="shared" si="304"/>
        <v xml:space="preserve"> </v>
      </c>
    </row>
    <row r="3909" spans="1:19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Info'!$A$2:$B$501,2,FALSE)</f>
        <v>Alice</v>
      </c>
      <c r="H3909" s="6" t="str">
        <f>VLOOKUP(F3909,'Customer Info'!$A$2:$C$501,3,FALSE)</f>
        <v>McCarthy</v>
      </c>
      <c r="I3909" s="6" t="str">
        <f>VLOOKUP(F3909,'Customer Info'!$A$2:$E$501,5,FALSE)</f>
        <v>Berlin</v>
      </c>
      <c r="J3909" s="22">
        <v>1283</v>
      </c>
      <c r="K3909" s="22">
        <v>1187</v>
      </c>
      <c r="L3909" s="2">
        <v>2</v>
      </c>
      <c r="M3909" s="7">
        <f t="shared" si="300"/>
        <v>2516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50</v>
      </c>
      <c r="R3909" s="2" t="s">
        <v>28</v>
      </c>
      <c r="S3909" s="23">
        <f t="shared" si="304"/>
        <v>131.85</v>
      </c>
    </row>
    <row r="3910" spans="1:19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Info'!$A$2:$B$501,2,FALSE)</f>
        <v>Hilary</v>
      </c>
      <c r="H3910" s="6" t="str">
        <f>VLOOKUP(F3910,'Customer Info'!$A$2:$C$501,3,FALSE)</f>
        <v>Holden</v>
      </c>
      <c r="I3910" s="6" t="str">
        <f>VLOOKUP(F3910,'Customer Info'!$A$2:$E$501,5,FALSE)</f>
        <v>Mysore</v>
      </c>
      <c r="J3910" s="22">
        <v>1372</v>
      </c>
      <c r="K3910" s="22">
        <v>1308</v>
      </c>
      <c r="L3910" s="2">
        <v>1</v>
      </c>
      <c r="M3910" s="7">
        <f t="shared" si="300"/>
        <v>1403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-31</v>
      </c>
      <c r="R3910" s="2" t="s">
        <v>28</v>
      </c>
      <c r="S3910" s="23">
        <f t="shared" si="304"/>
        <v>73.350000000000009</v>
      </c>
    </row>
    <row r="3911" spans="1:19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Info'!$A$2:$B$501,2,FALSE)</f>
        <v>Shahid</v>
      </c>
      <c r="H3911" s="6" t="str">
        <f>VLOOKUP(F3911,'Customer Info'!$A$2:$C$501,3,FALSE)</f>
        <v>Collister</v>
      </c>
      <c r="I3911" s="6" t="str">
        <f>VLOOKUP(F3911,'Customer Info'!$A$2:$E$501,5,FALSE)</f>
        <v>Solapur</v>
      </c>
      <c r="J3911" s="22">
        <v>8026</v>
      </c>
      <c r="K3911" s="22">
        <v>7572</v>
      </c>
      <c r="L3911" s="2">
        <v>3</v>
      </c>
      <c r="M3911" s="7">
        <f t="shared" si="300"/>
        <v>22986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1092</v>
      </c>
      <c r="R3911" s="2" t="s">
        <v>28</v>
      </c>
      <c r="S3911" s="23">
        <f t="shared" si="304"/>
        <v>1691.7600000000002</v>
      </c>
    </row>
    <row r="3912" spans="1:19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Info'!$A$2:$B$501,2,FALSE)</f>
        <v>Aaron</v>
      </c>
      <c r="H3912" s="6" t="str">
        <f>VLOOKUP(F3912,'Customer Info'!$A$2:$C$501,3,FALSE)</f>
        <v>Smayling</v>
      </c>
      <c r="I3912" s="6" t="str">
        <f>VLOOKUP(F3912,'Customer Info'!$A$2:$E$501,5,FALSE)</f>
        <v>Port Macquarie</v>
      </c>
      <c r="J3912" s="22">
        <v>96</v>
      </c>
      <c r="K3912" s="22">
        <v>87</v>
      </c>
      <c r="L3912" s="2">
        <v>3</v>
      </c>
      <c r="M3912" s="7">
        <f t="shared" si="300"/>
        <v>291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-3</v>
      </c>
      <c r="R3912" s="2" t="s">
        <v>28</v>
      </c>
      <c r="S3912" s="23">
        <f>IF(P3912&lt;=0,P3912*0.02,IF(P3912&lt;=5000,P3912*0.05,IF(P3912&lt;=25000,P3912*0.07,IF(P3912&lt;=50000,P3912*0.09,IF(P3912&lt;=100000,P3912*0.12,IF(P3912&lt;=250000,P3912*0.15," "))))))</f>
        <v>14.9</v>
      </c>
    </row>
    <row r="3913" spans="1:19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Info'!$A$2:$B$501,2,FALSE)</f>
        <v>Catherine</v>
      </c>
      <c r="H3913" s="6" t="str">
        <f>VLOOKUP(F3913,'Customer Info'!$A$2:$C$501,3,FALSE)</f>
        <v>Glotzbach</v>
      </c>
      <c r="I3913" s="6" t="str">
        <f>VLOOKUP(F3913,'Customer Info'!$A$2:$E$501,5,FALSE)</f>
        <v>Bochum</v>
      </c>
      <c r="J3913" s="22">
        <v>1601</v>
      </c>
      <c r="K3913" s="22">
        <v>1510</v>
      </c>
      <c r="L3913" s="2">
        <v>5</v>
      </c>
      <c r="M3913" s="7">
        <f t="shared" si="300"/>
        <v>7950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55</v>
      </c>
      <c r="R3913" s="2" t="s">
        <v>50</v>
      </c>
      <c r="S3913" s="23">
        <f t="shared" ref="S3913:S3976" si="305">IF(P3913&lt;=0,P3913*0.02,IF(P3913&lt;=5000,P3913*0.05,IF(P3913&lt;=25000,P3913*0.07,IF(P3913&lt;=50000,P3913*0.09,IF(P3913&lt;=100000,P3913*0.12,IF(P3913&lt;=250000,P3913*0.15," "))))))</f>
        <v>565.95000000000005</v>
      </c>
    </row>
    <row r="3914" spans="1:19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Info'!$A$2:$B$501,2,FALSE)</f>
        <v>Aaron</v>
      </c>
      <c r="H3914" s="6" t="str">
        <f>VLOOKUP(F3914,'Customer Info'!$A$2:$C$501,3,FALSE)</f>
        <v>Bergman</v>
      </c>
      <c r="I3914" s="6" t="str">
        <f>VLOOKUP(F3914,'Customer Info'!$A$2:$E$501,5,FALSE)</f>
        <v>Halle</v>
      </c>
      <c r="J3914" s="22">
        <v>3256</v>
      </c>
      <c r="K3914" s="22">
        <v>3044</v>
      </c>
      <c r="L3914" s="2">
        <v>7</v>
      </c>
      <c r="M3914" s="7">
        <f t="shared" si="300"/>
        <v>21924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868</v>
      </c>
      <c r="R3914" s="2" t="s">
        <v>28</v>
      </c>
      <c r="S3914" s="23">
        <f t="shared" si="305"/>
        <v>1601.6000000000001</v>
      </c>
    </row>
    <row r="3915" spans="1:19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Info'!$A$2:$B$501,2,FALSE)</f>
        <v>Philisse</v>
      </c>
      <c r="H3915" s="6" t="str">
        <f>VLOOKUP(F3915,'Customer Info'!$A$2:$C$501,3,FALSE)</f>
        <v>Overcash</v>
      </c>
      <c r="I3915" s="6" t="str">
        <f>VLOOKUP(F3915,'Customer Info'!$A$2:$E$501,5,FALSE)</f>
        <v>Potsdam</v>
      </c>
      <c r="J3915" s="22">
        <v>458</v>
      </c>
      <c r="K3915" s="22">
        <v>419</v>
      </c>
      <c r="L3915" s="2">
        <v>9</v>
      </c>
      <c r="M3915" s="7">
        <f t="shared" ref="M3915:M3978" si="306">(K3915+O3915)*L3915</f>
        <v>3987</v>
      </c>
      <c r="N3915" s="7">
        <f t="shared" ref="N3915:N3978" si="307">J3915*L3915</f>
        <v>4122</v>
      </c>
      <c r="O3915" s="2">
        <v>24</v>
      </c>
      <c r="P3915" s="8">
        <f t="shared" ref="P3915:P3978" si="308">(N3915+O3915)</f>
        <v>4146</v>
      </c>
      <c r="Q3915" s="8">
        <f t="shared" ref="Q3915:Q3978" si="309">N3915-M3915</f>
        <v>135</v>
      </c>
      <c r="R3915" s="2" t="s">
        <v>50</v>
      </c>
      <c r="S3915" s="23">
        <f t="shared" si="305"/>
        <v>207.3</v>
      </c>
    </row>
    <row r="3916" spans="1:19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Info'!$A$2:$B$501,2,FALSE)</f>
        <v>Ann</v>
      </c>
      <c r="H3916" s="6" t="str">
        <f>VLOOKUP(F3916,'Customer Info'!$A$2:$C$501,3,FALSE)</f>
        <v>Chong</v>
      </c>
      <c r="I3916" s="6" t="str">
        <f>VLOOKUP(F3916,'Customer Info'!$A$2:$E$501,5,FALSE)</f>
        <v>Sydney</v>
      </c>
      <c r="J3916" s="22">
        <v>5051</v>
      </c>
      <c r="K3916" s="22">
        <v>4634</v>
      </c>
      <c r="L3916" s="2">
        <v>9</v>
      </c>
      <c r="M3916" s="7">
        <f t="shared" si="306"/>
        <v>42498</v>
      </c>
      <c r="N3916" s="7">
        <f t="shared" si="307"/>
        <v>45459</v>
      </c>
      <c r="O3916" s="2">
        <v>88</v>
      </c>
      <c r="P3916" s="8">
        <f t="shared" si="308"/>
        <v>45547</v>
      </c>
      <c r="Q3916" s="8">
        <f t="shared" si="309"/>
        <v>2961</v>
      </c>
      <c r="R3916" s="2" t="s">
        <v>26</v>
      </c>
      <c r="S3916" s="23">
        <f t="shared" si="305"/>
        <v>4099.2299999999996</v>
      </c>
    </row>
    <row r="3917" spans="1:19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Info'!$A$2:$B$501,2,FALSE)</f>
        <v>Sally</v>
      </c>
      <c r="H3917" s="6" t="str">
        <f>VLOOKUP(F3917,'Customer Info'!$A$2:$C$501,3,FALSE)</f>
        <v>Hughsby</v>
      </c>
      <c r="I3917" s="6" t="str">
        <f>VLOOKUP(F3917,'Customer Info'!$A$2:$E$501,5,FALSE)</f>
        <v>Depok</v>
      </c>
      <c r="J3917" s="22">
        <v>2958</v>
      </c>
      <c r="K3917" s="22">
        <v>2743</v>
      </c>
      <c r="L3917" s="2">
        <v>4</v>
      </c>
      <c r="M3917" s="7">
        <f t="shared" si="306"/>
        <v>11060</v>
      </c>
      <c r="N3917" s="7">
        <f t="shared" si="307"/>
        <v>11832</v>
      </c>
      <c r="O3917" s="2">
        <v>22</v>
      </c>
      <c r="P3917" s="8">
        <f t="shared" si="308"/>
        <v>11854</v>
      </c>
      <c r="Q3917" s="8">
        <f t="shared" si="309"/>
        <v>772</v>
      </c>
      <c r="R3917" s="2" t="s">
        <v>26</v>
      </c>
      <c r="S3917" s="23">
        <f t="shared" si="305"/>
        <v>829.78000000000009</v>
      </c>
    </row>
    <row r="3918" spans="1:19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Info'!$A$2:$B$501,2,FALSE)</f>
        <v>Michael</v>
      </c>
      <c r="H3918" s="6" t="str">
        <f>VLOOKUP(F3918,'Customer Info'!$A$2:$C$501,3,FALSE)</f>
        <v>Nguyen</v>
      </c>
      <c r="I3918" s="6" t="str">
        <f>VLOOKUP(F3918,'Customer Info'!$A$2:$E$501,5,FALSE)</f>
        <v>Berlin</v>
      </c>
      <c r="J3918" s="22">
        <v>38328</v>
      </c>
      <c r="K3918" s="22">
        <v>35164</v>
      </c>
      <c r="L3918" s="2">
        <v>1</v>
      </c>
      <c r="M3918" s="7">
        <f t="shared" si="306"/>
        <v>35232</v>
      </c>
      <c r="N3918" s="7">
        <f t="shared" si="307"/>
        <v>38328</v>
      </c>
      <c r="O3918" s="2">
        <v>68</v>
      </c>
      <c r="P3918" s="8">
        <f t="shared" si="308"/>
        <v>38396</v>
      </c>
      <c r="Q3918" s="8">
        <f t="shared" si="309"/>
        <v>3096</v>
      </c>
      <c r="R3918" s="2" t="s">
        <v>28</v>
      </c>
      <c r="S3918" s="23">
        <f t="shared" si="305"/>
        <v>3455.64</v>
      </c>
    </row>
    <row r="3919" spans="1:19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Info'!$A$2:$B$501,2,FALSE)</f>
        <v>Dennis</v>
      </c>
      <c r="H3919" s="6" t="str">
        <f>VLOOKUP(F3919,'Customer Info'!$A$2:$C$501,3,FALSE)</f>
        <v>Pardue</v>
      </c>
      <c r="I3919" s="6" t="str">
        <f>VLOOKUP(F3919,'Customer Info'!$A$2:$E$501,5,FALSE)</f>
        <v>Wollongong</v>
      </c>
      <c r="J3919" s="22">
        <v>729</v>
      </c>
      <c r="K3919" s="22">
        <v>689</v>
      </c>
      <c r="L3919" s="2">
        <v>3</v>
      </c>
      <c r="M3919" s="7">
        <f t="shared" si="306"/>
        <v>2169</v>
      </c>
      <c r="N3919" s="7">
        <f t="shared" si="307"/>
        <v>2187</v>
      </c>
      <c r="O3919" s="2">
        <v>34</v>
      </c>
      <c r="P3919" s="8">
        <f t="shared" si="308"/>
        <v>2221</v>
      </c>
      <c r="Q3919" s="8">
        <f t="shared" si="309"/>
        <v>18</v>
      </c>
      <c r="R3919" s="2" t="s">
        <v>26</v>
      </c>
      <c r="S3919" s="23">
        <f t="shared" si="305"/>
        <v>111.05000000000001</v>
      </c>
    </row>
    <row r="3920" spans="1:19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Info'!$A$2:$B$501,2,FALSE)</f>
        <v>Jill</v>
      </c>
      <c r="H3920" s="6" t="str">
        <f>VLOOKUP(F3920,'Customer Info'!$A$2:$C$501,3,FALSE)</f>
        <v>Fjeld</v>
      </c>
      <c r="I3920" s="6" t="str">
        <f>VLOOKUP(F3920,'Customer Info'!$A$2:$E$501,5,FALSE)</f>
        <v>Wollongong</v>
      </c>
      <c r="J3920" s="22">
        <v>8022</v>
      </c>
      <c r="K3920" s="22">
        <v>7868</v>
      </c>
      <c r="L3920" s="2">
        <v>7</v>
      </c>
      <c r="M3920" s="7">
        <f t="shared" si="306"/>
        <v>55538</v>
      </c>
      <c r="N3920" s="7">
        <f t="shared" si="307"/>
        <v>56154</v>
      </c>
      <c r="O3920" s="2">
        <v>66</v>
      </c>
      <c r="P3920" s="8">
        <f t="shared" si="308"/>
        <v>56220</v>
      </c>
      <c r="Q3920" s="8">
        <f t="shared" si="309"/>
        <v>616</v>
      </c>
      <c r="R3920" s="2" t="s">
        <v>56</v>
      </c>
      <c r="S3920" s="23">
        <f t="shared" si="305"/>
        <v>6746.4</v>
      </c>
    </row>
    <row r="3921" spans="1:19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Info'!$A$2:$B$501,2,FALSE)</f>
        <v>Charlotte</v>
      </c>
      <c r="H3921" s="6" t="str">
        <f>VLOOKUP(F3921,'Customer Info'!$A$2:$C$501,3,FALSE)</f>
        <v>Melton</v>
      </c>
      <c r="I3921" s="6" t="str">
        <f>VLOOKUP(F3921,'Customer Info'!$A$2:$E$501,5,FALSE)</f>
        <v>Canberra</v>
      </c>
      <c r="J3921" s="22">
        <v>2857</v>
      </c>
      <c r="K3921" s="22">
        <v>2622</v>
      </c>
      <c r="L3921" s="2">
        <v>5</v>
      </c>
      <c r="M3921" s="7">
        <f t="shared" si="306"/>
        <v>13335</v>
      </c>
      <c r="N3921" s="7">
        <f t="shared" si="307"/>
        <v>14285</v>
      </c>
      <c r="O3921" s="2">
        <v>45</v>
      </c>
      <c r="P3921" s="8">
        <f t="shared" si="308"/>
        <v>14330</v>
      </c>
      <c r="Q3921" s="8">
        <f t="shared" si="309"/>
        <v>950</v>
      </c>
      <c r="R3921" s="2" t="s">
        <v>26</v>
      </c>
      <c r="S3921" s="23">
        <f t="shared" si="305"/>
        <v>1003.1000000000001</v>
      </c>
    </row>
    <row r="3922" spans="1:19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Info'!$A$2:$B$501,2,FALSE)</f>
        <v>Muhammed</v>
      </c>
      <c r="H3922" s="6" t="str">
        <f>VLOOKUP(F3922,'Customer Info'!$A$2:$C$501,3,FALSE)</f>
        <v>Lee</v>
      </c>
      <c r="I3922" s="6" t="str">
        <f>VLOOKUP(F3922,'Customer Info'!$A$2:$E$501,5,FALSE)</f>
        <v>Nellore</v>
      </c>
      <c r="J3922" s="22">
        <v>119</v>
      </c>
      <c r="K3922" s="22">
        <v>112</v>
      </c>
      <c r="L3922" s="2">
        <v>2</v>
      </c>
      <c r="M3922" s="7">
        <f t="shared" si="306"/>
        <v>284</v>
      </c>
      <c r="N3922" s="7">
        <f t="shared" si="307"/>
        <v>238</v>
      </c>
      <c r="O3922" s="2">
        <v>30</v>
      </c>
      <c r="P3922" s="8">
        <f t="shared" si="308"/>
        <v>268</v>
      </c>
      <c r="Q3922" s="8">
        <f t="shared" si="309"/>
        <v>-46</v>
      </c>
      <c r="R3922" s="2" t="s">
        <v>50</v>
      </c>
      <c r="S3922" s="23">
        <f t="shared" si="305"/>
        <v>13.4</v>
      </c>
    </row>
    <row r="3923" spans="1:19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Info'!$A$2:$B$501,2,FALSE)</f>
        <v>Darren</v>
      </c>
      <c r="H3923" s="6" t="str">
        <f>VLOOKUP(F3923,'Customer Info'!$A$2:$C$501,3,FALSE)</f>
        <v>Koutras</v>
      </c>
      <c r="I3923" s="6" t="str">
        <f>VLOOKUP(F3923,'Customer Info'!$A$2:$E$501,5,FALSE)</f>
        <v>Pune</v>
      </c>
      <c r="J3923" s="22">
        <v>131</v>
      </c>
      <c r="K3923" s="22">
        <v>124</v>
      </c>
      <c r="L3923" s="2">
        <v>13</v>
      </c>
      <c r="M3923" s="7">
        <f t="shared" si="306"/>
        <v>2002</v>
      </c>
      <c r="N3923" s="7">
        <f t="shared" si="307"/>
        <v>1703</v>
      </c>
      <c r="O3923" s="2">
        <v>30</v>
      </c>
      <c r="P3923" s="8">
        <f t="shared" si="308"/>
        <v>1733</v>
      </c>
      <c r="Q3923" s="8">
        <f t="shared" si="309"/>
        <v>-299</v>
      </c>
      <c r="R3923" s="2" t="s">
        <v>26</v>
      </c>
      <c r="S3923" s="23">
        <f t="shared" si="305"/>
        <v>86.65</v>
      </c>
    </row>
    <row r="3924" spans="1:19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Info'!$A$2:$B$501,2,FALSE)</f>
        <v>Hunter</v>
      </c>
      <c r="H3924" s="6" t="str">
        <f>VLOOKUP(F3924,'Customer Info'!$A$2:$C$501,3,FALSE)</f>
        <v>Lopez</v>
      </c>
      <c r="I3924" s="6" t="str">
        <f>VLOOKUP(F3924,'Customer Info'!$A$2:$E$501,5,FALSE)</f>
        <v>Cuttack</v>
      </c>
      <c r="J3924" s="22">
        <v>1686</v>
      </c>
      <c r="K3924" s="22">
        <v>1591</v>
      </c>
      <c r="L3924" s="2">
        <v>3</v>
      </c>
      <c r="M3924" s="7">
        <f t="shared" si="306"/>
        <v>4911</v>
      </c>
      <c r="N3924" s="7">
        <f t="shared" si="307"/>
        <v>5058</v>
      </c>
      <c r="O3924" s="2">
        <v>46</v>
      </c>
      <c r="P3924" s="8">
        <f t="shared" si="308"/>
        <v>5104</v>
      </c>
      <c r="Q3924" s="8">
        <f t="shared" si="309"/>
        <v>147</v>
      </c>
      <c r="R3924" s="2" t="s">
        <v>28</v>
      </c>
      <c r="S3924" s="23">
        <f t="shared" si="305"/>
        <v>357.28000000000003</v>
      </c>
    </row>
    <row r="3925" spans="1:19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Info'!$A$2:$B$501,2,FALSE)</f>
        <v>Ted</v>
      </c>
      <c r="H3925" s="6" t="str">
        <f>VLOOKUP(F3925,'Customer Info'!$A$2:$C$501,3,FALSE)</f>
        <v>Trevino</v>
      </c>
      <c r="I3925" s="6" t="str">
        <f>VLOOKUP(F3925,'Customer Info'!$A$2:$E$501,5,FALSE)</f>
        <v>Gold Coast</v>
      </c>
      <c r="J3925" s="22">
        <v>6611</v>
      </c>
      <c r="K3925" s="22">
        <v>5943</v>
      </c>
      <c r="L3925" s="2">
        <v>2</v>
      </c>
      <c r="M3925" s="7">
        <f t="shared" si="306"/>
        <v>12014</v>
      </c>
      <c r="N3925" s="7">
        <f t="shared" si="307"/>
        <v>13222</v>
      </c>
      <c r="O3925" s="2">
        <v>64</v>
      </c>
      <c r="P3925" s="8">
        <f t="shared" si="308"/>
        <v>13286</v>
      </c>
      <c r="Q3925" s="8">
        <f t="shared" si="309"/>
        <v>1208</v>
      </c>
      <c r="R3925" s="2" t="s">
        <v>28</v>
      </c>
      <c r="S3925" s="23">
        <f t="shared" si="305"/>
        <v>930.0200000000001</v>
      </c>
    </row>
    <row r="3926" spans="1:19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Info'!$A$2:$B$501,2,FALSE)</f>
        <v>Anemone</v>
      </c>
      <c r="H3926" s="6" t="str">
        <f>VLOOKUP(F3926,'Customer Info'!$A$2:$C$501,3,FALSE)</f>
        <v>Ratner</v>
      </c>
      <c r="I3926" s="6" t="str">
        <f>VLOOKUP(F3926,'Customer Info'!$A$2:$E$501,5,FALSE)</f>
        <v>Berlin</v>
      </c>
      <c r="J3926" s="22">
        <v>417</v>
      </c>
      <c r="K3926" s="22">
        <v>392</v>
      </c>
      <c r="L3926" s="2">
        <v>6</v>
      </c>
      <c r="M3926" s="7">
        <f t="shared" si="306"/>
        <v>2670</v>
      </c>
      <c r="N3926" s="7">
        <f t="shared" si="307"/>
        <v>2502</v>
      </c>
      <c r="O3926" s="2">
        <v>53</v>
      </c>
      <c r="P3926" s="8">
        <f t="shared" si="308"/>
        <v>2555</v>
      </c>
      <c r="Q3926" s="8">
        <f t="shared" si="309"/>
        <v>-168</v>
      </c>
      <c r="R3926" s="2" t="s">
        <v>28</v>
      </c>
      <c r="S3926" s="23">
        <f t="shared" si="305"/>
        <v>127.75</v>
      </c>
    </row>
    <row r="3927" spans="1:19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Info'!$A$2:$B$501,2,FALSE)</f>
        <v>Stefanie</v>
      </c>
      <c r="H3927" s="6" t="str">
        <f>VLOOKUP(F3927,'Customer Info'!$A$2:$C$501,3,FALSE)</f>
        <v>Holloman</v>
      </c>
      <c r="I3927" s="6" t="str">
        <f>VLOOKUP(F3927,'Customer Info'!$A$2:$E$501,5,FALSE)</f>
        <v>Durgapur</v>
      </c>
      <c r="J3927" s="22">
        <v>896</v>
      </c>
      <c r="K3927" s="22">
        <v>870</v>
      </c>
      <c r="L3927" s="2">
        <v>2</v>
      </c>
      <c r="M3927" s="7">
        <f t="shared" si="306"/>
        <v>1842</v>
      </c>
      <c r="N3927" s="7">
        <f t="shared" si="307"/>
        <v>1792</v>
      </c>
      <c r="O3927" s="2">
        <v>51</v>
      </c>
      <c r="P3927" s="8">
        <f t="shared" si="308"/>
        <v>1843</v>
      </c>
      <c r="Q3927" s="8">
        <f t="shared" si="309"/>
        <v>-50</v>
      </c>
      <c r="R3927" s="2" t="s">
        <v>28</v>
      </c>
      <c r="S3927" s="23">
        <f t="shared" si="305"/>
        <v>92.15</v>
      </c>
    </row>
    <row r="3928" spans="1:19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Info'!$A$2:$B$501,2,FALSE)</f>
        <v>Eugene</v>
      </c>
      <c r="H3928" s="6" t="str">
        <f>VLOOKUP(F3928,'Customer Info'!$A$2:$C$501,3,FALSE)</f>
        <v>Hildebrand</v>
      </c>
      <c r="I3928" s="6" t="str">
        <f>VLOOKUP(F3928,'Customer Info'!$A$2:$E$501,5,FALSE)</f>
        <v>Liaocheng</v>
      </c>
      <c r="J3928" s="22">
        <v>2243</v>
      </c>
      <c r="K3928" s="22">
        <v>2000</v>
      </c>
      <c r="L3928" s="2">
        <v>2</v>
      </c>
      <c r="M3928" s="7">
        <f t="shared" si="306"/>
        <v>4124</v>
      </c>
      <c r="N3928" s="7">
        <f t="shared" si="307"/>
        <v>4486</v>
      </c>
      <c r="O3928" s="2">
        <v>62</v>
      </c>
      <c r="P3928" s="8">
        <f t="shared" si="308"/>
        <v>4548</v>
      </c>
      <c r="Q3928" s="8">
        <f t="shared" si="309"/>
        <v>362</v>
      </c>
      <c r="R3928" s="2" t="s">
        <v>28</v>
      </c>
      <c r="S3928" s="23">
        <f t="shared" si="305"/>
        <v>227.4</v>
      </c>
    </row>
    <row r="3929" spans="1:19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Info'!$A$2:$B$501,2,FALSE)</f>
        <v>Hunter</v>
      </c>
      <c r="H3929" s="6" t="str">
        <f>VLOOKUP(F3929,'Customer Info'!$A$2:$C$501,3,FALSE)</f>
        <v>Lopez</v>
      </c>
      <c r="I3929" s="6" t="str">
        <f>VLOOKUP(F3929,'Customer Info'!$A$2:$E$501,5,FALSE)</f>
        <v>Wollongong</v>
      </c>
      <c r="J3929" s="22">
        <v>69</v>
      </c>
      <c r="K3929" s="22">
        <v>64</v>
      </c>
      <c r="L3929" s="2">
        <v>3</v>
      </c>
      <c r="M3929" s="7">
        <f t="shared" si="306"/>
        <v>222</v>
      </c>
      <c r="N3929" s="7">
        <f t="shared" si="307"/>
        <v>207</v>
      </c>
      <c r="O3929" s="2">
        <v>10</v>
      </c>
      <c r="P3929" s="8">
        <f t="shared" si="308"/>
        <v>217</v>
      </c>
      <c r="Q3929" s="8">
        <f t="shared" si="309"/>
        <v>-15</v>
      </c>
      <c r="R3929" s="2" t="s">
        <v>50</v>
      </c>
      <c r="S3929" s="23">
        <f t="shared" si="305"/>
        <v>10.850000000000001</v>
      </c>
    </row>
    <row r="3930" spans="1:19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Info'!$A$2:$B$501,2,FALSE)</f>
        <v>Ben</v>
      </c>
      <c r="H3930" s="6" t="str">
        <f>VLOOKUP(F3930,'Customer Info'!$A$2:$C$501,3,FALSE)</f>
        <v>Peterman</v>
      </c>
      <c r="I3930" s="6" t="str">
        <f>VLOOKUP(F3930,'Customer Info'!$A$2:$E$501,5,FALSE)</f>
        <v>Bielefeld</v>
      </c>
      <c r="J3930" s="22">
        <v>392</v>
      </c>
      <c r="K3930" s="22">
        <v>356</v>
      </c>
      <c r="L3930" s="2">
        <v>3</v>
      </c>
      <c r="M3930" s="7">
        <f t="shared" si="306"/>
        <v>1206</v>
      </c>
      <c r="N3930" s="7">
        <f t="shared" si="307"/>
        <v>1176</v>
      </c>
      <c r="O3930" s="2">
        <v>46</v>
      </c>
      <c r="P3930" s="8">
        <f t="shared" si="308"/>
        <v>1222</v>
      </c>
      <c r="Q3930" s="8">
        <f t="shared" si="309"/>
        <v>-30</v>
      </c>
      <c r="R3930" s="2" t="s">
        <v>28</v>
      </c>
      <c r="S3930" s="23">
        <f t="shared" si="305"/>
        <v>61.1</v>
      </c>
    </row>
    <row r="3931" spans="1:19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Info'!$A$2:$B$501,2,FALSE)</f>
        <v>Bill</v>
      </c>
      <c r="H3931" s="6" t="str">
        <f>VLOOKUP(F3931,'Customer Info'!$A$2:$C$501,3,FALSE)</f>
        <v>Shonely</v>
      </c>
      <c r="I3931" s="6" t="str">
        <f>VLOOKUP(F3931,'Customer Info'!$A$2:$E$501,5,FALSE)</f>
        <v>Jinjiang</v>
      </c>
      <c r="J3931" s="22">
        <v>4798</v>
      </c>
      <c r="K3931" s="22">
        <v>4448</v>
      </c>
      <c r="L3931" s="2">
        <v>3</v>
      </c>
      <c r="M3931" s="7">
        <f t="shared" si="306"/>
        <v>13611</v>
      </c>
      <c r="N3931" s="7">
        <f t="shared" si="307"/>
        <v>14394</v>
      </c>
      <c r="O3931" s="2">
        <v>89</v>
      </c>
      <c r="P3931" s="8">
        <f t="shared" si="308"/>
        <v>14483</v>
      </c>
      <c r="Q3931" s="8">
        <f t="shared" si="309"/>
        <v>783</v>
      </c>
      <c r="R3931" s="2" t="s">
        <v>50</v>
      </c>
      <c r="S3931" s="23">
        <f t="shared" si="305"/>
        <v>1013.8100000000001</v>
      </c>
    </row>
    <row r="3932" spans="1:19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Info'!$A$2:$B$501,2,FALSE)</f>
        <v>James</v>
      </c>
      <c r="H3932" s="6" t="str">
        <f>VLOOKUP(F3932,'Customer Info'!$A$2:$C$501,3,FALSE)</f>
        <v>Lanier</v>
      </c>
      <c r="I3932" s="6" t="str">
        <f>VLOOKUP(F3932,'Customer Info'!$A$2:$E$501,5,FALSE)</f>
        <v>Dortmund</v>
      </c>
      <c r="J3932" s="22">
        <v>222</v>
      </c>
      <c r="K3932" s="22">
        <v>204</v>
      </c>
      <c r="L3932" s="2">
        <v>4</v>
      </c>
      <c r="M3932" s="7">
        <f t="shared" si="306"/>
        <v>1032</v>
      </c>
      <c r="N3932" s="7">
        <f t="shared" si="307"/>
        <v>888</v>
      </c>
      <c r="O3932" s="2">
        <v>54</v>
      </c>
      <c r="P3932" s="8">
        <f t="shared" si="308"/>
        <v>942</v>
      </c>
      <c r="Q3932" s="8">
        <f t="shared" si="309"/>
        <v>-144</v>
      </c>
      <c r="R3932" s="2" t="s">
        <v>50</v>
      </c>
      <c r="S3932" s="23">
        <f t="shared" si="305"/>
        <v>47.1</v>
      </c>
    </row>
    <row r="3933" spans="1:19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Info'!$A$2:$B$501,2,FALSE)</f>
        <v>Gary</v>
      </c>
      <c r="H3933" s="6" t="str">
        <f>VLOOKUP(F3933,'Customer Info'!$A$2:$C$501,3,FALSE)</f>
        <v>Zandusky</v>
      </c>
      <c r="I3933" s="6" t="str">
        <f>VLOOKUP(F3933,'Customer Info'!$A$2:$E$501,5,FALSE)</f>
        <v>Aligarh</v>
      </c>
      <c r="J3933" s="22">
        <v>2526</v>
      </c>
      <c r="K3933" s="22">
        <v>2408</v>
      </c>
      <c r="L3933" s="2">
        <v>2</v>
      </c>
      <c r="M3933" s="7">
        <f t="shared" si="306"/>
        <v>4858</v>
      </c>
      <c r="N3933" s="7">
        <f t="shared" si="307"/>
        <v>5052</v>
      </c>
      <c r="O3933" s="2">
        <v>21</v>
      </c>
      <c r="P3933" s="8">
        <f t="shared" si="308"/>
        <v>5073</v>
      </c>
      <c r="Q3933" s="8">
        <f t="shared" si="309"/>
        <v>194</v>
      </c>
      <c r="R3933" s="2" t="s">
        <v>50</v>
      </c>
      <c r="S3933" s="23">
        <f t="shared" si="305"/>
        <v>355.11</v>
      </c>
    </row>
    <row r="3934" spans="1:19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Info'!$A$2:$B$501,2,FALSE)</f>
        <v>Victoria</v>
      </c>
      <c r="H3934" s="6" t="str">
        <f>VLOOKUP(F3934,'Customer Info'!$A$2:$C$501,3,FALSE)</f>
        <v>Pisteka</v>
      </c>
      <c r="I3934" s="6" t="str">
        <f>VLOOKUP(F3934,'Customer Info'!$A$2:$E$501,5,FALSE)</f>
        <v>Bokaro</v>
      </c>
      <c r="J3934" s="22">
        <v>92</v>
      </c>
      <c r="K3934" s="22">
        <v>82</v>
      </c>
      <c r="L3934" s="2">
        <v>7</v>
      </c>
      <c r="M3934" s="7">
        <f t="shared" si="306"/>
        <v>644</v>
      </c>
      <c r="N3934" s="7">
        <f t="shared" si="307"/>
        <v>644</v>
      </c>
      <c r="O3934" s="2">
        <v>10</v>
      </c>
      <c r="P3934" s="8">
        <f t="shared" si="308"/>
        <v>654</v>
      </c>
      <c r="Q3934" s="8">
        <f t="shared" si="309"/>
        <v>0</v>
      </c>
      <c r="R3934" s="2" t="s">
        <v>28</v>
      </c>
      <c r="S3934" s="23">
        <f t="shared" si="305"/>
        <v>32.700000000000003</v>
      </c>
    </row>
    <row r="3935" spans="1:19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Info'!$A$2:$B$501,2,FALSE)</f>
        <v>Stuart</v>
      </c>
      <c r="H3935" s="6" t="str">
        <f>VLOOKUP(F3935,'Customer Info'!$A$2:$C$501,3,FALSE)</f>
        <v>Calhoun</v>
      </c>
      <c r="I3935" s="6" t="str">
        <f>VLOOKUP(F3935,'Customer Info'!$A$2:$E$501,5,FALSE)</f>
        <v>Pforzheim</v>
      </c>
      <c r="J3935" s="22">
        <v>1305</v>
      </c>
      <c r="K3935" s="22">
        <v>1197</v>
      </c>
      <c r="L3935" s="2">
        <v>3</v>
      </c>
      <c r="M3935" s="7">
        <f t="shared" si="306"/>
        <v>3753</v>
      </c>
      <c r="N3935" s="7">
        <f t="shared" si="307"/>
        <v>3915</v>
      </c>
      <c r="O3935" s="2">
        <v>54</v>
      </c>
      <c r="P3935" s="8">
        <f t="shared" si="308"/>
        <v>3969</v>
      </c>
      <c r="Q3935" s="8">
        <f t="shared" si="309"/>
        <v>162</v>
      </c>
      <c r="R3935" s="2" t="s">
        <v>50</v>
      </c>
      <c r="S3935" s="23">
        <f t="shared" si="305"/>
        <v>198.45000000000002</v>
      </c>
    </row>
    <row r="3936" spans="1:19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Info'!$A$2:$B$501,2,FALSE)</f>
        <v>Alex</v>
      </c>
      <c r="H3936" s="6" t="str">
        <f>VLOOKUP(F3936,'Customer Info'!$A$2:$C$501,3,FALSE)</f>
        <v>Avila</v>
      </c>
      <c r="I3936" s="6" t="str">
        <f>VLOOKUP(F3936,'Customer Info'!$A$2:$E$501,5,FALSE)</f>
        <v>Agra</v>
      </c>
      <c r="J3936" s="22">
        <v>811</v>
      </c>
      <c r="K3936" s="22">
        <v>780</v>
      </c>
      <c r="L3936" s="2">
        <v>3</v>
      </c>
      <c r="M3936" s="7">
        <f t="shared" si="306"/>
        <v>2634</v>
      </c>
      <c r="N3936" s="7">
        <f t="shared" si="307"/>
        <v>2433</v>
      </c>
      <c r="O3936" s="2">
        <v>98</v>
      </c>
      <c r="P3936" s="8">
        <f t="shared" si="308"/>
        <v>2531</v>
      </c>
      <c r="Q3936" s="8">
        <f t="shared" si="309"/>
        <v>-201</v>
      </c>
      <c r="R3936" s="2" t="s">
        <v>28</v>
      </c>
      <c r="S3936" s="23">
        <f t="shared" si="305"/>
        <v>126.55000000000001</v>
      </c>
    </row>
    <row r="3937" spans="1:19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Info'!$A$2:$B$501,2,FALSE)</f>
        <v>Ted</v>
      </c>
      <c r="H3937" s="6" t="str">
        <f>VLOOKUP(F3937,'Customer Info'!$A$2:$C$501,3,FALSE)</f>
        <v>Trevino</v>
      </c>
      <c r="I3937" s="6" t="str">
        <f>VLOOKUP(F3937,'Customer Info'!$A$2:$E$501,5,FALSE)</f>
        <v>Bendigo</v>
      </c>
      <c r="J3937" s="22">
        <v>887</v>
      </c>
      <c r="K3937" s="22">
        <v>814</v>
      </c>
      <c r="L3937" s="2">
        <v>1</v>
      </c>
      <c r="M3937" s="7">
        <f t="shared" si="306"/>
        <v>906</v>
      </c>
      <c r="N3937" s="7">
        <f t="shared" si="307"/>
        <v>887</v>
      </c>
      <c r="O3937" s="2">
        <v>92</v>
      </c>
      <c r="P3937" s="8">
        <f t="shared" si="308"/>
        <v>979</v>
      </c>
      <c r="Q3937" s="8">
        <f t="shared" si="309"/>
        <v>-19</v>
      </c>
      <c r="R3937" s="2" t="s">
        <v>28</v>
      </c>
      <c r="S3937" s="23">
        <f t="shared" si="305"/>
        <v>48.95</v>
      </c>
    </row>
    <row r="3938" spans="1:19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Info'!$A$2:$B$501,2,FALSE)</f>
        <v>Don</v>
      </c>
      <c r="H3938" s="6" t="str">
        <f>VLOOKUP(F3938,'Customer Info'!$A$2:$C$501,3,FALSE)</f>
        <v>Weiss</v>
      </c>
      <c r="I3938" s="6" t="str">
        <f>VLOOKUP(F3938,'Customer Info'!$A$2:$E$501,5,FALSE)</f>
        <v>Sydney</v>
      </c>
      <c r="J3938" s="22">
        <v>2778</v>
      </c>
      <c r="K3938" s="22">
        <v>2573</v>
      </c>
      <c r="L3938" s="2">
        <v>2</v>
      </c>
      <c r="M3938" s="7">
        <f t="shared" si="306"/>
        <v>5250</v>
      </c>
      <c r="N3938" s="7">
        <f t="shared" si="307"/>
        <v>5556</v>
      </c>
      <c r="O3938" s="2">
        <v>52</v>
      </c>
      <c r="P3938" s="8">
        <f t="shared" si="308"/>
        <v>5608</v>
      </c>
      <c r="Q3938" s="8">
        <f t="shared" si="309"/>
        <v>306</v>
      </c>
      <c r="R3938" s="2" t="s">
        <v>50</v>
      </c>
      <c r="S3938" s="23">
        <f t="shared" si="305"/>
        <v>392.56000000000006</v>
      </c>
    </row>
    <row r="3939" spans="1:19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Info'!$A$2:$B$501,2,FALSE)</f>
        <v>Michael</v>
      </c>
      <c r="H3939" s="6" t="str">
        <f>VLOOKUP(F3939,'Customer Info'!$A$2:$C$501,3,FALSE)</f>
        <v>Moore</v>
      </c>
      <c r="I3939" s="6" t="str">
        <f>VLOOKUP(F3939,'Customer Info'!$A$2:$E$501,5,FALSE)</f>
        <v>Vadodara</v>
      </c>
      <c r="J3939" s="22">
        <v>1169</v>
      </c>
      <c r="K3939" s="22">
        <v>1103</v>
      </c>
      <c r="L3939" s="2">
        <v>1</v>
      </c>
      <c r="M3939" s="7">
        <f t="shared" si="306"/>
        <v>1190</v>
      </c>
      <c r="N3939" s="7">
        <f t="shared" si="307"/>
        <v>1169</v>
      </c>
      <c r="O3939" s="2">
        <v>87</v>
      </c>
      <c r="P3939" s="8">
        <f t="shared" si="308"/>
        <v>1256</v>
      </c>
      <c r="Q3939" s="8">
        <f t="shared" si="309"/>
        <v>-21</v>
      </c>
      <c r="R3939" s="2" t="s">
        <v>28</v>
      </c>
      <c r="S3939" s="23">
        <f t="shared" si="305"/>
        <v>62.800000000000004</v>
      </c>
    </row>
    <row r="3940" spans="1:19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Info'!$A$2:$B$501,2,FALSE)</f>
        <v>Patricia</v>
      </c>
      <c r="H3940" s="6" t="str">
        <f>VLOOKUP(F3940,'Customer Info'!$A$2:$C$501,3,FALSE)</f>
        <v>Hirasaki</v>
      </c>
      <c r="I3940" s="6" t="str">
        <f>VLOOKUP(F3940,'Customer Info'!$A$2:$E$501,5,FALSE)</f>
        <v>Pimpri</v>
      </c>
      <c r="J3940" s="22">
        <v>1798</v>
      </c>
      <c r="K3940" s="22">
        <v>1650</v>
      </c>
      <c r="L3940" s="2">
        <v>3</v>
      </c>
      <c r="M3940" s="7">
        <f t="shared" si="306"/>
        <v>5019</v>
      </c>
      <c r="N3940" s="7">
        <f t="shared" si="307"/>
        <v>5394</v>
      </c>
      <c r="O3940" s="2">
        <v>23</v>
      </c>
      <c r="P3940" s="8">
        <f t="shared" si="308"/>
        <v>5417</v>
      </c>
      <c r="Q3940" s="8">
        <f t="shared" si="309"/>
        <v>375</v>
      </c>
      <c r="R3940" s="2" t="s">
        <v>50</v>
      </c>
      <c r="S3940" s="23">
        <f t="shared" si="305"/>
        <v>379.19000000000005</v>
      </c>
    </row>
    <row r="3941" spans="1:19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Info'!$A$2:$B$501,2,FALSE)</f>
        <v>Ryan</v>
      </c>
      <c r="H3941" s="6" t="str">
        <f>VLOOKUP(F3941,'Customer Info'!$A$2:$C$501,3,FALSE)</f>
        <v>Akin</v>
      </c>
      <c r="I3941" s="6" t="str">
        <f>VLOOKUP(F3941,'Customer Info'!$A$2:$E$501,5,FALSE)</f>
        <v>Bayreuth</v>
      </c>
      <c r="J3941" s="22">
        <v>2981</v>
      </c>
      <c r="K3941" s="22">
        <v>2870</v>
      </c>
      <c r="L3941" s="2">
        <v>7</v>
      </c>
      <c r="M3941" s="7">
        <f t="shared" si="306"/>
        <v>20524</v>
      </c>
      <c r="N3941" s="7">
        <f t="shared" si="307"/>
        <v>20867</v>
      </c>
      <c r="O3941" s="2">
        <v>62</v>
      </c>
      <c r="P3941" s="8">
        <f t="shared" si="308"/>
        <v>20929</v>
      </c>
      <c r="Q3941" s="8">
        <f t="shared" si="309"/>
        <v>343</v>
      </c>
      <c r="R3941" s="2" t="s">
        <v>28</v>
      </c>
      <c r="S3941" s="23">
        <f t="shared" si="305"/>
        <v>1465.0300000000002</v>
      </c>
    </row>
    <row r="3942" spans="1:19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Info'!$A$2:$B$501,2,FALSE)</f>
        <v>Yana</v>
      </c>
      <c r="H3942" s="6" t="str">
        <f>VLOOKUP(F3942,'Customer Info'!$A$2:$C$501,3,FALSE)</f>
        <v>Sorensen</v>
      </c>
      <c r="I3942" s="6" t="str">
        <f>VLOOKUP(F3942,'Customer Info'!$A$2:$E$501,5,FALSE)</f>
        <v>Hangzhou</v>
      </c>
      <c r="J3942" s="22">
        <v>7922</v>
      </c>
      <c r="K3942" s="22">
        <v>7328</v>
      </c>
      <c r="L3942" s="2">
        <v>5</v>
      </c>
      <c r="M3942" s="7">
        <f t="shared" si="306"/>
        <v>36770</v>
      </c>
      <c r="N3942" s="7">
        <f t="shared" si="307"/>
        <v>39610</v>
      </c>
      <c r="O3942" s="2">
        <v>26</v>
      </c>
      <c r="P3942" s="8">
        <f t="shared" si="308"/>
        <v>39636</v>
      </c>
      <c r="Q3942" s="8">
        <f t="shared" si="309"/>
        <v>2840</v>
      </c>
      <c r="R3942" s="2" t="s">
        <v>50</v>
      </c>
      <c r="S3942" s="23">
        <f t="shared" si="305"/>
        <v>3567.24</v>
      </c>
    </row>
    <row r="3943" spans="1:19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Info'!$A$2:$B$501,2,FALSE)</f>
        <v>Thais</v>
      </c>
      <c r="H3943" s="6" t="str">
        <f>VLOOKUP(F3943,'Customer Info'!$A$2:$C$501,3,FALSE)</f>
        <v>Sissman</v>
      </c>
      <c r="I3943" s="6" t="str">
        <f>VLOOKUP(F3943,'Customer Info'!$A$2:$E$501,5,FALSE)</f>
        <v>Essen</v>
      </c>
      <c r="J3943" s="22">
        <v>202</v>
      </c>
      <c r="K3943" s="22">
        <v>187</v>
      </c>
      <c r="L3943" s="2">
        <v>4</v>
      </c>
      <c r="M3943" s="7">
        <f t="shared" si="306"/>
        <v>868</v>
      </c>
      <c r="N3943" s="7">
        <f t="shared" si="307"/>
        <v>808</v>
      </c>
      <c r="O3943" s="2">
        <v>30</v>
      </c>
      <c r="P3943" s="8">
        <f t="shared" si="308"/>
        <v>838</v>
      </c>
      <c r="Q3943" s="8">
        <f t="shared" si="309"/>
        <v>-60</v>
      </c>
      <c r="R3943" s="2" t="s">
        <v>50</v>
      </c>
      <c r="S3943" s="23">
        <f t="shared" si="305"/>
        <v>41.900000000000006</v>
      </c>
    </row>
    <row r="3944" spans="1:19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Info'!$A$2:$B$501,2,FALSE)</f>
        <v>Victor</v>
      </c>
      <c r="H3944" s="6" t="str">
        <f>VLOOKUP(F3944,'Customer Info'!$A$2:$C$501,3,FALSE)</f>
        <v>Preis</v>
      </c>
      <c r="I3944" s="6" t="str">
        <f>VLOOKUP(F3944,'Customer Info'!$A$2:$E$501,5,FALSE)</f>
        <v>Melbourne</v>
      </c>
      <c r="J3944" s="22">
        <v>2790</v>
      </c>
      <c r="K3944" s="22">
        <v>2557</v>
      </c>
      <c r="L3944" s="2">
        <v>2</v>
      </c>
      <c r="M3944" s="7">
        <f t="shared" si="306"/>
        <v>5208</v>
      </c>
      <c r="N3944" s="7">
        <f t="shared" si="307"/>
        <v>5580</v>
      </c>
      <c r="O3944" s="2">
        <v>47</v>
      </c>
      <c r="P3944" s="8">
        <f t="shared" si="308"/>
        <v>5627</v>
      </c>
      <c r="Q3944" s="8">
        <f t="shared" si="309"/>
        <v>372</v>
      </c>
      <c r="R3944" s="2" t="s">
        <v>50</v>
      </c>
      <c r="S3944" s="23">
        <f t="shared" si="305"/>
        <v>393.89000000000004</v>
      </c>
    </row>
    <row r="3945" spans="1:19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Info'!$A$2:$B$501,2,FALSE)</f>
        <v>Victor</v>
      </c>
      <c r="H3945" s="6" t="str">
        <f>VLOOKUP(F3945,'Customer Info'!$A$2:$C$501,3,FALSE)</f>
        <v>Preis</v>
      </c>
      <c r="I3945" s="6" t="str">
        <f>VLOOKUP(F3945,'Customer Info'!$A$2:$E$501,5,FALSE)</f>
        <v>Melbourne</v>
      </c>
      <c r="J3945" s="22">
        <v>78</v>
      </c>
      <c r="K3945" s="22">
        <v>74</v>
      </c>
      <c r="L3945" s="2">
        <v>7</v>
      </c>
      <c r="M3945" s="7">
        <f t="shared" si="306"/>
        <v>588</v>
      </c>
      <c r="N3945" s="7">
        <f t="shared" si="307"/>
        <v>546</v>
      </c>
      <c r="O3945" s="2">
        <v>10</v>
      </c>
      <c r="P3945" s="8">
        <f t="shared" si="308"/>
        <v>556</v>
      </c>
      <c r="Q3945" s="8">
        <f t="shared" si="309"/>
        <v>-42</v>
      </c>
      <c r="R3945" s="2" t="s">
        <v>28</v>
      </c>
      <c r="S3945" s="23">
        <f t="shared" si="305"/>
        <v>27.8</v>
      </c>
    </row>
    <row r="3946" spans="1:19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Info'!$A$2:$B$501,2,FALSE)</f>
        <v>Steven</v>
      </c>
      <c r="H3946" s="6" t="str">
        <f>VLOOKUP(F3946,'Customer Info'!$A$2:$C$501,3,FALSE)</f>
        <v>Roelle</v>
      </c>
      <c r="I3946" s="6" t="str">
        <f>VLOOKUP(F3946,'Customer Info'!$A$2:$E$501,5,FALSE)</f>
        <v>Bonn</v>
      </c>
      <c r="J3946" s="22">
        <v>404</v>
      </c>
      <c r="K3946" s="22">
        <v>371</v>
      </c>
      <c r="L3946" s="2">
        <v>3</v>
      </c>
      <c r="M3946" s="7">
        <f t="shared" si="306"/>
        <v>1293</v>
      </c>
      <c r="N3946" s="7">
        <f t="shared" si="307"/>
        <v>1212</v>
      </c>
      <c r="O3946" s="2">
        <v>60</v>
      </c>
      <c r="P3946" s="8">
        <f t="shared" si="308"/>
        <v>1272</v>
      </c>
      <c r="Q3946" s="8">
        <f t="shared" si="309"/>
        <v>-81</v>
      </c>
      <c r="R3946" s="2" t="s">
        <v>50</v>
      </c>
      <c r="S3946" s="23">
        <f t="shared" si="305"/>
        <v>63.6</v>
      </c>
    </row>
    <row r="3947" spans="1:19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Info'!$A$2:$B$501,2,FALSE)</f>
        <v>MaryBeth</v>
      </c>
      <c r="H3947" s="6" t="str">
        <f>VLOOKUP(F3947,'Customer Info'!$A$2:$C$501,3,FALSE)</f>
        <v>Skach</v>
      </c>
      <c r="I3947" s="6" t="str">
        <f>VLOOKUP(F3947,'Customer Info'!$A$2:$E$501,5,FALSE)</f>
        <v>Licheng</v>
      </c>
      <c r="J3947" s="22">
        <v>1359</v>
      </c>
      <c r="K3947" s="22">
        <v>1221</v>
      </c>
      <c r="L3947" s="2">
        <v>6</v>
      </c>
      <c r="M3947" s="7">
        <f t="shared" si="306"/>
        <v>7626</v>
      </c>
      <c r="N3947" s="7">
        <f t="shared" si="307"/>
        <v>8154</v>
      </c>
      <c r="O3947" s="2">
        <v>50</v>
      </c>
      <c r="P3947" s="8">
        <f t="shared" si="308"/>
        <v>8204</v>
      </c>
      <c r="Q3947" s="8">
        <f t="shared" si="309"/>
        <v>528</v>
      </c>
      <c r="R3947" s="2" t="s">
        <v>50</v>
      </c>
      <c r="S3947" s="23">
        <f t="shared" si="305"/>
        <v>574.28000000000009</v>
      </c>
    </row>
    <row r="3948" spans="1:19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Info'!$A$2:$B$501,2,FALSE)</f>
        <v>Erin</v>
      </c>
      <c r="H3948" s="6" t="str">
        <f>VLOOKUP(F3948,'Customer Info'!$A$2:$C$501,3,FALSE)</f>
        <v>Smith</v>
      </c>
      <c r="I3948" s="6" t="str">
        <f>VLOOKUP(F3948,'Customer Info'!$A$2:$E$501,5,FALSE)</f>
        <v>Yuci</v>
      </c>
      <c r="J3948" s="22">
        <v>1169</v>
      </c>
      <c r="K3948" s="22">
        <v>1103</v>
      </c>
      <c r="L3948" s="2">
        <v>6</v>
      </c>
      <c r="M3948" s="7">
        <f t="shared" si="306"/>
        <v>6924</v>
      </c>
      <c r="N3948" s="7">
        <f t="shared" si="307"/>
        <v>7014</v>
      </c>
      <c r="O3948" s="2">
        <v>51</v>
      </c>
      <c r="P3948" s="8">
        <f t="shared" si="308"/>
        <v>7065</v>
      </c>
      <c r="Q3948" s="8">
        <f t="shared" si="309"/>
        <v>90</v>
      </c>
      <c r="R3948" s="2" t="s">
        <v>50</v>
      </c>
      <c r="S3948" s="23">
        <f t="shared" si="305"/>
        <v>494.55000000000007</v>
      </c>
    </row>
    <row r="3949" spans="1:19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Info'!$A$2:$B$501,2,FALSE)</f>
        <v>Lindsay</v>
      </c>
      <c r="H3949" s="6" t="str">
        <f>VLOOKUP(F3949,'Customer Info'!$A$2:$C$501,3,FALSE)</f>
        <v>Shagiari</v>
      </c>
      <c r="I3949" s="6" t="str">
        <f>VLOOKUP(F3949,'Customer Info'!$A$2:$E$501,5,FALSE)</f>
        <v>Canberra</v>
      </c>
      <c r="J3949" s="22">
        <v>175</v>
      </c>
      <c r="K3949" s="22">
        <v>162</v>
      </c>
      <c r="L3949" s="2">
        <v>3</v>
      </c>
      <c r="M3949" s="7">
        <f t="shared" si="306"/>
        <v>576</v>
      </c>
      <c r="N3949" s="7">
        <f t="shared" si="307"/>
        <v>525</v>
      </c>
      <c r="O3949" s="2">
        <v>30</v>
      </c>
      <c r="P3949" s="8">
        <f t="shared" si="308"/>
        <v>555</v>
      </c>
      <c r="Q3949" s="8">
        <f t="shared" si="309"/>
        <v>-51</v>
      </c>
      <c r="R3949" s="2" t="s">
        <v>28</v>
      </c>
      <c r="S3949" s="23">
        <f t="shared" si="305"/>
        <v>27.75</v>
      </c>
    </row>
    <row r="3950" spans="1:19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Info'!$A$2:$B$501,2,FALSE)</f>
        <v>Hilary</v>
      </c>
      <c r="H3950" s="6" t="str">
        <f>VLOOKUP(F3950,'Customer Info'!$A$2:$C$501,3,FALSE)</f>
        <v>Holden</v>
      </c>
      <c r="I3950" s="6" t="str">
        <f>VLOOKUP(F3950,'Customer Info'!$A$2:$E$501,5,FALSE)</f>
        <v>Mysore</v>
      </c>
      <c r="J3950" s="22">
        <v>21566</v>
      </c>
      <c r="K3950" s="22">
        <v>19225</v>
      </c>
      <c r="L3950" s="2">
        <v>3</v>
      </c>
      <c r="M3950" s="7">
        <f t="shared" si="306"/>
        <v>57927</v>
      </c>
      <c r="N3950" s="7">
        <f t="shared" si="307"/>
        <v>64698</v>
      </c>
      <c r="O3950" s="2">
        <v>84</v>
      </c>
      <c r="P3950" s="8">
        <f t="shared" si="308"/>
        <v>64782</v>
      </c>
      <c r="Q3950" s="8">
        <f t="shared" si="309"/>
        <v>6771</v>
      </c>
      <c r="R3950" s="2" t="s">
        <v>28</v>
      </c>
      <c r="S3950" s="23">
        <f t="shared" si="305"/>
        <v>7773.84</v>
      </c>
    </row>
    <row r="3951" spans="1:19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Info'!$A$2:$B$501,2,FALSE)</f>
        <v>Nathan</v>
      </c>
      <c r="H3951" s="6" t="str">
        <f>VLOOKUP(F3951,'Customer Info'!$A$2:$C$501,3,FALSE)</f>
        <v>Gelder</v>
      </c>
      <c r="I3951" s="6" t="str">
        <f>VLOOKUP(F3951,'Customer Info'!$A$2:$E$501,5,FALSE)</f>
        <v>Depok</v>
      </c>
      <c r="J3951" s="22">
        <v>6611</v>
      </c>
      <c r="K3951" s="22">
        <v>5943</v>
      </c>
      <c r="L3951" s="2">
        <v>3</v>
      </c>
      <c r="M3951" s="7">
        <f t="shared" si="306"/>
        <v>18018</v>
      </c>
      <c r="N3951" s="7">
        <f t="shared" si="307"/>
        <v>19833</v>
      </c>
      <c r="O3951" s="2">
        <v>63</v>
      </c>
      <c r="P3951" s="8">
        <f t="shared" si="308"/>
        <v>19896</v>
      </c>
      <c r="Q3951" s="8">
        <f t="shared" si="309"/>
        <v>1815</v>
      </c>
      <c r="R3951" s="2" t="s">
        <v>28</v>
      </c>
      <c r="S3951" s="23">
        <f t="shared" si="305"/>
        <v>1392.72</v>
      </c>
    </row>
    <row r="3952" spans="1:19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Info'!$A$2:$B$501,2,FALSE)</f>
        <v>Victor</v>
      </c>
      <c r="H3952" s="6" t="str">
        <f>VLOOKUP(F3952,'Customer Info'!$A$2:$C$501,3,FALSE)</f>
        <v>Preis</v>
      </c>
      <c r="I3952" s="6" t="str">
        <f>VLOOKUP(F3952,'Customer Info'!$A$2:$E$501,5,FALSE)</f>
        <v>Melbourne</v>
      </c>
      <c r="J3952" s="22">
        <v>1512</v>
      </c>
      <c r="K3952" s="22">
        <v>1497</v>
      </c>
      <c r="L3952" s="2">
        <v>1</v>
      </c>
      <c r="M3952" s="7">
        <f t="shared" si="306"/>
        <v>1551</v>
      </c>
      <c r="N3952" s="7">
        <f t="shared" si="307"/>
        <v>1512</v>
      </c>
      <c r="O3952" s="2">
        <v>54</v>
      </c>
      <c r="P3952" s="8">
        <f t="shared" si="308"/>
        <v>1566</v>
      </c>
      <c r="Q3952" s="8">
        <f t="shared" si="309"/>
        <v>-39</v>
      </c>
      <c r="R3952" s="2" t="s">
        <v>50</v>
      </c>
      <c r="S3952" s="23">
        <f t="shared" si="305"/>
        <v>78.300000000000011</v>
      </c>
    </row>
    <row r="3953" spans="1:19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Info'!$A$2:$B$501,2,FALSE)</f>
        <v>Stefanie</v>
      </c>
      <c r="H3953" s="6" t="str">
        <f>VLOOKUP(F3953,'Customer Info'!$A$2:$C$501,3,FALSE)</f>
        <v>Holloman</v>
      </c>
      <c r="I3953" s="6" t="str">
        <f>VLOOKUP(F3953,'Customer Info'!$A$2:$E$501,5,FALSE)</f>
        <v>Geraldton</v>
      </c>
      <c r="J3953" s="22">
        <v>1358</v>
      </c>
      <c r="K3953" s="22">
        <v>1257</v>
      </c>
      <c r="L3953" s="2">
        <v>1</v>
      </c>
      <c r="M3953" s="7">
        <f t="shared" si="306"/>
        <v>1317</v>
      </c>
      <c r="N3953" s="7">
        <f t="shared" si="307"/>
        <v>1358</v>
      </c>
      <c r="O3953" s="2">
        <v>60</v>
      </c>
      <c r="P3953" s="8">
        <f t="shared" si="308"/>
        <v>1418</v>
      </c>
      <c r="Q3953" s="8">
        <f t="shared" si="309"/>
        <v>41</v>
      </c>
      <c r="R3953" s="2" t="s">
        <v>50</v>
      </c>
      <c r="S3953" s="23">
        <f t="shared" si="305"/>
        <v>70.900000000000006</v>
      </c>
    </row>
    <row r="3954" spans="1:19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Info'!$A$2:$B$501,2,FALSE)</f>
        <v>Mike</v>
      </c>
      <c r="H3954" s="6" t="str">
        <f>VLOOKUP(F3954,'Customer Info'!$A$2:$C$501,3,FALSE)</f>
        <v>Gockenbach</v>
      </c>
      <c r="I3954" s="6" t="str">
        <f>VLOOKUP(F3954,'Customer Info'!$A$2:$E$501,5,FALSE)</f>
        <v>Caloundra</v>
      </c>
      <c r="J3954" s="22">
        <v>4714</v>
      </c>
      <c r="K3954" s="22">
        <v>4323</v>
      </c>
      <c r="L3954" s="2">
        <v>2</v>
      </c>
      <c r="M3954" s="7">
        <f t="shared" si="306"/>
        <v>8726</v>
      </c>
      <c r="N3954" s="7">
        <f t="shared" si="307"/>
        <v>9428</v>
      </c>
      <c r="O3954" s="2">
        <v>40</v>
      </c>
      <c r="P3954" s="8">
        <f t="shared" si="308"/>
        <v>9468</v>
      </c>
      <c r="Q3954" s="8">
        <f t="shared" si="309"/>
        <v>702</v>
      </c>
      <c r="R3954" s="2" t="s">
        <v>28</v>
      </c>
      <c r="S3954" s="23">
        <f t="shared" si="305"/>
        <v>662.7600000000001</v>
      </c>
    </row>
    <row r="3955" spans="1:19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Info'!$A$2:$B$501,2,FALSE)</f>
        <v>Toby</v>
      </c>
      <c r="H3955" s="6" t="str">
        <f>VLOOKUP(F3955,'Customer Info'!$A$2:$C$501,3,FALSE)</f>
        <v>Gnade</v>
      </c>
      <c r="I3955" s="6" t="str">
        <f>VLOOKUP(F3955,'Customer Info'!$A$2:$E$501,5,FALSE)</f>
        <v>Wagga Wagga</v>
      </c>
      <c r="J3955" s="22">
        <v>1834</v>
      </c>
      <c r="K3955" s="22">
        <v>1716</v>
      </c>
      <c r="L3955" s="2">
        <v>2</v>
      </c>
      <c r="M3955" s="7">
        <f t="shared" si="306"/>
        <v>3562</v>
      </c>
      <c r="N3955" s="7">
        <f t="shared" si="307"/>
        <v>3668</v>
      </c>
      <c r="O3955" s="2">
        <v>65</v>
      </c>
      <c r="P3955" s="8">
        <f t="shared" si="308"/>
        <v>3733</v>
      </c>
      <c r="Q3955" s="8">
        <f t="shared" si="309"/>
        <v>106</v>
      </c>
      <c r="R3955" s="2" t="s">
        <v>28</v>
      </c>
      <c r="S3955" s="23">
        <f t="shared" si="305"/>
        <v>186.65</v>
      </c>
    </row>
    <row r="3956" spans="1:19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Info'!$A$2:$B$501,2,FALSE)</f>
        <v>Quincy</v>
      </c>
      <c r="H3956" s="6" t="str">
        <f>VLOOKUP(F3956,'Customer Info'!$A$2:$C$501,3,FALSE)</f>
        <v>Jones</v>
      </c>
      <c r="I3956" s="6" t="str">
        <f>VLOOKUP(F3956,'Customer Info'!$A$2:$E$501,5,FALSE)</f>
        <v>Gold Coast</v>
      </c>
      <c r="J3956" s="22">
        <v>1060</v>
      </c>
      <c r="K3956" s="22">
        <v>964</v>
      </c>
      <c r="L3956" s="2">
        <v>1</v>
      </c>
      <c r="M3956" s="7">
        <f t="shared" si="306"/>
        <v>1029</v>
      </c>
      <c r="N3956" s="7">
        <f t="shared" si="307"/>
        <v>1060</v>
      </c>
      <c r="O3956" s="2">
        <v>65</v>
      </c>
      <c r="P3956" s="8">
        <f t="shared" si="308"/>
        <v>1125</v>
      </c>
      <c r="Q3956" s="8">
        <f t="shared" si="309"/>
        <v>31</v>
      </c>
      <c r="R3956" s="2" t="s">
        <v>26</v>
      </c>
      <c r="S3956" s="23">
        <f t="shared" si="305"/>
        <v>56.25</v>
      </c>
    </row>
    <row r="3957" spans="1:19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Info'!$A$2:$B$501,2,FALSE)</f>
        <v>Deirdre</v>
      </c>
      <c r="H3957" s="6" t="str">
        <f>VLOOKUP(F3957,'Customer Info'!$A$2:$C$501,3,FALSE)</f>
        <v>Greer</v>
      </c>
      <c r="I3957" s="6" t="str">
        <f>VLOOKUP(F3957,'Customer Info'!$A$2:$E$501,5,FALSE)</f>
        <v>Perth</v>
      </c>
      <c r="J3957" s="22">
        <v>1808</v>
      </c>
      <c r="K3957" s="22">
        <v>1740</v>
      </c>
      <c r="L3957" s="2">
        <v>3</v>
      </c>
      <c r="M3957" s="7">
        <f t="shared" si="306"/>
        <v>5517</v>
      </c>
      <c r="N3957" s="7">
        <f t="shared" si="307"/>
        <v>5424</v>
      </c>
      <c r="O3957" s="2">
        <v>99</v>
      </c>
      <c r="P3957" s="8">
        <f t="shared" si="308"/>
        <v>5523</v>
      </c>
      <c r="Q3957" s="8">
        <f t="shared" si="309"/>
        <v>-93</v>
      </c>
      <c r="R3957" s="2" t="s">
        <v>28</v>
      </c>
      <c r="S3957" s="23">
        <f t="shared" si="305"/>
        <v>386.61</v>
      </c>
    </row>
    <row r="3958" spans="1:19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Info'!$A$2:$B$501,2,FALSE)</f>
        <v>MaryBeth</v>
      </c>
      <c r="H3958" s="6" t="str">
        <f>VLOOKUP(F3958,'Customer Info'!$A$2:$C$501,3,FALSE)</f>
        <v>Skach</v>
      </c>
      <c r="I3958" s="6" t="str">
        <f>VLOOKUP(F3958,'Customer Info'!$A$2:$E$501,5,FALSE)</f>
        <v>Licheng</v>
      </c>
      <c r="J3958" s="22">
        <v>877</v>
      </c>
      <c r="K3958" s="22">
        <v>788</v>
      </c>
      <c r="L3958" s="2">
        <v>4</v>
      </c>
      <c r="M3958" s="7">
        <f t="shared" si="306"/>
        <v>3416</v>
      </c>
      <c r="N3958" s="7">
        <f t="shared" si="307"/>
        <v>3508</v>
      </c>
      <c r="O3958" s="2">
        <v>66</v>
      </c>
      <c r="P3958" s="8">
        <f t="shared" si="308"/>
        <v>3574</v>
      </c>
      <c r="Q3958" s="8">
        <f t="shared" si="309"/>
        <v>92</v>
      </c>
      <c r="R3958" s="2" t="s">
        <v>50</v>
      </c>
      <c r="S3958" s="23">
        <f t="shared" si="305"/>
        <v>178.70000000000002</v>
      </c>
    </row>
    <row r="3959" spans="1:19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Info'!$A$2:$B$501,2,FALSE)</f>
        <v>Dan</v>
      </c>
      <c r="H3959" s="6" t="str">
        <f>VLOOKUP(F3959,'Customer Info'!$A$2:$C$501,3,FALSE)</f>
        <v>Campbell</v>
      </c>
      <c r="I3959" s="6" t="str">
        <f>VLOOKUP(F3959,'Customer Info'!$A$2:$E$501,5,FALSE)</f>
        <v>Perth</v>
      </c>
      <c r="J3959" s="22">
        <v>2273</v>
      </c>
      <c r="K3959" s="22">
        <v>2229</v>
      </c>
      <c r="L3959" s="2">
        <v>2</v>
      </c>
      <c r="M3959" s="7">
        <f t="shared" si="306"/>
        <v>4630</v>
      </c>
      <c r="N3959" s="7">
        <f t="shared" si="307"/>
        <v>4546</v>
      </c>
      <c r="O3959" s="2">
        <v>86</v>
      </c>
      <c r="P3959" s="8">
        <f t="shared" si="308"/>
        <v>4632</v>
      </c>
      <c r="Q3959" s="8">
        <f t="shared" si="309"/>
        <v>-84</v>
      </c>
      <c r="R3959" s="2" t="s">
        <v>50</v>
      </c>
      <c r="S3959" s="23">
        <f t="shared" si="305"/>
        <v>231.60000000000002</v>
      </c>
    </row>
    <row r="3960" spans="1:19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Info'!$A$2:$B$501,2,FALSE)</f>
        <v>Ralph</v>
      </c>
      <c r="H3960" s="6" t="str">
        <f>VLOOKUP(F3960,'Customer Info'!$A$2:$C$501,3,FALSE)</f>
        <v>Kennedy</v>
      </c>
      <c r="I3960" s="6" t="str">
        <f>VLOOKUP(F3960,'Customer Info'!$A$2:$E$501,5,FALSE)</f>
        <v>Perth</v>
      </c>
      <c r="J3960" s="22">
        <v>3184</v>
      </c>
      <c r="K3960" s="22">
        <v>2947</v>
      </c>
      <c r="L3960" s="2">
        <v>2</v>
      </c>
      <c r="M3960" s="7">
        <f t="shared" si="306"/>
        <v>5948</v>
      </c>
      <c r="N3960" s="7">
        <f t="shared" si="307"/>
        <v>6368</v>
      </c>
      <c r="O3960" s="2">
        <v>27</v>
      </c>
      <c r="P3960" s="8">
        <f t="shared" si="308"/>
        <v>6395</v>
      </c>
      <c r="Q3960" s="8">
        <f t="shared" si="309"/>
        <v>420</v>
      </c>
      <c r="R3960" s="2" t="s">
        <v>28</v>
      </c>
      <c r="S3960" s="23">
        <f t="shared" si="305"/>
        <v>447.65000000000003</v>
      </c>
    </row>
    <row r="3961" spans="1:19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Info'!$A$2:$B$501,2,FALSE)</f>
        <v>Julie</v>
      </c>
      <c r="H3961" s="6" t="str">
        <f>VLOOKUP(F3961,'Customer Info'!$A$2:$C$501,3,FALSE)</f>
        <v>Prescott</v>
      </c>
      <c r="I3961" s="6" t="str">
        <f>VLOOKUP(F3961,'Customer Info'!$A$2:$E$501,5,FALSE)</f>
        <v>Norderstedt</v>
      </c>
      <c r="J3961" s="22">
        <v>2958</v>
      </c>
      <c r="K3961" s="22">
        <v>2743</v>
      </c>
      <c r="L3961" s="2">
        <v>2</v>
      </c>
      <c r="M3961" s="7">
        <f t="shared" si="306"/>
        <v>5682</v>
      </c>
      <c r="N3961" s="7">
        <f t="shared" si="307"/>
        <v>5916</v>
      </c>
      <c r="O3961" s="2">
        <v>98</v>
      </c>
      <c r="P3961" s="8">
        <f t="shared" si="308"/>
        <v>6014</v>
      </c>
      <c r="Q3961" s="8">
        <f t="shared" si="309"/>
        <v>234</v>
      </c>
      <c r="R3961" s="2" t="s">
        <v>50</v>
      </c>
      <c r="S3961" s="23">
        <f t="shared" si="305"/>
        <v>420.98</v>
      </c>
    </row>
    <row r="3962" spans="1:19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Info'!$A$2:$B$501,2,FALSE)</f>
        <v>Sara</v>
      </c>
      <c r="H3962" s="6" t="str">
        <f>VLOOKUP(F3962,'Customer Info'!$A$2:$C$501,3,FALSE)</f>
        <v>Luxemburg</v>
      </c>
      <c r="I3962" s="6" t="str">
        <f>VLOOKUP(F3962,'Customer Info'!$A$2:$E$501,5,FALSE)</f>
        <v>Luoyang</v>
      </c>
      <c r="J3962" s="22">
        <v>465</v>
      </c>
      <c r="K3962" s="22">
        <v>439</v>
      </c>
      <c r="L3962" s="2">
        <v>6</v>
      </c>
      <c r="M3962" s="7">
        <f t="shared" si="306"/>
        <v>3114</v>
      </c>
      <c r="N3962" s="7">
        <f t="shared" si="307"/>
        <v>2790</v>
      </c>
      <c r="O3962" s="2">
        <v>80</v>
      </c>
      <c r="P3962" s="8">
        <f t="shared" si="308"/>
        <v>2870</v>
      </c>
      <c r="Q3962" s="8">
        <f t="shared" si="309"/>
        <v>-324</v>
      </c>
      <c r="R3962" s="2" t="s">
        <v>50</v>
      </c>
      <c r="S3962" s="23">
        <f t="shared" si="305"/>
        <v>143.5</v>
      </c>
    </row>
    <row r="3963" spans="1:19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Info'!$A$2:$B$501,2,FALSE)</f>
        <v>Pauline</v>
      </c>
      <c r="H3963" s="6" t="str">
        <f>VLOOKUP(F3963,'Customer Info'!$A$2:$C$501,3,FALSE)</f>
        <v>Chand</v>
      </c>
      <c r="I3963" s="6" t="str">
        <f>VLOOKUP(F3963,'Customer Info'!$A$2:$E$501,5,FALSE)</f>
        <v>Perth</v>
      </c>
      <c r="J3963" s="22">
        <v>6664</v>
      </c>
      <c r="K3963" s="22">
        <v>6473</v>
      </c>
      <c r="L3963" s="2">
        <v>1</v>
      </c>
      <c r="M3963" s="7">
        <f t="shared" si="306"/>
        <v>6531</v>
      </c>
      <c r="N3963" s="7">
        <f t="shared" si="307"/>
        <v>6664</v>
      </c>
      <c r="O3963" s="2">
        <v>58</v>
      </c>
      <c r="P3963" s="8">
        <f t="shared" si="308"/>
        <v>6722</v>
      </c>
      <c r="Q3963" s="8">
        <f t="shared" si="309"/>
        <v>133</v>
      </c>
      <c r="R3963" s="2" t="s">
        <v>56</v>
      </c>
      <c r="S3963" s="23">
        <f t="shared" si="305"/>
        <v>470.54</v>
      </c>
    </row>
    <row r="3964" spans="1:19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Info'!$A$2:$B$501,2,FALSE)</f>
        <v>Kelly</v>
      </c>
      <c r="H3964" s="6" t="str">
        <f>VLOOKUP(F3964,'Customer Info'!$A$2:$C$501,3,FALSE)</f>
        <v>Williams</v>
      </c>
      <c r="I3964" s="6" t="str">
        <f>VLOOKUP(F3964,'Customer Info'!$A$2:$E$501,5,FALSE)</f>
        <v>Sydney</v>
      </c>
      <c r="J3964" s="22">
        <v>167</v>
      </c>
      <c r="K3964" s="22">
        <v>155</v>
      </c>
      <c r="L3964" s="2">
        <v>2</v>
      </c>
      <c r="M3964" s="7">
        <f t="shared" si="306"/>
        <v>370</v>
      </c>
      <c r="N3964" s="7">
        <f t="shared" si="307"/>
        <v>334</v>
      </c>
      <c r="O3964" s="2">
        <v>30</v>
      </c>
      <c r="P3964" s="8">
        <f t="shared" si="308"/>
        <v>364</v>
      </c>
      <c r="Q3964" s="8">
        <f t="shared" si="309"/>
        <v>-36</v>
      </c>
      <c r="R3964" s="2" t="s">
        <v>28</v>
      </c>
      <c r="S3964" s="23">
        <f t="shared" si="305"/>
        <v>18.2</v>
      </c>
    </row>
    <row r="3965" spans="1:19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Info'!$A$2:$B$501,2,FALSE)</f>
        <v>Jenna</v>
      </c>
      <c r="H3965" s="6" t="str">
        <f>VLOOKUP(F3965,'Customer Info'!$A$2:$C$501,3,FALSE)</f>
        <v>Caffey</v>
      </c>
      <c r="I3965" s="6" t="str">
        <f>VLOOKUP(F3965,'Customer Info'!$A$2:$E$501,5,FALSE)</f>
        <v>Kanpur</v>
      </c>
      <c r="J3965" s="22">
        <v>1916</v>
      </c>
      <c r="K3965" s="22">
        <v>1844</v>
      </c>
      <c r="L3965" s="2">
        <v>4</v>
      </c>
      <c r="M3965" s="7">
        <f t="shared" si="306"/>
        <v>7520</v>
      </c>
      <c r="N3965" s="7">
        <f t="shared" si="307"/>
        <v>7664</v>
      </c>
      <c r="O3965" s="2">
        <v>36</v>
      </c>
      <c r="P3965" s="8">
        <f t="shared" si="308"/>
        <v>7700</v>
      </c>
      <c r="Q3965" s="8">
        <f t="shared" si="309"/>
        <v>144</v>
      </c>
      <c r="R3965" s="2" t="s">
        <v>28</v>
      </c>
      <c r="S3965" s="23">
        <f t="shared" si="305"/>
        <v>539</v>
      </c>
    </row>
    <row r="3966" spans="1:19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Info'!$A$2:$B$501,2,FALSE)</f>
        <v>Jason</v>
      </c>
      <c r="H3966" s="6" t="str">
        <f>VLOOKUP(F3966,'Customer Info'!$A$2:$C$501,3,FALSE)</f>
        <v>Gross</v>
      </c>
      <c r="I3966" s="6" t="str">
        <f>VLOOKUP(F3966,'Customer Info'!$A$2:$E$501,5,FALSE)</f>
        <v>Sydney</v>
      </c>
      <c r="J3966" s="22">
        <v>184</v>
      </c>
      <c r="K3966" s="22">
        <v>176</v>
      </c>
      <c r="L3966" s="2">
        <v>3</v>
      </c>
      <c r="M3966" s="7">
        <f t="shared" si="306"/>
        <v>618</v>
      </c>
      <c r="N3966" s="7">
        <f t="shared" si="307"/>
        <v>552</v>
      </c>
      <c r="O3966" s="2">
        <v>30</v>
      </c>
      <c r="P3966" s="8">
        <f t="shared" si="308"/>
        <v>582</v>
      </c>
      <c r="Q3966" s="8">
        <f t="shared" si="309"/>
        <v>-66</v>
      </c>
      <c r="R3966" s="2" t="s">
        <v>28</v>
      </c>
      <c r="S3966" s="23">
        <f t="shared" si="305"/>
        <v>29.1</v>
      </c>
    </row>
    <row r="3967" spans="1:19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Info'!$A$2:$B$501,2,FALSE)</f>
        <v>Ann</v>
      </c>
      <c r="H3967" s="6" t="str">
        <f>VLOOKUP(F3967,'Customer Info'!$A$2:$C$501,3,FALSE)</f>
        <v>Chong</v>
      </c>
      <c r="I3967" s="6" t="str">
        <f>VLOOKUP(F3967,'Customer Info'!$A$2:$E$501,5,FALSE)</f>
        <v>Sydney</v>
      </c>
      <c r="J3967" s="22">
        <v>2042</v>
      </c>
      <c r="K3967" s="22">
        <v>1965</v>
      </c>
      <c r="L3967" s="2">
        <v>4</v>
      </c>
      <c r="M3967" s="7">
        <f t="shared" si="306"/>
        <v>7992</v>
      </c>
      <c r="N3967" s="7">
        <f t="shared" si="307"/>
        <v>8168</v>
      </c>
      <c r="O3967" s="2">
        <v>33</v>
      </c>
      <c r="P3967" s="8">
        <f t="shared" si="308"/>
        <v>8201</v>
      </c>
      <c r="Q3967" s="8">
        <f t="shared" si="309"/>
        <v>176</v>
      </c>
      <c r="R3967" s="2" t="s">
        <v>28</v>
      </c>
      <c r="S3967" s="23">
        <f t="shared" si="305"/>
        <v>574.07000000000005</v>
      </c>
    </row>
    <row r="3968" spans="1:19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Info'!$A$2:$B$501,2,FALSE)</f>
        <v>Allen</v>
      </c>
      <c r="H3968" s="6" t="str">
        <f>VLOOKUP(F3968,'Customer Info'!$A$2:$C$501,3,FALSE)</f>
        <v>Rosenblatt</v>
      </c>
      <c r="I3968" s="6" t="str">
        <f>VLOOKUP(F3968,'Customer Info'!$A$2:$E$501,5,FALSE)</f>
        <v>Chaozhou</v>
      </c>
      <c r="J3968" s="22">
        <v>729</v>
      </c>
      <c r="K3968" s="22">
        <v>689</v>
      </c>
      <c r="L3968" s="2">
        <v>3</v>
      </c>
      <c r="M3968" s="7">
        <f t="shared" si="306"/>
        <v>2193</v>
      </c>
      <c r="N3968" s="7">
        <f t="shared" si="307"/>
        <v>2187</v>
      </c>
      <c r="O3968" s="2">
        <v>42</v>
      </c>
      <c r="P3968" s="8">
        <f t="shared" si="308"/>
        <v>2229</v>
      </c>
      <c r="Q3968" s="8">
        <f t="shared" si="309"/>
        <v>-6</v>
      </c>
      <c r="R3968" s="2" t="s">
        <v>28</v>
      </c>
      <c r="S3968" s="23">
        <f t="shared" si="305"/>
        <v>111.45</v>
      </c>
    </row>
    <row r="3969" spans="1:19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Info'!$A$2:$B$501,2,FALSE)</f>
        <v>Jack</v>
      </c>
      <c r="H3969" s="6" t="str">
        <f>VLOOKUP(F3969,'Customer Info'!$A$2:$C$501,3,FALSE)</f>
        <v>O'Briant</v>
      </c>
      <c r="I3969" s="6" t="str">
        <f>VLOOKUP(F3969,'Customer Info'!$A$2:$E$501,5,FALSE)</f>
        <v>Jammu</v>
      </c>
      <c r="J3969" s="22">
        <v>691</v>
      </c>
      <c r="K3969" s="22">
        <v>646</v>
      </c>
      <c r="L3969" s="2">
        <v>3</v>
      </c>
      <c r="M3969" s="7">
        <f t="shared" si="306"/>
        <v>2058</v>
      </c>
      <c r="N3969" s="7">
        <f t="shared" si="307"/>
        <v>2073</v>
      </c>
      <c r="O3969" s="2">
        <v>40</v>
      </c>
      <c r="P3969" s="8">
        <f t="shared" si="308"/>
        <v>2113</v>
      </c>
      <c r="Q3969" s="8">
        <f t="shared" si="309"/>
        <v>15</v>
      </c>
      <c r="R3969" s="2" t="s">
        <v>50</v>
      </c>
      <c r="S3969" s="23">
        <f t="shared" si="305"/>
        <v>105.65</v>
      </c>
    </row>
    <row r="3970" spans="1:19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Info'!$A$2:$B$501,2,FALSE)</f>
        <v>Troy</v>
      </c>
      <c r="H3970" s="6" t="str">
        <f>VLOOKUP(F3970,'Customer Info'!$A$2:$C$501,3,FALSE)</f>
        <v>Staebel</v>
      </c>
      <c r="I3970" s="6" t="str">
        <f>VLOOKUP(F3970,'Customer Info'!$A$2:$E$501,5,FALSE)</f>
        <v>Depok</v>
      </c>
      <c r="J3970" s="22">
        <v>851</v>
      </c>
      <c r="K3970" s="22">
        <v>773</v>
      </c>
      <c r="L3970" s="2">
        <v>3</v>
      </c>
      <c r="M3970" s="7">
        <f t="shared" si="306"/>
        <v>2409</v>
      </c>
      <c r="N3970" s="7">
        <f t="shared" si="307"/>
        <v>2553</v>
      </c>
      <c r="O3970" s="2">
        <v>30</v>
      </c>
      <c r="P3970" s="8">
        <f t="shared" si="308"/>
        <v>2583</v>
      </c>
      <c r="Q3970" s="8">
        <f t="shared" si="309"/>
        <v>144</v>
      </c>
      <c r="R3970" s="2" t="s">
        <v>28</v>
      </c>
      <c r="S3970" s="23">
        <f t="shared" si="305"/>
        <v>129.15</v>
      </c>
    </row>
    <row r="3971" spans="1:19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Info'!$A$2:$B$501,2,FALSE)</f>
        <v>Fred</v>
      </c>
      <c r="H3971" s="6" t="str">
        <f>VLOOKUP(F3971,'Customer Info'!$A$2:$C$501,3,FALSE)</f>
        <v>Wasserman</v>
      </c>
      <c r="I3971" s="6" t="str">
        <f>VLOOKUP(F3971,'Customer Info'!$A$2:$E$501,5,FALSE)</f>
        <v>Willich</v>
      </c>
      <c r="J3971" s="22">
        <v>151</v>
      </c>
      <c r="K3971" s="22">
        <v>139</v>
      </c>
      <c r="L3971" s="2">
        <v>3</v>
      </c>
      <c r="M3971" s="7">
        <f t="shared" si="306"/>
        <v>507</v>
      </c>
      <c r="N3971" s="7">
        <f t="shared" si="307"/>
        <v>453</v>
      </c>
      <c r="O3971" s="2">
        <v>30</v>
      </c>
      <c r="P3971" s="8">
        <f t="shared" si="308"/>
        <v>483</v>
      </c>
      <c r="Q3971" s="8">
        <f t="shared" si="309"/>
        <v>-54</v>
      </c>
      <c r="R3971" s="2" t="s">
        <v>28</v>
      </c>
      <c r="S3971" s="23">
        <f t="shared" si="305"/>
        <v>24.150000000000002</v>
      </c>
    </row>
    <row r="3972" spans="1:19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Info'!$A$2:$B$501,2,FALSE)</f>
        <v>Cyra</v>
      </c>
      <c r="H3972" s="6" t="str">
        <f>VLOOKUP(F3972,'Customer Info'!$A$2:$C$501,3,FALSE)</f>
        <v>Reiten</v>
      </c>
      <c r="I3972" s="6" t="str">
        <f>VLOOKUP(F3972,'Customer Info'!$A$2:$E$501,5,FALSE)</f>
        <v>Srinagar</v>
      </c>
      <c r="J3972" s="22">
        <v>978</v>
      </c>
      <c r="K3972" s="22">
        <v>922</v>
      </c>
      <c r="L3972" s="2">
        <v>2</v>
      </c>
      <c r="M3972" s="7">
        <f t="shared" si="306"/>
        <v>1950</v>
      </c>
      <c r="N3972" s="7">
        <f t="shared" si="307"/>
        <v>1956</v>
      </c>
      <c r="O3972" s="2">
        <v>53</v>
      </c>
      <c r="P3972" s="8">
        <f t="shared" si="308"/>
        <v>2009</v>
      </c>
      <c r="Q3972" s="8">
        <f t="shared" si="309"/>
        <v>6</v>
      </c>
      <c r="R3972" s="2" t="s">
        <v>28</v>
      </c>
      <c r="S3972" s="23">
        <f t="shared" si="305"/>
        <v>100.45</v>
      </c>
    </row>
    <row r="3973" spans="1:19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Info'!$A$2:$B$501,2,FALSE)</f>
        <v>Debra</v>
      </c>
      <c r="H3973" s="6" t="str">
        <f>VLOOKUP(F3973,'Customer Info'!$A$2:$C$501,3,FALSE)</f>
        <v>Catini</v>
      </c>
      <c r="I3973" s="6" t="str">
        <f>VLOOKUP(F3973,'Customer Info'!$A$2:$E$501,5,FALSE)</f>
        <v>Brisbane</v>
      </c>
      <c r="J3973" s="22">
        <v>175</v>
      </c>
      <c r="K3973" s="22">
        <v>162</v>
      </c>
      <c r="L3973" s="2">
        <v>3</v>
      </c>
      <c r="M3973" s="7">
        <f t="shared" si="306"/>
        <v>576</v>
      </c>
      <c r="N3973" s="7">
        <f t="shared" si="307"/>
        <v>525</v>
      </c>
      <c r="O3973" s="2">
        <v>30</v>
      </c>
      <c r="P3973" s="8">
        <f t="shared" si="308"/>
        <v>555</v>
      </c>
      <c r="Q3973" s="8">
        <f t="shared" si="309"/>
        <v>-51</v>
      </c>
      <c r="R3973" s="2" t="s">
        <v>26</v>
      </c>
      <c r="S3973" s="23">
        <f t="shared" si="305"/>
        <v>27.75</v>
      </c>
    </row>
    <row r="3974" spans="1:19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Info'!$A$2:$B$501,2,FALSE)</f>
        <v>Ritsa</v>
      </c>
      <c r="H3974" s="6" t="str">
        <f>VLOOKUP(F3974,'Customer Info'!$A$2:$C$501,3,FALSE)</f>
        <v>Hightower</v>
      </c>
      <c r="I3974" s="6" t="str">
        <f>VLOOKUP(F3974,'Customer Info'!$A$2:$E$501,5,FALSE)</f>
        <v>Hamburg</v>
      </c>
      <c r="J3974" s="22">
        <v>2958</v>
      </c>
      <c r="K3974" s="22">
        <v>2743</v>
      </c>
      <c r="L3974" s="2">
        <v>1</v>
      </c>
      <c r="M3974" s="7">
        <f t="shared" si="306"/>
        <v>2826</v>
      </c>
      <c r="N3974" s="7">
        <f t="shared" si="307"/>
        <v>2958</v>
      </c>
      <c r="O3974" s="2">
        <v>83</v>
      </c>
      <c r="P3974" s="8">
        <f t="shared" si="308"/>
        <v>3041</v>
      </c>
      <c r="Q3974" s="8">
        <f t="shared" si="309"/>
        <v>132</v>
      </c>
      <c r="R3974" s="2" t="s">
        <v>50</v>
      </c>
      <c r="S3974" s="23">
        <f t="shared" si="305"/>
        <v>152.05000000000001</v>
      </c>
    </row>
    <row r="3975" spans="1:19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Info'!$A$2:$B$501,2,FALSE)</f>
        <v>Barry</v>
      </c>
      <c r="H3975" s="6" t="str">
        <f>VLOOKUP(F3975,'Customer Info'!$A$2:$C$501,3,FALSE)</f>
        <v>Blumstein</v>
      </c>
      <c r="I3975" s="6" t="str">
        <f>VLOOKUP(F3975,'Customer Info'!$A$2:$E$501,5,FALSE)</f>
        <v>Gold Coast</v>
      </c>
      <c r="J3975" s="22">
        <v>1552</v>
      </c>
      <c r="K3975" s="22">
        <v>1466</v>
      </c>
      <c r="L3975" s="2">
        <v>5</v>
      </c>
      <c r="M3975" s="7">
        <f t="shared" si="306"/>
        <v>7600</v>
      </c>
      <c r="N3975" s="7">
        <f t="shared" si="307"/>
        <v>7760</v>
      </c>
      <c r="O3975" s="2">
        <v>54</v>
      </c>
      <c r="P3975" s="8">
        <f t="shared" si="308"/>
        <v>7814</v>
      </c>
      <c r="Q3975" s="8">
        <f t="shared" si="309"/>
        <v>160</v>
      </c>
      <c r="R3975" s="2" t="s">
        <v>28</v>
      </c>
      <c r="S3975" s="23">
        <f t="shared" si="305"/>
        <v>546.98</v>
      </c>
    </row>
    <row r="3976" spans="1:19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Info'!$A$2:$B$501,2,FALSE)</f>
        <v>Neil</v>
      </c>
      <c r="H3976" s="6" t="str">
        <f>VLOOKUP(F3976,'Customer Info'!$A$2:$C$501,3,FALSE)</f>
        <v>Knudson</v>
      </c>
      <c r="I3976" s="6" t="str">
        <f>VLOOKUP(F3976,'Customer Info'!$A$2:$E$501,5,FALSE)</f>
        <v>Malang</v>
      </c>
      <c r="J3976" s="22">
        <v>531</v>
      </c>
      <c r="K3976" s="22">
        <v>487</v>
      </c>
      <c r="L3976" s="2">
        <v>2</v>
      </c>
      <c r="M3976" s="7">
        <f t="shared" si="306"/>
        <v>1084</v>
      </c>
      <c r="N3976" s="7">
        <f t="shared" si="307"/>
        <v>1062</v>
      </c>
      <c r="O3976" s="2">
        <v>55</v>
      </c>
      <c r="P3976" s="8">
        <f t="shared" si="308"/>
        <v>1117</v>
      </c>
      <c r="Q3976" s="8">
        <f t="shared" si="309"/>
        <v>-22</v>
      </c>
      <c r="R3976" s="2" t="s">
        <v>26</v>
      </c>
      <c r="S3976" s="23">
        <f t="shared" si="305"/>
        <v>55.85</v>
      </c>
    </row>
    <row r="3977" spans="1:19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Info'!$A$2:$B$501,2,FALSE)</f>
        <v>Tamara</v>
      </c>
      <c r="H3977" s="6" t="str">
        <f>VLOOKUP(F3977,'Customer Info'!$A$2:$C$501,3,FALSE)</f>
        <v>Chand</v>
      </c>
      <c r="I3977" s="6" t="str">
        <f>VLOOKUP(F3977,'Customer Info'!$A$2:$E$501,5,FALSE)</f>
        <v>Yogyakarta</v>
      </c>
      <c r="J3977" s="22">
        <v>4002</v>
      </c>
      <c r="K3977" s="22">
        <v>3744</v>
      </c>
      <c r="L3977" s="2">
        <v>8</v>
      </c>
      <c r="M3977" s="7">
        <f t="shared" si="306"/>
        <v>30312</v>
      </c>
      <c r="N3977" s="7">
        <f t="shared" si="307"/>
        <v>32016</v>
      </c>
      <c r="O3977" s="2">
        <v>45</v>
      </c>
      <c r="P3977" s="8">
        <f t="shared" si="308"/>
        <v>32061</v>
      </c>
      <c r="Q3977" s="8">
        <f t="shared" si="309"/>
        <v>1704</v>
      </c>
      <c r="R3977" s="2" t="s">
        <v>28</v>
      </c>
      <c r="S3977" s="23">
        <f t="shared" ref="S3977:S4040" si="310">IF(P3977&lt;=0,P3977*0.02,IF(P3977&lt;=5000,P3977*0.05,IF(P3977&lt;=25000,P3977*0.07,IF(P3977&lt;=50000,P3977*0.09,IF(P3977&lt;=100000,P3977*0.12,IF(P3977&lt;=250000,P3977*0.15," "))))))</f>
        <v>2885.49</v>
      </c>
    </row>
    <row r="3978" spans="1:19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Info'!$A$2:$B$501,2,FALSE)</f>
        <v>Peter</v>
      </c>
      <c r="H3978" s="6" t="str">
        <f>VLOOKUP(F3978,'Customer Info'!$A$2:$C$501,3,FALSE)</f>
        <v>BŸhler</v>
      </c>
      <c r="I3978" s="6" t="str">
        <f>VLOOKUP(F3978,'Customer Info'!$A$2:$E$501,5,FALSE)</f>
        <v>Dresden</v>
      </c>
      <c r="J3978" s="22">
        <v>6087</v>
      </c>
      <c r="K3978" s="22">
        <v>5808</v>
      </c>
      <c r="L3978" s="2">
        <v>4</v>
      </c>
      <c r="M3978" s="7">
        <f t="shared" si="306"/>
        <v>23620</v>
      </c>
      <c r="N3978" s="7">
        <f t="shared" si="307"/>
        <v>24348</v>
      </c>
      <c r="O3978" s="2">
        <v>97</v>
      </c>
      <c r="P3978" s="8">
        <f t="shared" si="308"/>
        <v>24445</v>
      </c>
      <c r="Q3978" s="8">
        <f t="shared" si="309"/>
        <v>728</v>
      </c>
      <c r="R3978" s="2" t="s">
        <v>56</v>
      </c>
      <c r="S3978" s="23">
        <f t="shared" si="310"/>
        <v>1711.15</v>
      </c>
    </row>
    <row r="3979" spans="1:19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Info'!$A$2:$B$501,2,FALSE)</f>
        <v>Jenna</v>
      </c>
      <c r="H3979" s="6" t="str">
        <f>VLOOKUP(F3979,'Customer Info'!$A$2:$C$501,3,FALSE)</f>
        <v>Caffey</v>
      </c>
      <c r="I3979" s="6" t="str">
        <f>VLOOKUP(F3979,'Customer Info'!$A$2:$E$501,5,FALSE)</f>
        <v>Kanpur</v>
      </c>
      <c r="J3979" s="22">
        <v>2921</v>
      </c>
      <c r="K3979" s="22">
        <v>2809</v>
      </c>
      <c r="L3979" s="2">
        <v>3</v>
      </c>
      <c r="M3979" s="7">
        <f t="shared" ref="M3979:M4042" si="311">(K3979+O3979)*L3979</f>
        <v>8724</v>
      </c>
      <c r="N3979" s="7">
        <f t="shared" ref="N3979:N4042" si="312">J3979*L3979</f>
        <v>8763</v>
      </c>
      <c r="O3979" s="2">
        <v>99</v>
      </c>
      <c r="P3979" s="8">
        <f t="shared" ref="P3979:P4042" si="313">(N3979+O3979)</f>
        <v>8862</v>
      </c>
      <c r="Q3979" s="8">
        <f t="shared" ref="Q3979:Q4042" si="314">N3979-M3979</f>
        <v>39</v>
      </c>
      <c r="R3979" s="2" t="s">
        <v>28</v>
      </c>
      <c r="S3979" s="23">
        <f t="shared" si="310"/>
        <v>620.34</v>
      </c>
    </row>
    <row r="3980" spans="1:19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Info'!$A$2:$B$501,2,FALSE)</f>
        <v>Victoria</v>
      </c>
      <c r="H3980" s="6" t="str">
        <f>VLOOKUP(F3980,'Customer Info'!$A$2:$C$501,3,FALSE)</f>
        <v>Brennan</v>
      </c>
      <c r="I3980" s="6" t="str">
        <f>VLOOKUP(F3980,'Customer Info'!$A$2:$E$501,5,FALSE)</f>
        <v>Adelaide</v>
      </c>
      <c r="J3980" s="22">
        <v>2501</v>
      </c>
      <c r="K3980" s="22">
        <v>2361</v>
      </c>
      <c r="L3980" s="2">
        <v>1</v>
      </c>
      <c r="M3980" s="7">
        <f t="shared" si="311"/>
        <v>2445</v>
      </c>
      <c r="N3980" s="7">
        <f t="shared" si="312"/>
        <v>2501</v>
      </c>
      <c r="O3980" s="2">
        <v>84</v>
      </c>
      <c r="P3980" s="8">
        <f t="shared" si="313"/>
        <v>2585</v>
      </c>
      <c r="Q3980" s="8">
        <f t="shared" si="314"/>
        <v>56</v>
      </c>
      <c r="R3980" s="2" t="s">
        <v>50</v>
      </c>
      <c r="S3980" s="23">
        <f t="shared" si="310"/>
        <v>129.25</v>
      </c>
    </row>
    <row r="3981" spans="1:19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Info'!$A$2:$B$501,2,FALSE)</f>
        <v>Jessica</v>
      </c>
      <c r="H3981" s="6" t="str">
        <f>VLOOKUP(F3981,'Customer Info'!$A$2:$C$501,3,FALSE)</f>
        <v>Myrick</v>
      </c>
      <c r="I3981" s="6" t="str">
        <f>VLOOKUP(F3981,'Customer Info'!$A$2:$E$501,5,FALSE)</f>
        <v>Krefeld</v>
      </c>
      <c r="J3981" s="22">
        <v>400</v>
      </c>
      <c r="K3981" s="22">
        <v>360</v>
      </c>
      <c r="L3981" s="2">
        <v>1</v>
      </c>
      <c r="M3981" s="7">
        <f t="shared" si="311"/>
        <v>408</v>
      </c>
      <c r="N3981" s="7">
        <f t="shared" si="312"/>
        <v>400</v>
      </c>
      <c r="O3981" s="2">
        <v>48</v>
      </c>
      <c r="P3981" s="8">
        <f t="shared" si="313"/>
        <v>448</v>
      </c>
      <c r="Q3981" s="8">
        <f t="shared" si="314"/>
        <v>-8</v>
      </c>
      <c r="R3981" s="2" t="s">
        <v>26</v>
      </c>
      <c r="S3981" s="23">
        <f t="shared" si="310"/>
        <v>22.400000000000002</v>
      </c>
    </row>
    <row r="3982" spans="1:19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Info'!$A$2:$B$501,2,FALSE)</f>
        <v>Charlotte</v>
      </c>
      <c r="H3982" s="6" t="str">
        <f>VLOOKUP(F3982,'Customer Info'!$A$2:$C$501,3,FALSE)</f>
        <v>Melton</v>
      </c>
      <c r="I3982" s="6" t="str">
        <f>VLOOKUP(F3982,'Customer Info'!$A$2:$E$501,5,FALSE)</f>
        <v>Canberra</v>
      </c>
      <c r="J3982" s="22">
        <v>125</v>
      </c>
      <c r="K3982" s="22">
        <v>113</v>
      </c>
      <c r="L3982" s="2">
        <v>3</v>
      </c>
      <c r="M3982" s="7">
        <f t="shared" si="311"/>
        <v>429</v>
      </c>
      <c r="N3982" s="7">
        <f t="shared" si="312"/>
        <v>375</v>
      </c>
      <c r="O3982" s="2">
        <v>30</v>
      </c>
      <c r="P3982" s="8">
        <f t="shared" si="313"/>
        <v>405</v>
      </c>
      <c r="Q3982" s="8">
        <f t="shared" si="314"/>
        <v>-54</v>
      </c>
      <c r="R3982" s="2" t="s">
        <v>28</v>
      </c>
      <c r="S3982" s="23">
        <f t="shared" si="310"/>
        <v>20.25</v>
      </c>
    </row>
    <row r="3983" spans="1:19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Info'!$A$2:$B$501,2,FALSE)</f>
        <v>Toby</v>
      </c>
      <c r="H3983" s="6" t="str">
        <f>VLOOKUP(F3983,'Customer Info'!$A$2:$C$501,3,FALSE)</f>
        <v>Braunhardt</v>
      </c>
      <c r="I3983" s="6" t="str">
        <f>VLOOKUP(F3983,'Customer Info'!$A$2:$E$501,5,FALSE)</f>
        <v>Jiangyan</v>
      </c>
      <c r="J3983" s="22">
        <v>164</v>
      </c>
      <c r="K3983" s="22">
        <v>152</v>
      </c>
      <c r="L3983" s="2">
        <v>2</v>
      </c>
      <c r="M3983" s="7">
        <f t="shared" si="311"/>
        <v>364</v>
      </c>
      <c r="N3983" s="7">
        <f t="shared" si="312"/>
        <v>328</v>
      </c>
      <c r="O3983" s="2">
        <v>30</v>
      </c>
      <c r="P3983" s="8">
        <f t="shared" si="313"/>
        <v>358</v>
      </c>
      <c r="Q3983" s="8">
        <f t="shared" si="314"/>
        <v>-36</v>
      </c>
      <c r="R3983" s="2" t="s">
        <v>26</v>
      </c>
      <c r="S3983" s="23">
        <f t="shared" si="310"/>
        <v>17.900000000000002</v>
      </c>
    </row>
    <row r="3984" spans="1:19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Info'!$A$2:$B$501,2,FALSE)</f>
        <v>Rachel</v>
      </c>
      <c r="H3984" s="6" t="str">
        <f>VLOOKUP(F3984,'Customer Info'!$A$2:$C$501,3,FALSE)</f>
        <v>Payne</v>
      </c>
      <c r="I3984" s="6" t="str">
        <f>VLOOKUP(F3984,'Customer Info'!$A$2:$E$501,5,FALSE)</f>
        <v>Caloundra</v>
      </c>
      <c r="J3984" s="22">
        <v>465</v>
      </c>
      <c r="K3984" s="22">
        <v>439</v>
      </c>
      <c r="L3984" s="2">
        <v>2</v>
      </c>
      <c r="M3984" s="7">
        <f t="shared" si="311"/>
        <v>1076</v>
      </c>
      <c r="N3984" s="7">
        <f t="shared" si="312"/>
        <v>930</v>
      </c>
      <c r="O3984" s="2">
        <v>99</v>
      </c>
      <c r="P3984" s="8">
        <f t="shared" si="313"/>
        <v>1029</v>
      </c>
      <c r="Q3984" s="8">
        <f t="shared" si="314"/>
        <v>-146</v>
      </c>
      <c r="R3984" s="2" t="s">
        <v>50</v>
      </c>
      <c r="S3984" s="23">
        <f t="shared" si="310"/>
        <v>51.45</v>
      </c>
    </row>
    <row r="3985" spans="1:19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Info'!$A$2:$B$501,2,FALSE)</f>
        <v>Kunst</v>
      </c>
      <c r="H3985" s="6" t="str">
        <f>VLOOKUP(F3985,'Customer Info'!$A$2:$C$501,3,FALSE)</f>
        <v>Miller</v>
      </c>
      <c r="I3985" s="6" t="str">
        <f>VLOOKUP(F3985,'Customer Info'!$A$2:$E$501,5,FALSE)</f>
        <v>Jakarta</v>
      </c>
      <c r="J3985" s="22">
        <v>185</v>
      </c>
      <c r="K3985" s="22">
        <v>171</v>
      </c>
      <c r="L3985" s="2">
        <v>3</v>
      </c>
      <c r="M3985" s="7">
        <f t="shared" si="311"/>
        <v>603</v>
      </c>
      <c r="N3985" s="7">
        <f t="shared" si="312"/>
        <v>555</v>
      </c>
      <c r="O3985" s="2">
        <v>30</v>
      </c>
      <c r="P3985" s="8">
        <f t="shared" si="313"/>
        <v>585</v>
      </c>
      <c r="Q3985" s="8">
        <f t="shared" si="314"/>
        <v>-48</v>
      </c>
      <c r="R3985" s="2" t="s">
        <v>50</v>
      </c>
      <c r="S3985" s="23">
        <f t="shared" si="310"/>
        <v>29.25</v>
      </c>
    </row>
    <row r="3986" spans="1:19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Info'!$A$2:$B$501,2,FALSE)</f>
        <v>Philisse</v>
      </c>
      <c r="H3986" s="6" t="str">
        <f>VLOOKUP(F3986,'Customer Info'!$A$2:$C$501,3,FALSE)</f>
        <v>Overcash</v>
      </c>
      <c r="I3986" s="6" t="str">
        <f>VLOOKUP(F3986,'Customer Info'!$A$2:$E$501,5,FALSE)</f>
        <v>Potsdam</v>
      </c>
      <c r="J3986" s="22">
        <v>658</v>
      </c>
      <c r="K3986" s="22">
        <v>615</v>
      </c>
      <c r="L3986" s="2">
        <v>6</v>
      </c>
      <c r="M3986" s="7">
        <f t="shared" si="311"/>
        <v>4032</v>
      </c>
      <c r="N3986" s="7">
        <f t="shared" si="312"/>
        <v>3948</v>
      </c>
      <c r="O3986" s="2">
        <v>57</v>
      </c>
      <c r="P3986" s="8">
        <f t="shared" si="313"/>
        <v>4005</v>
      </c>
      <c r="Q3986" s="8">
        <f t="shared" si="314"/>
        <v>-84</v>
      </c>
      <c r="R3986" s="2" t="s">
        <v>28</v>
      </c>
      <c r="S3986" s="23">
        <f t="shared" si="310"/>
        <v>200.25</v>
      </c>
    </row>
    <row r="3987" spans="1:19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Info'!$A$2:$B$501,2,FALSE)</f>
        <v>Beth</v>
      </c>
      <c r="H3987" s="6" t="str">
        <f>VLOOKUP(F3987,'Customer Info'!$A$2:$C$501,3,FALSE)</f>
        <v>Thompson</v>
      </c>
      <c r="I3987" s="6" t="str">
        <f>VLOOKUP(F3987,'Customer Info'!$A$2:$E$501,5,FALSE)</f>
        <v>Lohne</v>
      </c>
      <c r="J3987" s="22">
        <v>194</v>
      </c>
      <c r="K3987" s="22">
        <v>176</v>
      </c>
      <c r="L3987" s="2">
        <v>2</v>
      </c>
      <c r="M3987" s="7">
        <f t="shared" si="311"/>
        <v>412</v>
      </c>
      <c r="N3987" s="7">
        <f t="shared" si="312"/>
        <v>388</v>
      </c>
      <c r="O3987" s="2">
        <v>30</v>
      </c>
      <c r="P3987" s="8">
        <f t="shared" si="313"/>
        <v>418</v>
      </c>
      <c r="Q3987" s="8">
        <f t="shared" si="314"/>
        <v>-24</v>
      </c>
      <c r="R3987" s="2" t="s">
        <v>28</v>
      </c>
      <c r="S3987" s="23">
        <f t="shared" si="310"/>
        <v>20.900000000000002</v>
      </c>
    </row>
    <row r="3988" spans="1:19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Info'!$A$2:$B$501,2,FALSE)</f>
        <v>Bill</v>
      </c>
      <c r="H3988" s="6" t="str">
        <f>VLOOKUP(F3988,'Customer Info'!$A$2:$C$501,3,FALSE)</f>
        <v>Donatelli</v>
      </c>
      <c r="I3988" s="6" t="str">
        <f>VLOOKUP(F3988,'Customer Info'!$A$2:$E$501,5,FALSE)</f>
        <v>Kamarhati</v>
      </c>
      <c r="J3988" s="22">
        <v>8187</v>
      </c>
      <c r="K3988" s="22">
        <v>7799</v>
      </c>
      <c r="L3988" s="2">
        <v>2</v>
      </c>
      <c r="M3988" s="7">
        <f t="shared" si="311"/>
        <v>15786</v>
      </c>
      <c r="N3988" s="7">
        <f t="shared" si="312"/>
        <v>16374</v>
      </c>
      <c r="O3988" s="2">
        <v>94</v>
      </c>
      <c r="P3988" s="8">
        <f t="shared" si="313"/>
        <v>16468</v>
      </c>
      <c r="Q3988" s="8">
        <f t="shared" si="314"/>
        <v>588</v>
      </c>
      <c r="R3988" s="2" t="s">
        <v>56</v>
      </c>
      <c r="S3988" s="23">
        <f t="shared" si="310"/>
        <v>1152.7600000000002</v>
      </c>
    </row>
    <row r="3989" spans="1:19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Info'!$A$2:$B$501,2,FALSE)</f>
        <v>Meg</v>
      </c>
      <c r="H3989" s="6" t="str">
        <f>VLOOKUP(F3989,'Customer Info'!$A$2:$C$501,3,FALSE)</f>
        <v>Tillman</v>
      </c>
      <c r="I3989" s="6" t="str">
        <f>VLOOKUP(F3989,'Customer Info'!$A$2:$E$501,5,FALSE)</f>
        <v>Melbourne</v>
      </c>
      <c r="J3989" s="22">
        <v>8022</v>
      </c>
      <c r="K3989" s="22">
        <v>7868</v>
      </c>
      <c r="L3989" s="2">
        <v>5</v>
      </c>
      <c r="M3989" s="7">
        <f t="shared" si="311"/>
        <v>39645</v>
      </c>
      <c r="N3989" s="7">
        <f t="shared" si="312"/>
        <v>40110</v>
      </c>
      <c r="O3989" s="2">
        <v>61</v>
      </c>
      <c r="P3989" s="8">
        <f t="shared" si="313"/>
        <v>40171</v>
      </c>
      <c r="Q3989" s="8">
        <f t="shared" si="314"/>
        <v>465</v>
      </c>
      <c r="R3989" s="2" t="s">
        <v>28</v>
      </c>
      <c r="S3989" s="23">
        <f t="shared" si="310"/>
        <v>3615.39</v>
      </c>
    </row>
    <row r="3990" spans="1:19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Info'!$A$2:$B$501,2,FALSE)</f>
        <v>Tom</v>
      </c>
      <c r="H3990" s="6" t="str">
        <f>VLOOKUP(F3990,'Customer Info'!$A$2:$C$501,3,FALSE)</f>
        <v>Boeckenhauer</v>
      </c>
      <c r="I3990" s="6" t="str">
        <f>VLOOKUP(F3990,'Customer Info'!$A$2:$E$501,5,FALSE)</f>
        <v>Neunkirchen</v>
      </c>
      <c r="J3990" s="22">
        <v>135</v>
      </c>
      <c r="K3990" s="22">
        <v>129</v>
      </c>
      <c r="L3990" s="2">
        <v>1</v>
      </c>
      <c r="M3990" s="7">
        <f t="shared" si="311"/>
        <v>159</v>
      </c>
      <c r="N3990" s="7">
        <f t="shared" si="312"/>
        <v>135</v>
      </c>
      <c r="O3990" s="2">
        <v>30</v>
      </c>
      <c r="P3990" s="8">
        <f t="shared" si="313"/>
        <v>165</v>
      </c>
      <c r="Q3990" s="8">
        <f t="shared" si="314"/>
        <v>-24</v>
      </c>
      <c r="R3990" s="2" t="s">
        <v>28</v>
      </c>
      <c r="S3990" s="23">
        <f t="shared" si="310"/>
        <v>8.25</v>
      </c>
    </row>
    <row r="3991" spans="1:19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Info'!$A$2:$B$501,2,FALSE)</f>
        <v>Michael</v>
      </c>
      <c r="H3991" s="6" t="str">
        <f>VLOOKUP(F3991,'Customer Info'!$A$2:$C$501,3,FALSE)</f>
        <v>Moore</v>
      </c>
      <c r="I3991" s="6" t="str">
        <f>VLOOKUP(F3991,'Customer Info'!$A$2:$E$501,5,FALSE)</f>
        <v>Melbourne</v>
      </c>
      <c r="J3991" s="22">
        <v>886</v>
      </c>
      <c r="K3991" s="22">
        <v>796</v>
      </c>
      <c r="L3991" s="2">
        <v>1</v>
      </c>
      <c r="M3991" s="7">
        <f t="shared" si="311"/>
        <v>894</v>
      </c>
      <c r="N3991" s="7">
        <f t="shared" si="312"/>
        <v>886</v>
      </c>
      <c r="O3991" s="2">
        <v>98</v>
      </c>
      <c r="P3991" s="8">
        <f t="shared" si="313"/>
        <v>984</v>
      </c>
      <c r="Q3991" s="8">
        <f t="shared" si="314"/>
        <v>-8</v>
      </c>
      <c r="R3991" s="2" t="s">
        <v>50</v>
      </c>
      <c r="S3991" s="23">
        <f t="shared" si="310"/>
        <v>49.2</v>
      </c>
    </row>
    <row r="3992" spans="1:19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Info'!$A$2:$B$501,2,FALSE)</f>
        <v>Mick</v>
      </c>
      <c r="H3992" s="6" t="str">
        <f>VLOOKUP(F3992,'Customer Info'!$A$2:$C$501,3,FALSE)</f>
        <v>Brown</v>
      </c>
      <c r="I3992" s="6" t="str">
        <f>VLOOKUP(F3992,'Customer Info'!$A$2:$E$501,5,FALSE)</f>
        <v>Frankfurt</v>
      </c>
      <c r="J3992" s="22">
        <v>2808</v>
      </c>
      <c r="K3992" s="22">
        <v>2674</v>
      </c>
      <c r="L3992" s="2">
        <v>3</v>
      </c>
      <c r="M3992" s="7">
        <f t="shared" si="311"/>
        <v>8289</v>
      </c>
      <c r="N3992" s="7">
        <f t="shared" si="312"/>
        <v>8424</v>
      </c>
      <c r="O3992" s="2">
        <v>89</v>
      </c>
      <c r="P3992" s="8">
        <f t="shared" si="313"/>
        <v>8513</v>
      </c>
      <c r="Q3992" s="8">
        <f t="shared" si="314"/>
        <v>135</v>
      </c>
      <c r="R3992" s="2" t="s">
        <v>50</v>
      </c>
      <c r="S3992" s="23">
        <f t="shared" si="310"/>
        <v>595.91000000000008</v>
      </c>
    </row>
    <row r="3993" spans="1:19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Info'!$A$2:$B$501,2,FALSE)</f>
        <v>Dean</v>
      </c>
      <c r="H3993" s="6" t="str">
        <f>VLOOKUP(F3993,'Customer Info'!$A$2:$C$501,3,FALSE)</f>
        <v>Katz</v>
      </c>
      <c r="I3993" s="6" t="str">
        <f>VLOOKUP(F3993,'Customer Info'!$A$2:$E$501,5,FALSE)</f>
        <v>Changzhou</v>
      </c>
      <c r="J3993" s="22">
        <v>92</v>
      </c>
      <c r="K3993" s="22">
        <v>82</v>
      </c>
      <c r="L3993" s="2">
        <v>2</v>
      </c>
      <c r="M3993" s="7">
        <f t="shared" si="311"/>
        <v>184</v>
      </c>
      <c r="N3993" s="7">
        <f t="shared" si="312"/>
        <v>184</v>
      </c>
      <c r="O3993" s="2">
        <v>10</v>
      </c>
      <c r="P3993" s="8">
        <f t="shared" si="313"/>
        <v>194</v>
      </c>
      <c r="Q3993" s="8">
        <f t="shared" si="314"/>
        <v>0</v>
      </c>
      <c r="R3993" s="2" t="s">
        <v>26</v>
      </c>
      <c r="S3993" s="23">
        <f t="shared" si="310"/>
        <v>9.7000000000000011</v>
      </c>
    </row>
    <row r="3994" spans="1:19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Info'!$A$2:$B$501,2,FALSE)</f>
        <v>Carlos</v>
      </c>
      <c r="H3994" s="6" t="str">
        <f>VLOOKUP(F3994,'Customer Info'!$A$2:$C$501,3,FALSE)</f>
        <v>Soltero</v>
      </c>
      <c r="I3994" s="6" t="str">
        <f>VLOOKUP(F3994,'Customer Info'!$A$2:$E$501,5,FALSE)</f>
        <v>Wodonga</v>
      </c>
      <c r="J3994" s="22">
        <v>1283</v>
      </c>
      <c r="K3994" s="22">
        <v>1187</v>
      </c>
      <c r="L3994" s="2">
        <v>3</v>
      </c>
      <c r="M3994" s="7">
        <f t="shared" si="311"/>
        <v>3624</v>
      </c>
      <c r="N3994" s="7">
        <f t="shared" si="312"/>
        <v>3849</v>
      </c>
      <c r="O3994" s="2">
        <v>21</v>
      </c>
      <c r="P3994" s="8">
        <f t="shared" si="313"/>
        <v>3870</v>
      </c>
      <c r="Q3994" s="8">
        <f t="shared" si="314"/>
        <v>225</v>
      </c>
      <c r="R3994" s="2" t="s">
        <v>50</v>
      </c>
      <c r="S3994" s="23">
        <f t="shared" si="310"/>
        <v>193.5</v>
      </c>
    </row>
    <row r="3995" spans="1:19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Info'!$A$2:$B$501,2,FALSE)</f>
        <v>Gary</v>
      </c>
      <c r="H3995" s="6" t="str">
        <f>VLOOKUP(F3995,'Customer Info'!$A$2:$C$501,3,FALSE)</f>
        <v>Zandusky</v>
      </c>
      <c r="I3995" s="6" t="str">
        <f>VLOOKUP(F3995,'Customer Info'!$A$2:$E$501,5,FALSE)</f>
        <v>Gold Coast</v>
      </c>
      <c r="J3995" s="22">
        <v>214</v>
      </c>
      <c r="K3995" s="22">
        <v>200</v>
      </c>
      <c r="L3995" s="2">
        <v>3</v>
      </c>
      <c r="M3995" s="7">
        <f t="shared" si="311"/>
        <v>756</v>
      </c>
      <c r="N3995" s="7">
        <f t="shared" si="312"/>
        <v>642</v>
      </c>
      <c r="O3995" s="2">
        <v>52</v>
      </c>
      <c r="P3995" s="8">
        <f t="shared" si="313"/>
        <v>694</v>
      </c>
      <c r="Q3995" s="8">
        <f t="shared" si="314"/>
        <v>-114</v>
      </c>
      <c r="R3995" s="2" t="s">
        <v>28</v>
      </c>
      <c r="S3995" s="23">
        <f t="shared" si="310"/>
        <v>34.700000000000003</v>
      </c>
    </row>
    <row r="3996" spans="1:19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Info'!$A$2:$B$501,2,FALSE)</f>
        <v>Ionia</v>
      </c>
      <c r="H3996" s="6" t="str">
        <f>VLOOKUP(F3996,'Customer Info'!$A$2:$C$501,3,FALSE)</f>
        <v>McGrath</v>
      </c>
      <c r="I3996" s="6" t="str">
        <f>VLOOKUP(F3996,'Customer Info'!$A$2:$E$501,5,FALSE)</f>
        <v>Dormagen</v>
      </c>
      <c r="J3996" s="22">
        <v>8281</v>
      </c>
      <c r="K3996" s="22">
        <v>7673</v>
      </c>
      <c r="L3996" s="2">
        <v>4</v>
      </c>
      <c r="M3996" s="7">
        <f t="shared" si="311"/>
        <v>30836</v>
      </c>
      <c r="N3996" s="7">
        <f t="shared" si="312"/>
        <v>33124</v>
      </c>
      <c r="O3996" s="2">
        <v>36</v>
      </c>
      <c r="P3996" s="8">
        <f t="shared" si="313"/>
        <v>33160</v>
      </c>
      <c r="Q3996" s="8">
        <f t="shared" si="314"/>
        <v>2288</v>
      </c>
      <c r="R3996" s="2" t="s">
        <v>28</v>
      </c>
      <c r="S3996" s="23">
        <f t="shared" si="310"/>
        <v>2984.4</v>
      </c>
    </row>
    <row r="3997" spans="1:19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Info'!$A$2:$B$501,2,FALSE)</f>
        <v>Yana</v>
      </c>
      <c r="H3997" s="6" t="str">
        <f>VLOOKUP(F3997,'Customer Info'!$A$2:$C$501,3,FALSE)</f>
        <v>Sorensen</v>
      </c>
      <c r="I3997" s="6" t="str">
        <f>VLOOKUP(F3997,'Customer Info'!$A$2:$E$501,5,FALSE)</f>
        <v>Bottrop</v>
      </c>
      <c r="J3997" s="22">
        <v>2200</v>
      </c>
      <c r="K3997" s="22">
        <v>2020</v>
      </c>
      <c r="L3997" s="2">
        <v>2</v>
      </c>
      <c r="M3997" s="7">
        <f t="shared" si="311"/>
        <v>4090</v>
      </c>
      <c r="N3997" s="7">
        <f t="shared" si="312"/>
        <v>4400</v>
      </c>
      <c r="O3997" s="2">
        <v>25</v>
      </c>
      <c r="P3997" s="8">
        <f t="shared" si="313"/>
        <v>4425</v>
      </c>
      <c r="Q3997" s="8">
        <f t="shared" si="314"/>
        <v>310</v>
      </c>
      <c r="R3997" s="2" t="s">
        <v>28</v>
      </c>
      <c r="S3997" s="23">
        <f t="shared" si="310"/>
        <v>221.25</v>
      </c>
    </row>
    <row r="3998" spans="1:19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Info'!$A$2:$B$501,2,FALSE)</f>
        <v>Laurel</v>
      </c>
      <c r="H3998" s="6" t="str">
        <f>VLOOKUP(F3998,'Customer Info'!$A$2:$C$501,3,FALSE)</f>
        <v>Beltran</v>
      </c>
      <c r="I3998" s="6" t="str">
        <f>VLOOKUP(F3998,'Customer Info'!$A$2:$E$501,5,FALSE)</f>
        <v>Melbourne</v>
      </c>
      <c r="J3998" s="22">
        <v>681</v>
      </c>
      <c r="K3998" s="22">
        <v>642</v>
      </c>
      <c r="L3998" s="2">
        <v>6</v>
      </c>
      <c r="M3998" s="7">
        <f t="shared" si="311"/>
        <v>4128</v>
      </c>
      <c r="N3998" s="7">
        <f t="shared" si="312"/>
        <v>4086</v>
      </c>
      <c r="O3998" s="2">
        <v>46</v>
      </c>
      <c r="P3998" s="8">
        <f t="shared" si="313"/>
        <v>4132</v>
      </c>
      <c r="Q3998" s="8">
        <f t="shared" si="314"/>
        <v>-42</v>
      </c>
      <c r="R3998" s="2" t="s">
        <v>50</v>
      </c>
      <c r="S3998" s="23">
        <f t="shared" si="310"/>
        <v>206.60000000000002</v>
      </c>
    </row>
    <row r="3999" spans="1:19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Info'!$A$2:$B$501,2,FALSE)</f>
        <v>Kelly</v>
      </c>
      <c r="H3999" s="6" t="str">
        <f>VLOOKUP(F3999,'Customer Info'!$A$2:$C$501,3,FALSE)</f>
        <v>Collister</v>
      </c>
      <c r="I3999" s="6" t="str">
        <f>VLOOKUP(F3999,'Customer Info'!$A$2:$E$501,5,FALSE)</f>
        <v>Tangshan</v>
      </c>
      <c r="J3999" s="22">
        <v>8665</v>
      </c>
      <c r="K3999" s="22">
        <v>7723</v>
      </c>
      <c r="L3999" s="2">
        <v>2</v>
      </c>
      <c r="M3999" s="7">
        <f t="shared" si="311"/>
        <v>15640</v>
      </c>
      <c r="N3999" s="7">
        <f t="shared" si="312"/>
        <v>17330</v>
      </c>
      <c r="O3999" s="2">
        <v>97</v>
      </c>
      <c r="P3999" s="8">
        <f t="shared" si="313"/>
        <v>17427</v>
      </c>
      <c r="Q3999" s="8">
        <f t="shared" si="314"/>
        <v>1690</v>
      </c>
      <c r="R3999" s="2" t="s">
        <v>28</v>
      </c>
      <c r="S3999" s="23">
        <f t="shared" si="310"/>
        <v>1219.8900000000001</v>
      </c>
    </row>
    <row r="4000" spans="1:19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Info'!$A$2:$B$501,2,FALSE)</f>
        <v>Anthony</v>
      </c>
      <c r="H4000" s="6" t="str">
        <f>VLOOKUP(F4000,'Customer Info'!$A$2:$C$501,3,FALSE)</f>
        <v>O'Donnell</v>
      </c>
      <c r="I4000" s="6" t="str">
        <f>VLOOKUP(F4000,'Customer Info'!$A$2:$E$501,5,FALSE)</f>
        <v>Berlin</v>
      </c>
      <c r="J4000" s="22">
        <v>167</v>
      </c>
      <c r="K4000" s="22">
        <v>155</v>
      </c>
      <c r="L4000" s="2">
        <v>7</v>
      </c>
      <c r="M4000" s="7">
        <f t="shared" si="311"/>
        <v>1295</v>
      </c>
      <c r="N4000" s="7">
        <f t="shared" si="312"/>
        <v>1169</v>
      </c>
      <c r="O4000" s="2">
        <v>30</v>
      </c>
      <c r="P4000" s="8">
        <f t="shared" si="313"/>
        <v>1199</v>
      </c>
      <c r="Q4000" s="8">
        <f t="shared" si="314"/>
        <v>-126</v>
      </c>
      <c r="R4000" s="2" t="s">
        <v>50</v>
      </c>
      <c r="S4000" s="23">
        <f t="shared" si="310"/>
        <v>59.95</v>
      </c>
    </row>
    <row r="4001" spans="1:19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Info'!$A$2:$B$501,2,FALSE)</f>
        <v>Aaron</v>
      </c>
      <c r="H4001" s="6" t="str">
        <f>VLOOKUP(F4001,'Customer Info'!$A$2:$C$501,3,FALSE)</f>
        <v>Smayling</v>
      </c>
      <c r="I4001" s="6" t="str">
        <f>VLOOKUP(F4001,'Customer Info'!$A$2:$E$501,5,FALSE)</f>
        <v>Port Macquarie</v>
      </c>
      <c r="J4001" s="22">
        <v>8619</v>
      </c>
      <c r="K4001" s="22">
        <v>7759</v>
      </c>
      <c r="L4001" s="2">
        <v>2</v>
      </c>
      <c r="M4001" s="7">
        <f t="shared" si="311"/>
        <v>15638</v>
      </c>
      <c r="N4001" s="7">
        <f t="shared" si="312"/>
        <v>17238</v>
      </c>
      <c r="O4001" s="2">
        <v>60</v>
      </c>
      <c r="P4001" s="8">
        <f t="shared" si="313"/>
        <v>17298</v>
      </c>
      <c r="Q4001" s="8">
        <f t="shared" si="314"/>
        <v>1600</v>
      </c>
      <c r="R4001" s="2" t="s">
        <v>26</v>
      </c>
      <c r="S4001" s="23">
        <f t="shared" si="310"/>
        <v>1210.8600000000001</v>
      </c>
    </row>
    <row r="4002" spans="1:19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Info'!$A$2:$B$501,2,FALSE)</f>
        <v>Emily</v>
      </c>
      <c r="H4002" s="6" t="str">
        <f>VLOOKUP(F4002,'Customer Info'!$A$2:$C$501,3,FALSE)</f>
        <v>Burns</v>
      </c>
      <c r="I4002" s="6" t="str">
        <f>VLOOKUP(F4002,'Customer Info'!$A$2:$E$501,5,FALSE)</f>
        <v>Nasik</v>
      </c>
      <c r="J4002" s="22">
        <v>531</v>
      </c>
      <c r="K4002" s="22">
        <v>487</v>
      </c>
      <c r="L4002" s="2">
        <v>3</v>
      </c>
      <c r="M4002" s="7">
        <f t="shared" si="311"/>
        <v>1704</v>
      </c>
      <c r="N4002" s="7">
        <f t="shared" si="312"/>
        <v>1593</v>
      </c>
      <c r="O4002" s="2">
        <v>81</v>
      </c>
      <c r="P4002" s="8">
        <f t="shared" si="313"/>
        <v>1674</v>
      </c>
      <c r="Q4002" s="8">
        <f t="shared" si="314"/>
        <v>-111</v>
      </c>
      <c r="R4002" s="2" t="s">
        <v>28</v>
      </c>
      <c r="S4002" s="23">
        <f t="shared" si="310"/>
        <v>83.7</v>
      </c>
    </row>
    <row r="4003" spans="1:19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Info'!$A$2:$B$501,2,FALSE)</f>
        <v>Rachel</v>
      </c>
      <c r="H4003" s="6" t="str">
        <f>VLOOKUP(F4003,'Customer Info'!$A$2:$C$501,3,FALSE)</f>
        <v>Payne</v>
      </c>
      <c r="I4003" s="6" t="str">
        <f>VLOOKUP(F4003,'Customer Info'!$A$2:$E$501,5,FALSE)</f>
        <v>Caloundra</v>
      </c>
      <c r="J4003" s="22">
        <v>6864</v>
      </c>
      <c r="K4003" s="22">
        <v>6667</v>
      </c>
      <c r="L4003" s="2">
        <v>2</v>
      </c>
      <c r="M4003" s="7">
        <f t="shared" si="311"/>
        <v>13498</v>
      </c>
      <c r="N4003" s="7">
        <f t="shared" si="312"/>
        <v>13728</v>
      </c>
      <c r="O4003" s="2">
        <v>82</v>
      </c>
      <c r="P4003" s="8">
        <f t="shared" si="313"/>
        <v>13810</v>
      </c>
      <c r="Q4003" s="8">
        <f t="shared" si="314"/>
        <v>230</v>
      </c>
      <c r="R4003" s="2" t="s">
        <v>50</v>
      </c>
      <c r="S4003" s="23">
        <f t="shared" si="310"/>
        <v>966.7</v>
      </c>
    </row>
    <row r="4004" spans="1:19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Info'!$A$2:$B$501,2,FALSE)</f>
        <v>Cari</v>
      </c>
      <c r="H4004" s="6" t="str">
        <f>VLOOKUP(F4004,'Customer Info'!$A$2:$C$501,3,FALSE)</f>
        <v>Schnelling</v>
      </c>
      <c r="I4004" s="6" t="str">
        <f>VLOOKUP(F4004,'Customer Info'!$A$2:$E$501,5,FALSE)</f>
        <v>Agra</v>
      </c>
      <c r="J4004" s="22">
        <v>2151</v>
      </c>
      <c r="K4004" s="22">
        <v>2009</v>
      </c>
      <c r="L4004" s="2">
        <v>2</v>
      </c>
      <c r="M4004" s="7">
        <f t="shared" si="311"/>
        <v>4150</v>
      </c>
      <c r="N4004" s="7">
        <f t="shared" si="312"/>
        <v>4302</v>
      </c>
      <c r="O4004" s="2">
        <v>66</v>
      </c>
      <c r="P4004" s="8">
        <f t="shared" si="313"/>
        <v>4368</v>
      </c>
      <c r="Q4004" s="8">
        <f t="shared" si="314"/>
        <v>152</v>
      </c>
      <c r="R4004" s="2" t="s">
        <v>28</v>
      </c>
      <c r="S4004" s="23">
        <f t="shared" si="310"/>
        <v>218.4</v>
      </c>
    </row>
    <row r="4005" spans="1:19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Info'!$A$2:$B$501,2,FALSE)</f>
        <v>Helen</v>
      </c>
      <c r="H4005" s="6" t="str">
        <f>VLOOKUP(F4005,'Customer Info'!$A$2:$C$501,3,FALSE)</f>
        <v>Abelman</v>
      </c>
      <c r="I4005" s="6" t="str">
        <f>VLOOKUP(F4005,'Customer Info'!$A$2:$E$501,5,FALSE)</f>
        <v>Munich</v>
      </c>
      <c r="J4005" s="22">
        <v>805</v>
      </c>
      <c r="K4005" s="22">
        <v>746</v>
      </c>
      <c r="L4005" s="2">
        <v>6</v>
      </c>
      <c r="M4005" s="7">
        <f t="shared" si="311"/>
        <v>4686</v>
      </c>
      <c r="N4005" s="7">
        <f t="shared" si="312"/>
        <v>4830</v>
      </c>
      <c r="O4005" s="2">
        <v>35</v>
      </c>
      <c r="P4005" s="8">
        <f t="shared" si="313"/>
        <v>4865</v>
      </c>
      <c r="Q4005" s="8">
        <f t="shared" si="314"/>
        <v>144</v>
      </c>
      <c r="R4005" s="2" t="s">
        <v>28</v>
      </c>
      <c r="S4005" s="23">
        <f t="shared" si="310"/>
        <v>243.25</v>
      </c>
    </row>
    <row r="4006" spans="1:19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Info'!$A$2:$B$501,2,FALSE)</f>
        <v>Bradley</v>
      </c>
      <c r="H4006" s="6" t="str">
        <f>VLOOKUP(F4006,'Customer Info'!$A$2:$C$501,3,FALSE)</f>
        <v>Nguyen</v>
      </c>
      <c r="I4006" s="6" t="str">
        <f>VLOOKUP(F4006,'Customer Info'!$A$2:$E$501,5,FALSE)</f>
        <v>Shenzhen</v>
      </c>
      <c r="J4006" s="22">
        <v>1533</v>
      </c>
      <c r="K4006" s="22">
        <v>1406</v>
      </c>
      <c r="L4006" s="2">
        <v>4</v>
      </c>
      <c r="M4006" s="7">
        <f t="shared" si="311"/>
        <v>5804</v>
      </c>
      <c r="N4006" s="7">
        <f t="shared" si="312"/>
        <v>6132</v>
      </c>
      <c r="O4006" s="2">
        <v>45</v>
      </c>
      <c r="P4006" s="8">
        <f t="shared" si="313"/>
        <v>6177</v>
      </c>
      <c r="Q4006" s="8">
        <f t="shared" si="314"/>
        <v>328</v>
      </c>
      <c r="R4006" s="2" t="s">
        <v>26</v>
      </c>
      <c r="S4006" s="23">
        <f t="shared" si="310"/>
        <v>432.39000000000004</v>
      </c>
    </row>
    <row r="4007" spans="1:19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Info'!$A$2:$B$501,2,FALSE)</f>
        <v>Denny</v>
      </c>
      <c r="H4007" s="6" t="str">
        <f>VLOOKUP(F4007,'Customer Info'!$A$2:$C$501,3,FALSE)</f>
        <v>Ordway</v>
      </c>
      <c r="I4007" s="6" t="str">
        <f>VLOOKUP(F4007,'Customer Info'!$A$2:$E$501,5,FALSE)</f>
        <v>Berlin</v>
      </c>
      <c r="J4007" s="22">
        <v>80</v>
      </c>
      <c r="K4007" s="22">
        <v>75</v>
      </c>
      <c r="L4007" s="2">
        <v>4</v>
      </c>
      <c r="M4007" s="7">
        <f t="shared" si="311"/>
        <v>340</v>
      </c>
      <c r="N4007" s="7">
        <f t="shared" si="312"/>
        <v>320</v>
      </c>
      <c r="O4007" s="2">
        <v>10</v>
      </c>
      <c r="P4007" s="8">
        <f t="shared" si="313"/>
        <v>330</v>
      </c>
      <c r="Q4007" s="8">
        <f t="shared" si="314"/>
        <v>-20</v>
      </c>
      <c r="R4007" s="2" t="s">
        <v>28</v>
      </c>
      <c r="S4007" s="23">
        <f t="shared" si="310"/>
        <v>16.5</v>
      </c>
    </row>
    <row r="4008" spans="1:19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Info'!$A$2:$B$501,2,FALSE)</f>
        <v>Shui</v>
      </c>
      <c r="H4008" s="6" t="str">
        <f>VLOOKUP(F4008,'Customer Info'!$A$2:$C$501,3,FALSE)</f>
        <v>Tom</v>
      </c>
      <c r="I4008" s="6" t="str">
        <f>VLOOKUP(F4008,'Customer Info'!$A$2:$E$501,5,FALSE)</f>
        <v>Melbourne</v>
      </c>
      <c r="J4008" s="22">
        <v>1605</v>
      </c>
      <c r="K4008" s="22">
        <v>1530</v>
      </c>
      <c r="L4008" s="2">
        <v>1</v>
      </c>
      <c r="M4008" s="7">
        <f t="shared" si="311"/>
        <v>1553</v>
      </c>
      <c r="N4008" s="7">
        <f t="shared" si="312"/>
        <v>1605</v>
      </c>
      <c r="O4008" s="2">
        <v>23</v>
      </c>
      <c r="P4008" s="8">
        <f t="shared" si="313"/>
        <v>1628</v>
      </c>
      <c r="Q4008" s="8">
        <f t="shared" si="314"/>
        <v>52</v>
      </c>
      <c r="R4008" s="2" t="s">
        <v>28</v>
      </c>
      <c r="S4008" s="23">
        <f t="shared" si="310"/>
        <v>81.400000000000006</v>
      </c>
    </row>
    <row r="4009" spans="1:19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Info'!$A$2:$B$501,2,FALSE)</f>
        <v>Victoria</v>
      </c>
      <c r="H4009" s="6" t="str">
        <f>VLOOKUP(F4009,'Customer Info'!$A$2:$C$501,3,FALSE)</f>
        <v>Brennan</v>
      </c>
      <c r="I4009" s="6" t="str">
        <f>VLOOKUP(F4009,'Customer Info'!$A$2:$E$501,5,FALSE)</f>
        <v>Mangalore</v>
      </c>
      <c r="J4009" s="22">
        <v>4846</v>
      </c>
      <c r="K4009" s="22">
        <v>4492</v>
      </c>
      <c r="L4009" s="2">
        <v>7</v>
      </c>
      <c r="M4009" s="7">
        <f t="shared" si="311"/>
        <v>32046</v>
      </c>
      <c r="N4009" s="7">
        <f t="shared" si="312"/>
        <v>33922</v>
      </c>
      <c r="O4009" s="2">
        <v>86</v>
      </c>
      <c r="P4009" s="8">
        <f t="shared" si="313"/>
        <v>34008</v>
      </c>
      <c r="Q4009" s="8">
        <f t="shared" si="314"/>
        <v>1876</v>
      </c>
      <c r="R4009" s="2" t="s">
        <v>56</v>
      </c>
      <c r="S4009" s="23">
        <f t="shared" si="310"/>
        <v>3060.72</v>
      </c>
    </row>
    <row r="4010" spans="1:19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Info'!$A$2:$B$501,2,FALSE)</f>
        <v>Rob</v>
      </c>
      <c r="H4010" s="6" t="str">
        <f>VLOOKUP(F4010,'Customer Info'!$A$2:$C$501,3,FALSE)</f>
        <v>Williams</v>
      </c>
      <c r="I4010" s="6" t="str">
        <f>VLOOKUP(F4010,'Customer Info'!$A$2:$E$501,5,FALSE)</f>
        <v>Wodonga</v>
      </c>
      <c r="J4010" s="22">
        <v>1834</v>
      </c>
      <c r="K4010" s="22">
        <v>1716</v>
      </c>
      <c r="L4010" s="2">
        <v>2</v>
      </c>
      <c r="M4010" s="7">
        <f t="shared" si="311"/>
        <v>3628</v>
      </c>
      <c r="N4010" s="7">
        <f t="shared" si="312"/>
        <v>3668</v>
      </c>
      <c r="O4010" s="2">
        <v>98</v>
      </c>
      <c r="P4010" s="8">
        <f t="shared" si="313"/>
        <v>3766</v>
      </c>
      <c r="Q4010" s="8">
        <f t="shared" si="314"/>
        <v>40</v>
      </c>
      <c r="R4010" s="2" t="s">
        <v>50</v>
      </c>
      <c r="S4010" s="23">
        <f t="shared" si="310"/>
        <v>188.3</v>
      </c>
    </row>
    <row r="4011" spans="1:19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Info'!$A$2:$B$501,2,FALSE)</f>
        <v>Bill</v>
      </c>
      <c r="H4011" s="6" t="str">
        <f>VLOOKUP(F4011,'Customer Info'!$A$2:$C$501,3,FALSE)</f>
        <v>Eplett</v>
      </c>
      <c r="I4011" s="6" t="str">
        <f>VLOOKUP(F4011,'Customer Info'!$A$2:$E$501,5,FALSE)</f>
        <v>Newcastle</v>
      </c>
      <c r="J4011" s="22">
        <v>61</v>
      </c>
      <c r="K4011" s="22">
        <v>56</v>
      </c>
      <c r="L4011" s="2">
        <v>2</v>
      </c>
      <c r="M4011" s="7">
        <f t="shared" si="311"/>
        <v>132</v>
      </c>
      <c r="N4011" s="7">
        <f t="shared" si="312"/>
        <v>122</v>
      </c>
      <c r="O4011" s="2">
        <v>10</v>
      </c>
      <c r="P4011" s="8">
        <f t="shared" si="313"/>
        <v>132</v>
      </c>
      <c r="Q4011" s="8">
        <f t="shared" si="314"/>
        <v>-10</v>
      </c>
      <c r="R4011" s="2" t="s">
        <v>28</v>
      </c>
      <c r="S4011" s="23">
        <f t="shared" si="310"/>
        <v>6.6000000000000005</v>
      </c>
    </row>
    <row r="4012" spans="1:19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Info'!$A$2:$B$501,2,FALSE)</f>
        <v>Joy</v>
      </c>
      <c r="H4012" s="6" t="str">
        <f>VLOOKUP(F4012,'Customer Info'!$A$2:$C$501,3,FALSE)</f>
        <v>Bell</v>
      </c>
      <c r="I4012" s="6" t="str">
        <f>VLOOKUP(F4012,'Customer Info'!$A$2:$E$501,5,FALSE)</f>
        <v>Vijayawada</v>
      </c>
      <c r="J4012" s="22">
        <v>4704</v>
      </c>
      <c r="K4012" s="22">
        <v>4361</v>
      </c>
      <c r="L4012" s="2">
        <v>4</v>
      </c>
      <c r="M4012" s="7">
        <f t="shared" si="311"/>
        <v>17840</v>
      </c>
      <c r="N4012" s="7">
        <f t="shared" si="312"/>
        <v>18816</v>
      </c>
      <c r="O4012" s="2">
        <v>99</v>
      </c>
      <c r="P4012" s="8">
        <f t="shared" si="313"/>
        <v>18915</v>
      </c>
      <c r="Q4012" s="8">
        <f t="shared" si="314"/>
        <v>976</v>
      </c>
      <c r="R4012" s="2" t="s">
        <v>50</v>
      </c>
      <c r="S4012" s="23">
        <f t="shared" si="310"/>
        <v>1324.0500000000002</v>
      </c>
    </row>
    <row r="4013" spans="1:19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Info'!$A$2:$B$501,2,FALSE)</f>
        <v>Jeremy</v>
      </c>
      <c r="H4013" s="6" t="str">
        <f>VLOOKUP(F4013,'Customer Info'!$A$2:$C$501,3,FALSE)</f>
        <v>Ellison</v>
      </c>
      <c r="I4013" s="6" t="str">
        <f>VLOOKUP(F4013,'Customer Info'!$A$2:$E$501,5,FALSE)</f>
        <v>Jammu</v>
      </c>
      <c r="J4013" s="22">
        <v>1568</v>
      </c>
      <c r="K4013" s="22">
        <v>1495</v>
      </c>
      <c r="L4013" s="2">
        <v>2</v>
      </c>
      <c r="M4013" s="7">
        <f t="shared" si="311"/>
        <v>3126</v>
      </c>
      <c r="N4013" s="7">
        <f t="shared" si="312"/>
        <v>3136</v>
      </c>
      <c r="O4013" s="2">
        <v>68</v>
      </c>
      <c r="P4013" s="8">
        <f t="shared" si="313"/>
        <v>3204</v>
      </c>
      <c r="Q4013" s="8">
        <f t="shared" si="314"/>
        <v>10</v>
      </c>
      <c r="R4013" s="2" t="s">
        <v>28</v>
      </c>
      <c r="S4013" s="23">
        <f t="shared" si="310"/>
        <v>160.20000000000002</v>
      </c>
    </row>
    <row r="4014" spans="1:19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Info'!$A$2:$B$501,2,FALSE)</f>
        <v>Vivek</v>
      </c>
      <c r="H4014" s="6" t="str">
        <f>VLOOKUP(F4014,'Customer Info'!$A$2:$C$501,3,FALSE)</f>
        <v>Grady</v>
      </c>
      <c r="I4014" s="6" t="str">
        <f>VLOOKUP(F4014,'Customer Info'!$A$2:$E$501,5,FALSE)</f>
        <v>Shantou</v>
      </c>
      <c r="J4014" s="22">
        <v>1911</v>
      </c>
      <c r="K4014" s="22">
        <v>1785</v>
      </c>
      <c r="L4014" s="2">
        <v>2</v>
      </c>
      <c r="M4014" s="7">
        <f t="shared" si="311"/>
        <v>3746</v>
      </c>
      <c r="N4014" s="7">
        <f t="shared" si="312"/>
        <v>3822</v>
      </c>
      <c r="O4014" s="2">
        <v>88</v>
      </c>
      <c r="P4014" s="8">
        <f t="shared" si="313"/>
        <v>3910</v>
      </c>
      <c r="Q4014" s="8">
        <f t="shared" si="314"/>
        <v>76</v>
      </c>
      <c r="R4014" s="2" t="s">
        <v>28</v>
      </c>
      <c r="S4014" s="23">
        <f t="shared" si="310"/>
        <v>195.5</v>
      </c>
    </row>
    <row r="4015" spans="1:19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Info'!$A$2:$B$501,2,FALSE)</f>
        <v>Barry</v>
      </c>
      <c r="H4015" s="6" t="str">
        <f>VLOOKUP(F4015,'Customer Info'!$A$2:$C$501,3,FALSE)</f>
        <v>Franzšsisch</v>
      </c>
      <c r="I4015" s="6" t="str">
        <f>VLOOKUP(F4015,'Customer Info'!$A$2:$E$501,5,FALSE)</f>
        <v>Bendigo</v>
      </c>
      <c r="J4015" s="22">
        <v>4246</v>
      </c>
      <c r="K4015" s="22">
        <v>3857</v>
      </c>
      <c r="L4015" s="2">
        <v>7</v>
      </c>
      <c r="M4015" s="7">
        <f t="shared" si="311"/>
        <v>27587</v>
      </c>
      <c r="N4015" s="7">
        <f t="shared" si="312"/>
        <v>29722</v>
      </c>
      <c r="O4015" s="2">
        <v>84</v>
      </c>
      <c r="P4015" s="8">
        <f t="shared" si="313"/>
        <v>29806</v>
      </c>
      <c r="Q4015" s="8">
        <f t="shared" si="314"/>
        <v>2135</v>
      </c>
      <c r="R4015" s="2" t="s">
        <v>28</v>
      </c>
      <c r="S4015" s="23">
        <f t="shared" si="310"/>
        <v>2682.54</v>
      </c>
    </row>
    <row r="4016" spans="1:19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Info'!$A$2:$B$501,2,FALSE)</f>
        <v>Damala</v>
      </c>
      <c r="H4016" s="6" t="str">
        <f>VLOOKUP(F4016,'Customer Info'!$A$2:$C$501,3,FALSE)</f>
        <v>Kotsonis</v>
      </c>
      <c r="I4016" s="6" t="str">
        <f>VLOOKUP(F4016,'Customer Info'!$A$2:$E$501,5,FALSE)</f>
        <v>Berlin</v>
      </c>
      <c r="J4016" s="22">
        <v>162</v>
      </c>
      <c r="K4016" s="22">
        <v>148</v>
      </c>
      <c r="L4016" s="2">
        <v>3</v>
      </c>
      <c r="M4016" s="7">
        <f t="shared" si="311"/>
        <v>534</v>
      </c>
      <c r="N4016" s="7">
        <f t="shared" si="312"/>
        <v>486</v>
      </c>
      <c r="O4016" s="2">
        <v>30</v>
      </c>
      <c r="P4016" s="8">
        <f t="shared" si="313"/>
        <v>516</v>
      </c>
      <c r="Q4016" s="8">
        <f t="shared" si="314"/>
        <v>-48</v>
      </c>
      <c r="R4016" s="2" t="s">
        <v>56</v>
      </c>
      <c r="S4016" s="23">
        <f t="shared" si="310"/>
        <v>25.8</v>
      </c>
    </row>
    <row r="4017" spans="1:19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Info'!$A$2:$B$501,2,FALSE)</f>
        <v>Anemone</v>
      </c>
      <c r="H4017" s="6" t="str">
        <f>VLOOKUP(F4017,'Customer Info'!$A$2:$C$501,3,FALSE)</f>
        <v>Ratner</v>
      </c>
      <c r="I4017" s="6" t="str">
        <f>VLOOKUP(F4017,'Customer Info'!$A$2:$E$501,5,FALSE)</f>
        <v>Pune</v>
      </c>
      <c r="J4017" s="22">
        <v>5051</v>
      </c>
      <c r="K4017" s="22">
        <v>4634</v>
      </c>
      <c r="L4017" s="2">
        <v>14</v>
      </c>
      <c r="M4017" s="7">
        <f t="shared" si="311"/>
        <v>65464</v>
      </c>
      <c r="N4017" s="7">
        <f t="shared" si="312"/>
        <v>70714</v>
      </c>
      <c r="O4017" s="2">
        <v>42</v>
      </c>
      <c r="P4017" s="8">
        <f t="shared" si="313"/>
        <v>70756</v>
      </c>
      <c r="Q4017" s="8">
        <f t="shared" si="314"/>
        <v>5250</v>
      </c>
      <c r="R4017" s="2" t="s">
        <v>50</v>
      </c>
      <c r="S4017" s="23">
        <f t="shared" si="310"/>
        <v>8490.7199999999993</v>
      </c>
    </row>
    <row r="4018" spans="1:19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Info'!$A$2:$B$501,2,FALSE)</f>
        <v>Ritsa</v>
      </c>
      <c r="H4018" s="6" t="str">
        <f>VLOOKUP(F4018,'Customer Info'!$A$2:$C$501,3,FALSE)</f>
        <v>Hightower</v>
      </c>
      <c r="I4018" s="6" t="str">
        <f>VLOOKUP(F4018,'Customer Info'!$A$2:$E$501,5,FALSE)</f>
        <v>Datong</v>
      </c>
      <c r="J4018" s="22">
        <v>171</v>
      </c>
      <c r="K4018" s="22">
        <v>153</v>
      </c>
      <c r="L4018" s="2">
        <v>1</v>
      </c>
      <c r="M4018" s="7">
        <f t="shared" si="311"/>
        <v>183</v>
      </c>
      <c r="N4018" s="7">
        <f t="shared" si="312"/>
        <v>171</v>
      </c>
      <c r="O4018" s="2">
        <v>30</v>
      </c>
      <c r="P4018" s="8">
        <f t="shared" si="313"/>
        <v>201</v>
      </c>
      <c r="Q4018" s="8">
        <f t="shared" si="314"/>
        <v>-12</v>
      </c>
      <c r="R4018" s="2" t="s">
        <v>28</v>
      </c>
      <c r="S4018" s="23">
        <f t="shared" si="310"/>
        <v>10.050000000000001</v>
      </c>
    </row>
    <row r="4019" spans="1:19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Info'!$A$2:$B$501,2,FALSE)</f>
        <v>Victoria</v>
      </c>
      <c r="H4019" s="6" t="str">
        <f>VLOOKUP(F4019,'Customer Info'!$A$2:$C$501,3,FALSE)</f>
        <v>Brennan</v>
      </c>
      <c r="I4019" s="6" t="str">
        <f>VLOOKUP(F4019,'Customer Info'!$A$2:$E$501,5,FALSE)</f>
        <v>Adelaide</v>
      </c>
      <c r="J4019" s="22">
        <v>59</v>
      </c>
      <c r="K4019" s="22">
        <v>55</v>
      </c>
      <c r="L4019" s="2">
        <v>4</v>
      </c>
      <c r="M4019" s="7">
        <f t="shared" si="311"/>
        <v>260</v>
      </c>
      <c r="N4019" s="7">
        <f t="shared" si="312"/>
        <v>236</v>
      </c>
      <c r="O4019" s="2">
        <v>10</v>
      </c>
      <c r="P4019" s="8">
        <f t="shared" si="313"/>
        <v>246</v>
      </c>
      <c r="Q4019" s="8">
        <f t="shared" si="314"/>
        <v>-24</v>
      </c>
      <c r="R4019" s="2" t="s">
        <v>56</v>
      </c>
      <c r="S4019" s="23">
        <f t="shared" si="310"/>
        <v>12.3</v>
      </c>
    </row>
    <row r="4020" spans="1:19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Info'!$A$2:$B$501,2,FALSE)</f>
        <v>Emily</v>
      </c>
      <c r="H4020" s="6" t="str">
        <f>VLOOKUP(F4020,'Customer Info'!$A$2:$C$501,3,FALSE)</f>
        <v>Burns</v>
      </c>
      <c r="I4020" s="6" t="str">
        <f>VLOOKUP(F4020,'Customer Info'!$A$2:$E$501,5,FALSE)</f>
        <v>Chennai</v>
      </c>
      <c r="J4020" s="22">
        <v>81</v>
      </c>
      <c r="K4020" s="22">
        <v>77</v>
      </c>
      <c r="L4020" s="2">
        <v>1</v>
      </c>
      <c r="M4020" s="7">
        <f t="shared" si="311"/>
        <v>87</v>
      </c>
      <c r="N4020" s="7">
        <f t="shared" si="312"/>
        <v>81</v>
      </c>
      <c r="O4020" s="2">
        <v>10</v>
      </c>
      <c r="P4020" s="8">
        <f t="shared" si="313"/>
        <v>91</v>
      </c>
      <c r="Q4020" s="8">
        <f t="shared" si="314"/>
        <v>-6</v>
      </c>
      <c r="R4020" s="2" t="s">
        <v>28</v>
      </c>
      <c r="S4020" s="23">
        <f t="shared" si="310"/>
        <v>4.55</v>
      </c>
    </row>
    <row r="4021" spans="1:19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Info'!$A$2:$B$501,2,FALSE)</f>
        <v>Cathy</v>
      </c>
      <c r="H4021" s="6" t="str">
        <f>VLOOKUP(F4021,'Customer Info'!$A$2:$C$501,3,FALSE)</f>
        <v>Hwang</v>
      </c>
      <c r="I4021" s="6" t="str">
        <f>VLOOKUP(F4021,'Customer Info'!$A$2:$E$501,5,FALSE)</f>
        <v>Trier</v>
      </c>
      <c r="J4021" s="22">
        <v>6664</v>
      </c>
      <c r="K4021" s="22">
        <v>6473</v>
      </c>
      <c r="L4021" s="2">
        <v>5</v>
      </c>
      <c r="M4021" s="7">
        <f t="shared" si="311"/>
        <v>32695</v>
      </c>
      <c r="N4021" s="7">
        <f t="shared" si="312"/>
        <v>33320</v>
      </c>
      <c r="O4021" s="2">
        <v>66</v>
      </c>
      <c r="P4021" s="8">
        <f t="shared" si="313"/>
        <v>33386</v>
      </c>
      <c r="Q4021" s="8">
        <f t="shared" si="314"/>
        <v>625</v>
      </c>
      <c r="R4021" s="2" t="s">
        <v>50</v>
      </c>
      <c r="S4021" s="23">
        <f t="shared" si="310"/>
        <v>3004.74</v>
      </c>
    </row>
    <row r="4022" spans="1:19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Info'!$A$2:$B$501,2,FALSE)</f>
        <v>Frank</v>
      </c>
      <c r="H4022" s="6" t="str">
        <f>VLOOKUP(F4022,'Customer Info'!$A$2:$C$501,3,FALSE)</f>
        <v>Hawley</v>
      </c>
      <c r="I4022" s="6" t="str">
        <f>VLOOKUP(F4022,'Customer Info'!$A$2:$E$501,5,FALSE)</f>
        <v>Gold Coast</v>
      </c>
      <c r="J4022" s="22">
        <v>2951</v>
      </c>
      <c r="K4022" s="22">
        <v>2786</v>
      </c>
      <c r="L4022" s="2">
        <v>3</v>
      </c>
      <c r="M4022" s="7">
        <f t="shared" si="311"/>
        <v>8580</v>
      </c>
      <c r="N4022" s="7">
        <f t="shared" si="312"/>
        <v>8853</v>
      </c>
      <c r="O4022" s="2">
        <v>74</v>
      </c>
      <c r="P4022" s="8">
        <f t="shared" si="313"/>
        <v>8927</v>
      </c>
      <c r="Q4022" s="8">
        <f t="shared" si="314"/>
        <v>273</v>
      </c>
      <c r="R4022" s="2" t="s">
        <v>56</v>
      </c>
      <c r="S4022" s="23">
        <f t="shared" si="310"/>
        <v>624.8900000000001</v>
      </c>
    </row>
    <row r="4023" spans="1:19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Info'!$A$2:$B$501,2,FALSE)</f>
        <v>Ryan</v>
      </c>
      <c r="H4023" s="6" t="str">
        <f>VLOOKUP(F4023,'Customer Info'!$A$2:$C$501,3,FALSE)</f>
        <v>Crowe</v>
      </c>
      <c r="I4023" s="6" t="str">
        <f>VLOOKUP(F4023,'Customer Info'!$A$2:$E$501,5,FALSE)</f>
        <v>Kanpur</v>
      </c>
      <c r="J4023" s="22">
        <v>1441</v>
      </c>
      <c r="K4023" s="22">
        <v>1360</v>
      </c>
      <c r="L4023" s="2">
        <v>2</v>
      </c>
      <c r="M4023" s="7">
        <f t="shared" si="311"/>
        <v>2890</v>
      </c>
      <c r="N4023" s="7">
        <f t="shared" si="312"/>
        <v>2882</v>
      </c>
      <c r="O4023" s="2">
        <v>85</v>
      </c>
      <c r="P4023" s="8">
        <f t="shared" si="313"/>
        <v>2967</v>
      </c>
      <c r="Q4023" s="8">
        <f t="shared" si="314"/>
        <v>-8</v>
      </c>
      <c r="R4023" s="2" t="s">
        <v>50</v>
      </c>
      <c r="S4023" s="23">
        <f t="shared" si="310"/>
        <v>148.35</v>
      </c>
    </row>
    <row r="4024" spans="1:19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Info'!$A$2:$B$501,2,FALSE)</f>
        <v>Yana</v>
      </c>
      <c r="H4024" s="6" t="str">
        <f>VLOOKUP(F4024,'Customer Info'!$A$2:$C$501,3,FALSE)</f>
        <v>Sorensen</v>
      </c>
      <c r="I4024" s="6" t="str">
        <f>VLOOKUP(F4024,'Customer Info'!$A$2:$E$501,5,FALSE)</f>
        <v>Hangzhou</v>
      </c>
      <c r="J4024" s="22">
        <v>896</v>
      </c>
      <c r="K4024" s="22">
        <v>870</v>
      </c>
      <c r="L4024" s="2">
        <v>3</v>
      </c>
      <c r="M4024" s="7">
        <f t="shared" si="311"/>
        <v>2712</v>
      </c>
      <c r="N4024" s="7">
        <f t="shared" si="312"/>
        <v>2688</v>
      </c>
      <c r="O4024" s="2">
        <v>34</v>
      </c>
      <c r="P4024" s="8">
        <f t="shared" si="313"/>
        <v>2722</v>
      </c>
      <c r="Q4024" s="8">
        <f t="shared" si="314"/>
        <v>-24</v>
      </c>
      <c r="R4024" s="2" t="s">
        <v>28</v>
      </c>
      <c r="S4024" s="23">
        <f t="shared" si="310"/>
        <v>136.1</v>
      </c>
    </row>
    <row r="4025" spans="1:19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Info'!$A$2:$B$501,2,FALSE)</f>
        <v>Jesus</v>
      </c>
      <c r="H4025" s="6" t="str">
        <f>VLOOKUP(F4025,'Customer Info'!$A$2:$C$501,3,FALSE)</f>
        <v>Ocampo</v>
      </c>
      <c r="I4025" s="6" t="str">
        <f>VLOOKUP(F4025,'Customer Info'!$A$2:$E$501,5,FALSE)</f>
        <v>Herten</v>
      </c>
      <c r="J4025" s="22">
        <v>1770</v>
      </c>
      <c r="K4025" s="22">
        <v>1592</v>
      </c>
      <c r="L4025" s="2">
        <v>5</v>
      </c>
      <c r="M4025" s="7">
        <f t="shared" si="311"/>
        <v>8175</v>
      </c>
      <c r="N4025" s="7">
        <f t="shared" si="312"/>
        <v>8850</v>
      </c>
      <c r="O4025" s="2">
        <v>43</v>
      </c>
      <c r="P4025" s="8">
        <f t="shared" si="313"/>
        <v>8893</v>
      </c>
      <c r="Q4025" s="8">
        <f t="shared" si="314"/>
        <v>675</v>
      </c>
      <c r="R4025" s="2" t="s">
        <v>50</v>
      </c>
      <c r="S4025" s="23">
        <f t="shared" si="310"/>
        <v>622.5100000000001</v>
      </c>
    </row>
    <row r="4026" spans="1:19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Info'!$A$2:$B$501,2,FALSE)</f>
        <v>Logan</v>
      </c>
      <c r="H4026" s="6" t="str">
        <f>VLOOKUP(F4026,'Customer Info'!$A$2:$C$501,3,FALSE)</f>
        <v>Currie</v>
      </c>
      <c r="I4026" s="6" t="str">
        <f>VLOOKUP(F4026,'Customer Info'!$A$2:$E$501,5,FALSE)</f>
        <v>Gold Coast</v>
      </c>
      <c r="J4026" s="22">
        <v>2981</v>
      </c>
      <c r="K4026" s="22">
        <v>2870</v>
      </c>
      <c r="L4026" s="2">
        <v>3</v>
      </c>
      <c r="M4026" s="7">
        <f t="shared" si="311"/>
        <v>8835</v>
      </c>
      <c r="N4026" s="7">
        <f t="shared" si="312"/>
        <v>8943</v>
      </c>
      <c r="O4026" s="2">
        <v>75</v>
      </c>
      <c r="P4026" s="8">
        <f t="shared" si="313"/>
        <v>9018</v>
      </c>
      <c r="Q4026" s="8">
        <f t="shared" si="314"/>
        <v>108</v>
      </c>
      <c r="R4026" s="2" t="s">
        <v>28</v>
      </c>
      <c r="S4026" s="23">
        <f t="shared" si="310"/>
        <v>631.2600000000001</v>
      </c>
    </row>
    <row r="4027" spans="1:19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Info'!$A$2:$B$501,2,FALSE)</f>
        <v>Harold</v>
      </c>
      <c r="H4027" s="6" t="str">
        <f>VLOOKUP(F4027,'Customer Info'!$A$2:$C$501,3,FALSE)</f>
        <v>Engle</v>
      </c>
      <c r="I4027" s="6" t="str">
        <f>VLOOKUP(F4027,'Customer Info'!$A$2:$E$501,5,FALSE)</f>
        <v>Chennai</v>
      </c>
      <c r="J4027" s="22">
        <v>1569</v>
      </c>
      <c r="K4027" s="22">
        <v>1466</v>
      </c>
      <c r="L4027" s="2">
        <v>5</v>
      </c>
      <c r="M4027" s="7">
        <f t="shared" si="311"/>
        <v>7740</v>
      </c>
      <c r="N4027" s="7">
        <f t="shared" si="312"/>
        <v>7845</v>
      </c>
      <c r="O4027" s="2">
        <v>82</v>
      </c>
      <c r="P4027" s="8">
        <f t="shared" si="313"/>
        <v>7927</v>
      </c>
      <c r="Q4027" s="8">
        <f t="shared" si="314"/>
        <v>105</v>
      </c>
      <c r="R4027" s="2" t="s">
        <v>28</v>
      </c>
      <c r="S4027" s="23">
        <f t="shared" si="310"/>
        <v>554.8900000000001</v>
      </c>
    </row>
    <row r="4028" spans="1:19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Info'!$A$2:$B$501,2,FALSE)</f>
        <v>Sarah</v>
      </c>
      <c r="H4028" s="6" t="str">
        <f>VLOOKUP(F4028,'Customer Info'!$A$2:$C$501,3,FALSE)</f>
        <v>Foster</v>
      </c>
      <c r="I4028" s="6" t="str">
        <f>VLOOKUP(F4028,'Customer Info'!$A$2:$E$501,5,FALSE)</f>
        <v>Xianning</v>
      </c>
      <c r="J4028" s="22">
        <v>24662</v>
      </c>
      <c r="K4028" s="22">
        <v>23061</v>
      </c>
      <c r="L4028" s="2">
        <v>3</v>
      </c>
      <c r="M4028" s="7">
        <f t="shared" si="311"/>
        <v>69369</v>
      </c>
      <c r="N4028" s="7">
        <f t="shared" si="312"/>
        <v>73986</v>
      </c>
      <c r="O4028" s="2">
        <v>62</v>
      </c>
      <c r="P4028" s="8">
        <f t="shared" si="313"/>
        <v>74048</v>
      </c>
      <c r="Q4028" s="8">
        <f t="shared" si="314"/>
        <v>4617</v>
      </c>
      <c r="R4028" s="2" t="s">
        <v>28</v>
      </c>
      <c r="S4028" s="23">
        <f t="shared" si="310"/>
        <v>8885.76</v>
      </c>
    </row>
    <row r="4029" spans="1:19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Info'!$A$2:$B$501,2,FALSE)</f>
        <v>Sheri</v>
      </c>
      <c r="H4029" s="6" t="str">
        <f>VLOOKUP(F4029,'Customer Info'!$A$2:$C$501,3,FALSE)</f>
        <v>Gordon</v>
      </c>
      <c r="I4029" s="6" t="str">
        <f>VLOOKUP(F4029,'Customer Info'!$A$2:$E$501,5,FALSE)</f>
        <v>Bogor</v>
      </c>
      <c r="J4029" s="22">
        <v>185</v>
      </c>
      <c r="K4029" s="22">
        <v>171</v>
      </c>
      <c r="L4029" s="2">
        <v>2</v>
      </c>
      <c r="M4029" s="7">
        <f t="shared" si="311"/>
        <v>402</v>
      </c>
      <c r="N4029" s="7">
        <f t="shared" si="312"/>
        <v>370</v>
      </c>
      <c r="O4029" s="2">
        <v>30</v>
      </c>
      <c r="P4029" s="8">
        <f t="shared" si="313"/>
        <v>400</v>
      </c>
      <c r="Q4029" s="8">
        <f t="shared" si="314"/>
        <v>-32</v>
      </c>
      <c r="R4029" s="2" t="s">
        <v>50</v>
      </c>
      <c r="S4029" s="23">
        <f t="shared" si="310"/>
        <v>20</v>
      </c>
    </row>
    <row r="4030" spans="1:19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Info'!$A$2:$B$501,2,FALSE)</f>
        <v>Guy</v>
      </c>
      <c r="H4030" s="6" t="str">
        <f>VLOOKUP(F4030,'Customer Info'!$A$2:$C$501,3,FALSE)</f>
        <v>Phonely</v>
      </c>
      <c r="I4030" s="6" t="str">
        <f>VLOOKUP(F4030,'Customer Info'!$A$2:$E$501,5,FALSE)</f>
        <v>Jodhpur</v>
      </c>
      <c r="J4030" s="22">
        <v>1790</v>
      </c>
      <c r="K4030" s="22">
        <v>1706</v>
      </c>
      <c r="L4030" s="2">
        <v>14</v>
      </c>
      <c r="M4030" s="7">
        <f t="shared" si="311"/>
        <v>24752</v>
      </c>
      <c r="N4030" s="7">
        <f t="shared" si="312"/>
        <v>25060</v>
      </c>
      <c r="O4030" s="2">
        <v>62</v>
      </c>
      <c r="P4030" s="8">
        <f t="shared" si="313"/>
        <v>25122</v>
      </c>
      <c r="Q4030" s="8">
        <f t="shared" si="314"/>
        <v>308</v>
      </c>
      <c r="R4030" s="2" t="s">
        <v>50</v>
      </c>
      <c r="S4030" s="23">
        <f t="shared" si="310"/>
        <v>2260.98</v>
      </c>
    </row>
    <row r="4031" spans="1:19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Info'!$A$2:$B$501,2,FALSE)</f>
        <v>Stewart</v>
      </c>
      <c r="H4031" s="6" t="str">
        <f>VLOOKUP(F4031,'Customer Info'!$A$2:$C$501,3,FALSE)</f>
        <v>Visinsky</v>
      </c>
      <c r="I4031" s="6" t="str">
        <f>VLOOKUP(F4031,'Customer Info'!$A$2:$E$501,5,FALSE)</f>
        <v>Shenyang</v>
      </c>
      <c r="J4031" s="22">
        <v>7141</v>
      </c>
      <c r="K4031" s="22">
        <v>6541</v>
      </c>
      <c r="L4031" s="2">
        <v>4</v>
      </c>
      <c r="M4031" s="7">
        <f t="shared" si="311"/>
        <v>26368</v>
      </c>
      <c r="N4031" s="7">
        <f t="shared" si="312"/>
        <v>28564</v>
      </c>
      <c r="O4031" s="2">
        <v>51</v>
      </c>
      <c r="P4031" s="8">
        <f t="shared" si="313"/>
        <v>28615</v>
      </c>
      <c r="Q4031" s="8">
        <f t="shared" si="314"/>
        <v>2196</v>
      </c>
      <c r="R4031" s="2" t="s">
        <v>28</v>
      </c>
      <c r="S4031" s="23">
        <f t="shared" si="310"/>
        <v>2575.35</v>
      </c>
    </row>
    <row r="4032" spans="1:19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Info'!$A$2:$B$501,2,FALSE)</f>
        <v>Alan</v>
      </c>
      <c r="H4032" s="6" t="str">
        <f>VLOOKUP(F4032,'Customer Info'!$A$2:$C$501,3,FALSE)</f>
        <v>Shonely</v>
      </c>
      <c r="I4032" s="6" t="str">
        <f>VLOOKUP(F4032,'Customer Info'!$A$2:$E$501,5,FALSE)</f>
        <v>Canberra</v>
      </c>
      <c r="J4032" s="22">
        <v>2017</v>
      </c>
      <c r="K4032" s="22">
        <v>1834</v>
      </c>
      <c r="L4032" s="2">
        <v>4</v>
      </c>
      <c r="M4032" s="7">
        <f t="shared" si="311"/>
        <v>7604</v>
      </c>
      <c r="N4032" s="7">
        <f t="shared" si="312"/>
        <v>8068</v>
      </c>
      <c r="O4032" s="2">
        <v>67</v>
      </c>
      <c r="P4032" s="8">
        <f t="shared" si="313"/>
        <v>8135</v>
      </c>
      <c r="Q4032" s="8">
        <f t="shared" si="314"/>
        <v>464</v>
      </c>
      <c r="R4032" s="2" t="s">
        <v>50</v>
      </c>
      <c r="S4032" s="23">
        <f t="shared" si="310"/>
        <v>569.45000000000005</v>
      </c>
    </row>
    <row r="4033" spans="1:19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Info'!$A$2:$B$501,2,FALSE)</f>
        <v>Erica</v>
      </c>
      <c r="H4033" s="6" t="str">
        <f>VLOOKUP(F4033,'Customer Info'!$A$2:$C$501,3,FALSE)</f>
        <v>Hackney</v>
      </c>
      <c r="I4033" s="6" t="str">
        <f>VLOOKUP(F4033,'Customer Info'!$A$2:$E$501,5,FALSE)</f>
        <v>Adelaide</v>
      </c>
      <c r="J4033" s="22">
        <v>1447</v>
      </c>
      <c r="K4033" s="22">
        <v>1326</v>
      </c>
      <c r="L4033" s="2">
        <v>2</v>
      </c>
      <c r="M4033" s="7">
        <f t="shared" si="311"/>
        <v>2736</v>
      </c>
      <c r="N4033" s="7">
        <f t="shared" si="312"/>
        <v>2894</v>
      </c>
      <c r="O4033" s="2">
        <v>42</v>
      </c>
      <c r="P4033" s="8">
        <f t="shared" si="313"/>
        <v>2936</v>
      </c>
      <c r="Q4033" s="8">
        <f t="shared" si="314"/>
        <v>158</v>
      </c>
      <c r="R4033" s="2" t="s">
        <v>28</v>
      </c>
      <c r="S4033" s="23">
        <f t="shared" si="310"/>
        <v>146.80000000000001</v>
      </c>
    </row>
    <row r="4034" spans="1:19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Info'!$A$2:$B$501,2,FALSE)</f>
        <v>Robert</v>
      </c>
      <c r="H4034" s="6" t="str">
        <f>VLOOKUP(F4034,'Customer Info'!$A$2:$C$501,3,FALSE)</f>
        <v>Dilbeck</v>
      </c>
      <c r="I4034" s="6" t="str">
        <f>VLOOKUP(F4034,'Customer Info'!$A$2:$E$501,5,FALSE)</f>
        <v>Sydney</v>
      </c>
      <c r="J4034" s="22">
        <v>941</v>
      </c>
      <c r="K4034" s="22">
        <v>905</v>
      </c>
      <c r="L4034" s="2">
        <v>4</v>
      </c>
      <c r="M4034" s="7">
        <f t="shared" si="311"/>
        <v>3752</v>
      </c>
      <c r="N4034" s="7">
        <f t="shared" si="312"/>
        <v>3764</v>
      </c>
      <c r="O4034" s="2">
        <v>33</v>
      </c>
      <c r="P4034" s="8">
        <f t="shared" si="313"/>
        <v>3797</v>
      </c>
      <c r="Q4034" s="8">
        <f t="shared" si="314"/>
        <v>12</v>
      </c>
      <c r="R4034" s="2" t="s">
        <v>28</v>
      </c>
      <c r="S4034" s="23">
        <f t="shared" si="310"/>
        <v>189.85000000000002</v>
      </c>
    </row>
    <row r="4035" spans="1:19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Info'!$A$2:$B$501,2,FALSE)</f>
        <v>Aaron</v>
      </c>
      <c r="H4035" s="6" t="str">
        <f>VLOOKUP(F4035,'Customer Info'!$A$2:$C$501,3,FALSE)</f>
        <v>Hawkins</v>
      </c>
      <c r="I4035" s="6" t="str">
        <f>VLOOKUP(F4035,'Customer Info'!$A$2:$E$501,5,FALSE)</f>
        <v>Minden</v>
      </c>
      <c r="J4035" s="22">
        <v>1453</v>
      </c>
      <c r="K4035" s="22">
        <v>1411</v>
      </c>
      <c r="L4035" s="2">
        <v>2</v>
      </c>
      <c r="M4035" s="7">
        <f t="shared" si="311"/>
        <v>2998</v>
      </c>
      <c r="N4035" s="7">
        <f t="shared" si="312"/>
        <v>2906</v>
      </c>
      <c r="O4035" s="2">
        <v>88</v>
      </c>
      <c r="P4035" s="8">
        <f t="shared" si="313"/>
        <v>2994</v>
      </c>
      <c r="Q4035" s="8">
        <f t="shared" si="314"/>
        <v>-92</v>
      </c>
      <c r="R4035" s="2" t="s">
        <v>28</v>
      </c>
      <c r="S4035" s="23">
        <f t="shared" si="310"/>
        <v>149.70000000000002</v>
      </c>
    </row>
    <row r="4036" spans="1:19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Info'!$A$2:$B$501,2,FALSE)</f>
        <v>Julie</v>
      </c>
      <c r="H4036" s="6" t="str">
        <f>VLOOKUP(F4036,'Customer Info'!$A$2:$C$501,3,FALSE)</f>
        <v>Prescott</v>
      </c>
      <c r="I4036" s="6" t="str">
        <f>VLOOKUP(F4036,'Customer Info'!$A$2:$E$501,5,FALSE)</f>
        <v>Norderstedt</v>
      </c>
      <c r="J4036" s="22">
        <v>2151</v>
      </c>
      <c r="K4036" s="22">
        <v>2009</v>
      </c>
      <c r="L4036" s="2">
        <v>2</v>
      </c>
      <c r="M4036" s="7">
        <f t="shared" si="311"/>
        <v>4106</v>
      </c>
      <c r="N4036" s="7">
        <f t="shared" si="312"/>
        <v>4302</v>
      </c>
      <c r="O4036" s="2">
        <v>44</v>
      </c>
      <c r="P4036" s="8">
        <f t="shared" si="313"/>
        <v>4346</v>
      </c>
      <c r="Q4036" s="8">
        <f t="shared" si="314"/>
        <v>196</v>
      </c>
      <c r="R4036" s="2" t="s">
        <v>50</v>
      </c>
      <c r="S4036" s="23">
        <f t="shared" si="310"/>
        <v>217.3</v>
      </c>
    </row>
    <row r="4037" spans="1:19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Info'!$A$2:$B$501,2,FALSE)</f>
        <v>Nicole</v>
      </c>
      <c r="H4037" s="6" t="str">
        <f>VLOOKUP(F4037,'Customer Info'!$A$2:$C$501,3,FALSE)</f>
        <v>Fjeld</v>
      </c>
      <c r="I4037" s="6" t="str">
        <f>VLOOKUP(F4037,'Customer Info'!$A$2:$E$501,5,FALSE)</f>
        <v>Berlin</v>
      </c>
      <c r="J4037" s="22">
        <v>474</v>
      </c>
      <c r="K4037" s="22">
        <v>443</v>
      </c>
      <c r="L4037" s="2">
        <v>2</v>
      </c>
      <c r="M4037" s="7">
        <f t="shared" si="311"/>
        <v>1038</v>
      </c>
      <c r="N4037" s="7">
        <f t="shared" si="312"/>
        <v>948</v>
      </c>
      <c r="O4037" s="2">
        <v>76</v>
      </c>
      <c r="P4037" s="8">
        <f t="shared" si="313"/>
        <v>1024</v>
      </c>
      <c r="Q4037" s="8">
        <f t="shared" si="314"/>
        <v>-90</v>
      </c>
      <c r="R4037" s="2" t="s">
        <v>28</v>
      </c>
      <c r="S4037" s="23">
        <f t="shared" si="310"/>
        <v>51.2</v>
      </c>
    </row>
    <row r="4038" spans="1:19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Info'!$A$2:$B$501,2,FALSE)</f>
        <v>Bill</v>
      </c>
      <c r="H4038" s="6" t="str">
        <f>VLOOKUP(F4038,'Customer Info'!$A$2:$C$501,3,FALSE)</f>
        <v>Stewart</v>
      </c>
      <c r="I4038" s="6" t="str">
        <f>VLOOKUP(F4038,'Customer Info'!$A$2:$E$501,5,FALSE)</f>
        <v>Wenling</v>
      </c>
      <c r="J4038" s="22">
        <v>6060</v>
      </c>
      <c r="K4038" s="22">
        <v>6002</v>
      </c>
      <c r="L4038" s="2">
        <v>2</v>
      </c>
      <c r="M4038" s="7">
        <f t="shared" si="311"/>
        <v>12094</v>
      </c>
      <c r="N4038" s="7">
        <f t="shared" si="312"/>
        <v>12120</v>
      </c>
      <c r="O4038" s="2">
        <v>45</v>
      </c>
      <c r="P4038" s="8">
        <f t="shared" si="313"/>
        <v>12165</v>
      </c>
      <c r="Q4038" s="8">
        <f t="shared" si="314"/>
        <v>26</v>
      </c>
      <c r="R4038" s="2" t="s">
        <v>26</v>
      </c>
      <c r="S4038" s="23">
        <f t="shared" si="310"/>
        <v>851.55000000000007</v>
      </c>
    </row>
    <row r="4039" spans="1:19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Info'!$A$2:$B$501,2,FALSE)</f>
        <v>Ben</v>
      </c>
      <c r="H4039" s="6" t="str">
        <f>VLOOKUP(F4039,'Customer Info'!$A$2:$C$501,3,FALSE)</f>
        <v>Peterman</v>
      </c>
      <c r="I4039" s="6" t="str">
        <f>VLOOKUP(F4039,'Customer Info'!$A$2:$E$501,5,FALSE)</f>
        <v>Bielefeld</v>
      </c>
      <c r="J4039" s="22">
        <v>679</v>
      </c>
      <c r="K4039" s="22">
        <v>654</v>
      </c>
      <c r="L4039" s="2">
        <v>5</v>
      </c>
      <c r="M4039" s="7">
        <f t="shared" si="311"/>
        <v>3450</v>
      </c>
      <c r="N4039" s="7">
        <f t="shared" si="312"/>
        <v>3395</v>
      </c>
      <c r="O4039" s="2">
        <v>36</v>
      </c>
      <c r="P4039" s="8">
        <f t="shared" si="313"/>
        <v>3431</v>
      </c>
      <c r="Q4039" s="8">
        <f t="shared" si="314"/>
        <v>-55</v>
      </c>
      <c r="R4039" s="2" t="s">
        <v>28</v>
      </c>
      <c r="S4039" s="23">
        <f t="shared" si="310"/>
        <v>171.55</v>
      </c>
    </row>
    <row r="4040" spans="1:19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Info'!$A$2:$B$501,2,FALSE)</f>
        <v>Justin</v>
      </c>
      <c r="H4040" s="6" t="str">
        <f>VLOOKUP(F4040,'Customer Info'!$A$2:$C$501,3,FALSE)</f>
        <v>Hirsh</v>
      </c>
      <c r="I4040" s="6" t="str">
        <f>VLOOKUP(F4040,'Customer Info'!$A$2:$E$501,5,FALSE)</f>
        <v>Surakarta</v>
      </c>
      <c r="J4040" s="22">
        <v>2958</v>
      </c>
      <c r="K4040" s="22">
        <v>2743</v>
      </c>
      <c r="L4040" s="2">
        <v>1</v>
      </c>
      <c r="M4040" s="7">
        <f t="shared" si="311"/>
        <v>2818</v>
      </c>
      <c r="N4040" s="7">
        <f t="shared" si="312"/>
        <v>2958</v>
      </c>
      <c r="O4040" s="2">
        <v>75</v>
      </c>
      <c r="P4040" s="8">
        <f t="shared" si="313"/>
        <v>3033</v>
      </c>
      <c r="Q4040" s="8">
        <f t="shared" si="314"/>
        <v>140</v>
      </c>
      <c r="R4040" s="2" t="s">
        <v>28</v>
      </c>
      <c r="S4040" s="23">
        <f t="shared" si="310"/>
        <v>151.65</v>
      </c>
    </row>
    <row r="4041" spans="1:19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Info'!$A$2:$B$501,2,FALSE)</f>
        <v>Robert</v>
      </c>
      <c r="H4041" s="6" t="str">
        <f>VLOOKUP(F4041,'Customer Info'!$A$2:$C$501,3,FALSE)</f>
        <v>Dilbeck</v>
      </c>
      <c r="I4041" s="6" t="str">
        <f>VLOOKUP(F4041,'Customer Info'!$A$2:$E$501,5,FALSE)</f>
        <v>Bihar Sharif</v>
      </c>
      <c r="J4041" s="22">
        <v>1635</v>
      </c>
      <c r="K4041" s="22">
        <v>1573</v>
      </c>
      <c r="L4041" s="2">
        <v>10</v>
      </c>
      <c r="M4041" s="7">
        <f t="shared" si="311"/>
        <v>16710</v>
      </c>
      <c r="N4041" s="7">
        <f t="shared" si="312"/>
        <v>16350</v>
      </c>
      <c r="O4041" s="2">
        <v>98</v>
      </c>
      <c r="P4041" s="8">
        <f t="shared" si="313"/>
        <v>16448</v>
      </c>
      <c r="Q4041" s="8">
        <f t="shared" si="314"/>
        <v>-360</v>
      </c>
      <c r="R4041" s="2" t="s">
        <v>50</v>
      </c>
      <c r="S4041" s="23">
        <f t="shared" ref="S4041:S4104" si="315">IF(P4041&lt;=0,P4041*0.02,IF(P4041&lt;=5000,P4041*0.05,IF(P4041&lt;=25000,P4041*0.07,IF(P4041&lt;=50000,P4041*0.09,IF(P4041&lt;=100000,P4041*0.12,IF(P4041&lt;=250000,P4041*0.15," "))))))</f>
        <v>1151.3600000000001</v>
      </c>
    </row>
    <row r="4042" spans="1:19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Info'!$A$2:$B$501,2,FALSE)</f>
        <v>Lisa</v>
      </c>
      <c r="H4042" s="6" t="str">
        <f>VLOOKUP(F4042,'Customer Info'!$A$2:$C$501,3,FALSE)</f>
        <v>DeCherney</v>
      </c>
      <c r="I4042" s="6" t="str">
        <f>VLOOKUP(F4042,'Customer Info'!$A$2:$E$501,5,FALSE)</f>
        <v>Sydney</v>
      </c>
      <c r="J4042" s="22">
        <v>7021</v>
      </c>
      <c r="K4042" s="22">
        <v>6686</v>
      </c>
      <c r="L4042" s="2">
        <v>2</v>
      </c>
      <c r="M4042" s="7">
        <f t="shared" si="311"/>
        <v>13548</v>
      </c>
      <c r="N4042" s="7">
        <f t="shared" si="312"/>
        <v>14042</v>
      </c>
      <c r="O4042" s="2">
        <v>88</v>
      </c>
      <c r="P4042" s="8">
        <f t="shared" si="313"/>
        <v>14130</v>
      </c>
      <c r="Q4042" s="8">
        <f t="shared" si="314"/>
        <v>494</v>
      </c>
      <c r="R4042" s="2" t="s">
        <v>50</v>
      </c>
      <c r="S4042" s="23">
        <f t="shared" si="315"/>
        <v>989.10000000000014</v>
      </c>
    </row>
    <row r="4043" spans="1:19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Info'!$A$2:$B$501,2,FALSE)</f>
        <v>Max</v>
      </c>
      <c r="H4043" s="6" t="str">
        <f>VLOOKUP(F4043,'Customer Info'!$A$2:$C$501,3,FALSE)</f>
        <v>Ludwig</v>
      </c>
      <c r="I4043" s="6" t="str">
        <f>VLOOKUP(F4043,'Customer Info'!$A$2:$E$501,5,FALSE)</f>
        <v>Cirebon</v>
      </c>
      <c r="J4043" s="22">
        <v>751</v>
      </c>
      <c r="K4043" s="22">
        <v>696</v>
      </c>
      <c r="L4043" s="2">
        <v>3</v>
      </c>
      <c r="M4043" s="7">
        <f t="shared" ref="M4043:M4106" si="316">(K4043+O4043)*L4043</f>
        <v>2253</v>
      </c>
      <c r="N4043" s="7">
        <f t="shared" ref="N4043:N4106" si="317">J4043*L4043</f>
        <v>2253</v>
      </c>
      <c r="O4043" s="2">
        <v>55</v>
      </c>
      <c r="P4043" s="8">
        <f t="shared" ref="P4043:P4106" si="318">(N4043+O4043)</f>
        <v>2308</v>
      </c>
      <c r="Q4043" s="8">
        <f t="shared" ref="Q4043:Q4106" si="319">N4043-M4043</f>
        <v>0</v>
      </c>
      <c r="R4043" s="2" t="s">
        <v>50</v>
      </c>
      <c r="S4043" s="23">
        <f t="shared" si="315"/>
        <v>115.4</v>
      </c>
    </row>
    <row r="4044" spans="1:19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Info'!$A$2:$B$501,2,FALSE)</f>
        <v>Rachel</v>
      </c>
      <c r="H4044" s="6" t="str">
        <f>VLOOKUP(F4044,'Customer Info'!$A$2:$C$501,3,FALSE)</f>
        <v>Payne</v>
      </c>
      <c r="I4044" s="6" t="str">
        <f>VLOOKUP(F4044,'Customer Info'!$A$2:$E$501,5,FALSE)</f>
        <v>Mianyang</v>
      </c>
      <c r="J4044" s="22">
        <v>8967</v>
      </c>
      <c r="K4044" s="22">
        <v>8151</v>
      </c>
      <c r="L4044" s="2">
        <v>6</v>
      </c>
      <c r="M4044" s="7">
        <f t="shared" si="316"/>
        <v>49212</v>
      </c>
      <c r="N4044" s="7">
        <f t="shared" si="317"/>
        <v>53802</v>
      </c>
      <c r="O4044" s="2">
        <v>51</v>
      </c>
      <c r="P4044" s="8">
        <f t="shared" si="318"/>
        <v>53853</v>
      </c>
      <c r="Q4044" s="8">
        <f t="shared" si="319"/>
        <v>4590</v>
      </c>
      <c r="R4044" s="2" t="s">
        <v>50</v>
      </c>
      <c r="S4044" s="23">
        <f t="shared" si="315"/>
        <v>6462.36</v>
      </c>
    </row>
    <row r="4045" spans="1:19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Info'!$A$2:$B$501,2,FALSE)</f>
        <v>Tony</v>
      </c>
      <c r="H4045" s="6" t="str">
        <f>VLOOKUP(F4045,'Customer Info'!$A$2:$C$501,3,FALSE)</f>
        <v>Sayre</v>
      </c>
      <c r="I4045" s="6" t="str">
        <f>VLOOKUP(F4045,'Customer Info'!$A$2:$E$501,5,FALSE)</f>
        <v>Wafangdian</v>
      </c>
      <c r="J4045" s="22">
        <v>3224</v>
      </c>
      <c r="K4045" s="22">
        <v>2901</v>
      </c>
      <c r="L4045" s="2">
        <v>7</v>
      </c>
      <c r="M4045" s="7">
        <f t="shared" si="316"/>
        <v>20671</v>
      </c>
      <c r="N4045" s="7">
        <f t="shared" si="317"/>
        <v>22568</v>
      </c>
      <c r="O4045" s="2">
        <v>52</v>
      </c>
      <c r="P4045" s="8">
        <f t="shared" si="318"/>
        <v>22620</v>
      </c>
      <c r="Q4045" s="8">
        <f t="shared" si="319"/>
        <v>1897</v>
      </c>
      <c r="R4045" s="2" t="s">
        <v>50</v>
      </c>
      <c r="S4045" s="23">
        <f t="shared" si="315"/>
        <v>1583.4</v>
      </c>
    </row>
    <row r="4046" spans="1:19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Info'!$A$2:$B$501,2,FALSE)</f>
        <v>Olvera</v>
      </c>
      <c r="H4046" s="6" t="str">
        <f>VLOOKUP(F4046,'Customer Info'!$A$2:$C$501,3,FALSE)</f>
        <v>Toch</v>
      </c>
      <c r="I4046" s="6" t="str">
        <f>VLOOKUP(F4046,'Customer Info'!$A$2:$E$501,5,FALSE)</f>
        <v>Neubrandenburg</v>
      </c>
      <c r="J4046" s="22">
        <v>1358</v>
      </c>
      <c r="K4046" s="22">
        <v>1294</v>
      </c>
      <c r="L4046" s="2">
        <v>2</v>
      </c>
      <c r="M4046" s="7">
        <f t="shared" si="316"/>
        <v>2668</v>
      </c>
      <c r="N4046" s="7">
        <f t="shared" si="317"/>
        <v>2716</v>
      </c>
      <c r="O4046" s="2">
        <v>40</v>
      </c>
      <c r="P4046" s="8">
        <f t="shared" si="318"/>
        <v>2756</v>
      </c>
      <c r="Q4046" s="8">
        <f t="shared" si="319"/>
        <v>48</v>
      </c>
      <c r="R4046" s="2" t="s">
        <v>28</v>
      </c>
      <c r="S4046" s="23">
        <f t="shared" si="315"/>
        <v>137.80000000000001</v>
      </c>
    </row>
    <row r="4047" spans="1:19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Info'!$A$2:$B$501,2,FALSE)</f>
        <v>Julia</v>
      </c>
      <c r="H4047" s="6" t="str">
        <f>VLOOKUP(F4047,'Customer Info'!$A$2:$C$501,3,FALSE)</f>
        <v>Dunbar</v>
      </c>
      <c r="I4047" s="6" t="str">
        <f>VLOOKUP(F4047,'Customer Info'!$A$2:$E$501,5,FALSE)</f>
        <v>Cologne</v>
      </c>
      <c r="J4047" s="22">
        <v>6400</v>
      </c>
      <c r="K4047" s="22">
        <v>6401</v>
      </c>
      <c r="L4047" s="2">
        <v>5</v>
      </c>
      <c r="M4047" s="7">
        <f t="shared" si="316"/>
        <v>32220</v>
      </c>
      <c r="N4047" s="7">
        <f t="shared" si="317"/>
        <v>32000</v>
      </c>
      <c r="O4047" s="2">
        <v>43</v>
      </c>
      <c r="P4047" s="8">
        <f t="shared" si="318"/>
        <v>32043</v>
      </c>
      <c r="Q4047" s="8">
        <f t="shared" si="319"/>
        <v>-220</v>
      </c>
      <c r="R4047" s="2" t="s">
        <v>28</v>
      </c>
      <c r="S4047" s="23">
        <f t="shared" si="315"/>
        <v>2883.87</v>
      </c>
    </row>
    <row r="4048" spans="1:19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Info'!$A$2:$B$501,2,FALSE)</f>
        <v>Roger</v>
      </c>
      <c r="H4048" s="6" t="str">
        <f>VLOOKUP(F4048,'Customer Info'!$A$2:$C$501,3,FALSE)</f>
        <v>Barcio</v>
      </c>
      <c r="I4048" s="6" t="str">
        <f>VLOOKUP(F4048,'Customer Info'!$A$2:$E$501,5,FALSE)</f>
        <v>Bremen</v>
      </c>
      <c r="J4048" s="22">
        <v>1332</v>
      </c>
      <c r="K4048" s="22">
        <v>1209</v>
      </c>
      <c r="L4048" s="2">
        <v>3</v>
      </c>
      <c r="M4048" s="7">
        <f t="shared" si="316"/>
        <v>3708</v>
      </c>
      <c r="N4048" s="7">
        <f t="shared" si="317"/>
        <v>3996</v>
      </c>
      <c r="O4048" s="2">
        <v>27</v>
      </c>
      <c r="P4048" s="8">
        <f t="shared" si="318"/>
        <v>4023</v>
      </c>
      <c r="Q4048" s="8">
        <f t="shared" si="319"/>
        <v>288</v>
      </c>
      <c r="R4048" s="2" t="s">
        <v>26</v>
      </c>
      <c r="S4048" s="23">
        <f t="shared" si="315"/>
        <v>201.15</v>
      </c>
    </row>
    <row r="4049" spans="1:19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Info'!$A$2:$B$501,2,FALSE)</f>
        <v>Harry</v>
      </c>
      <c r="H4049" s="6" t="str">
        <f>VLOOKUP(F4049,'Customer Info'!$A$2:$C$501,3,FALSE)</f>
        <v>Marie</v>
      </c>
      <c r="I4049" s="6" t="str">
        <f>VLOOKUP(F4049,'Customer Info'!$A$2:$E$501,5,FALSE)</f>
        <v>Dortmund</v>
      </c>
      <c r="J4049" s="22">
        <v>1528</v>
      </c>
      <c r="K4049" s="22">
        <v>1348</v>
      </c>
      <c r="L4049" s="2">
        <v>1</v>
      </c>
      <c r="M4049" s="7">
        <f t="shared" si="316"/>
        <v>1378</v>
      </c>
      <c r="N4049" s="7">
        <f t="shared" si="317"/>
        <v>1528</v>
      </c>
      <c r="O4049" s="2">
        <v>30</v>
      </c>
      <c r="P4049" s="8">
        <f t="shared" si="318"/>
        <v>1558</v>
      </c>
      <c r="Q4049" s="8">
        <f t="shared" si="319"/>
        <v>150</v>
      </c>
      <c r="R4049" s="2" t="s">
        <v>56</v>
      </c>
      <c r="S4049" s="23">
        <f t="shared" si="315"/>
        <v>77.900000000000006</v>
      </c>
    </row>
    <row r="4050" spans="1:19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Info'!$A$2:$B$501,2,FALSE)</f>
        <v>Charles</v>
      </c>
      <c r="H4050" s="6" t="str">
        <f>VLOOKUP(F4050,'Customer Info'!$A$2:$C$501,3,FALSE)</f>
        <v>Sheldon</v>
      </c>
      <c r="I4050" s="6" t="str">
        <f>VLOOKUP(F4050,'Customer Info'!$A$2:$E$501,5,FALSE)</f>
        <v>Jakarta</v>
      </c>
      <c r="J4050" s="22">
        <v>2526</v>
      </c>
      <c r="K4050" s="22">
        <v>2408</v>
      </c>
      <c r="L4050" s="2">
        <v>2</v>
      </c>
      <c r="M4050" s="7">
        <f t="shared" si="316"/>
        <v>4892</v>
      </c>
      <c r="N4050" s="7">
        <f t="shared" si="317"/>
        <v>5052</v>
      </c>
      <c r="O4050" s="2">
        <v>38</v>
      </c>
      <c r="P4050" s="8">
        <f t="shared" si="318"/>
        <v>5090</v>
      </c>
      <c r="Q4050" s="8">
        <f t="shared" si="319"/>
        <v>160</v>
      </c>
      <c r="R4050" s="2" t="s">
        <v>50</v>
      </c>
      <c r="S4050" s="23">
        <f t="shared" si="315"/>
        <v>356.3</v>
      </c>
    </row>
    <row r="4051" spans="1:19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Info'!$A$2:$B$501,2,FALSE)</f>
        <v>Michael</v>
      </c>
      <c r="H4051" s="6" t="str">
        <f>VLOOKUP(F4051,'Customer Info'!$A$2:$C$501,3,FALSE)</f>
        <v>Moore</v>
      </c>
      <c r="I4051" s="6" t="str">
        <f>VLOOKUP(F4051,'Customer Info'!$A$2:$E$501,5,FALSE)</f>
        <v>Medan</v>
      </c>
      <c r="J4051" s="22">
        <v>5836</v>
      </c>
      <c r="K4051" s="22">
        <v>5457</v>
      </c>
      <c r="L4051" s="2">
        <v>2</v>
      </c>
      <c r="M4051" s="7">
        <f t="shared" si="316"/>
        <v>10956</v>
      </c>
      <c r="N4051" s="7">
        <f t="shared" si="317"/>
        <v>11672</v>
      </c>
      <c r="O4051" s="2">
        <v>21</v>
      </c>
      <c r="P4051" s="8">
        <f t="shared" si="318"/>
        <v>11693</v>
      </c>
      <c r="Q4051" s="8">
        <f t="shared" si="319"/>
        <v>716</v>
      </c>
      <c r="R4051" s="2" t="s">
        <v>28</v>
      </c>
      <c r="S4051" s="23">
        <f t="shared" si="315"/>
        <v>818.5100000000001</v>
      </c>
    </row>
    <row r="4052" spans="1:19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Info'!$A$2:$B$501,2,FALSE)</f>
        <v>Adam</v>
      </c>
      <c r="H4052" s="6" t="str">
        <f>VLOOKUP(F4052,'Customer Info'!$A$2:$C$501,3,FALSE)</f>
        <v>Bellavance</v>
      </c>
      <c r="I4052" s="6" t="str">
        <f>VLOOKUP(F4052,'Customer Info'!$A$2:$E$501,5,FALSE)</f>
        <v>Kaiyuan</v>
      </c>
      <c r="J4052" s="22">
        <v>93</v>
      </c>
      <c r="K4052" s="22">
        <v>86</v>
      </c>
      <c r="L4052" s="2">
        <v>3</v>
      </c>
      <c r="M4052" s="7">
        <f t="shared" si="316"/>
        <v>288</v>
      </c>
      <c r="N4052" s="7">
        <f t="shared" si="317"/>
        <v>279</v>
      </c>
      <c r="O4052" s="2">
        <v>10</v>
      </c>
      <c r="P4052" s="8">
        <f t="shared" si="318"/>
        <v>289</v>
      </c>
      <c r="Q4052" s="8">
        <f t="shared" si="319"/>
        <v>-9</v>
      </c>
      <c r="R4052" s="2" t="s">
        <v>50</v>
      </c>
      <c r="S4052" s="23">
        <f t="shared" si="315"/>
        <v>14.450000000000001</v>
      </c>
    </row>
    <row r="4053" spans="1:19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Info'!$A$2:$B$501,2,FALSE)</f>
        <v>Craig</v>
      </c>
      <c r="H4053" s="6" t="str">
        <f>VLOOKUP(F4053,'Customer Info'!$A$2:$C$501,3,FALSE)</f>
        <v>Leslie</v>
      </c>
      <c r="I4053" s="6" t="str">
        <f>VLOOKUP(F4053,'Customer Info'!$A$2:$E$501,5,FALSE)</f>
        <v>Wetzlar</v>
      </c>
      <c r="J4053" s="22">
        <v>7315</v>
      </c>
      <c r="K4053" s="22">
        <v>6967</v>
      </c>
      <c r="L4053" s="2">
        <v>4</v>
      </c>
      <c r="M4053" s="7">
        <f t="shared" si="316"/>
        <v>28140</v>
      </c>
      <c r="N4053" s="7">
        <f t="shared" si="317"/>
        <v>29260</v>
      </c>
      <c r="O4053" s="2">
        <v>68</v>
      </c>
      <c r="P4053" s="8">
        <f t="shared" si="318"/>
        <v>29328</v>
      </c>
      <c r="Q4053" s="8">
        <f t="shared" si="319"/>
        <v>1120</v>
      </c>
      <c r="R4053" s="2" t="s">
        <v>50</v>
      </c>
      <c r="S4053" s="23">
        <f t="shared" si="315"/>
        <v>2639.52</v>
      </c>
    </row>
    <row r="4054" spans="1:19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Info'!$A$2:$B$501,2,FALSE)</f>
        <v>Jas</v>
      </c>
      <c r="H4054" s="6" t="str">
        <f>VLOOKUP(F4054,'Customer Info'!$A$2:$C$501,3,FALSE)</f>
        <v>O'Carroll</v>
      </c>
      <c r="I4054" s="6" t="str">
        <f>VLOOKUP(F4054,'Customer Info'!$A$2:$E$501,5,FALSE)</f>
        <v>Essen</v>
      </c>
      <c r="J4054" s="22">
        <v>4002</v>
      </c>
      <c r="K4054" s="22">
        <v>3744</v>
      </c>
      <c r="L4054" s="2">
        <v>5</v>
      </c>
      <c r="M4054" s="7">
        <f t="shared" si="316"/>
        <v>19050</v>
      </c>
      <c r="N4054" s="7">
        <f t="shared" si="317"/>
        <v>20010</v>
      </c>
      <c r="O4054" s="2">
        <v>66</v>
      </c>
      <c r="P4054" s="8">
        <f t="shared" si="318"/>
        <v>20076</v>
      </c>
      <c r="Q4054" s="8">
        <f t="shared" si="319"/>
        <v>960</v>
      </c>
      <c r="R4054" s="2" t="s">
        <v>28</v>
      </c>
      <c r="S4054" s="23">
        <f t="shared" si="315"/>
        <v>1405.3200000000002</v>
      </c>
    </row>
    <row r="4055" spans="1:19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Info'!$A$2:$B$501,2,FALSE)</f>
        <v>Jennifer</v>
      </c>
      <c r="H4055" s="6" t="str">
        <f>VLOOKUP(F4055,'Customer Info'!$A$2:$C$501,3,FALSE)</f>
        <v>Jackson</v>
      </c>
      <c r="I4055" s="6" t="str">
        <f>VLOOKUP(F4055,'Customer Info'!$A$2:$E$501,5,FALSE)</f>
        <v>Queanbeyan</v>
      </c>
      <c r="J4055" s="22">
        <v>131</v>
      </c>
      <c r="K4055" s="22">
        <v>124</v>
      </c>
      <c r="L4055" s="2">
        <v>2</v>
      </c>
      <c r="M4055" s="7">
        <f t="shared" si="316"/>
        <v>308</v>
      </c>
      <c r="N4055" s="7">
        <f t="shared" si="317"/>
        <v>262</v>
      </c>
      <c r="O4055" s="2">
        <v>30</v>
      </c>
      <c r="P4055" s="8">
        <f t="shared" si="318"/>
        <v>292</v>
      </c>
      <c r="Q4055" s="8">
        <f t="shared" si="319"/>
        <v>-46</v>
      </c>
      <c r="R4055" s="2" t="s">
        <v>28</v>
      </c>
      <c r="S4055" s="23">
        <f t="shared" si="315"/>
        <v>14.600000000000001</v>
      </c>
    </row>
    <row r="4056" spans="1:19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Info'!$A$2:$B$501,2,FALSE)</f>
        <v>Debra</v>
      </c>
      <c r="H4056" s="6" t="str">
        <f>VLOOKUP(F4056,'Customer Info'!$A$2:$C$501,3,FALSE)</f>
        <v>Catini</v>
      </c>
      <c r="I4056" s="6" t="str">
        <f>VLOOKUP(F4056,'Customer Info'!$A$2:$E$501,5,FALSE)</f>
        <v>Brisbane</v>
      </c>
      <c r="J4056" s="22">
        <v>3145</v>
      </c>
      <c r="K4056" s="22">
        <v>3025</v>
      </c>
      <c r="L4056" s="2">
        <v>8</v>
      </c>
      <c r="M4056" s="7">
        <f t="shared" si="316"/>
        <v>24992</v>
      </c>
      <c r="N4056" s="7">
        <f t="shared" si="317"/>
        <v>25160</v>
      </c>
      <c r="O4056" s="2">
        <v>99</v>
      </c>
      <c r="P4056" s="8">
        <f t="shared" si="318"/>
        <v>25259</v>
      </c>
      <c r="Q4056" s="8">
        <f t="shared" si="319"/>
        <v>168</v>
      </c>
      <c r="R4056" s="2" t="s">
        <v>50</v>
      </c>
      <c r="S4056" s="23">
        <f t="shared" si="315"/>
        <v>2273.31</v>
      </c>
    </row>
    <row r="4057" spans="1:19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Info'!$A$2:$B$501,2,FALSE)</f>
        <v>Mitch</v>
      </c>
      <c r="H4057" s="6" t="str">
        <f>VLOOKUP(F4057,'Customer Info'!$A$2:$C$501,3,FALSE)</f>
        <v>Willingham</v>
      </c>
      <c r="I4057" s="6" t="str">
        <f>VLOOKUP(F4057,'Customer Info'!$A$2:$E$501,5,FALSE)</f>
        <v>Surakarta</v>
      </c>
      <c r="J4057" s="22">
        <v>1222</v>
      </c>
      <c r="K4057" s="22">
        <v>1187</v>
      </c>
      <c r="L4057" s="2">
        <v>4</v>
      </c>
      <c r="M4057" s="7">
        <f t="shared" si="316"/>
        <v>4880</v>
      </c>
      <c r="N4057" s="7">
        <f t="shared" si="317"/>
        <v>4888</v>
      </c>
      <c r="O4057" s="2">
        <v>33</v>
      </c>
      <c r="P4057" s="8">
        <f t="shared" si="318"/>
        <v>4921</v>
      </c>
      <c r="Q4057" s="8">
        <f t="shared" si="319"/>
        <v>8</v>
      </c>
      <c r="R4057" s="2" t="s">
        <v>28</v>
      </c>
      <c r="S4057" s="23">
        <f t="shared" si="315"/>
        <v>246.05</v>
      </c>
    </row>
    <row r="4058" spans="1:19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Info'!$A$2:$B$501,2,FALSE)</f>
        <v>Benjamin</v>
      </c>
      <c r="H4058" s="6" t="str">
        <f>VLOOKUP(F4058,'Customer Info'!$A$2:$C$501,3,FALSE)</f>
        <v>Patterson</v>
      </c>
      <c r="I4058" s="6" t="str">
        <f>VLOOKUP(F4058,'Customer Info'!$A$2:$E$501,5,FALSE)</f>
        <v>Tamworth</v>
      </c>
      <c r="J4058" s="22">
        <v>175</v>
      </c>
      <c r="K4058" s="22">
        <v>162</v>
      </c>
      <c r="L4058" s="2">
        <v>5</v>
      </c>
      <c r="M4058" s="7">
        <f t="shared" si="316"/>
        <v>960</v>
      </c>
      <c r="N4058" s="7">
        <f t="shared" si="317"/>
        <v>875</v>
      </c>
      <c r="O4058" s="2">
        <v>30</v>
      </c>
      <c r="P4058" s="8">
        <f t="shared" si="318"/>
        <v>905</v>
      </c>
      <c r="Q4058" s="8">
        <f t="shared" si="319"/>
        <v>-85</v>
      </c>
      <c r="R4058" s="2" t="s">
        <v>50</v>
      </c>
      <c r="S4058" s="23">
        <f t="shared" si="315"/>
        <v>45.25</v>
      </c>
    </row>
    <row r="4059" spans="1:19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Info'!$A$2:$B$501,2,FALSE)</f>
        <v>Laurel</v>
      </c>
      <c r="H4059" s="6" t="str">
        <f>VLOOKUP(F4059,'Customer Info'!$A$2:$C$501,3,FALSE)</f>
        <v>Elliston</v>
      </c>
      <c r="I4059" s="6" t="str">
        <f>VLOOKUP(F4059,'Customer Info'!$A$2:$E$501,5,FALSE)</f>
        <v>Tasikmalaya</v>
      </c>
      <c r="J4059" s="22">
        <v>1447</v>
      </c>
      <c r="K4059" s="22">
        <v>1326</v>
      </c>
      <c r="L4059" s="2">
        <v>6</v>
      </c>
      <c r="M4059" s="7">
        <f t="shared" si="316"/>
        <v>8412</v>
      </c>
      <c r="N4059" s="7">
        <f t="shared" si="317"/>
        <v>8682</v>
      </c>
      <c r="O4059" s="2">
        <v>76</v>
      </c>
      <c r="P4059" s="8">
        <f t="shared" si="318"/>
        <v>8758</v>
      </c>
      <c r="Q4059" s="8">
        <f t="shared" si="319"/>
        <v>270</v>
      </c>
      <c r="R4059" s="2" t="s">
        <v>28</v>
      </c>
      <c r="S4059" s="23">
        <f t="shared" si="315"/>
        <v>613.06000000000006</v>
      </c>
    </row>
    <row r="4060" spans="1:19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Info'!$A$2:$B$501,2,FALSE)</f>
        <v>Jesus</v>
      </c>
      <c r="H4060" s="6" t="str">
        <f>VLOOKUP(F4060,'Customer Info'!$A$2:$C$501,3,FALSE)</f>
        <v>Ocampo</v>
      </c>
      <c r="I4060" s="6" t="str">
        <f>VLOOKUP(F4060,'Customer Info'!$A$2:$E$501,5,FALSE)</f>
        <v>Herten</v>
      </c>
      <c r="J4060" s="22">
        <v>1997</v>
      </c>
      <c r="K4060" s="22">
        <v>1816</v>
      </c>
      <c r="L4060" s="2">
        <v>5</v>
      </c>
      <c r="M4060" s="7">
        <f t="shared" si="316"/>
        <v>9450</v>
      </c>
      <c r="N4060" s="7">
        <f t="shared" si="317"/>
        <v>9985</v>
      </c>
      <c r="O4060" s="2">
        <v>74</v>
      </c>
      <c r="P4060" s="8">
        <f t="shared" si="318"/>
        <v>10059</v>
      </c>
      <c r="Q4060" s="8">
        <f t="shared" si="319"/>
        <v>535</v>
      </c>
      <c r="R4060" s="2" t="s">
        <v>28</v>
      </c>
      <c r="S4060" s="23">
        <f t="shared" si="315"/>
        <v>704.13000000000011</v>
      </c>
    </row>
    <row r="4061" spans="1:19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Info'!$A$2:$B$501,2,FALSE)</f>
        <v>Gary</v>
      </c>
      <c r="H4061" s="6" t="str">
        <f>VLOOKUP(F4061,'Customer Info'!$A$2:$C$501,3,FALSE)</f>
        <v>Zandusky</v>
      </c>
      <c r="I4061" s="6" t="str">
        <f>VLOOKUP(F4061,'Customer Info'!$A$2:$E$501,5,FALSE)</f>
        <v>Aligarh</v>
      </c>
      <c r="J4061" s="22">
        <v>144</v>
      </c>
      <c r="K4061" s="22">
        <v>133</v>
      </c>
      <c r="L4061" s="2">
        <v>5</v>
      </c>
      <c r="M4061" s="7">
        <f t="shared" si="316"/>
        <v>815</v>
      </c>
      <c r="N4061" s="7">
        <f t="shared" si="317"/>
        <v>720</v>
      </c>
      <c r="O4061" s="2">
        <v>30</v>
      </c>
      <c r="P4061" s="8">
        <f t="shared" si="318"/>
        <v>750</v>
      </c>
      <c r="Q4061" s="8">
        <f t="shared" si="319"/>
        <v>-95</v>
      </c>
      <c r="R4061" s="2" t="s">
        <v>28</v>
      </c>
      <c r="S4061" s="23">
        <f t="shared" si="315"/>
        <v>37.5</v>
      </c>
    </row>
    <row r="4062" spans="1:19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Info'!$A$2:$B$501,2,FALSE)</f>
        <v>Victoria</v>
      </c>
      <c r="H4062" s="6" t="str">
        <f>VLOOKUP(F4062,'Customer Info'!$A$2:$C$501,3,FALSE)</f>
        <v>Brennan</v>
      </c>
      <c r="I4062" s="6" t="str">
        <f>VLOOKUP(F4062,'Customer Info'!$A$2:$E$501,5,FALSE)</f>
        <v>Canberra</v>
      </c>
      <c r="J4062" s="22">
        <v>693</v>
      </c>
      <c r="K4062" s="22">
        <v>667</v>
      </c>
      <c r="L4062" s="2">
        <v>6</v>
      </c>
      <c r="M4062" s="7">
        <f t="shared" si="316"/>
        <v>4224</v>
      </c>
      <c r="N4062" s="7">
        <f t="shared" si="317"/>
        <v>4158</v>
      </c>
      <c r="O4062" s="2">
        <v>37</v>
      </c>
      <c r="P4062" s="8">
        <f t="shared" si="318"/>
        <v>4195</v>
      </c>
      <c r="Q4062" s="8">
        <f t="shared" si="319"/>
        <v>-66</v>
      </c>
      <c r="R4062" s="2" t="s">
        <v>28</v>
      </c>
      <c r="S4062" s="23">
        <f t="shared" si="315"/>
        <v>209.75</v>
      </c>
    </row>
    <row r="4063" spans="1:19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Info'!$A$2:$B$501,2,FALSE)</f>
        <v>Brad</v>
      </c>
      <c r="H4063" s="6" t="str">
        <f>VLOOKUP(F4063,'Customer Info'!$A$2:$C$501,3,FALSE)</f>
        <v>Thomas</v>
      </c>
      <c r="I4063" s="6" t="str">
        <f>VLOOKUP(F4063,'Customer Info'!$A$2:$E$501,5,FALSE)</f>
        <v>Udaipur</v>
      </c>
      <c r="J4063" s="22">
        <v>2083</v>
      </c>
      <c r="K4063" s="22">
        <v>2004</v>
      </c>
      <c r="L4063" s="2">
        <v>1</v>
      </c>
      <c r="M4063" s="7">
        <f t="shared" si="316"/>
        <v>2070</v>
      </c>
      <c r="N4063" s="7">
        <f t="shared" si="317"/>
        <v>2083</v>
      </c>
      <c r="O4063" s="2">
        <v>66</v>
      </c>
      <c r="P4063" s="8">
        <f t="shared" si="318"/>
        <v>2149</v>
      </c>
      <c r="Q4063" s="8">
        <f t="shared" si="319"/>
        <v>13</v>
      </c>
      <c r="R4063" s="2" t="s">
        <v>50</v>
      </c>
      <c r="S4063" s="23">
        <f t="shared" si="315"/>
        <v>107.45</v>
      </c>
    </row>
    <row r="4064" spans="1:19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Info'!$A$2:$B$501,2,FALSE)</f>
        <v>Susan</v>
      </c>
      <c r="H4064" s="6" t="str">
        <f>VLOOKUP(F4064,'Customer Info'!$A$2:$C$501,3,FALSE)</f>
        <v>Pistek</v>
      </c>
      <c r="I4064" s="6" t="str">
        <f>VLOOKUP(F4064,'Customer Info'!$A$2:$E$501,5,FALSE)</f>
        <v>Padang</v>
      </c>
      <c r="J4064" s="22">
        <v>658</v>
      </c>
      <c r="K4064" s="22">
        <v>615</v>
      </c>
      <c r="L4064" s="2">
        <v>12</v>
      </c>
      <c r="M4064" s="7">
        <f t="shared" si="316"/>
        <v>8004</v>
      </c>
      <c r="N4064" s="7">
        <f t="shared" si="317"/>
        <v>7896</v>
      </c>
      <c r="O4064" s="2">
        <v>52</v>
      </c>
      <c r="P4064" s="8">
        <f t="shared" si="318"/>
        <v>7948</v>
      </c>
      <c r="Q4064" s="8">
        <f t="shared" si="319"/>
        <v>-108</v>
      </c>
      <c r="R4064" s="2" t="s">
        <v>50</v>
      </c>
      <c r="S4064" s="23">
        <f t="shared" si="315"/>
        <v>556.36</v>
      </c>
    </row>
    <row r="4065" spans="1:19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Info'!$A$2:$B$501,2,FALSE)</f>
        <v>Jack</v>
      </c>
      <c r="H4065" s="6" t="str">
        <f>VLOOKUP(F4065,'Customer Info'!$A$2:$C$501,3,FALSE)</f>
        <v>Garza</v>
      </c>
      <c r="I4065" s="6" t="str">
        <f>VLOOKUP(F4065,'Customer Info'!$A$2:$E$501,5,FALSE)</f>
        <v>Oldenburg</v>
      </c>
      <c r="J4065" s="22">
        <v>214</v>
      </c>
      <c r="K4065" s="22">
        <v>200</v>
      </c>
      <c r="L4065" s="2">
        <v>4</v>
      </c>
      <c r="M4065" s="7">
        <f t="shared" si="316"/>
        <v>1004</v>
      </c>
      <c r="N4065" s="7">
        <f t="shared" si="317"/>
        <v>856</v>
      </c>
      <c r="O4065" s="2">
        <v>51</v>
      </c>
      <c r="P4065" s="8">
        <f t="shared" si="318"/>
        <v>907</v>
      </c>
      <c r="Q4065" s="8">
        <f t="shared" si="319"/>
        <v>-148</v>
      </c>
      <c r="R4065" s="2" t="s">
        <v>28</v>
      </c>
      <c r="S4065" s="23">
        <f t="shared" si="315"/>
        <v>45.35</v>
      </c>
    </row>
    <row r="4066" spans="1:19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Info'!$A$2:$B$501,2,FALSE)</f>
        <v>Steven</v>
      </c>
      <c r="H4066" s="6" t="str">
        <f>VLOOKUP(F4066,'Customer Info'!$A$2:$C$501,3,FALSE)</f>
        <v>Cartwright</v>
      </c>
      <c r="I4066" s="6" t="str">
        <f>VLOOKUP(F4066,'Customer Info'!$A$2:$E$501,5,FALSE)</f>
        <v>Newcastle</v>
      </c>
      <c r="J4066" s="22">
        <v>63</v>
      </c>
      <c r="K4066" s="22">
        <v>59</v>
      </c>
      <c r="L4066" s="2">
        <v>4</v>
      </c>
      <c r="M4066" s="7">
        <f t="shared" si="316"/>
        <v>276</v>
      </c>
      <c r="N4066" s="7">
        <f t="shared" si="317"/>
        <v>252</v>
      </c>
      <c r="O4066" s="2">
        <v>10</v>
      </c>
      <c r="P4066" s="8">
        <f t="shared" si="318"/>
        <v>262</v>
      </c>
      <c r="Q4066" s="8">
        <f t="shared" si="319"/>
        <v>-24</v>
      </c>
      <c r="R4066" s="2" t="s">
        <v>50</v>
      </c>
      <c r="S4066" s="23">
        <f t="shared" si="315"/>
        <v>13.100000000000001</v>
      </c>
    </row>
    <row r="4067" spans="1:19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Info'!$A$2:$B$501,2,FALSE)</f>
        <v>Joy</v>
      </c>
      <c r="H4067" s="6" t="str">
        <f>VLOOKUP(F4067,'Customer Info'!$A$2:$C$501,3,FALSE)</f>
        <v>Bell</v>
      </c>
      <c r="I4067" s="6" t="str">
        <f>VLOOKUP(F4067,'Customer Info'!$A$2:$E$501,5,FALSE)</f>
        <v>Tongchuan</v>
      </c>
      <c r="J4067" s="22">
        <v>143</v>
      </c>
      <c r="K4067" s="22">
        <v>137</v>
      </c>
      <c r="L4067" s="2">
        <v>6</v>
      </c>
      <c r="M4067" s="7">
        <f t="shared" si="316"/>
        <v>1002</v>
      </c>
      <c r="N4067" s="7">
        <f t="shared" si="317"/>
        <v>858</v>
      </c>
      <c r="O4067" s="2">
        <v>30</v>
      </c>
      <c r="P4067" s="8">
        <f t="shared" si="318"/>
        <v>888</v>
      </c>
      <c r="Q4067" s="8">
        <f t="shared" si="319"/>
        <v>-144</v>
      </c>
      <c r="R4067" s="2" t="s">
        <v>28</v>
      </c>
      <c r="S4067" s="23">
        <f t="shared" si="315"/>
        <v>44.400000000000006</v>
      </c>
    </row>
    <row r="4068" spans="1:19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Info'!$A$2:$B$501,2,FALSE)</f>
        <v>Cari</v>
      </c>
      <c r="H4068" s="6" t="str">
        <f>VLOOKUP(F4068,'Customer Info'!$A$2:$C$501,3,FALSE)</f>
        <v>Schnelling</v>
      </c>
      <c r="I4068" s="6" t="str">
        <f>VLOOKUP(F4068,'Customer Info'!$A$2:$E$501,5,FALSE)</f>
        <v>Agra</v>
      </c>
      <c r="J4068" s="22">
        <v>60</v>
      </c>
      <c r="K4068" s="22">
        <v>56</v>
      </c>
      <c r="L4068" s="2">
        <v>3</v>
      </c>
      <c r="M4068" s="7">
        <f t="shared" si="316"/>
        <v>198</v>
      </c>
      <c r="N4068" s="7">
        <f t="shared" si="317"/>
        <v>180</v>
      </c>
      <c r="O4068" s="2">
        <v>10</v>
      </c>
      <c r="P4068" s="8">
        <f t="shared" si="318"/>
        <v>190</v>
      </c>
      <c r="Q4068" s="8">
        <f t="shared" si="319"/>
        <v>-18</v>
      </c>
      <c r="R4068" s="2" t="s">
        <v>50</v>
      </c>
      <c r="S4068" s="23">
        <f t="shared" si="315"/>
        <v>9.5</v>
      </c>
    </row>
    <row r="4069" spans="1:19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Info'!$A$2:$B$501,2,FALSE)</f>
        <v>Craig</v>
      </c>
      <c r="H4069" s="6" t="str">
        <f>VLOOKUP(F4069,'Customer Info'!$A$2:$C$501,3,FALSE)</f>
        <v>Carroll</v>
      </c>
      <c r="I4069" s="6" t="str">
        <f>VLOOKUP(F4069,'Customer Info'!$A$2:$E$501,5,FALSE)</f>
        <v>Suzhou</v>
      </c>
      <c r="J4069" s="22">
        <v>1859</v>
      </c>
      <c r="K4069" s="22">
        <v>1755</v>
      </c>
      <c r="L4069" s="2">
        <v>3</v>
      </c>
      <c r="M4069" s="7">
        <f t="shared" si="316"/>
        <v>5553</v>
      </c>
      <c r="N4069" s="7">
        <f t="shared" si="317"/>
        <v>5577</v>
      </c>
      <c r="O4069" s="2">
        <v>96</v>
      </c>
      <c r="P4069" s="8">
        <f t="shared" si="318"/>
        <v>5673</v>
      </c>
      <c r="Q4069" s="8">
        <f t="shared" si="319"/>
        <v>24</v>
      </c>
      <c r="R4069" s="2" t="s">
        <v>56</v>
      </c>
      <c r="S4069" s="23">
        <f t="shared" si="315"/>
        <v>397.11</v>
      </c>
    </row>
    <row r="4070" spans="1:19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Info'!$A$2:$B$501,2,FALSE)</f>
        <v>Toby</v>
      </c>
      <c r="H4070" s="6" t="str">
        <f>VLOOKUP(F4070,'Customer Info'!$A$2:$C$501,3,FALSE)</f>
        <v>Carlisle</v>
      </c>
      <c r="I4070" s="6" t="str">
        <f>VLOOKUP(F4070,'Customer Info'!$A$2:$E$501,5,FALSE)</f>
        <v>Depok</v>
      </c>
      <c r="J4070" s="22">
        <v>1717</v>
      </c>
      <c r="K4070" s="22">
        <v>1652</v>
      </c>
      <c r="L4070" s="2">
        <v>2</v>
      </c>
      <c r="M4070" s="7">
        <f t="shared" si="316"/>
        <v>3500</v>
      </c>
      <c r="N4070" s="7">
        <f t="shared" si="317"/>
        <v>3434</v>
      </c>
      <c r="O4070" s="2">
        <v>98</v>
      </c>
      <c r="P4070" s="8">
        <f t="shared" si="318"/>
        <v>3532</v>
      </c>
      <c r="Q4070" s="8">
        <f t="shared" si="319"/>
        <v>-66</v>
      </c>
      <c r="R4070" s="2" t="s">
        <v>28</v>
      </c>
      <c r="S4070" s="23">
        <f t="shared" si="315"/>
        <v>176.60000000000002</v>
      </c>
    </row>
    <row r="4071" spans="1:19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Info'!$A$2:$B$501,2,FALSE)</f>
        <v>Dennis</v>
      </c>
      <c r="H4071" s="6" t="str">
        <f>VLOOKUP(F4071,'Customer Info'!$A$2:$C$501,3,FALSE)</f>
        <v>Pardue</v>
      </c>
      <c r="I4071" s="6" t="str">
        <f>VLOOKUP(F4071,'Customer Info'!$A$2:$E$501,5,FALSE)</f>
        <v>Townsville</v>
      </c>
      <c r="J4071" s="22">
        <v>68</v>
      </c>
      <c r="K4071" s="22">
        <v>63</v>
      </c>
      <c r="L4071" s="2">
        <v>2</v>
      </c>
      <c r="M4071" s="7">
        <f t="shared" si="316"/>
        <v>146</v>
      </c>
      <c r="N4071" s="7">
        <f t="shared" si="317"/>
        <v>136</v>
      </c>
      <c r="O4071" s="2">
        <v>10</v>
      </c>
      <c r="P4071" s="8">
        <f t="shared" si="318"/>
        <v>146</v>
      </c>
      <c r="Q4071" s="8">
        <f t="shared" si="319"/>
        <v>-10</v>
      </c>
      <c r="R4071" s="2" t="s">
        <v>26</v>
      </c>
      <c r="S4071" s="23">
        <f t="shared" si="315"/>
        <v>7.3000000000000007</v>
      </c>
    </row>
    <row r="4072" spans="1:19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Info'!$A$2:$B$501,2,FALSE)</f>
        <v>Mick</v>
      </c>
      <c r="H4072" s="6" t="str">
        <f>VLOOKUP(F4072,'Customer Info'!$A$2:$C$501,3,FALSE)</f>
        <v>Crebagga</v>
      </c>
      <c r="I4072" s="6" t="str">
        <f>VLOOKUP(F4072,'Customer Info'!$A$2:$E$501,5,FALSE)</f>
        <v>Banjarmasin</v>
      </c>
      <c r="J4072" s="22">
        <v>20934</v>
      </c>
      <c r="K4072" s="22">
        <v>18661</v>
      </c>
      <c r="L4072" s="2">
        <v>2</v>
      </c>
      <c r="M4072" s="7">
        <f t="shared" si="316"/>
        <v>37452</v>
      </c>
      <c r="N4072" s="7">
        <f t="shared" si="317"/>
        <v>41868</v>
      </c>
      <c r="O4072" s="2">
        <v>65</v>
      </c>
      <c r="P4072" s="8">
        <f t="shared" si="318"/>
        <v>41933</v>
      </c>
      <c r="Q4072" s="8">
        <f t="shared" si="319"/>
        <v>4416</v>
      </c>
      <c r="R4072" s="2" t="s">
        <v>28</v>
      </c>
      <c r="S4072" s="23">
        <f t="shared" si="315"/>
        <v>3773.97</v>
      </c>
    </row>
    <row r="4073" spans="1:19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Info'!$A$2:$B$501,2,FALSE)</f>
        <v>Michelle</v>
      </c>
      <c r="H4073" s="6" t="str">
        <f>VLOOKUP(F4073,'Customer Info'!$A$2:$C$501,3,FALSE)</f>
        <v>Arnett</v>
      </c>
      <c r="I4073" s="6" t="str">
        <f>VLOOKUP(F4073,'Customer Info'!$A$2:$E$501,5,FALSE)</f>
        <v>Palembang</v>
      </c>
      <c r="J4073" s="22">
        <v>188</v>
      </c>
      <c r="K4073" s="22">
        <v>173</v>
      </c>
      <c r="L4073" s="2">
        <v>4</v>
      </c>
      <c r="M4073" s="7">
        <f t="shared" si="316"/>
        <v>812</v>
      </c>
      <c r="N4073" s="7">
        <f t="shared" si="317"/>
        <v>752</v>
      </c>
      <c r="O4073" s="2">
        <v>30</v>
      </c>
      <c r="P4073" s="8">
        <f t="shared" si="318"/>
        <v>782</v>
      </c>
      <c r="Q4073" s="8">
        <f t="shared" si="319"/>
        <v>-60</v>
      </c>
      <c r="R4073" s="2" t="s">
        <v>28</v>
      </c>
      <c r="S4073" s="23">
        <f t="shared" si="315"/>
        <v>39.1</v>
      </c>
    </row>
    <row r="4074" spans="1:19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Info'!$A$2:$B$501,2,FALSE)</f>
        <v>Dave</v>
      </c>
      <c r="H4074" s="6" t="str">
        <f>VLOOKUP(F4074,'Customer Info'!$A$2:$C$501,3,FALSE)</f>
        <v>Poirier</v>
      </c>
      <c r="I4074" s="6" t="str">
        <f>VLOOKUP(F4074,'Customer Info'!$A$2:$E$501,5,FALSE)</f>
        <v>Changchun</v>
      </c>
      <c r="J4074" s="22">
        <v>3176</v>
      </c>
      <c r="K4074" s="22">
        <v>3116</v>
      </c>
      <c r="L4074" s="2">
        <v>4</v>
      </c>
      <c r="M4074" s="7">
        <f t="shared" si="316"/>
        <v>12620</v>
      </c>
      <c r="N4074" s="7">
        <f t="shared" si="317"/>
        <v>12704</v>
      </c>
      <c r="O4074" s="2">
        <v>39</v>
      </c>
      <c r="P4074" s="8">
        <f t="shared" si="318"/>
        <v>12743</v>
      </c>
      <c r="Q4074" s="8">
        <f t="shared" si="319"/>
        <v>84</v>
      </c>
      <c r="R4074" s="2" t="s">
        <v>28</v>
      </c>
      <c r="S4074" s="23">
        <f t="shared" si="315"/>
        <v>892.0100000000001</v>
      </c>
    </row>
    <row r="4075" spans="1:19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Info'!$A$2:$B$501,2,FALSE)</f>
        <v>Erin</v>
      </c>
      <c r="H4075" s="6" t="str">
        <f>VLOOKUP(F4075,'Customer Info'!$A$2:$C$501,3,FALSE)</f>
        <v>Smith</v>
      </c>
      <c r="I4075" s="6" t="str">
        <f>VLOOKUP(F4075,'Customer Info'!$A$2:$E$501,5,FALSE)</f>
        <v>Bremen</v>
      </c>
      <c r="J4075" s="22">
        <v>135</v>
      </c>
      <c r="K4075" s="22">
        <v>126</v>
      </c>
      <c r="L4075" s="2">
        <v>2</v>
      </c>
      <c r="M4075" s="7">
        <f t="shared" si="316"/>
        <v>312</v>
      </c>
      <c r="N4075" s="7">
        <f t="shared" si="317"/>
        <v>270</v>
      </c>
      <c r="O4075" s="2">
        <v>30</v>
      </c>
      <c r="P4075" s="8">
        <f t="shared" si="318"/>
        <v>300</v>
      </c>
      <c r="Q4075" s="8">
        <f t="shared" si="319"/>
        <v>-42</v>
      </c>
      <c r="R4075" s="2" t="s">
        <v>28</v>
      </c>
      <c r="S4075" s="23">
        <f t="shared" si="315"/>
        <v>15</v>
      </c>
    </row>
    <row r="4076" spans="1:19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Info'!$A$2:$B$501,2,FALSE)</f>
        <v>Nicole</v>
      </c>
      <c r="H4076" s="6" t="str">
        <f>VLOOKUP(F4076,'Customer Info'!$A$2:$C$501,3,FALSE)</f>
        <v>Fjeld</v>
      </c>
      <c r="I4076" s="6" t="str">
        <f>VLOOKUP(F4076,'Customer Info'!$A$2:$E$501,5,FALSE)</f>
        <v>Berlin</v>
      </c>
      <c r="J4076" s="22">
        <v>2515</v>
      </c>
      <c r="K4076" s="22">
        <v>2397</v>
      </c>
      <c r="L4076" s="2">
        <v>1</v>
      </c>
      <c r="M4076" s="7">
        <f t="shared" si="316"/>
        <v>2475</v>
      </c>
      <c r="N4076" s="7">
        <f t="shared" si="317"/>
        <v>2515</v>
      </c>
      <c r="O4076" s="2">
        <v>78</v>
      </c>
      <c r="P4076" s="8">
        <f t="shared" si="318"/>
        <v>2593</v>
      </c>
      <c r="Q4076" s="8">
        <f t="shared" si="319"/>
        <v>40</v>
      </c>
      <c r="R4076" s="2" t="s">
        <v>50</v>
      </c>
      <c r="S4076" s="23">
        <f t="shared" si="315"/>
        <v>129.65</v>
      </c>
    </row>
    <row r="4077" spans="1:19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Info'!$A$2:$B$501,2,FALSE)</f>
        <v>Brooke</v>
      </c>
      <c r="H4077" s="6" t="str">
        <f>VLOOKUP(F4077,'Customer Info'!$A$2:$C$501,3,FALSE)</f>
        <v>Gillingham</v>
      </c>
      <c r="I4077" s="6" t="str">
        <f>VLOOKUP(F4077,'Customer Info'!$A$2:$E$501,5,FALSE)</f>
        <v>Sunbury</v>
      </c>
      <c r="J4077" s="22">
        <v>3054</v>
      </c>
      <c r="K4077" s="22">
        <v>2721</v>
      </c>
      <c r="L4077" s="2">
        <v>1</v>
      </c>
      <c r="M4077" s="7">
        <f t="shared" si="316"/>
        <v>2782</v>
      </c>
      <c r="N4077" s="7">
        <f t="shared" si="317"/>
        <v>3054</v>
      </c>
      <c r="O4077" s="2">
        <v>61</v>
      </c>
      <c r="P4077" s="8">
        <f t="shared" si="318"/>
        <v>3115</v>
      </c>
      <c r="Q4077" s="8">
        <f t="shared" si="319"/>
        <v>272</v>
      </c>
      <c r="R4077" s="2" t="s">
        <v>50</v>
      </c>
      <c r="S4077" s="23">
        <f t="shared" si="315"/>
        <v>155.75</v>
      </c>
    </row>
    <row r="4078" spans="1:19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Info'!$A$2:$B$501,2,FALSE)</f>
        <v>Alex</v>
      </c>
      <c r="H4078" s="6" t="str">
        <f>VLOOKUP(F4078,'Customer Info'!$A$2:$C$501,3,FALSE)</f>
        <v>Grayson</v>
      </c>
      <c r="I4078" s="6" t="str">
        <f>VLOOKUP(F4078,'Customer Info'!$A$2:$E$501,5,FALSE)</f>
        <v>Anyang</v>
      </c>
      <c r="J4078" s="22">
        <v>805</v>
      </c>
      <c r="K4078" s="22">
        <v>746</v>
      </c>
      <c r="L4078" s="2">
        <v>7</v>
      </c>
      <c r="M4078" s="7">
        <f t="shared" si="316"/>
        <v>5733</v>
      </c>
      <c r="N4078" s="7">
        <f t="shared" si="317"/>
        <v>5635</v>
      </c>
      <c r="O4078" s="2">
        <v>73</v>
      </c>
      <c r="P4078" s="8">
        <f t="shared" si="318"/>
        <v>5708</v>
      </c>
      <c r="Q4078" s="8">
        <f t="shared" si="319"/>
        <v>-98</v>
      </c>
      <c r="R4078" s="2" t="s">
        <v>28</v>
      </c>
      <c r="S4078" s="23">
        <f t="shared" si="315"/>
        <v>399.56000000000006</v>
      </c>
    </row>
    <row r="4079" spans="1:19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Info'!$A$2:$B$501,2,FALSE)</f>
        <v>Max</v>
      </c>
      <c r="H4079" s="6" t="str">
        <f>VLOOKUP(F4079,'Customer Info'!$A$2:$C$501,3,FALSE)</f>
        <v>Ludwig</v>
      </c>
      <c r="I4079" s="6" t="str">
        <f>VLOOKUP(F4079,'Customer Info'!$A$2:$E$501,5,FALSE)</f>
        <v>Cirebon</v>
      </c>
      <c r="J4079" s="22">
        <v>8022</v>
      </c>
      <c r="K4079" s="22">
        <v>7868</v>
      </c>
      <c r="L4079" s="2">
        <v>5</v>
      </c>
      <c r="M4079" s="7">
        <f t="shared" si="316"/>
        <v>39645</v>
      </c>
      <c r="N4079" s="7">
        <f t="shared" si="317"/>
        <v>40110</v>
      </c>
      <c r="O4079" s="2">
        <v>61</v>
      </c>
      <c r="P4079" s="8">
        <f t="shared" si="318"/>
        <v>40171</v>
      </c>
      <c r="Q4079" s="8">
        <f t="shared" si="319"/>
        <v>465</v>
      </c>
      <c r="R4079" s="2" t="s">
        <v>28</v>
      </c>
      <c r="S4079" s="23">
        <f t="shared" si="315"/>
        <v>3615.39</v>
      </c>
    </row>
    <row r="4080" spans="1:19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Info'!$A$2:$B$501,2,FALSE)</f>
        <v>Lindsay</v>
      </c>
      <c r="H4080" s="6" t="str">
        <f>VLOOKUP(F4080,'Customer Info'!$A$2:$C$501,3,FALSE)</f>
        <v>Castell</v>
      </c>
      <c r="I4080" s="6" t="str">
        <f>VLOOKUP(F4080,'Customer Info'!$A$2:$E$501,5,FALSE)</f>
        <v>Depok</v>
      </c>
      <c r="J4080" s="22">
        <v>671</v>
      </c>
      <c r="K4080" s="22">
        <v>627</v>
      </c>
      <c r="L4080" s="2">
        <v>4</v>
      </c>
      <c r="M4080" s="7">
        <f t="shared" si="316"/>
        <v>2824</v>
      </c>
      <c r="N4080" s="7">
        <f t="shared" si="317"/>
        <v>2684</v>
      </c>
      <c r="O4080" s="2">
        <v>79</v>
      </c>
      <c r="P4080" s="8">
        <f t="shared" si="318"/>
        <v>2763</v>
      </c>
      <c r="Q4080" s="8">
        <f t="shared" si="319"/>
        <v>-140</v>
      </c>
      <c r="R4080" s="2" t="s">
        <v>56</v>
      </c>
      <c r="S4080" s="23">
        <f t="shared" si="315"/>
        <v>138.15</v>
      </c>
    </row>
    <row r="4081" spans="1:19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Info'!$A$2:$B$501,2,FALSE)</f>
        <v>Brian</v>
      </c>
      <c r="H4081" s="6" t="str">
        <f>VLOOKUP(F4081,'Customer Info'!$A$2:$C$501,3,FALSE)</f>
        <v>Dahlen</v>
      </c>
      <c r="I4081" s="6" t="str">
        <f>VLOOKUP(F4081,'Customer Info'!$A$2:$E$501,5,FALSE)</f>
        <v>Shantou</v>
      </c>
      <c r="J4081" s="22">
        <v>61</v>
      </c>
      <c r="K4081" s="22">
        <v>57</v>
      </c>
      <c r="L4081" s="2">
        <v>5</v>
      </c>
      <c r="M4081" s="7">
        <f t="shared" si="316"/>
        <v>335</v>
      </c>
      <c r="N4081" s="7">
        <f t="shared" si="317"/>
        <v>305</v>
      </c>
      <c r="O4081" s="2">
        <v>10</v>
      </c>
      <c r="P4081" s="8">
        <f t="shared" si="318"/>
        <v>315</v>
      </c>
      <c r="Q4081" s="8">
        <f t="shared" si="319"/>
        <v>-30</v>
      </c>
      <c r="R4081" s="2" t="s">
        <v>50</v>
      </c>
      <c r="S4081" s="23">
        <f t="shared" si="315"/>
        <v>15.75</v>
      </c>
    </row>
    <row r="4082" spans="1:19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Info'!$A$2:$B$501,2,FALSE)</f>
        <v>John</v>
      </c>
      <c r="H4082" s="6" t="str">
        <f>VLOOKUP(F4082,'Customer Info'!$A$2:$C$501,3,FALSE)</f>
        <v>Lucas</v>
      </c>
      <c r="I4082" s="6" t="str">
        <f>VLOOKUP(F4082,'Customer Info'!$A$2:$E$501,5,FALSE)</f>
        <v>Beijing</v>
      </c>
      <c r="J4082" s="22">
        <v>1576</v>
      </c>
      <c r="K4082" s="22">
        <v>1531</v>
      </c>
      <c r="L4082" s="2">
        <v>5</v>
      </c>
      <c r="M4082" s="7">
        <f t="shared" si="316"/>
        <v>8075</v>
      </c>
      <c r="N4082" s="7">
        <f t="shared" si="317"/>
        <v>7880</v>
      </c>
      <c r="O4082" s="2">
        <v>84</v>
      </c>
      <c r="P4082" s="8">
        <f t="shared" si="318"/>
        <v>7964</v>
      </c>
      <c r="Q4082" s="8">
        <f t="shared" si="319"/>
        <v>-195</v>
      </c>
      <c r="R4082" s="2" t="s">
        <v>50</v>
      </c>
      <c r="S4082" s="23">
        <f t="shared" si="315"/>
        <v>557.48</v>
      </c>
    </row>
    <row r="4083" spans="1:19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Info'!$A$2:$B$501,2,FALSE)</f>
        <v>Jas</v>
      </c>
      <c r="H4083" s="6" t="str">
        <f>VLOOKUP(F4083,'Customer Info'!$A$2:$C$501,3,FALSE)</f>
        <v>O'Carroll</v>
      </c>
      <c r="I4083" s="6" t="str">
        <f>VLOOKUP(F4083,'Customer Info'!$A$2:$E$501,5,FALSE)</f>
        <v>Essen</v>
      </c>
      <c r="J4083" s="22">
        <v>1601</v>
      </c>
      <c r="K4083" s="22">
        <v>1510</v>
      </c>
      <c r="L4083" s="2">
        <v>4</v>
      </c>
      <c r="M4083" s="7">
        <f t="shared" si="316"/>
        <v>6260</v>
      </c>
      <c r="N4083" s="7">
        <f t="shared" si="317"/>
        <v>6404</v>
      </c>
      <c r="O4083" s="2">
        <v>55</v>
      </c>
      <c r="P4083" s="8">
        <f t="shared" si="318"/>
        <v>6459</v>
      </c>
      <c r="Q4083" s="8">
        <f t="shared" si="319"/>
        <v>144</v>
      </c>
      <c r="R4083" s="2" t="s">
        <v>28</v>
      </c>
      <c r="S4083" s="23">
        <f t="shared" si="315"/>
        <v>452.13000000000005</v>
      </c>
    </row>
    <row r="4084" spans="1:19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Info'!$A$2:$B$501,2,FALSE)</f>
        <v>Ben</v>
      </c>
      <c r="H4084" s="6" t="str">
        <f>VLOOKUP(F4084,'Customer Info'!$A$2:$C$501,3,FALSE)</f>
        <v>Peterman</v>
      </c>
      <c r="I4084" s="6" t="str">
        <f>VLOOKUP(F4084,'Customer Info'!$A$2:$E$501,5,FALSE)</f>
        <v>Bielefeld</v>
      </c>
      <c r="J4084" s="22">
        <v>8281</v>
      </c>
      <c r="K4084" s="22">
        <v>7673</v>
      </c>
      <c r="L4084" s="2">
        <v>6</v>
      </c>
      <c r="M4084" s="7">
        <f t="shared" si="316"/>
        <v>46560</v>
      </c>
      <c r="N4084" s="7">
        <f t="shared" si="317"/>
        <v>49686</v>
      </c>
      <c r="O4084" s="2">
        <v>87</v>
      </c>
      <c r="P4084" s="8">
        <f t="shared" si="318"/>
        <v>49773</v>
      </c>
      <c r="Q4084" s="8">
        <f t="shared" si="319"/>
        <v>3126</v>
      </c>
      <c r="R4084" s="2" t="s">
        <v>28</v>
      </c>
      <c r="S4084" s="23">
        <f t="shared" si="315"/>
        <v>4479.57</v>
      </c>
    </row>
    <row r="4085" spans="1:19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Info'!$A$2:$B$501,2,FALSE)</f>
        <v>Shahid</v>
      </c>
      <c r="H4085" s="6" t="str">
        <f>VLOOKUP(F4085,'Customer Info'!$A$2:$C$501,3,FALSE)</f>
        <v>Collister</v>
      </c>
      <c r="I4085" s="6" t="str">
        <f>VLOOKUP(F4085,'Customer Info'!$A$2:$E$501,5,FALSE)</f>
        <v>Leipzig</v>
      </c>
      <c r="J4085" s="22">
        <v>136</v>
      </c>
      <c r="K4085" s="22">
        <v>130</v>
      </c>
      <c r="L4085" s="2">
        <v>2</v>
      </c>
      <c r="M4085" s="7">
        <f t="shared" si="316"/>
        <v>320</v>
      </c>
      <c r="N4085" s="7">
        <f t="shared" si="317"/>
        <v>272</v>
      </c>
      <c r="O4085" s="2">
        <v>30</v>
      </c>
      <c r="P4085" s="8">
        <f t="shared" si="318"/>
        <v>302</v>
      </c>
      <c r="Q4085" s="8">
        <f t="shared" si="319"/>
        <v>-48</v>
      </c>
      <c r="R4085" s="2" t="s">
        <v>28</v>
      </c>
      <c r="S4085" s="23">
        <f t="shared" si="315"/>
        <v>15.100000000000001</v>
      </c>
    </row>
    <row r="4086" spans="1:19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Info'!$A$2:$B$501,2,FALSE)</f>
        <v>Nancy</v>
      </c>
      <c r="H4086" s="6" t="str">
        <f>VLOOKUP(F4086,'Customer Info'!$A$2:$C$501,3,FALSE)</f>
        <v>Lomonaco</v>
      </c>
      <c r="I4086" s="6" t="str">
        <f>VLOOKUP(F4086,'Customer Info'!$A$2:$E$501,5,FALSE)</f>
        <v>Tengzhou</v>
      </c>
      <c r="J4086" s="22">
        <v>6012</v>
      </c>
      <c r="K4086" s="22">
        <v>5677</v>
      </c>
      <c r="L4086" s="2">
        <v>1</v>
      </c>
      <c r="M4086" s="7">
        <f t="shared" si="316"/>
        <v>5735</v>
      </c>
      <c r="N4086" s="7">
        <f t="shared" si="317"/>
        <v>6012</v>
      </c>
      <c r="O4086" s="2">
        <v>58</v>
      </c>
      <c r="P4086" s="8">
        <f t="shared" si="318"/>
        <v>6070</v>
      </c>
      <c r="Q4086" s="8">
        <f t="shared" si="319"/>
        <v>277</v>
      </c>
      <c r="R4086" s="2" t="s">
        <v>50</v>
      </c>
      <c r="S4086" s="23">
        <f t="shared" si="315"/>
        <v>424.90000000000003</v>
      </c>
    </row>
    <row r="4087" spans="1:19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Info'!$A$2:$B$501,2,FALSE)</f>
        <v>Anthony</v>
      </c>
      <c r="H4087" s="6" t="str">
        <f>VLOOKUP(F4087,'Customer Info'!$A$2:$C$501,3,FALSE)</f>
        <v>O'Donnell</v>
      </c>
      <c r="I4087" s="6" t="str">
        <f>VLOOKUP(F4087,'Customer Info'!$A$2:$E$501,5,FALSE)</f>
        <v>Berlin</v>
      </c>
      <c r="J4087" s="22">
        <v>35350</v>
      </c>
      <c r="K4087" s="22">
        <v>33037</v>
      </c>
      <c r="L4087" s="2">
        <v>3</v>
      </c>
      <c r="M4087" s="7">
        <f t="shared" si="316"/>
        <v>99243</v>
      </c>
      <c r="N4087" s="7">
        <f t="shared" si="317"/>
        <v>106050</v>
      </c>
      <c r="O4087" s="2">
        <v>44</v>
      </c>
      <c r="P4087" s="8">
        <f t="shared" si="318"/>
        <v>106094</v>
      </c>
      <c r="Q4087" s="8">
        <f t="shared" si="319"/>
        <v>6807</v>
      </c>
      <c r="R4087" s="2" t="s">
        <v>50</v>
      </c>
      <c r="S4087" s="23">
        <f t="shared" si="315"/>
        <v>15914.099999999999</v>
      </c>
    </row>
    <row r="4088" spans="1:19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Info'!$A$2:$B$501,2,FALSE)</f>
        <v>Jim</v>
      </c>
      <c r="H4088" s="6" t="str">
        <f>VLOOKUP(F4088,'Customer Info'!$A$2:$C$501,3,FALSE)</f>
        <v>Epp</v>
      </c>
      <c r="I4088" s="6" t="str">
        <f>VLOOKUP(F4088,'Customer Info'!$A$2:$E$501,5,FALSE)</f>
        <v>Qingdao</v>
      </c>
      <c r="J4088" s="22">
        <v>765</v>
      </c>
      <c r="K4088" s="22">
        <v>701</v>
      </c>
      <c r="L4088" s="2">
        <v>6</v>
      </c>
      <c r="M4088" s="7">
        <f t="shared" si="316"/>
        <v>4428</v>
      </c>
      <c r="N4088" s="7">
        <f t="shared" si="317"/>
        <v>4590</v>
      </c>
      <c r="O4088" s="2">
        <v>37</v>
      </c>
      <c r="P4088" s="8">
        <f t="shared" si="318"/>
        <v>4627</v>
      </c>
      <c r="Q4088" s="8">
        <f t="shared" si="319"/>
        <v>162</v>
      </c>
      <c r="R4088" s="2" t="s">
        <v>50</v>
      </c>
      <c r="S4088" s="23">
        <f t="shared" si="315"/>
        <v>231.35000000000002</v>
      </c>
    </row>
    <row r="4089" spans="1:19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Info'!$A$2:$B$501,2,FALSE)</f>
        <v>Alex</v>
      </c>
      <c r="H4089" s="6" t="str">
        <f>VLOOKUP(F4089,'Customer Info'!$A$2:$C$501,3,FALSE)</f>
        <v>Avila</v>
      </c>
      <c r="I4089" s="6" t="str">
        <f>VLOOKUP(F4089,'Customer Info'!$A$2:$E$501,5,FALSE)</f>
        <v>Newcastle</v>
      </c>
      <c r="J4089" s="22">
        <v>1834</v>
      </c>
      <c r="K4089" s="22">
        <v>1716</v>
      </c>
      <c r="L4089" s="2">
        <v>4</v>
      </c>
      <c r="M4089" s="7">
        <f t="shared" si="316"/>
        <v>7168</v>
      </c>
      <c r="N4089" s="7">
        <f t="shared" si="317"/>
        <v>7336</v>
      </c>
      <c r="O4089" s="2">
        <v>76</v>
      </c>
      <c r="P4089" s="8">
        <f t="shared" si="318"/>
        <v>7412</v>
      </c>
      <c r="Q4089" s="8">
        <f t="shared" si="319"/>
        <v>168</v>
      </c>
      <c r="R4089" s="2" t="s">
        <v>50</v>
      </c>
      <c r="S4089" s="23">
        <f t="shared" si="315"/>
        <v>518.84</v>
      </c>
    </row>
    <row r="4090" spans="1:19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Info'!$A$2:$B$501,2,FALSE)</f>
        <v>Xylona</v>
      </c>
      <c r="H4090" s="6" t="str">
        <f>VLOOKUP(F4090,'Customer Info'!$A$2:$C$501,3,FALSE)</f>
        <v>Preis</v>
      </c>
      <c r="I4090" s="6" t="str">
        <f>VLOOKUP(F4090,'Customer Info'!$A$2:$E$501,5,FALSE)</f>
        <v>Qidong</v>
      </c>
      <c r="J4090" s="22">
        <v>2453</v>
      </c>
      <c r="K4090" s="22">
        <v>2336</v>
      </c>
      <c r="L4090" s="2">
        <v>6</v>
      </c>
      <c r="M4090" s="7">
        <f t="shared" si="316"/>
        <v>14298</v>
      </c>
      <c r="N4090" s="7">
        <f t="shared" si="317"/>
        <v>14718</v>
      </c>
      <c r="O4090" s="2">
        <v>47</v>
      </c>
      <c r="P4090" s="8">
        <f t="shared" si="318"/>
        <v>14765</v>
      </c>
      <c r="Q4090" s="8">
        <f t="shared" si="319"/>
        <v>420</v>
      </c>
      <c r="R4090" s="2" t="s">
        <v>28</v>
      </c>
      <c r="S4090" s="23">
        <f t="shared" si="315"/>
        <v>1033.5500000000002</v>
      </c>
    </row>
    <row r="4091" spans="1:19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Info'!$A$2:$B$501,2,FALSE)</f>
        <v>Brian</v>
      </c>
      <c r="H4091" s="6" t="str">
        <f>VLOOKUP(F4091,'Customer Info'!$A$2:$C$501,3,FALSE)</f>
        <v>Stugart</v>
      </c>
      <c r="I4091" s="6" t="str">
        <f>VLOOKUP(F4091,'Customer Info'!$A$2:$E$501,5,FALSE)</f>
        <v>Jakarta</v>
      </c>
      <c r="J4091" s="22">
        <v>2681</v>
      </c>
      <c r="K4091" s="22">
        <v>2458</v>
      </c>
      <c r="L4091" s="2">
        <v>2</v>
      </c>
      <c r="M4091" s="7">
        <f t="shared" si="316"/>
        <v>5048</v>
      </c>
      <c r="N4091" s="7">
        <f t="shared" si="317"/>
        <v>5362</v>
      </c>
      <c r="O4091" s="2">
        <v>66</v>
      </c>
      <c r="P4091" s="8">
        <f t="shared" si="318"/>
        <v>5428</v>
      </c>
      <c r="Q4091" s="8">
        <f t="shared" si="319"/>
        <v>314</v>
      </c>
      <c r="R4091" s="2" t="s">
        <v>50</v>
      </c>
      <c r="S4091" s="23">
        <f t="shared" si="315"/>
        <v>379.96000000000004</v>
      </c>
    </row>
    <row r="4092" spans="1:19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Info'!$A$2:$B$501,2,FALSE)</f>
        <v>Trudy</v>
      </c>
      <c r="H4092" s="6" t="str">
        <f>VLOOKUP(F4092,'Customer Info'!$A$2:$C$501,3,FALSE)</f>
        <v>Glocke</v>
      </c>
      <c r="I4092" s="6" t="str">
        <f>VLOOKUP(F4092,'Customer Info'!$A$2:$E$501,5,FALSE)</f>
        <v>Brisbane</v>
      </c>
      <c r="J4092" s="22">
        <v>2250</v>
      </c>
      <c r="K4092" s="22">
        <v>2207</v>
      </c>
      <c r="L4092" s="2">
        <v>3</v>
      </c>
      <c r="M4092" s="7">
        <f t="shared" si="316"/>
        <v>6873</v>
      </c>
      <c r="N4092" s="7">
        <f t="shared" si="317"/>
        <v>6750</v>
      </c>
      <c r="O4092" s="2">
        <v>84</v>
      </c>
      <c r="P4092" s="8">
        <f t="shared" si="318"/>
        <v>6834</v>
      </c>
      <c r="Q4092" s="8">
        <f t="shared" si="319"/>
        <v>-123</v>
      </c>
      <c r="R4092" s="2" t="s">
        <v>28</v>
      </c>
      <c r="S4092" s="23">
        <f t="shared" si="315"/>
        <v>478.38000000000005</v>
      </c>
    </row>
    <row r="4093" spans="1:19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Info'!$A$2:$B$501,2,FALSE)</f>
        <v>Craig</v>
      </c>
      <c r="H4093" s="6" t="str">
        <f>VLOOKUP(F4093,'Customer Info'!$A$2:$C$501,3,FALSE)</f>
        <v>Yedwab</v>
      </c>
      <c r="I4093" s="6" t="str">
        <f>VLOOKUP(F4093,'Customer Info'!$A$2:$E$501,5,FALSE)</f>
        <v>Aligarh</v>
      </c>
      <c r="J4093" s="22">
        <v>63</v>
      </c>
      <c r="K4093" s="22">
        <v>58</v>
      </c>
      <c r="L4093" s="2">
        <v>9</v>
      </c>
      <c r="M4093" s="7">
        <f t="shared" si="316"/>
        <v>612</v>
      </c>
      <c r="N4093" s="7">
        <f t="shared" si="317"/>
        <v>567</v>
      </c>
      <c r="O4093" s="2">
        <v>10</v>
      </c>
      <c r="P4093" s="8">
        <f t="shared" si="318"/>
        <v>577</v>
      </c>
      <c r="Q4093" s="8">
        <f t="shared" si="319"/>
        <v>-45</v>
      </c>
      <c r="R4093" s="2" t="s">
        <v>28</v>
      </c>
      <c r="S4093" s="23">
        <f t="shared" si="315"/>
        <v>28.85</v>
      </c>
    </row>
    <row r="4094" spans="1:19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Info'!$A$2:$B$501,2,FALSE)</f>
        <v>James</v>
      </c>
      <c r="H4094" s="6" t="str">
        <f>VLOOKUP(F4094,'Customer Info'!$A$2:$C$501,3,FALSE)</f>
        <v>Lanier</v>
      </c>
      <c r="I4094" s="6" t="str">
        <f>VLOOKUP(F4094,'Customer Info'!$A$2:$E$501,5,FALSE)</f>
        <v>Dortmund</v>
      </c>
      <c r="J4094" s="22">
        <v>6354</v>
      </c>
      <c r="K4094" s="22">
        <v>5769</v>
      </c>
      <c r="L4094" s="2">
        <v>5</v>
      </c>
      <c r="M4094" s="7">
        <f t="shared" si="316"/>
        <v>29315</v>
      </c>
      <c r="N4094" s="7">
        <f t="shared" si="317"/>
        <v>31770</v>
      </c>
      <c r="O4094" s="2">
        <v>94</v>
      </c>
      <c r="P4094" s="8">
        <f t="shared" si="318"/>
        <v>31864</v>
      </c>
      <c r="Q4094" s="8">
        <f t="shared" si="319"/>
        <v>2455</v>
      </c>
      <c r="R4094" s="2" t="s">
        <v>50</v>
      </c>
      <c r="S4094" s="23">
        <f t="shared" si="315"/>
        <v>2867.7599999999998</v>
      </c>
    </row>
    <row r="4095" spans="1:19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Info'!$A$2:$B$501,2,FALSE)</f>
        <v>Jonathan</v>
      </c>
      <c r="H4095" s="6" t="str">
        <f>VLOOKUP(F4095,'Customer Info'!$A$2:$C$501,3,FALSE)</f>
        <v>Howell</v>
      </c>
      <c r="I4095" s="6" t="str">
        <f>VLOOKUP(F4095,'Customer Info'!$A$2:$E$501,5,FALSE)</f>
        <v>Guangshui</v>
      </c>
      <c r="J4095" s="22">
        <v>1770</v>
      </c>
      <c r="K4095" s="22">
        <v>1592</v>
      </c>
      <c r="L4095" s="2">
        <v>2</v>
      </c>
      <c r="M4095" s="7">
        <f t="shared" si="316"/>
        <v>3302</v>
      </c>
      <c r="N4095" s="7">
        <f t="shared" si="317"/>
        <v>3540</v>
      </c>
      <c r="O4095" s="2">
        <v>59</v>
      </c>
      <c r="P4095" s="8">
        <f t="shared" si="318"/>
        <v>3599</v>
      </c>
      <c r="Q4095" s="8">
        <f t="shared" si="319"/>
        <v>238</v>
      </c>
      <c r="R4095" s="2" t="s">
        <v>50</v>
      </c>
      <c r="S4095" s="23">
        <f t="shared" si="315"/>
        <v>179.95000000000002</v>
      </c>
    </row>
    <row r="4096" spans="1:19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Info'!$A$2:$B$501,2,FALSE)</f>
        <v>Harry</v>
      </c>
      <c r="H4096" s="6" t="str">
        <f>VLOOKUP(F4096,'Customer Info'!$A$2:$C$501,3,FALSE)</f>
        <v>Marie</v>
      </c>
      <c r="I4096" s="6" t="str">
        <f>VLOOKUP(F4096,'Customer Info'!$A$2:$E$501,5,FALSE)</f>
        <v>Mataram</v>
      </c>
      <c r="J4096" s="22">
        <v>179</v>
      </c>
      <c r="K4096" s="22">
        <v>171</v>
      </c>
      <c r="L4096" s="2">
        <v>4</v>
      </c>
      <c r="M4096" s="7">
        <f t="shared" si="316"/>
        <v>804</v>
      </c>
      <c r="N4096" s="7">
        <f t="shared" si="317"/>
        <v>716</v>
      </c>
      <c r="O4096" s="2">
        <v>30</v>
      </c>
      <c r="P4096" s="8">
        <f t="shared" si="318"/>
        <v>746</v>
      </c>
      <c r="Q4096" s="8">
        <f t="shared" si="319"/>
        <v>-88</v>
      </c>
      <c r="R4096" s="2" t="s">
        <v>28</v>
      </c>
      <c r="S4096" s="23">
        <f t="shared" si="315"/>
        <v>37.300000000000004</v>
      </c>
    </row>
    <row r="4097" spans="1:19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Info'!$A$2:$B$501,2,FALSE)</f>
        <v>Christopher</v>
      </c>
      <c r="H4097" s="6" t="str">
        <f>VLOOKUP(F4097,'Customer Info'!$A$2:$C$501,3,FALSE)</f>
        <v>Martinez</v>
      </c>
      <c r="I4097" s="6" t="str">
        <f>VLOOKUP(F4097,'Customer Info'!$A$2:$E$501,5,FALSE)</f>
        <v>Qingdao</v>
      </c>
      <c r="J4097" s="22">
        <v>809</v>
      </c>
      <c r="K4097" s="22">
        <v>770</v>
      </c>
      <c r="L4097" s="2">
        <v>3</v>
      </c>
      <c r="M4097" s="7">
        <f t="shared" si="316"/>
        <v>2535</v>
      </c>
      <c r="N4097" s="7">
        <f t="shared" si="317"/>
        <v>2427</v>
      </c>
      <c r="O4097" s="2">
        <v>75</v>
      </c>
      <c r="P4097" s="8">
        <f t="shared" si="318"/>
        <v>2502</v>
      </c>
      <c r="Q4097" s="8">
        <f t="shared" si="319"/>
        <v>-108</v>
      </c>
      <c r="R4097" s="2" t="s">
        <v>50</v>
      </c>
      <c r="S4097" s="23">
        <f t="shared" si="315"/>
        <v>125.10000000000001</v>
      </c>
    </row>
    <row r="4098" spans="1:19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Info'!$A$2:$B$501,2,FALSE)</f>
        <v>Darren</v>
      </c>
      <c r="H4098" s="6" t="str">
        <f>VLOOKUP(F4098,'Customer Info'!$A$2:$C$501,3,FALSE)</f>
        <v>Budd</v>
      </c>
      <c r="I4098" s="6" t="str">
        <f>VLOOKUP(F4098,'Customer Info'!$A$2:$E$501,5,FALSE)</f>
        <v>Regensburg</v>
      </c>
      <c r="J4098" s="22">
        <v>6598</v>
      </c>
      <c r="K4098" s="22">
        <v>6346</v>
      </c>
      <c r="L4098" s="2">
        <v>9</v>
      </c>
      <c r="M4098" s="7">
        <f t="shared" si="316"/>
        <v>57681</v>
      </c>
      <c r="N4098" s="7">
        <f t="shared" si="317"/>
        <v>59382</v>
      </c>
      <c r="O4098" s="2">
        <v>63</v>
      </c>
      <c r="P4098" s="8">
        <f t="shared" si="318"/>
        <v>59445</v>
      </c>
      <c r="Q4098" s="8">
        <f t="shared" si="319"/>
        <v>1701</v>
      </c>
      <c r="R4098" s="2" t="s">
        <v>28</v>
      </c>
      <c r="S4098" s="23">
        <f t="shared" si="315"/>
        <v>7133.4</v>
      </c>
    </row>
    <row r="4099" spans="1:19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Info'!$A$2:$B$501,2,FALSE)</f>
        <v>Jack</v>
      </c>
      <c r="H4099" s="6" t="str">
        <f>VLOOKUP(F4099,'Customer Info'!$A$2:$C$501,3,FALSE)</f>
        <v>O'Briant</v>
      </c>
      <c r="I4099" s="6" t="str">
        <f>VLOOKUP(F4099,'Customer Info'!$A$2:$E$501,5,FALSE)</f>
        <v>Jammu</v>
      </c>
      <c r="J4099" s="22">
        <v>123</v>
      </c>
      <c r="K4099" s="22">
        <v>115</v>
      </c>
      <c r="L4099" s="2">
        <v>6</v>
      </c>
      <c r="M4099" s="7">
        <f t="shared" si="316"/>
        <v>870</v>
      </c>
      <c r="N4099" s="7">
        <f t="shared" si="317"/>
        <v>738</v>
      </c>
      <c r="O4099" s="2">
        <v>30</v>
      </c>
      <c r="P4099" s="8">
        <f t="shared" si="318"/>
        <v>768</v>
      </c>
      <c r="Q4099" s="8">
        <f t="shared" si="319"/>
        <v>-132</v>
      </c>
      <c r="R4099" s="2" t="s">
        <v>50</v>
      </c>
      <c r="S4099" s="23">
        <f t="shared" si="315"/>
        <v>38.400000000000006</v>
      </c>
    </row>
    <row r="4100" spans="1:19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Info'!$A$2:$B$501,2,FALSE)</f>
        <v>Toby</v>
      </c>
      <c r="H4100" s="6" t="str">
        <f>VLOOKUP(F4100,'Customer Info'!$A$2:$C$501,3,FALSE)</f>
        <v>Braunhardt</v>
      </c>
      <c r="I4100" s="6" t="str">
        <f>VLOOKUP(F4100,'Customer Info'!$A$2:$E$501,5,FALSE)</f>
        <v>Jiangyan</v>
      </c>
      <c r="J4100" s="22">
        <v>6024</v>
      </c>
      <c r="K4100" s="22">
        <v>5424</v>
      </c>
      <c r="L4100" s="2">
        <v>1</v>
      </c>
      <c r="M4100" s="7">
        <f t="shared" si="316"/>
        <v>5447</v>
      </c>
      <c r="N4100" s="7">
        <f t="shared" si="317"/>
        <v>6024</v>
      </c>
      <c r="O4100" s="2">
        <v>23</v>
      </c>
      <c r="P4100" s="8">
        <f t="shared" si="318"/>
        <v>6047</v>
      </c>
      <c r="Q4100" s="8">
        <f t="shared" si="319"/>
        <v>577</v>
      </c>
      <c r="R4100" s="2" t="s">
        <v>28</v>
      </c>
      <c r="S4100" s="23">
        <f t="shared" si="315"/>
        <v>423.29</v>
      </c>
    </row>
    <row r="4101" spans="1:19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Info'!$A$2:$B$501,2,FALSE)</f>
        <v>MaryBeth</v>
      </c>
      <c r="H4101" s="6" t="str">
        <f>VLOOKUP(F4101,'Customer Info'!$A$2:$C$501,3,FALSE)</f>
        <v>Skach</v>
      </c>
      <c r="I4101" s="6" t="str">
        <f>VLOOKUP(F4101,'Customer Info'!$A$2:$E$501,5,FALSE)</f>
        <v>Licheng</v>
      </c>
      <c r="J4101" s="22">
        <v>1619</v>
      </c>
      <c r="K4101" s="22">
        <v>1442</v>
      </c>
      <c r="L4101" s="2">
        <v>2</v>
      </c>
      <c r="M4101" s="7">
        <f t="shared" si="316"/>
        <v>3084</v>
      </c>
      <c r="N4101" s="7">
        <f t="shared" si="317"/>
        <v>3238</v>
      </c>
      <c r="O4101" s="2">
        <v>100</v>
      </c>
      <c r="P4101" s="8">
        <f t="shared" si="318"/>
        <v>3338</v>
      </c>
      <c r="Q4101" s="8">
        <f t="shared" si="319"/>
        <v>154</v>
      </c>
      <c r="R4101" s="2" t="s">
        <v>56</v>
      </c>
      <c r="S4101" s="23">
        <f t="shared" si="315"/>
        <v>166.9</v>
      </c>
    </row>
    <row r="4102" spans="1:19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Info'!$A$2:$B$501,2,FALSE)</f>
        <v>Larry</v>
      </c>
      <c r="H4102" s="6" t="str">
        <f>VLOOKUP(F4102,'Customer Info'!$A$2:$C$501,3,FALSE)</f>
        <v>Blacks</v>
      </c>
      <c r="I4102" s="6" t="str">
        <f>VLOOKUP(F4102,'Customer Info'!$A$2:$E$501,5,FALSE)</f>
        <v>Shangyu</v>
      </c>
      <c r="J4102" s="22">
        <v>679</v>
      </c>
      <c r="K4102" s="22">
        <v>654</v>
      </c>
      <c r="L4102" s="2">
        <v>4</v>
      </c>
      <c r="M4102" s="7">
        <f t="shared" si="316"/>
        <v>2732</v>
      </c>
      <c r="N4102" s="7">
        <f t="shared" si="317"/>
        <v>2716</v>
      </c>
      <c r="O4102" s="2">
        <v>29</v>
      </c>
      <c r="P4102" s="8">
        <f t="shared" si="318"/>
        <v>2745</v>
      </c>
      <c r="Q4102" s="8">
        <f t="shared" si="319"/>
        <v>-16</v>
      </c>
      <c r="R4102" s="2" t="s">
        <v>26</v>
      </c>
      <c r="S4102" s="23">
        <f t="shared" si="315"/>
        <v>137.25</v>
      </c>
    </row>
    <row r="4103" spans="1:19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Info'!$A$2:$B$501,2,FALSE)</f>
        <v>Craig</v>
      </c>
      <c r="H4103" s="6" t="str">
        <f>VLOOKUP(F4103,'Customer Info'!$A$2:$C$501,3,FALSE)</f>
        <v>Yedwab</v>
      </c>
      <c r="I4103" s="6" t="str">
        <f>VLOOKUP(F4103,'Customer Info'!$A$2:$E$501,5,FALSE)</f>
        <v>Aligarh</v>
      </c>
      <c r="J4103" s="22">
        <v>25658</v>
      </c>
      <c r="K4103" s="22">
        <v>24466</v>
      </c>
      <c r="L4103" s="2">
        <v>1</v>
      </c>
      <c r="M4103" s="7">
        <f t="shared" si="316"/>
        <v>24552</v>
      </c>
      <c r="N4103" s="7">
        <f t="shared" si="317"/>
        <v>25658</v>
      </c>
      <c r="O4103" s="2">
        <v>86</v>
      </c>
      <c r="P4103" s="8">
        <f t="shared" si="318"/>
        <v>25744</v>
      </c>
      <c r="Q4103" s="8">
        <f t="shared" si="319"/>
        <v>1106</v>
      </c>
      <c r="R4103" s="2" t="s">
        <v>50</v>
      </c>
      <c r="S4103" s="23">
        <f t="shared" si="315"/>
        <v>2316.96</v>
      </c>
    </row>
    <row r="4104" spans="1:19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Info'!$A$2:$B$501,2,FALSE)</f>
        <v>Brooke</v>
      </c>
      <c r="H4104" s="6" t="str">
        <f>VLOOKUP(F4104,'Customer Info'!$A$2:$C$501,3,FALSE)</f>
        <v>Gillingham</v>
      </c>
      <c r="I4104" s="6" t="str">
        <f>VLOOKUP(F4104,'Customer Info'!$A$2:$E$501,5,FALSE)</f>
        <v>Weimar</v>
      </c>
      <c r="J4104" s="22">
        <v>7327</v>
      </c>
      <c r="K4104" s="22">
        <v>6658</v>
      </c>
      <c r="L4104" s="2">
        <v>4</v>
      </c>
      <c r="M4104" s="7">
        <f t="shared" si="316"/>
        <v>26812</v>
      </c>
      <c r="N4104" s="7">
        <f t="shared" si="317"/>
        <v>29308</v>
      </c>
      <c r="O4104" s="2">
        <v>45</v>
      </c>
      <c r="P4104" s="8">
        <f t="shared" si="318"/>
        <v>29353</v>
      </c>
      <c r="Q4104" s="8">
        <f t="shared" si="319"/>
        <v>2496</v>
      </c>
      <c r="R4104" s="2" t="s">
        <v>28</v>
      </c>
      <c r="S4104" s="23">
        <f t="shared" si="315"/>
        <v>2641.77</v>
      </c>
    </row>
    <row r="4105" spans="1:19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Info'!$A$2:$B$501,2,FALSE)</f>
        <v>Joy</v>
      </c>
      <c r="H4105" s="6" t="str">
        <f>VLOOKUP(F4105,'Customer Info'!$A$2:$C$501,3,FALSE)</f>
        <v>Daniels</v>
      </c>
      <c r="I4105" s="6" t="str">
        <f>VLOOKUP(F4105,'Customer Info'!$A$2:$E$501,5,FALSE)</f>
        <v>Cairns</v>
      </c>
      <c r="J4105" s="22">
        <v>1808</v>
      </c>
      <c r="K4105" s="22">
        <v>1740</v>
      </c>
      <c r="L4105" s="2">
        <v>10</v>
      </c>
      <c r="M4105" s="7">
        <f t="shared" si="316"/>
        <v>18290</v>
      </c>
      <c r="N4105" s="7">
        <f t="shared" si="317"/>
        <v>18080</v>
      </c>
      <c r="O4105" s="2">
        <v>89</v>
      </c>
      <c r="P4105" s="8">
        <f t="shared" si="318"/>
        <v>18169</v>
      </c>
      <c r="Q4105" s="8">
        <f t="shared" si="319"/>
        <v>-210</v>
      </c>
      <c r="R4105" s="2" t="s">
        <v>28</v>
      </c>
      <c r="S4105" s="23">
        <f t="shared" ref="S4105:S4168" si="320">IF(P4105&lt;=0,P4105*0.02,IF(P4105&lt;=5000,P4105*0.05,IF(P4105&lt;=25000,P4105*0.07,IF(P4105&lt;=50000,P4105*0.09,IF(P4105&lt;=100000,P4105*0.12,IF(P4105&lt;=250000,P4105*0.15," "))))))</f>
        <v>1271.8300000000002</v>
      </c>
    </row>
    <row r="4106" spans="1:19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Info'!$A$2:$B$501,2,FALSE)</f>
        <v>Laurel</v>
      </c>
      <c r="H4106" s="6" t="str">
        <f>VLOOKUP(F4106,'Customer Info'!$A$2:$C$501,3,FALSE)</f>
        <v>Beltran</v>
      </c>
      <c r="I4106" s="6" t="str">
        <f>VLOOKUP(F4106,'Customer Info'!$A$2:$E$501,5,FALSE)</f>
        <v>Bonn</v>
      </c>
      <c r="J4106" s="22">
        <v>3289</v>
      </c>
      <c r="K4106" s="22">
        <v>3105</v>
      </c>
      <c r="L4106" s="2">
        <v>2</v>
      </c>
      <c r="M4106" s="7">
        <f t="shared" si="316"/>
        <v>6382</v>
      </c>
      <c r="N4106" s="7">
        <f t="shared" si="317"/>
        <v>6578</v>
      </c>
      <c r="O4106" s="2">
        <v>86</v>
      </c>
      <c r="P4106" s="8">
        <f t="shared" si="318"/>
        <v>6664</v>
      </c>
      <c r="Q4106" s="8">
        <f t="shared" si="319"/>
        <v>196</v>
      </c>
      <c r="R4106" s="2" t="s">
        <v>50</v>
      </c>
      <c r="S4106" s="23">
        <f t="shared" si="320"/>
        <v>466.48</v>
      </c>
    </row>
    <row r="4107" spans="1:19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Info'!$A$2:$B$501,2,FALSE)</f>
        <v>Tim</v>
      </c>
      <c r="H4107" s="6" t="str">
        <f>VLOOKUP(F4107,'Customer Info'!$A$2:$C$501,3,FALSE)</f>
        <v>Brockman</v>
      </c>
      <c r="I4107" s="6" t="str">
        <f>VLOOKUP(F4107,'Customer Info'!$A$2:$E$501,5,FALSE)</f>
        <v>Toowoomba</v>
      </c>
      <c r="J4107" s="22">
        <v>1585</v>
      </c>
      <c r="K4107" s="22">
        <v>1495</v>
      </c>
      <c r="L4107" s="2">
        <v>5</v>
      </c>
      <c r="M4107" s="7">
        <f t="shared" ref="M4107:M4170" si="321">(K4107+O4107)*L4107</f>
        <v>7840</v>
      </c>
      <c r="N4107" s="7">
        <f t="shared" ref="N4107:N4170" si="322">J4107*L4107</f>
        <v>7925</v>
      </c>
      <c r="O4107" s="2">
        <v>73</v>
      </c>
      <c r="P4107" s="8">
        <f t="shared" ref="P4107:P4170" si="323">(N4107+O4107)</f>
        <v>7998</v>
      </c>
      <c r="Q4107" s="8">
        <f t="shared" ref="Q4107:Q4170" si="324">N4107-M4107</f>
        <v>85</v>
      </c>
      <c r="R4107" s="2" t="s">
        <v>28</v>
      </c>
      <c r="S4107" s="23">
        <f t="shared" si="320"/>
        <v>559.86</v>
      </c>
    </row>
    <row r="4108" spans="1:19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Info'!$A$2:$B$501,2,FALSE)</f>
        <v>Lindsay</v>
      </c>
      <c r="H4108" s="6" t="str">
        <f>VLOOKUP(F4108,'Customer Info'!$A$2:$C$501,3,FALSE)</f>
        <v>Castell</v>
      </c>
      <c r="I4108" s="6" t="str">
        <f>VLOOKUP(F4108,'Customer Info'!$A$2:$E$501,5,FALSE)</f>
        <v>Depok</v>
      </c>
      <c r="J4108" s="22">
        <v>61</v>
      </c>
      <c r="K4108" s="22">
        <v>57</v>
      </c>
      <c r="L4108" s="2">
        <v>3</v>
      </c>
      <c r="M4108" s="7">
        <f t="shared" si="321"/>
        <v>201</v>
      </c>
      <c r="N4108" s="7">
        <f t="shared" si="322"/>
        <v>183</v>
      </c>
      <c r="O4108" s="2">
        <v>10</v>
      </c>
      <c r="P4108" s="8">
        <f t="shared" si="323"/>
        <v>193</v>
      </c>
      <c r="Q4108" s="8">
        <f t="shared" si="324"/>
        <v>-18</v>
      </c>
      <c r="R4108" s="2" t="s">
        <v>28</v>
      </c>
      <c r="S4108" s="23">
        <f t="shared" si="320"/>
        <v>9.65</v>
      </c>
    </row>
    <row r="4109" spans="1:19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Info'!$A$2:$B$501,2,FALSE)</f>
        <v>Helen</v>
      </c>
      <c r="H4109" s="6" t="str">
        <f>VLOOKUP(F4109,'Customer Info'!$A$2:$C$501,3,FALSE)</f>
        <v>Abelman</v>
      </c>
      <c r="I4109" s="6" t="str">
        <f>VLOOKUP(F4109,'Customer Info'!$A$2:$E$501,5,FALSE)</f>
        <v>Mangalore</v>
      </c>
      <c r="J4109" s="22">
        <v>1619</v>
      </c>
      <c r="K4109" s="22">
        <v>1442</v>
      </c>
      <c r="L4109" s="2">
        <v>4</v>
      </c>
      <c r="M4109" s="7">
        <f t="shared" si="321"/>
        <v>6008</v>
      </c>
      <c r="N4109" s="7">
        <f t="shared" si="322"/>
        <v>6476</v>
      </c>
      <c r="O4109" s="2">
        <v>60</v>
      </c>
      <c r="P4109" s="8">
        <f t="shared" si="323"/>
        <v>6536</v>
      </c>
      <c r="Q4109" s="8">
        <f t="shared" si="324"/>
        <v>468</v>
      </c>
      <c r="R4109" s="2" t="s">
        <v>26</v>
      </c>
      <c r="S4109" s="23">
        <f t="shared" si="320"/>
        <v>457.52000000000004</v>
      </c>
    </row>
    <row r="4110" spans="1:19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Info'!$A$2:$B$501,2,FALSE)</f>
        <v>Duane</v>
      </c>
      <c r="H4110" s="6" t="str">
        <f>VLOOKUP(F4110,'Customer Info'!$A$2:$C$501,3,FALSE)</f>
        <v>Benoit</v>
      </c>
      <c r="I4110" s="6" t="str">
        <f>VLOOKUP(F4110,'Customer Info'!$A$2:$E$501,5,FALSE)</f>
        <v>Tamworth</v>
      </c>
      <c r="J4110" s="22">
        <v>1585</v>
      </c>
      <c r="K4110" s="22">
        <v>1495</v>
      </c>
      <c r="L4110" s="2">
        <v>3</v>
      </c>
      <c r="M4110" s="7">
        <f t="shared" si="321"/>
        <v>4644</v>
      </c>
      <c r="N4110" s="7">
        <f t="shared" si="322"/>
        <v>4755</v>
      </c>
      <c r="O4110" s="2">
        <v>53</v>
      </c>
      <c r="P4110" s="8">
        <f t="shared" si="323"/>
        <v>4808</v>
      </c>
      <c r="Q4110" s="8">
        <f t="shared" si="324"/>
        <v>111</v>
      </c>
      <c r="R4110" s="2" t="s">
        <v>28</v>
      </c>
      <c r="S4110" s="23">
        <f t="shared" si="320"/>
        <v>240.4</v>
      </c>
    </row>
    <row r="4111" spans="1:19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Info'!$A$2:$B$501,2,FALSE)</f>
        <v>Ralph</v>
      </c>
      <c r="H4111" s="6" t="str">
        <f>VLOOKUP(F4111,'Customer Info'!$A$2:$C$501,3,FALSE)</f>
        <v>Arnett</v>
      </c>
      <c r="I4111" s="6" t="str">
        <f>VLOOKUP(F4111,'Customer Info'!$A$2:$E$501,5,FALSE)</f>
        <v>Shenyang</v>
      </c>
      <c r="J4111" s="22">
        <v>151</v>
      </c>
      <c r="K4111" s="22">
        <v>139</v>
      </c>
      <c r="L4111" s="2">
        <v>1</v>
      </c>
      <c r="M4111" s="7">
        <f t="shared" si="321"/>
        <v>169</v>
      </c>
      <c r="N4111" s="7">
        <f t="shared" si="322"/>
        <v>151</v>
      </c>
      <c r="O4111" s="2">
        <v>30</v>
      </c>
      <c r="P4111" s="8">
        <f t="shared" si="323"/>
        <v>181</v>
      </c>
      <c r="Q4111" s="8">
        <f t="shared" si="324"/>
        <v>-18</v>
      </c>
      <c r="R4111" s="2" t="s">
        <v>28</v>
      </c>
      <c r="S4111" s="23">
        <f t="shared" si="320"/>
        <v>9.0500000000000007</v>
      </c>
    </row>
    <row r="4112" spans="1:19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Info'!$A$2:$B$501,2,FALSE)</f>
        <v>Erica</v>
      </c>
      <c r="H4112" s="6" t="str">
        <f>VLOOKUP(F4112,'Customer Info'!$A$2:$C$501,3,FALSE)</f>
        <v>Hackney</v>
      </c>
      <c r="I4112" s="6" t="str">
        <f>VLOOKUP(F4112,'Customer Info'!$A$2:$E$501,5,FALSE)</f>
        <v>Perth</v>
      </c>
      <c r="J4112" s="22">
        <v>1405</v>
      </c>
      <c r="K4112" s="22">
        <v>1287</v>
      </c>
      <c r="L4112" s="2">
        <v>1</v>
      </c>
      <c r="M4112" s="7">
        <f t="shared" si="321"/>
        <v>1332</v>
      </c>
      <c r="N4112" s="7">
        <f t="shared" si="322"/>
        <v>1405</v>
      </c>
      <c r="O4112" s="2">
        <v>45</v>
      </c>
      <c r="P4112" s="8">
        <f t="shared" si="323"/>
        <v>1450</v>
      </c>
      <c r="Q4112" s="8">
        <f t="shared" si="324"/>
        <v>73</v>
      </c>
      <c r="R4112" s="2" t="s">
        <v>28</v>
      </c>
      <c r="S4112" s="23">
        <f t="shared" si="320"/>
        <v>72.5</v>
      </c>
    </row>
    <row r="4113" spans="1:19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Info'!$A$2:$B$501,2,FALSE)</f>
        <v>Anna</v>
      </c>
      <c r="H4113" s="6" t="str">
        <f>VLOOKUP(F4113,'Customer Info'!$A$2:$C$501,3,FALSE)</f>
        <v>Gayman</v>
      </c>
      <c r="I4113" s="6" t="str">
        <f>VLOOKUP(F4113,'Customer Info'!$A$2:$E$501,5,FALSE)</f>
        <v>Surat</v>
      </c>
      <c r="J4113" s="22">
        <v>90</v>
      </c>
      <c r="K4113" s="22">
        <v>81</v>
      </c>
      <c r="L4113" s="2">
        <v>3</v>
      </c>
      <c r="M4113" s="7">
        <f t="shared" si="321"/>
        <v>273</v>
      </c>
      <c r="N4113" s="7">
        <f t="shared" si="322"/>
        <v>270</v>
      </c>
      <c r="O4113" s="2">
        <v>10</v>
      </c>
      <c r="P4113" s="8">
        <f t="shared" si="323"/>
        <v>280</v>
      </c>
      <c r="Q4113" s="8">
        <f t="shared" si="324"/>
        <v>-3</v>
      </c>
      <c r="R4113" s="2" t="s">
        <v>26</v>
      </c>
      <c r="S4113" s="23">
        <f t="shared" si="320"/>
        <v>14</v>
      </c>
    </row>
    <row r="4114" spans="1:19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Info'!$A$2:$B$501,2,FALSE)</f>
        <v>Scott</v>
      </c>
      <c r="H4114" s="6" t="str">
        <f>VLOOKUP(F4114,'Customer Info'!$A$2:$C$501,3,FALSE)</f>
        <v>Cohen</v>
      </c>
      <c r="I4114" s="6" t="str">
        <f>VLOOKUP(F4114,'Customer Info'!$A$2:$E$501,5,FALSE)</f>
        <v>Freiburg</v>
      </c>
      <c r="J4114" s="22">
        <v>2790</v>
      </c>
      <c r="K4114" s="22">
        <v>2557</v>
      </c>
      <c r="L4114" s="2">
        <v>2</v>
      </c>
      <c r="M4114" s="7">
        <f t="shared" si="321"/>
        <v>5158</v>
      </c>
      <c r="N4114" s="7">
        <f t="shared" si="322"/>
        <v>5580</v>
      </c>
      <c r="O4114" s="2">
        <v>22</v>
      </c>
      <c r="P4114" s="8">
        <f t="shared" si="323"/>
        <v>5602</v>
      </c>
      <c r="Q4114" s="8">
        <f t="shared" si="324"/>
        <v>422</v>
      </c>
      <c r="R4114" s="2" t="s">
        <v>28</v>
      </c>
      <c r="S4114" s="23">
        <f t="shared" si="320"/>
        <v>392.14000000000004</v>
      </c>
    </row>
    <row r="4115" spans="1:19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Info'!$A$2:$B$501,2,FALSE)</f>
        <v>Bobby</v>
      </c>
      <c r="H4115" s="6" t="str">
        <f>VLOOKUP(F4115,'Customer Info'!$A$2:$C$501,3,FALSE)</f>
        <v>Odegard</v>
      </c>
      <c r="I4115" s="6" t="str">
        <f>VLOOKUP(F4115,'Customer Info'!$A$2:$E$501,5,FALSE)</f>
        <v>Adelaide</v>
      </c>
      <c r="J4115" s="22">
        <v>4487</v>
      </c>
      <c r="K4115" s="22">
        <v>4201</v>
      </c>
      <c r="L4115" s="2">
        <v>5</v>
      </c>
      <c r="M4115" s="7">
        <f t="shared" si="321"/>
        <v>21305</v>
      </c>
      <c r="N4115" s="7">
        <f t="shared" si="322"/>
        <v>22435</v>
      </c>
      <c r="O4115" s="2">
        <v>60</v>
      </c>
      <c r="P4115" s="8">
        <f t="shared" si="323"/>
        <v>22495</v>
      </c>
      <c r="Q4115" s="8">
        <f t="shared" si="324"/>
        <v>1130</v>
      </c>
      <c r="R4115" s="2" t="s">
        <v>28</v>
      </c>
      <c r="S4115" s="23">
        <f t="shared" si="320"/>
        <v>1574.65</v>
      </c>
    </row>
    <row r="4116" spans="1:19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Info'!$A$2:$B$501,2,FALSE)</f>
        <v>Logan</v>
      </c>
      <c r="H4116" s="6" t="str">
        <f>VLOOKUP(F4116,'Customer Info'!$A$2:$C$501,3,FALSE)</f>
        <v>Haushalter</v>
      </c>
      <c r="I4116" s="6" t="str">
        <f>VLOOKUP(F4116,'Customer Info'!$A$2:$E$501,5,FALSE)</f>
        <v>Canberra</v>
      </c>
      <c r="J4116" s="22">
        <v>222</v>
      </c>
      <c r="K4116" s="22">
        <v>204</v>
      </c>
      <c r="L4116" s="2">
        <v>2</v>
      </c>
      <c r="M4116" s="7">
        <f t="shared" si="321"/>
        <v>486</v>
      </c>
      <c r="N4116" s="7">
        <f t="shared" si="322"/>
        <v>444</v>
      </c>
      <c r="O4116" s="2">
        <v>39</v>
      </c>
      <c r="P4116" s="8">
        <f t="shared" si="323"/>
        <v>483</v>
      </c>
      <c r="Q4116" s="8">
        <f t="shared" si="324"/>
        <v>-42</v>
      </c>
      <c r="R4116" s="2" t="s">
        <v>50</v>
      </c>
      <c r="S4116" s="23">
        <f t="shared" si="320"/>
        <v>24.150000000000002</v>
      </c>
    </row>
    <row r="4117" spans="1:19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Info'!$A$2:$B$501,2,FALSE)</f>
        <v>Max</v>
      </c>
      <c r="H4117" s="6" t="str">
        <f>VLOOKUP(F4117,'Customer Info'!$A$2:$C$501,3,FALSE)</f>
        <v>Ludwig</v>
      </c>
      <c r="I4117" s="6" t="str">
        <f>VLOOKUP(F4117,'Customer Info'!$A$2:$E$501,5,FALSE)</f>
        <v>Cirebon</v>
      </c>
      <c r="J4117" s="22">
        <v>2706</v>
      </c>
      <c r="K4117" s="22">
        <v>2553</v>
      </c>
      <c r="L4117" s="2">
        <v>5</v>
      </c>
      <c r="M4117" s="7">
        <f t="shared" si="321"/>
        <v>13195</v>
      </c>
      <c r="N4117" s="7">
        <f t="shared" si="322"/>
        <v>13530</v>
      </c>
      <c r="O4117" s="2">
        <v>86</v>
      </c>
      <c r="P4117" s="8">
        <f t="shared" si="323"/>
        <v>13616</v>
      </c>
      <c r="Q4117" s="8">
        <f t="shared" si="324"/>
        <v>335</v>
      </c>
      <c r="R4117" s="2" t="s">
        <v>50</v>
      </c>
      <c r="S4117" s="23">
        <f t="shared" si="320"/>
        <v>953.12000000000012</v>
      </c>
    </row>
    <row r="4118" spans="1:19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Info'!$A$2:$B$501,2,FALSE)</f>
        <v>Tim</v>
      </c>
      <c r="H4118" s="6" t="str">
        <f>VLOOKUP(F4118,'Customer Info'!$A$2:$C$501,3,FALSE)</f>
        <v>Brockman</v>
      </c>
      <c r="I4118" s="6" t="str">
        <f>VLOOKUP(F4118,'Customer Info'!$A$2:$E$501,5,FALSE)</f>
        <v>Toowoomba</v>
      </c>
      <c r="J4118" s="22">
        <v>2958</v>
      </c>
      <c r="K4118" s="22">
        <v>2743</v>
      </c>
      <c r="L4118" s="2">
        <v>2</v>
      </c>
      <c r="M4118" s="7">
        <f t="shared" si="321"/>
        <v>5612</v>
      </c>
      <c r="N4118" s="7">
        <f t="shared" si="322"/>
        <v>5916</v>
      </c>
      <c r="O4118" s="2">
        <v>63</v>
      </c>
      <c r="P4118" s="8">
        <f t="shared" si="323"/>
        <v>5979</v>
      </c>
      <c r="Q4118" s="8">
        <f t="shared" si="324"/>
        <v>304</v>
      </c>
      <c r="R4118" s="2" t="s">
        <v>28</v>
      </c>
      <c r="S4118" s="23">
        <f t="shared" si="320"/>
        <v>418.53000000000003</v>
      </c>
    </row>
    <row r="4119" spans="1:19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Info'!$A$2:$B$501,2,FALSE)</f>
        <v>Joel</v>
      </c>
      <c r="H4119" s="6" t="str">
        <f>VLOOKUP(F4119,'Customer Info'!$A$2:$C$501,3,FALSE)</f>
        <v>Eaton</v>
      </c>
      <c r="I4119" s="6" t="str">
        <f>VLOOKUP(F4119,'Customer Info'!$A$2:$E$501,5,FALSE)</f>
        <v>Nuremberg</v>
      </c>
      <c r="J4119" s="22">
        <v>4904</v>
      </c>
      <c r="K4119" s="22">
        <v>4499</v>
      </c>
      <c r="L4119" s="2">
        <v>5</v>
      </c>
      <c r="M4119" s="7">
        <f t="shared" si="321"/>
        <v>22720</v>
      </c>
      <c r="N4119" s="7">
        <f t="shared" si="322"/>
        <v>24520</v>
      </c>
      <c r="O4119" s="2">
        <v>45</v>
      </c>
      <c r="P4119" s="8">
        <f t="shared" si="323"/>
        <v>24565</v>
      </c>
      <c r="Q4119" s="8">
        <f t="shared" si="324"/>
        <v>1800</v>
      </c>
      <c r="R4119" s="2" t="s">
        <v>28</v>
      </c>
      <c r="S4119" s="23">
        <f t="shared" si="320"/>
        <v>1719.5500000000002</v>
      </c>
    </row>
    <row r="4120" spans="1:19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Info'!$A$2:$B$501,2,FALSE)</f>
        <v>Greg</v>
      </c>
      <c r="H4120" s="6" t="str">
        <f>VLOOKUP(F4120,'Customer Info'!$A$2:$C$501,3,FALSE)</f>
        <v>Tran</v>
      </c>
      <c r="I4120" s="6" t="str">
        <f>VLOOKUP(F4120,'Customer Info'!$A$2:$E$501,5,FALSE)</f>
        <v>Recklinghausen</v>
      </c>
      <c r="J4120" s="22">
        <v>914</v>
      </c>
      <c r="K4120" s="22">
        <v>830</v>
      </c>
      <c r="L4120" s="2">
        <v>1</v>
      </c>
      <c r="M4120" s="7">
        <f t="shared" si="321"/>
        <v>928</v>
      </c>
      <c r="N4120" s="7">
        <f t="shared" si="322"/>
        <v>914</v>
      </c>
      <c r="O4120" s="2">
        <v>98</v>
      </c>
      <c r="P4120" s="8">
        <f t="shared" si="323"/>
        <v>1012</v>
      </c>
      <c r="Q4120" s="8">
        <f t="shared" si="324"/>
        <v>-14</v>
      </c>
      <c r="R4120" s="2" t="s">
        <v>50</v>
      </c>
      <c r="S4120" s="23">
        <f t="shared" si="320"/>
        <v>50.6</v>
      </c>
    </row>
    <row r="4121" spans="1:19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Info'!$A$2:$B$501,2,FALSE)</f>
        <v>Ruben</v>
      </c>
      <c r="H4121" s="6" t="str">
        <f>VLOOKUP(F4121,'Customer Info'!$A$2:$C$501,3,FALSE)</f>
        <v>Ausman</v>
      </c>
      <c r="I4121" s="6" t="str">
        <f>VLOOKUP(F4121,'Customer Info'!$A$2:$E$501,5,FALSE)</f>
        <v>Sonneberg</v>
      </c>
      <c r="J4121" s="22">
        <v>2243</v>
      </c>
      <c r="K4121" s="22">
        <v>2000</v>
      </c>
      <c r="L4121" s="2">
        <v>3</v>
      </c>
      <c r="M4121" s="7">
        <f t="shared" si="321"/>
        <v>6126</v>
      </c>
      <c r="N4121" s="7">
        <f t="shared" si="322"/>
        <v>6729</v>
      </c>
      <c r="O4121" s="2">
        <v>42</v>
      </c>
      <c r="P4121" s="8">
        <f t="shared" si="323"/>
        <v>6771</v>
      </c>
      <c r="Q4121" s="8">
        <f t="shared" si="324"/>
        <v>603</v>
      </c>
      <c r="R4121" s="2" t="s">
        <v>50</v>
      </c>
      <c r="S4121" s="23">
        <f t="shared" si="320"/>
        <v>473.97</v>
      </c>
    </row>
    <row r="4122" spans="1:19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Info'!$A$2:$B$501,2,FALSE)</f>
        <v>Bill</v>
      </c>
      <c r="H4122" s="6" t="str">
        <f>VLOOKUP(F4122,'Customer Info'!$A$2:$C$501,3,FALSE)</f>
        <v>Eplett</v>
      </c>
      <c r="I4122" s="6" t="str">
        <f>VLOOKUP(F4122,'Customer Info'!$A$2:$E$501,5,FALSE)</f>
        <v>Newcastle</v>
      </c>
      <c r="J4122" s="22">
        <v>1498</v>
      </c>
      <c r="K4122" s="22">
        <v>1335</v>
      </c>
      <c r="L4122" s="2">
        <v>3</v>
      </c>
      <c r="M4122" s="7">
        <f t="shared" si="321"/>
        <v>4101</v>
      </c>
      <c r="N4122" s="7">
        <f t="shared" si="322"/>
        <v>4494</v>
      </c>
      <c r="O4122" s="2">
        <v>32</v>
      </c>
      <c r="P4122" s="8">
        <f t="shared" si="323"/>
        <v>4526</v>
      </c>
      <c r="Q4122" s="8">
        <f t="shared" si="324"/>
        <v>393</v>
      </c>
      <c r="R4122" s="2" t="s">
        <v>28</v>
      </c>
      <c r="S4122" s="23">
        <f t="shared" si="320"/>
        <v>226.3</v>
      </c>
    </row>
    <row r="4123" spans="1:19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Info'!$A$2:$B$501,2,FALSE)</f>
        <v>Carlos</v>
      </c>
      <c r="H4123" s="6" t="str">
        <f>VLOOKUP(F4123,'Customer Info'!$A$2:$C$501,3,FALSE)</f>
        <v>Soltero</v>
      </c>
      <c r="I4123" s="6" t="str">
        <f>VLOOKUP(F4123,'Customer Info'!$A$2:$E$501,5,FALSE)</f>
        <v>Wodonga</v>
      </c>
      <c r="J4123" s="22">
        <v>1621</v>
      </c>
      <c r="K4123" s="22">
        <v>1545</v>
      </c>
      <c r="L4123" s="2">
        <v>2</v>
      </c>
      <c r="M4123" s="7">
        <f t="shared" si="321"/>
        <v>3260</v>
      </c>
      <c r="N4123" s="7">
        <f t="shared" si="322"/>
        <v>3242</v>
      </c>
      <c r="O4123" s="2">
        <v>85</v>
      </c>
      <c r="P4123" s="8">
        <f t="shared" si="323"/>
        <v>3327</v>
      </c>
      <c r="Q4123" s="8">
        <f t="shared" si="324"/>
        <v>-18</v>
      </c>
      <c r="R4123" s="2" t="s">
        <v>28</v>
      </c>
      <c r="S4123" s="23">
        <f t="shared" si="320"/>
        <v>166.35000000000002</v>
      </c>
    </row>
    <row r="4124" spans="1:19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Info'!$A$2:$B$501,2,FALSE)</f>
        <v>Nicole</v>
      </c>
      <c r="H4124" s="6" t="str">
        <f>VLOOKUP(F4124,'Customer Info'!$A$2:$C$501,3,FALSE)</f>
        <v>Fjeld</v>
      </c>
      <c r="I4124" s="6" t="str">
        <f>VLOOKUP(F4124,'Customer Info'!$A$2:$E$501,5,FALSE)</f>
        <v>Berlin</v>
      </c>
      <c r="J4124" s="22">
        <v>7534</v>
      </c>
      <c r="K4124" s="22">
        <v>7106</v>
      </c>
      <c r="L4124" s="2">
        <v>3</v>
      </c>
      <c r="M4124" s="7">
        <f t="shared" si="321"/>
        <v>21522</v>
      </c>
      <c r="N4124" s="7">
        <f t="shared" si="322"/>
        <v>22602</v>
      </c>
      <c r="O4124" s="2">
        <v>68</v>
      </c>
      <c r="P4124" s="8">
        <f t="shared" si="323"/>
        <v>22670</v>
      </c>
      <c r="Q4124" s="8">
        <f t="shared" si="324"/>
        <v>1080</v>
      </c>
      <c r="R4124" s="2" t="s">
        <v>28</v>
      </c>
      <c r="S4124" s="23">
        <f t="shared" si="320"/>
        <v>1586.9</v>
      </c>
    </row>
    <row r="4125" spans="1:19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Info'!$A$2:$B$501,2,FALSE)</f>
        <v>Alex</v>
      </c>
      <c r="H4125" s="6" t="str">
        <f>VLOOKUP(F4125,'Customer Info'!$A$2:$C$501,3,FALSE)</f>
        <v>Grayson</v>
      </c>
      <c r="I4125" s="6" t="str">
        <f>VLOOKUP(F4125,'Customer Info'!$A$2:$E$501,5,FALSE)</f>
        <v>Anyang</v>
      </c>
      <c r="J4125" s="22">
        <v>135</v>
      </c>
      <c r="K4125" s="22">
        <v>129</v>
      </c>
      <c r="L4125" s="2">
        <v>13</v>
      </c>
      <c r="M4125" s="7">
        <f t="shared" si="321"/>
        <v>2067</v>
      </c>
      <c r="N4125" s="7">
        <f t="shared" si="322"/>
        <v>1755</v>
      </c>
      <c r="O4125" s="2">
        <v>30</v>
      </c>
      <c r="P4125" s="8">
        <f t="shared" si="323"/>
        <v>1785</v>
      </c>
      <c r="Q4125" s="8">
        <f t="shared" si="324"/>
        <v>-312</v>
      </c>
      <c r="R4125" s="2" t="s">
        <v>28</v>
      </c>
      <c r="S4125" s="23">
        <f t="shared" si="320"/>
        <v>89.25</v>
      </c>
    </row>
    <row r="4126" spans="1:19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Info'!$A$2:$B$501,2,FALSE)</f>
        <v>Emily</v>
      </c>
      <c r="H4126" s="6" t="str">
        <f>VLOOKUP(F4126,'Customer Info'!$A$2:$C$501,3,FALSE)</f>
        <v>Burns</v>
      </c>
      <c r="I4126" s="6" t="str">
        <f>VLOOKUP(F4126,'Customer Info'!$A$2:$E$501,5,FALSE)</f>
        <v>Nasik</v>
      </c>
      <c r="J4126" s="22">
        <v>1385</v>
      </c>
      <c r="K4126" s="22">
        <v>1295</v>
      </c>
      <c r="L4126" s="2">
        <v>6</v>
      </c>
      <c r="M4126" s="7">
        <f t="shared" si="321"/>
        <v>8292</v>
      </c>
      <c r="N4126" s="7">
        <f t="shared" si="322"/>
        <v>8310</v>
      </c>
      <c r="O4126" s="2">
        <v>87</v>
      </c>
      <c r="P4126" s="8">
        <f t="shared" si="323"/>
        <v>8397</v>
      </c>
      <c r="Q4126" s="8">
        <f t="shared" si="324"/>
        <v>18</v>
      </c>
      <c r="R4126" s="2" t="s">
        <v>56</v>
      </c>
      <c r="S4126" s="23">
        <f t="shared" si="320"/>
        <v>587.79000000000008</v>
      </c>
    </row>
    <row r="4127" spans="1:19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Info'!$A$2:$B$501,2,FALSE)</f>
        <v>Kunst</v>
      </c>
      <c r="H4127" s="6" t="str">
        <f>VLOOKUP(F4127,'Customer Info'!$A$2:$C$501,3,FALSE)</f>
        <v>Miller</v>
      </c>
      <c r="I4127" s="6" t="str">
        <f>VLOOKUP(F4127,'Customer Info'!$A$2:$E$501,5,FALSE)</f>
        <v>Jakarta</v>
      </c>
      <c r="J4127" s="22">
        <v>214</v>
      </c>
      <c r="K4127" s="22">
        <v>200</v>
      </c>
      <c r="L4127" s="2">
        <v>1</v>
      </c>
      <c r="M4127" s="7">
        <f t="shared" si="321"/>
        <v>247</v>
      </c>
      <c r="N4127" s="7">
        <f t="shared" si="322"/>
        <v>214</v>
      </c>
      <c r="O4127" s="2">
        <v>47</v>
      </c>
      <c r="P4127" s="8">
        <f t="shared" si="323"/>
        <v>261</v>
      </c>
      <c r="Q4127" s="8">
        <f t="shared" si="324"/>
        <v>-33</v>
      </c>
      <c r="R4127" s="2" t="s">
        <v>28</v>
      </c>
      <c r="S4127" s="23">
        <f t="shared" si="320"/>
        <v>13.05</v>
      </c>
    </row>
    <row r="4128" spans="1:19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Info'!$A$2:$B$501,2,FALSE)</f>
        <v>Anthony</v>
      </c>
      <c r="H4128" s="6" t="str">
        <f>VLOOKUP(F4128,'Customer Info'!$A$2:$C$501,3,FALSE)</f>
        <v>Garverick</v>
      </c>
      <c r="I4128" s="6" t="str">
        <f>VLOOKUP(F4128,'Customer Info'!$A$2:$E$501,5,FALSE)</f>
        <v>Delhi</v>
      </c>
      <c r="J4128" s="22">
        <v>4798</v>
      </c>
      <c r="K4128" s="22">
        <v>4448</v>
      </c>
      <c r="L4128" s="2">
        <v>2</v>
      </c>
      <c r="M4128" s="7">
        <f t="shared" si="321"/>
        <v>9000</v>
      </c>
      <c r="N4128" s="7">
        <f t="shared" si="322"/>
        <v>9596</v>
      </c>
      <c r="O4128" s="2">
        <v>52</v>
      </c>
      <c r="P4128" s="8">
        <f t="shared" si="323"/>
        <v>9648</v>
      </c>
      <c r="Q4128" s="8">
        <f t="shared" si="324"/>
        <v>596</v>
      </c>
      <c r="R4128" s="2" t="s">
        <v>26</v>
      </c>
      <c r="S4128" s="23">
        <f t="shared" si="320"/>
        <v>675.36</v>
      </c>
    </row>
    <row r="4129" spans="1:19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Info'!$A$2:$B$501,2,FALSE)</f>
        <v>Jessica</v>
      </c>
      <c r="H4129" s="6" t="str">
        <f>VLOOKUP(F4129,'Customer Info'!$A$2:$C$501,3,FALSE)</f>
        <v>Myrick</v>
      </c>
      <c r="I4129" s="6" t="str">
        <f>VLOOKUP(F4129,'Customer Info'!$A$2:$E$501,5,FALSE)</f>
        <v>Jakarta</v>
      </c>
      <c r="J4129" s="22">
        <v>142</v>
      </c>
      <c r="K4129" s="22">
        <v>134</v>
      </c>
      <c r="L4129" s="2">
        <v>1</v>
      </c>
      <c r="M4129" s="7">
        <f t="shared" si="321"/>
        <v>164</v>
      </c>
      <c r="N4129" s="7">
        <f t="shared" si="322"/>
        <v>142</v>
      </c>
      <c r="O4129" s="2">
        <v>30</v>
      </c>
      <c r="P4129" s="8">
        <f t="shared" si="323"/>
        <v>172</v>
      </c>
      <c r="Q4129" s="8">
        <f t="shared" si="324"/>
        <v>-22</v>
      </c>
      <c r="R4129" s="2" t="s">
        <v>50</v>
      </c>
      <c r="S4129" s="23">
        <f t="shared" si="320"/>
        <v>8.6</v>
      </c>
    </row>
    <row r="4130" spans="1:19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Info'!$A$2:$B$501,2,FALSE)</f>
        <v>Michael</v>
      </c>
      <c r="H4130" s="6" t="str">
        <f>VLOOKUP(F4130,'Customer Info'!$A$2:$C$501,3,FALSE)</f>
        <v>Nguyen</v>
      </c>
      <c r="I4130" s="6" t="str">
        <f>VLOOKUP(F4130,'Customer Info'!$A$2:$E$501,5,FALSE)</f>
        <v>Berlin</v>
      </c>
      <c r="J4130" s="22">
        <v>1637</v>
      </c>
      <c r="K4130" s="22">
        <v>1591</v>
      </c>
      <c r="L4130" s="2">
        <v>2</v>
      </c>
      <c r="M4130" s="7">
        <f t="shared" si="321"/>
        <v>3306</v>
      </c>
      <c r="N4130" s="7">
        <f t="shared" si="322"/>
        <v>3274</v>
      </c>
      <c r="O4130" s="2">
        <v>62</v>
      </c>
      <c r="P4130" s="8">
        <f t="shared" si="323"/>
        <v>3336</v>
      </c>
      <c r="Q4130" s="8">
        <f t="shared" si="324"/>
        <v>-32</v>
      </c>
      <c r="R4130" s="2" t="s">
        <v>28</v>
      </c>
      <c r="S4130" s="23">
        <f t="shared" si="320"/>
        <v>166.8</v>
      </c>
    </row>
    <row r="4131" spans="1:19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Info'!$A$2:$B$501,2,FALSE)</f>
        <v>Linda</v>
      </c>
      <c r="H4131" s="6" t="str">
        <f>VLOOKUP(F4131,'Customer Info'!$A$2:$C$501,3,FALSE)</f>
        <v>Southworth</v>
      </c>
      <c r="I4131" s="6" t="str">
        <f>VLOOKUP(F4131,'Customer Info'!$A$2:$E$501,5,FALSE)</f>
        <v>Brisbane</v>
      </c>
      <c r="J4131" s="22">
        <v>8738</v>
      </c>
      <c r="K4131" s="22">
        <v>8162</v>
      </c>
      <c r="L4131" s="2">
        <v>1</v>
      </c>
      <c r="M4131" s="7">
        <f t="shared" si="321"/>
        <v>8246</v>
      </c>
      <c r="N4131" s="7">
        <f t="shared" si="322"/>
        <v>8738</v>
      </c>
      <c r="O4131" s="2">
        <v>84</v>
      </c>
      <c r="P4131" s="8">
        <f t="shared" si="323"/>
        <v>8822</v>
      </c>
      <c r="Q4131" s="8">
        <f t="shared" si="324"/>
        <v>492</v>
      </c>
      <c r="R4131" s="2" t="s">
        <v>50</v>
      </c>
      <c r="S4131" s="23">
        <f t="shared" si="320"/>
        <v>617.54000000000008</v>
      </c>
    </row>
    <row r="4132" spans="1:19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Info'!$A$2:$B$501,2,FALSE)</f>
        <v>Katrina</v>
      </c>
      <c r="H4132" s="6" t="str">
        <f>VLOOKUP(F4132,'Customer Info'!$A$2:$C$501,3,FALSE)</f>
        <v>Bavinger</v>
      </c>
      <c r="I4132" s="6" t="str">
        <f>VLOOKUP(F4132,'Customer Info'!$A$2:$E$501,5,FALSE)</f>
        <v>Melbourne</v>
      </c>
      <c r="J4132" s="22">
        <v>968</v>
      </c>
      <c r="K4132" s="22">
        <v>913</v>
      </c>
      <c r="L4132" s="2">
        <v>4</v>
      </c>
      <c r="M4132" s="7">
        <f t="shared" si="321"/>
        <v>3916</v>
      </c>
      <c r="N4132" s="7">
        <f t="shared" si="322"/>
        <v>3872</v>
      </c>
      <c r="O4132" s="2">
        <v>66</v>
      </c>
      <c r="P4132" s="8">
        <f t="shared" si="323"/>
        <v>3938</v>
      </c>
      <c r="Q4132" s="8">
        <f t="shared" si="324"/>
        <v>-44</v>
      </c>
      <c r="R4132" s="2" t="s">
        <v>26</v>
      </c>
      <c r="S4132" s="23">
        <f t="shared" si="320"/>
        <v>196.9</v>
      </c>
    </row>
    <row r="4133" spans="1:19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Info'!$A$2:$B$501,2,FALSE)</f>
        <v>Todd</v>
      </c>
      <c r="H4133" s="6" t="str">
        <f>VLOOKUP(F4133,'Customer Info'!$A$2:$C$501,3,FALSE)</f>
        <v>Sumrall</v>
      </c>
      <c r="I4133" s="6" t="str">
        <f>VLOOKUP(F4133,'Customer Info'!$A$2:$E$501,5,FALSE)</f>
        <v>Yangzhou</v>
      </c>
      <c r="J4133" s="22">
        <v>4704</v>
      </c>
      <c r="K4133" s="22">
        <v>4361</v>
      </c>
      <c r="L4133" s="2">
        <v>11</v>
      </c>
      <c r="M4133" s="7">
        <f t="shared" si="321"/>
        <v>48356</v>
      </c>
      <c r="N4133" s="7">
        <f t="shared" si="322"/>
        <v>51744</v>
      </c>
      <c r="O4133" s="2">
        <v>35</v>
      </c>
      <c r="P4133" s="8">
        <f t="shared" si="323"/>
        <v>51779</v>
      </c>
      <c r="Q4133" s="8">
        <f t="shared" si="324"/>
        <v>3388</v>
      </c>
      <c r="R4133" s="2" t="s">
        <v>28</v>
      </c>
      <c r="S4133" s="23">
        <f t="shared" si="320"/>
        <v>6213.48</v>
      </c>
    </row>
    <row r="4134" spans="1:19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Info'!$A$2:$B$501,2,FALSE)</f>
        <v>Ritsa</v>
      </c>
      <c r="H4134" s="6" t="str">
        <f>VLOOKUP(F4134,'Customer Info'!$A$2:$C$501,3,FALSE)</f>
        <v>Hightower</v>
      </c>
      <c r="I4134" s="6" t="str">
        <f>VLOOKUP(F4134,'Customer Info'!$A$2:$E$501,5,FALSE)</f>
        <v>Datong</v>
      </c>
      <c r="J4134" s="22">
        <v>1453</v>
      </c>
      <c r="K4134" s="22">
        <v>1411</v>
      </c>
      <c r="L4134" s="2">
        <v>3</v>
      </c>
      <c r="M4134" s="7">
        <f t="shared" si="321"/>
        <v>4320</v>
      </c>
      <c r="N4134" s="7">
        <f t="shared" si="322"/>
        <v>4359</v>
      </c>
      <c r="O4134" s="2">
        <v>29</v>
      </c>
      <c r="P4134" s="8">
        <f t="shared" si="323"/>
        <v>4388</v>
      </c>
      <c r="Q4134" s="8">
        <f t="shared" si="324"/>
        <v>39</v>
      </c>
      <c r="R4134" s="2" t="s">
        <v>28</v>
      </c>
      <c r="S4134" s="23">
        <f t="shared" si="320"/>
        <v>219.4</v>
      </c>
    </row>
    <row r="4135" spans="1:19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Info'!$A$2:$B$501,2,FALSE)</f>
        <v>Mick</v>
      </c>
      <c r="H4135" s="6" t="str">
        <f>VLOOKUP(F4135,'Customer Info'!$A$2:$C$501,3,FALSE)</f>
        <v>Brown</v>
      </c>
      <c r="I4135" s="6" t="str">
        <f>VLOOKUP(F4135,'Customer Info'!$A$2:$E$501,5,FALSE)</f>
        <v>Frankfurt</v>
      </c>
      <c r="J4135" s="22">
        <v>495</v>
      </c>
      <c r="K4135" s="22">
        <v>458</v>
      </c>
      <c r="L4135" s="2">
        <v>2</v>
      </c>
      <c r="M4135" s="7">
        <f t="shared" si="321"/>
        <v>1080</v>
      </c>
      <c r="N4135" s="7">
        <f t="shared" si="322"/>
        <v>990</v>
      </c>
      <c r="O4135" s="2">
        <v>82</v>
      </c>
      <c r="P4135" s="8">
        <f t="shared" si="323"/>
        <v>1072</v>
      </c>
      <c r="Q4135" s="8">
        <f t="shared" si="324"/>
        <v>-90</v>
      </c>
      <c r="R4135" s="2" t="s">
        <v>28</v>
      </c>
      <c r="S4135" s="23">
        <f t="shared" si="320"/>
        <v>53.6</v>
      </c>
    </row>
    <row r="4136" spans="1:19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Info'!$A$2:$B$501,2,FALSE)</f>
        <v>Deirdre</v>
      </c>
      <c r="H4136" s="6" t="str">
        <f>VLOOKUP(F4136,'Customer Info'!$A$2:$C$501,3,FALSE)</f>
        <v>Greer</v>
      </c>
      <c r="I4136" s="6" t="str">
        <f>VLOOKUP(F4136,'Customer Info'!$A$2:$E$501,5,FALSE)</f>
        <v>Perth</v>
      </c>
      <c r="J4136" s="22">
        <v>1718</v>
      </c>
      <c r="K4136" s="22">
        <v>1545</v>
      </c>
      <c r="L4136" s="2">
        <v>4</v>
      </c>
      <c r="M4136" s="7">
        <f t="shared" si="321"/>
        <v>6308</v>
      </c>
      <c r="N4136" s="7">
        <f t="shared" si="322"/>
        <v>6872</v>
      </c>
      <c r="O4136" s="2">
        <v>32</v>
      </c>
      <c r="P4136" s="8">
        <f t="shared" si="323"/>
        <v>6904</v>
      </c>
      <c r="Q4136" s="8">
        <f t="shared" si="324"/>
        <v>564</v>
      </c>
      <c r="R4136" s="2" t="s">
        <v>28</v>
      </c>
      <c r="S4136" s="23">
        <f t="shared" si="320"/>
        <v>483.28000000000003</v>
      </c>
    </row>
    <row r="4137" spans="1:19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Info'!$A$2:$B$501,2,FALSE)</f>
        <v>Tom</v>
      </c>
      <c r="H4137" s="6" t="str">
        <f>VLOOKUP(F4137,'Customer Info'!$A$2:$C$501,3,FALSE)</f>
        <v>Zandusky</v>
      </c>
      <c r="I4137" s="6" t="str">
        <f>VLOOKUP(F4137,'Customer Info'!$A$2:$E$501,5,FALSE)</f>
        <v>Hobart</v>
      </c>
      <c r="J4137" s="22">
        <v>27691</v>
      </c>
      <c r="K4137" s="22">
        <v>25616</v>
      </c>
      <c r="L4137" s="2">
        <v>4</v>
      </c>
      <c r="M4137" s="7">
        <f t="shared" si="321"/>
        <v>102676</v>
      </c>
      <c r="N4137" s="7">
        <f t="shared" si="322"/>
        <v>110764</v>
      </c>
      <c r="O4137" s="2">
        <v>53</v>
      </c>
      <c r="P4137" s="8">
        <f t="shared" si="323"/>
        <v>110817</v>
      </c>
      <c r="Q4137" s="8">
        <f t="shared" si="324"/>
        <v>8088</v>
      </c>
      <c r="R4137" s="2" t="s">
        <v>50</v>
      </c>
      <c r="S4137" s="23">
        <f t="shared" si="320"/>
        <v>16622.55</v>
      </c>
    </row>
    <row r="4138" spans="1:19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Info'!$A$2:$B$501,2,FALSE)</f>
        <v>Brooke</v>
      </c>
      <c r="H4138" s="6" t="str">
        <f>VLOOKUP(F4138,'Customer Info'!$A$2:$C$501,3,FALSE)</f>
        <v>Gillingham</v>
      </c>
      <c r="I4138" s="6" t="str">
        <f>VLOOKUP(F4138,'Customer Info'!$A$2:$E$501,5,FALSE)</f>
        <v>Sunbury</v>
      </c>
      <c r="J4138" s="22">
        <v>2466</v>
      </c>
      <c r="K4138" s="22">
        <v>2350</v>
      </c>
      <c r="L4138" s="2">
        <v>11</v>
      </c>
      <c r="M4138" s="7">
        <f t="shared" si="321"/>
        <v>26873</v>
      </c>
      <c r="N4138" s="7">
        <f t="shared" si="322"/>
        <v>27126</v>
      </c>
      <c r="O4138" s="2">
        <v>93</v>
      </c>
      <c r="P4138" s="8">
        <f t="shared" si="323"/>
        <v>27219</v>
      </c>
      <c r="Q4138" s="8">
        <f t="shared" si="324"/>
        <v>253</v>
      </c>
      <c r="R4138" s="2" t="s">
        <v>26</v>
      </c>
      <c r="S4138" s="23">
        <f t="shared" si="320"/>
        <v>2449.71</v>
      </c>
    </row>
    <row r="4139" spans="1:19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Info'!$A$2:$B$501,2,FALSE)</f>
        <v>Toby</v>
      </c>
      <c r="H4139" s="6" t="str">
        <f>VLOOKUP(F4139,'Customer Info'!$A$2:$C$501,3,FALSE)</f>
        <v>Gnade</v>
      </c>
      <c r="I4139" s="6" t="str">
        <f>VLOOKUP(F4139,'Customer Info'!$A$2:$E$501,5,FALSE)</f>
        <v>Bhopal</v>
      </c>
      <c r="J4139" s="22">
        <v>1169</v>
      </c>
      <c r="K4139" s="22">
        <v>1103</v>
      </c>
      <c r="L4139" s="2">
        <v>4</v>
      </c>
      <c r="M4139" s="7">
        <f t="shared" si="321"/>
        <v>4772</v>
      </c>
      <c r="N4139" s="7">
        <f t="shared" si="322"/>
        <v>4676</v>
      </c>
      <c r="O4139" s="2">
        <v>90</v>
      </c>
      <c r="P4139" s="8">
        <f t="shared" si="323"/>
        <v>4766</v>
      </c>
      <c r="Q4139" s="8">
        <f t="shared" si="324"/>
        <v>-96</v>
      </c>
      <c r="R4139" s="2" t="s">
        <v>28</v>
      </c>
      <c r="S4139" s="23">
        <f t="shared" si="320"/>
        <v>238.3</v>
      </c>
    </row>
    <row r="4140" spans="1:19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Info'!$A$2:$B$501,2,FALSE)</f>
        <v>Roy</v>
      </c>
      <c r="H4140" s="6" t="str">
        <f>VLOOKUP(F4140,'Customer Info'!$A$2:$C$501,3,FALSE)</f>
        <v>Phan</v>
      </c>
      <c r="I4140" s="6" t="str">
        <f>VLOOKUP(F4140,'Customer Info'!$A$2:$E$501,5,FALSE)</f>
        <v>Melbourne</v>
      </c>
      <c r="J4140" s="22">
        <v>210</v>
      </c>
      <c r="K4140" s="22">
        <v>193</v>
      </c>
      <c r="L4140" s="2">
        <v>1</v>
      </c>
      <c r="M4140" s="7">
        <f t="shared" si="321"/>
        <v>225</v>
      </c>
      <c r="N4140" s="7">
        <f t="shared" si="322"/>
        <v>210</v>
      </c>
      <c r="O4140" s="2">
        <v>32</v>
      </c>
      <c r="P4140" s="8">
        <f t="shared" si="323"/>
        <v>242</v>
      </c>
      <c r="Q4140" s="8">
        <f t="shared" si="324"/>
        <v>-15</v>
      </c>
      <c r="R4140" s="2" t="s">
        <v>28</v>
      </c>
      <c r="S4140" s="23">
        <f t="shared" si="320"/>
        <v>12.100000000000001</v>
      </c>
    </row>
    <row r="4141" spans="1:19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Info'!$A$2:$B$501,2,FALSE)</f>
        <v>Sung</v>
      </c>
      <c r="H4141" s="6" t="str">
        <f>VLOOKUP(F4141,'Customer Info'!$A$2:$C$501,3,FALSE)</f>
        <v>Shariari</v>
      </c>
      <c r="I4141" s="6" t="str">
        <f>VLOOKUP(F4141,'Customer Info'!$A$2:$E$501,5,FALSE)</f>
        <v>Solapur</v>
      </c>
      <c r="J4141" s="22">
        <v>1332</v>
      </c>
      <c r="K4141" s="22">
        <v>1209</v>
      </c>
      <c r="L4141" s="2">
        <v>1</v>
      </c>
      <c r="M4141" s="7">
        <f t="shared" si="321"/>
        <v>1252</v>
      </c>
      <c r="N4141" s="7">
        <f t="shared" si="322"/>
        <v>1332</v>
      </c>
      <c r="O4141" s="2">
        <v>43</v>
      </c>
      <c r="P4141" s="8">
        <f t="shared" si="323"/>
        <v>1375</v>
      </c>
      <c r="Q4141" s="8">
        <f t="shared" si="324"/>
        <v>80</v>
      </c>
      <c r="R4141" s="2" t="s">
        <v>50</v>
      </c>
      <c r="S4141" s="23">
        <f t="shared" si="320"/>
        <v>68.75</v>
      </c>
    </row>
    <row r="4142" spans="1:19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Info'!$A$2:$B$501,2,FALSE)</f>
        <v>Arthur</v>
      </c>
      <c r="H4142" s="6" t="str">
        <f>VLOOKUP(F4142,'Customer Info'!$A$2:$C$501,3,FALSE)</f>
        <v>Prichep</v>
      </c>
      <c r="I4142" s="6" t="str">
        <f>VLOOKUP(F4142,'Customer Info'!$A$2:$E$501,5,FALSE)</f>
        <v>Minden</v>
      </c>
      <c r="J4142" s="22">
        <v>29378</v>
      </c>
      <c r="K4142" s="22">
        <v>26912</v>
      </c>
      <c r="L4142" s="2">
        <v>1</v>
      </c>
      <c r="M4142" s="7">
        <f t="shared" si="321"/>
        <v>27007</v>
      </c>
      <c r="N4142" s="7">
        <f t="shared" si="322"/>
        <v>29378</v>
      </c>
      <c r="O4142" s="2">
        <v>95</v>
      </c>
      <c r="P4142" s="8">
        <f t="shared" si="323"/>
        <v>29473</v>
      </c>
      <c r="Q4142" s="8">
        <f t="shared" si="324"/>
        <v>2371</v>
      </c>
      <c r="R4142" s="2" t="s">
        <v>28</v>
      </c>
      <c r="S4142" s="23">
        <f t="shared" si="320"/>
        <v>2652.5699999999997</v>
      </c>
    </row>
    <row r="4143" spans="1:19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Info'!$A$2:$B$501,2,FALSE)</f>
        <v>Brendan</v>
      </c>
      <c r="H4143" s="6" t="str">
        <f>VLOOKUP(F4143,'Customer Info'!$A$2:$C$501,3,FALSE)</f>
        <v>Murry</v>
      </c>
      <c r="I4143" s="6" t="str">
        <f>VLOOKUP(F4143,'Customer Info'!$A$2:$E$501,5,FALSE)</f>
        <v>Schwerin</v>
      </c>
      <c r="J4143" s="22">
        <v>743</v>
      </c>
      <c r="K4143" s="22">
        <v>694</v>
      </c>
      <c r="L4143" s="2">
        <v>4</v>
      </c>
      <c r="M4143" s="7">
        <f t="shared" si="321"/>
        <v>2920</v>
      </c>
      <c r="N4143" s="7">
        <f t="shared" si="322"/>
        <v>2972</v>
      </c>
      <c r="O4143" s="2">
        <v>36</v>
      </c>
      <c r="P4143" s="8">
        <f t="shared" si="323"/>
        <v>3008</v>
      </c>
      <c r="Q4143" s="8">
        <f t="shared" si="324"/>
        <v>52</v>
      </c>
      <c r="R4143" s="2" t="s">
        <v>28</v>
      </c>
      <c r="S4143" s="23">
        <f t="shared" si="320"/>
        <v>150.4</v>
      </c>
    </row>
    <row r="4144" spans="1:19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Info'!$A$2:$B$501,2,FALSE)</f>
        <v>Hallie</v>
      </c>
      <c r="H4144" s="6" t="str">
        <f>VLOOKUP(F4144,'Customer Info'!$A$2:$C$501,3,FALSE)</f>
        <v>Redmond</v>
      </c>
      <c r="I4144" s="6" t="str">
        <f>VLOOKUP(F4144,'Customer Info'!$A$2:$E$501,5,FALSE)</f>
        <v>Caloundra</v>
      </c>
      <c r="J4144" s="22">
        <v>531</v>
      </c>
      <c r="K4144" s="22">
        <v>487</v>
      </c>
      <c r="L4144" s="2">
        <v>8</v>
      </c>
      <c r="M4144" s="7">
        <f t="shared" si="321"/>
        <v>4320</v>
      </c>
      <c r="N4144" s="7">
        <f t="shared" si="322"/>
        <v>4248</v>
      </c>
      <c r="O4144" s="2">
        <v>53</v>
      </c>
      <c r="P4144" s="8">
        <f t="shared" si="323"/>
        <v>4301</v>
      </c>
      <c r="Q4144" s="8">
        <f t="shared" si="324"/>
        <v>-72</v>
      </c>
      <c r="R4144" s="2" t="s">
        <v>50</v>
      </c>
      <c r="S4144" s="23">
        <f t="shared" si="320"/>
        <v>215.05</v>
      </c>
    </row>
    <row r="4145" spans="1:19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Info'!$A$2:$B$501,2,FALSE)</f>
        <v>Nick</v>
      </c>
      <c r="H4145" s="6" t="str">
        <f>VLOOKUP(F4145,'Customer Info'!$A$2:$C$501,3,FALSE)</f>
        <v>Radford</v>
      </c>
      <c r="I4145" s="6" t="str">
        <f>VLOOKUP(F4145,'Customer Info'!$A$2:$E$501,5,FALSE)</f>
        <v>Lucknow</v>
      </c>
      <c r="J4145" s="22">
        <v>5906</v>
      </c>
      <c r="K4145" s="22">
        <v>5266</v>
      </c>
      <c r="L4145" s="2">
        <v>2</v>
      </c>
      <c r="M4145" s="7">
        <f t="shared" si="321"/>
        <v>10716</v>
      </c>
      <c r="N4145" s="7">
        <f t="shared" si="322"/>
        <v>11812</v>
      </c>
      <c r="O4145" s="2">
        <v>92</v>
      </c>
      <c r="P4145" s="8">
        <f t="shared" si="323"/>
        <v>11904</v>
      </c>
      <c r="Q4145" s="8">
        <f t="shared" si="324"/>
        <v>1096</v>
      </c>
      <c r="R4145" s="2" t="s">
        <v>50</v>
      </c>
      <c r="S4145" s="23">
        <f t="shared" si="320"/>
        <v>833.28000000000009</v>
      </c>
    </row>
    <row r="4146" spans="1:19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Info'!$A$2:$B$501,2,FALSE)</f>
        <v>Tom</v>
      </c>
      <c r="H4146" s="6" t="str">
        <f>VLOOKUP(F4146,'Customer Info'!$A$2:$C$501,3,FALSE)</f>
        <v>Prescott</v>
      </c>
      <c r="I4146" s="6" t="str">
        <f>VLOOKUP(F4146,'Customer Info'!$A$2:$E$501,5,FALSE)</f>
        <v>Bokaro</v>
      </c>
      <c r="J4146" s="22">
        <v>1359</v>
      </c>
      <c r="K4146" s="22">
        <v>1221</v>
      </c>
      <c r="L4146" s="2">
        <v>2</v>
      </c>
      <c r="M4146" s="7">
        <f t="shared" si="321"/>
        <v>2602</v>
      </c>
      <c r="N4146" s="7">
        <f t="shared" si="322"/>
        <v>2718</v>
      </c>
      <c r="O4146" s="2">
        <v>80</v>
      </c>
      <c r="P4146" s="8">
        <f t="shared" si="323"/>
        <v>2798</v>
      </c>
      <c r="Q4146" s="8">
        <f t="shared" si="324"/>
        <v>116</v>
      </c>
      <c r="R4146" s="2" t="s">
        <v>50</v>
      </c>
      <c r="S4146" s="23">
        <f t="shared" si="320"/>
        <v>139.9</v>
      </c>
    </row>
    <row r="4147" spans="1:19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Info'!$A$2:$B$501,2,FALSE)</f>
        <v>Sung</v>
      </c>
      <c r="H4147" s="6" t="str">
        <f>VLOOKUP(F4147,'Customer Info'!$A$2:$C$501,3,FALSE)</f>
        <v>Pak</v>
      </c>
      <c r="I4147" s="6" t="str">
        <f>VLOOKUP(F4147,'Customer Info'!$A$2:$E$501,5,FALSE)</f>
        <v>Chaozhou</v>
      </c>
      <c r="J4147" s="22">
        <v>887</v>
      </c>
      <c r="K4147" s="22">
        <v>814</v>
      </c>
      <c r="L4147" s="2">
        <v>6</v>
      </c>
      <c r="M4147" s="7">
        <f t="shared" si="321"/>
        <v>5460</v>
      </c>
      <c r="N4147" s="7">
        <f t="shared" si="322"/>
        <v>5322</v>
      </c>
      <c r="O4147" s="2">
        <v>96</v>
      </c>
      <c r="P4147" s="8">
        <f t="shared" si="323"/>
        <v>5418</v>
      </c>
      <c r="Q4147" s="8">
        <f t="shared" si="324"/>
        <v>-138</v>
      </c>
      <c r="R4147" s="2" t="s">
        <v>28</v>
      </c>
      <c r="S4147" s="23">
        <f t="shared" si="320"/>
        <v>379.26000000000005</v>
      </c>
    </row>
    <row r="4148" spans="1:19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Info'!$A$2:$B$501,2,FALSE)</f>
        <v>Paul</v>
      </c>
      <c r="H4148" s="6" t="str">
        <f>VLOOKUP(F4148,'Customer Info'!$A$2:$C$501,3,FALSE)</f>
        <v>Gonzalez</v>
      </c>
      <c r="I4148" s="6" t="str">
        <f>VLOOKUP(F4148,'Customer Info'!$A$2:$E$501,5,FALSE)</f>
        <v>Durgapur</v>
      </c>
      <c r="J4148" s="22">
        <v>3248</v>
      </c>
      <c r="K4148" s="22">
        <v>3035</v>
      </c>
      <c r="L4148" s="2">
        <v>6</v>
      </c>
      <c r="M4148" s="7">
        <f t="shared" si="321"/>
        <v>18636</v>
      </c>
      <c r="N4148" s="7">
        <f t="shared" si="322"/>
        <v>19488</v>
      </c>
      <c r="O4148" s="2">
        <v>71</v>
      </c>
      <c r="P4148" s="8">
        <f t="shared" si="323"/>
        <v>19559</v>
      </c>
      <c r="Q4148" s="8">
        <f t="shared" si="324"/>
        <v>852</v>
      </c>
      <c r="R4148" s="2" t="s">
        <v>28</v>
      </c>
      <c r="S4148" s="23">
        <f t="shared" si="320"/>
        <v>1369.13</v>
      </c>
    </row>
    <row r="4149" spans="1:19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Info'!$A$2:$B$501,2,FALSE)</f>
        <v>Melanie</v>
      </c>
      <c r="H4149" s="6" t="str">
        <f>VLOOKUP(F4149,'Customer Info'!$A$2:$C$501,3,FALSE)</f>
        <v>Seite</v>
      </c>
      <c r="I4149" s="6" t="str">
        <f>VLOOKUP(F4149,'Customer Info'!$A$2:$E$501,5,FALSE)</f>
        <v>Xining</v>
      </c>
      <c r="J4149" s="22">
        <v>2981</v>
      </c>
      <c r="K4149" s="22">
        <v>2870</v>
      </c>
      <c r="L4149" s="2">
        <v>1</v>
      </c>
      <c r="M4149" s="7">
        <f t="shared" si="321"/>
        <v>2896</v>
      </c>
      <c r="N4149" s="7">
        <f t="shared" si="322"/>
        <v>2981</v>
      </c>
      <c r="O4149" s="2">
        <v>26</v>
      </c>
      <c r="P4149" s="8">
        <f t="shared" si="323"/>
        <v>3007</v>
      </c>
      <c r="Q4149" s="8">
        <f t="shared" si="324"/>
        <v>85</v>
      </c>
      <c r="R4149" s="2" t="s">
        <v>28</v>
      </c>
      <c r="S4149" s="23">
        <f t="shared" si="320"/>
        <v>150.35</v>
      </c>
    </row>
    <row r="4150" spans="1:19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Info'!$A$2:$B$501,2,FALSE)</f>
        <v>Dianna</v>
      </c>
      <c r="H4150" s="6" t="str">
        <f>VLOOKUP(F4150,'Customer Info'!$A$2:$C$501,3,FALSE)</f>
        <v>Vittorini</v>
      </c>
      <c r="I4150" s="6" t="str">
        <f>VLOOKUP(F4150,'Customer Info'!$A$2:$E$501,5,FALSE)</f>
        <v>Gold Coast</v>
      </c>
      <c r="J4150" s="22">
        <v>3017</v>
      </c>
      <c r="K4150" s="22">
        <v>2825</v>
      </c>
      <c r="L4150" s="2">
        <v>7</v>
      </c>
      <c r="M4150" s="7">
        <f t="shared" si="321"/>
        <v>20433</v>
      </c>
      <c r="N4150" s="7">
        <f t="shared" si="322"/>
        <v>21119</v>
      </c>
      <c r="O4150" s="2">
        <v>94</v>
      </c>
      <c r="P4150" s="8">
        <f t="shared" si="323"/>
        <v>21213</v>
      </c>
      <c r="Q4150" s="8">
        <f t="shared" si="324"/>
        <v>686</v>
      </c>
      <c r="R4150" s="2" t="s">
        <v>28</v>
      </c>
      <c r="S4150" s="23">
        <f t="shared" si="320"/>
        <v>1484.91</v>
      </c>
    </row>
    <row r="4151" spans="1:19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Info'!$A$2:$B$501,2,FALSE)</f>
        <v>William</v>
      </c>
      <c r="H4151" s="6" t="str">
        <f>VLOOKUP(F4151,'Customer Info'!$A$2:$C$501,3,FALSE)</f>
        <v>Brown</v>
      </c>
      <c r="I4151" s="6" t="str">
        <f>VLOOKUP(F4151,'Customer Info'!$A$2:$E$501,5,FALSE)</f>
        <v>Denpasar</v>
      </c>
      <c r="J4151" s="22">
        <v>81</v>
      </c>
      <c r="K4151" s="22">
        <v>77</v>
      </c>
      <c r="L4151" s="2">
        <v>2</v>
      </c>
      <c r="M4151" s="7">
        <f t="shared" si="321"/>
        <v>174</v>
      </c>
      <c r="N4151" s="7">
        <f t="shared" si="322"/>
        <v>162</v>
      </c>
      <c r="O4151" s="2">
        <v>10</v>
      </c>
      <c r="P4151" s="8">
        <f t="shared" si="323"/>
        <v>172</v>
      </c>
      <c r="Q4151" s="8">
        <f t="shared" si="324"/>
        <v>-12</v>
      </c>
      <c r="R4151" s="2" t="s">
        <v>50</v>
      </c>
      <c r="S4151" s="23">
        <f t="shared" si="320"/>
        <v>8.6</v>
      </c>
    </row>
    <row r="4152" spans="1:19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Info'!$A$2:$B$501,2,FALSE)</f>
        <v>Helen</v>
      </c>
      <c r="H4152" s="6" t="str">
        <f>VLOOKUP(F4152,'Customer Info'!$A$2:$C$501,3,FALSE)</f>
        <v>Abelman</v>
      </c>
      <c r="I4152" s="6" t="str">
        <f>VLOOKUP(F4152,'Customer Info'!$A$2:$E$501,5,FALSE)</f>
        <v>Berlin</v>
      </c>
      <c r="J4152" s="22">
        <v>8617</v>
      </c>
      <c r="K4152" s="22">
        <v>7900</v>
      </c>
      <c r="L4152" s="2">
        <v>4</v>
      </c>
      <c r="M4152" s="7">
        <f t="shared" si="321"/>
        <v>31868</v>
      </c>
      <c r="N4152" s="7">
        <f t="shared" si="322"/>
        <v>34468</v>
      </c>
      <c r="O4152" s="2">
        <v>67</v>
      </c>
      <c r="P4152" s="8">
        <f t="shared" si="323"/>
        <v>34535</v>
      </c>
      <c r="Q4152" s="8">
        <f t="shared" si="324"/>
        <v>2600</v>
      </c>
      <c r="R4152" s="2" t="s">
        <v>28</v>
      </c>
      <c r="S4152" s="23">
        <f t="shared" si="320"/>
        <v>3108.15</v>
      </c>
    </row>
    <row r="4153" spans="1:19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Info'!$A$2:$B$501,2,FALSE)</f>
        <v>Harry</v>
      </c>
      <c r="H4153" s="6" t="str">
        <f>VLOOKUP(F4153,'Customer Info'!$A$2:$C$501,3,FALSE)</f>
        <v>Marie</v>
      </c>
      <c r="I4153" s="6" t="str">
        <f>VLOOKUP(F4153,'Customer Info'!$A$2:$E$501,5,FALSE)</f>
        <v>Dortmund</v>
      </c>
      <c r="J4153" s="22">
        <v>1048</v>
      </c>
      <c r="K4153" s="22">
        <v>979</v>
      </c>
      <c r="L4153" s="2">
        <v>3</v>
      </c>
      <c r="M4153" s="7">
        <f t="shared" si="321"/>
        <v>3132</v>
      </c>
      <c r="N4153" s="7">
        <f t="shared" si="322"/>
        <v>3144</v>
      </c>
      <c r="O4153" s="2">
        <v>65</v>
      </c>
      <c r="P4153" s="8">
        <f t="shared" si="323"/>
        <v>3209</v>
      </c>
      <c r="Q4153" s="8">
        <f t="shared" si="324"/>
        <v>12</v>
      </c>
      <c r="R4153" s="2" t="s">
        <v>28</v>
      </c>
      <c r="S4153" s="23">
        <f t="shared" si="320"/>
        <v>160.45000000000002</v>
      </c>
    </row>
    <row r="4154" spans="1:19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Info'!$A$2:$B$501,2,FALSE)</f>
        <v>Jennifer</v>
      </c>
      <c r="H4154" s="6" t="str">
        <f>VLOOKUP(F4154,'Customer Info'!$A$2:$C$501,3,FALSE)</f>
        <v>Halladay</v>
      </c>
      <c r="I4154" s="6" t="str">
        <f>VLOOKUP(F4154,'Customer Info'!$A$2:$E$501,5,FALSE)</f>
        <v>Bielefeld</v>
      </c>
      <c r="J4154" s="22">
        <v>2787</v>
      </c>
      <c r="K4154" s="22">
        <v>2681</v>
      </c>
      <c r="L4154" s="2">
        <v>1</v>
      </c>
      <c r="M4154" s="7">
        <f t="shared" si="321"/>
        <v>2731</v>
      </c>
      <c r="N4154" s="7">
        <f t="shared" si="322"/>
        <v>2787</v>
      </c>
      <c r="O4154" s="2">
        <v>50</v>
      </c>
      <c r="P4154" s="8">
        <f t="shared" si="323"/>
        <v>2837</v>
      </c>
      <c r="Q4154" s="8">
        <f t="shared" si="324"/>
        <v>56</v>
      </c>
      <c r="R4154" s="2" t="s">
        <v>50</v>
      </c>
      <c r="S4154" s="23">
        <f t="shared" si="320"/>
        <v>141.85</v>
      </c>
    </row>
    <row r="4155" spans="1:19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Info'!$A$2:$B$501,2,FALSE)</f>
        <v>Eric</v>
      </c>
      <c r="H4155" s="6" t="str">
        <f>VLOOKUP(F4155,'Customer Info'!$A$2:$C$501,3,FALSE)</f>
        <v>Barreto</v>
      </c>
      <c r="I4155" s="6" t="str">
        <f>VLOOKUP(F4155,'Customer Info'!$A$2:$E$501,5,FALSE)</f>
        <v>Liaoyang</v>
      </c>
      <c r="J4155" s="22">
        <v>138</v>
      </c>
      <c r="K4155" s="22">
        <v>128</v>
      </c>
      <c r="L4155" s="2">
        <v>6</v>
      </c>
      <c r="M4155" s="7">
        <f t="shared" si="321"/>
        <v>948</v>
      </c>
      <c r="N4155" s="7">
        <f t="shared" si="322"/>
        <v>828</v>
      </c>
      <c r="O4155" s="2">
        <v>30</v>
      </c>
      <c r="P4155" s="8">
        <f t="shared" si="323"/>
        <v>858</v>
      </c>
      <c r="Q4155" s="8">
        <f t="shared" si="324"/>
        <v>-120</v>
      </c>
      <c r="R4155" s="2" t="s">
        <v>26</v>
      </c>
      <c r="S4155" s="23">
        <f t="shared" si="320"/>
        <v>42.900000000000006</v>
      </c>
    </row>
    <row r="4156" spans="1:19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Info'!$A$2:$B$501,2,FALSE)</f>
        <v>Brooke</v>
      </c>
      <c r="H4156" s="6" t="str">
        <f>VLOOKUP(F4156,'Customer Info'!$A$2:$C$501,3,FALSE)</f>
        <v>Gillingham</v>
      </c>
      <c r="I4156" s="6" t="str">
        <f>VLOOKUP(F4156,'Customer Info'!$A$2:$E$501,5,FALSE)</f>
        <v>Sunbury</v>
      </c>
      <c r="J4156" s="22">
        <v>2273</v>
      </c>
      <c r="K4156" s="22">
        <v>2229</v>
      </c>
      <c r="L4156" s="2">
        <v>2</v>
      </c>
      <c r="M4156" s="7">
        <f t="shared" si="321"/>
        <v>4620</v>
      </c>
      <c r="N4156" s="7">
        <f t="shared" si="322"/>
        <v>4546</v>
      </c>
      <c r="O4156" s="2">
        <v>81</v>
      </c>
      <c r="P4156" s="8">
        <f t="shared" si="323"/>
        <v>4627</v>
      </c>
      <c r="Q4156" s="8">
        <f t="shared" si="324"/>
        <v>-74</v>
      </c>
      <c r="R4156" s="2" t="s">
        <v>28</v>
      </c>
      <c r="S4156" s="23">
        <f t="shared" si="320"/>
        <v>231.35000000000002</v>
      </c>
    </row>
    <row r="4157" spans="1:19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Info'!$A$2:$B$501,2,FALSE)</f>
        <v>Deirdre</v>
      </c>
      <c r="H4157" s="6" t="str">
        <f>VLOOKUP(F4157,'Customer Info'!$A$2:$C$501,3,FALSE)</f>
        <v>Greer</v>
      </c>
      <c r="I4157" s="6" t="str">
        <f>VLOOKUP(F4157,'Customer Info'!$A$2:$E$501,5,FALSE)</f>
        <v>Bandung</v>
      </c>
      <c r="J4157" s="22">
        <v>25658</v>
      </c>
      <c r="K4157" s="22">
        <v>24466</v>
      </c>
      <c r="L4157" s="2">
        <v>7</v>
      </c>
      <c r="M4157" s="7">
        <f t="shared" si="321"/>
        <v>171920</v>
      </c>
      <c r="N4157" s="7">
        <f t="shared" si="322"/>
        <v>179606</v>
      </c>
      <c r="O4157" s="2">
        <v>94</v>
      </c>
      <c r="P4157" s="8">
        <f t="shared" si="323"/>
        <v>179700</v>
      </c>
      <c r="Q4157" s="8">
        <f t="shared" si="324"/>
        <v>7686</v>
      </c>
      <c r="R4157" s="2" t="s">
        <v>28</v>
      </c>
      <c r="S4157" s="23">
        <f t="shared" si="320"/>
        <v>26955</v>
      </c>
    </row>
    <row r="4158" spans="1:19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Info'!$A$2:$B$501,2,FALSE)</f>
        <v>Jill</v>
      </c>
      <c r="H4158" s="6" t="str">
        <f>VLOOKUP(F4158,'Customer Info'!$A$2:$C$501,3,FALSE)</f>
        <v>Fjeld</v>
      </c>
      <c r="I4158" s="6" t="str">
        <f>VLOOKUP(F4158,'Customer Info'!$A$2:$E$501,5,FALSE)</f>
        <v>Wollongong</v>
      </c>
      <c r="J4158" s="22">
        <v>8686</v>
      </c>
      <c r="K4158" s="22">
        <v>8035</v>
      </c>
      <c r="L4158" s="2">
        <v>6</v>
      </c>
      <c r="M4158" s="7">
        <f t="shared" si="321"/>
        <v>48450</v>
      </c>
      <c r="N4158" s="7">
        <f t="shared" si="322"/>
        <v>52116</v>
      </c>
      <c r="O4158" s="2">
        <v>40</v>
      </c>
      <c r="P4158" s="8">
        <f t="shared" si="323"/>
        <v>52156</v>
      </c>
      <c r="Q4158" s="8">
        <f t="shared" si="324"/>
        <v>3666</v>
      </c>
      <c r="R4158" s="2" t="s">
        <v>28</v>
      </c>
      <c r="S4158" s="23">
        <f t="shared" si="320"/>
        <v>6258.7199999999993</v>
      </c>
    </row>
    <row r="4159" spans="1:19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Info'!$A$2:$B$501,2,FALSE)</f>
        <v>Catherine</v>
      </c>
      <c r="H4159" s="6" t="str">
        <f>VLOOKUP(F4159,'Customer Info'!$A$2:$C$501,3,FALSE)</f>
        <v>Glotzbach</v>
      </c>
      <c r="I4159" s="6" t="str">
        <f>VLOOKUP(F4159,'Customer Info'!$A$2:$E$501,5,FALSE)</f>
        <v>Bochum</v>
      </c>
      <c r="J4159" s="22">
        <v>445</v>
      </c>
      <c r="K4159" s="22">
        <v>415</v>
      </c>
      <c r="L4159" s="2">
        <v>3</v>
      </c>
      <c r="M4159" s="7">
        <f t="shared" si="321"/>
        <v>1539</v>
      </c>
      <c r="N4159" s="7">
        <f t="shared" si="322"/>
        <v>1335</v>
      </c>
      <c r="O4159" s="2">
        <v>98</v>
      </c>
      <c r="P4159" s="8">
        <f t="shared" si="323"/>
        <v>1433</v>
      </c>
      <c r="Q4159" s="8">
        <f t="shared" si="324"/>
        <v>-204</v>
      </c>
      <c r="R4159" s="2" t="s">
        <v>28</v>
      </c>
      <c r="S4159" s="23">
        <f t="shared" si="320"/>
        <v>71.650000000000006</v>
      </c>
    </row>
    <row r="4160" spans="1:19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Info'!$A$2:$B$501,2,FALSE)</f>
        <v>Eugene</v>
      </c>
      <c r="H4160" s="6" t="str">
        <f>VLOOKUP(F4160,'Customer Info'!$A$2:$C$501,3,FALSE)</f>
        <v>Hildebrand</v>
      </c>
      <c r="I4160" s="6" t="str">
        <f>VLOOKUP(F4160,'Customer Info'!$A$2:$E$501,5,FALSE)</f>
        <v>Sindelfingen</v>
      </c>
      <c r="J4160" s="22">
        <v>4577</v>
      </c>
      <c r="K4160" s="22">
        <v>4280</v>
      </c>
      <c r="L4160" s="2">
        <v>6</v>
      </c>
      <c r="M4160" s="7">
        <f t="shared" si="321"/>
        <v>25914</v>
      </c>
      <c r="N4160" s="7">
        <f t="shared" si="322"/>
        <v>27462</v>
      </c>
      <c r="O4160" s="2">
        <v>39</v>
      </c>
      <c r="P4160" s="8">
        <f t="shared" si="323"/>
        <v>27501</v>
      </c>
      <c r="Q4160" s="8">
        <f t="shared" si="324"/>
        <v>1548</v>
      </c>
      <c r="R4160" s="2" t="s">
        <v>50</v>
      </c>
      <c r="S4160" s="23">
        <f t="shared" si="320"/>
        <v>2475.0899999999997</v>
      </c>
    </row>
    <row r="4161" spans="1:19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Info'!$A$2:$B$501,2,FALSE)</f>
        <v>Deanra</v>
      </c>
      <c r="H4161" s="6" t="str">
        <f>VLOOKUP(F4161,'Customer Info'!$A$2:$C$501,3,FALSE)</f>
        <v>Eno</v>
      </c>
      <c r="I4161" s="6" t="str">
        <f>VLOOKUP(F4161,'Customer Info'!$A$2:$E$501,5,FALSE)</f>
        <v>Langen</v>
      </c>
      <c r="J4161" s="22">
        <v>170</v>
      </c>
      <c r="K4161" s="22">
        <v>153</v>
      </c>
      <c r="L4161" s="2">
        <v>2</v>
      </c>
      <c r="M4161" s="7">
        <f t="shared" si="321"/>
        <v>366</v>
      </c>
      <c r="N4161" s="7">
        <f t="shared" si="322"/>
        <v>340</v>
      </c>
      <c r="O4161" s="2">
        <v>30</v>
      </c>
      <c r="P4161" s="8">
        <f t="shared" si="323"/>
        <v>370</v>
      </c>
      <c r="Q4161" s="8">
        <f t="shared" si="324"/>
        <v>-26</v>
      </c>
      <c r="R4161" s="2" t="s">
        <v>28</v>
      </c>
      <c r="S4161" s="23">
        <f t="shared" si="320"/>
        <v>18.5</v>
      </c>
    </row>
    <row r="4162" spans="1:19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Info'!$A$2:$B$501,2,FALSE)</f>
        <v>Stewart</v>
      </c>
      <c r="H4162" s="6" t="str">
        <f>VLOOKUP(F4162,'Customer Info'!$A$2:$C$501,3,FALSE)</f>
        <v>Visinsky</v>
      </c>
      <c r="I4162" s="6" t="str">
        <f>VLOOKUP(F4162,'Customer Info'!$A$2:$E$501,5,FALSE)</f>
        <v>Shenyang</v>
      </c>
      <c r="J4162" s="22">
        <v>2551</v>
      </c>
      <c r="K4162" s="22">
        <v>2456</v>
      </c>
      <c r="L4162" s="2">
        <v>3</v>
      </c>
      <c r="M4162" s="7">
        <f t="shared" si="321"/>
        <v>7449</v>
      </c>
      <c r="N4162" s="7">
        <f t="shared" si="322"/>
        <v>7653</v>
      </c>
      <c r="O4162" s="2">
        <v>27</v>
      </c>
      <c r="P4162" s="8">
        <f t="shared" si="323"/>
        <v>7680</v>
      </c>
      <c r="Q4162" s="8">
        <f t="shared" si="324"/>
        <v>204</v>
      </c>
      <c r="R4162" s="2" t="s">
        <v>50</v>
      </c>
      <c r="S4162" s="23">
        <f t="shared" si="320"/>
        <v>537.6</v>
      </c>
    </row>
    <row r="4163" spans="1:19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Info'!$A$2:$B$501,2,FALSE)</f>
        <v>Marina</v>
      </c>
      <c r="H4163" s="6" t="str">
        <f>VLOOKUP(F4163,'Customer Info'!$A$2:$C$501,3,FALSE)</f>
        <v>Lichtenstein</v>
      </c>
      <c r="I4163" s="6" t="str">
        <f>VLOOKUP(F4163,'Customer Info'!$A$2:$E$501,5,FALSE)</f>
        <v>Denpasar</v>
      </c>
      <c r="J4163" s="22">
        <v>1358</v>
      </c>
      <c r="K4163" s="22">
        <v>1294</v>
      </c>
      <c r="L4163" s="2">
        <v>3</v>
      </c>
      <c r="M4163" s="7">
        <f t="shared" si="321"/>
        <v>4152</v>
      </c>
      <c r="N4163" s="7">
        <f t="shared" si="322"/>
        <v>4074</v>
      </c>
      <c r="O4163" s="2">
        <v>90</v>
      </c>
      <c r="P4163" s="8">
        <f t="shared" si="323"/>
        <v>4164</v>
      </c>
      <c r="Q4163" s="8">
        <f t="shared" si="324"/>
        <v>-78</v>
      </c>
      <c r="R4163" s="2" t="s">
        <v>28</v>
      </c>
      <c r="S4163" s="23">
        <f t="shared" si="320"/>
        <v>208.20000000000002</v>
      </c>
    </row>
    <row r="4164" spans="1:19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Info'!$A$2:$B$501,2,FALSE)</f>
        <v>Dean</v>
      </c>
      <c r="H4164" s="6" t="str">
        <f>VLOOKUP(F4164,'Customer Info'!$A$2:$C$501,3,FALSE)</f>
        <v>Katz</v>
      </c>
      <c r="I4164" s="6" t="str">
        <f>VLOOKUP(F4164,'Customer Info'!$A$2:$E$501,5,FALSE)</f>
        <v>Changzhou</v>
      </c>
      <c r="J4164" s="22">
        <v>5894</v>
      </c>
      <c r="K4164" s="22">
        <v>5621</v>
      </c>
      <c r="L4164" s="2">
        <v>2</v>
      </c>
      <c r="M4164" s="7">
        <f t="shared" si="321"/>
        <v>11376</v>
      </c>
      <c r="N4164" s="7">
        <f t="shared" si="322"/>
        <v>11788</v>
      </c>
      <c r="O4164" s="2">
        <v>67</v>
      </c>
      <c r="P4164" s="8">
        <f t="shared" si="323"/>
        <v>11855</v>
      </c>
      <c r="Q4164" s="8">
        <f t="shared" si="324"/>
        <v>412</v>
      </c>
      <c r="R4164" s="2" t="s">
        <v>28</v>
      </c>
      <c r="S4164" s="23">
        <f t="shared" si="320"/>
        <v>829.85</v>
      </c>
    </row>
    <row r="4165" spans="1:19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Info'!$A$2:$B$501,2,FALSE)</f>
        <v>Carlos</v>
      </c>
      <c r="H4165" s="6" t="str">
        <f>VLOOKUP(F4165,'Customer Info'!$A$2:$C$501,3,FALSE)</f>
        <v>Soltero</v>
      </c>
      <c r="I4165" s="6" t="str">
        <f>VLOOKUP(F4165,'Customer Info'!$A$2:$E$501,5,FALSE)</f>
        <v>Wodonga</v>
      </c>
      <c r="J4165" s="22">
        <v>495</v>
      </c>
      <c r="K4165" s="22">
        <v>458</v>
      </c>
      <c r="L4165" s="2">
        <v>2</v>
      </c>
      <c r="M4165" s="7">
        <f t="shared" si="321"/>
        <v>1004</v>
      </c>
      <c r="N4165" s="7">
        <f t="shared" si="322"/>
        <v>990</v>
      </c>
      <c r="O4165" s="2">
        <v>44</v>
      </c>
      <c r="P4165" s="8">
        <f t="shared" si="323"/>
        <v>1034</v>
      </c>
      <c r="Q4165" s="8">
        <f t="shared" si="324"/>
        <v>-14</v>
      </c>
      <c r="R4165" s="2" t="s">
        <v>28</v>
      </c>
      <c r="S4165" s="23">
        <f t="shared" si="320"/>
        <v>51.7</v>
      </c>
    </row>
    <row r="4166" spans="1:19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Info'!$A$2:$B$501,2,FALSE)</f>
        <v>Laurel</v>
      </c>
      <c r="H4166" s="6" t="str">
        <f>VLOOKUP(F4166,'Customer Info'!$A$2:$C$501,3,FALSE)</f>
        <v>Elliston</v>
      </c>
      <c r="I4166" s="6" t="str">
        <f>VLOOKUP(F4166,'Customer Info'!$A$2:$E$501,5,FALSE)</f>
        <v>Tasikmalaya</v>
      </c>
      <c r="J4166" s="22">
        <v>2177</v>
      </c>
      <c r="K4166" s="22">
        <v>2054</v>
      </c>
      <c r="L4166" s="2">
        <v>6</v>
      </c>
      <c r="M4166" s="7">
        <f t="shared" si="321"/>
        <v>12666</v>
      </c>
      <c r="N4166" s="7">
        <f t="shared" si="322"/>
        <v>13062</v>
      </c>
      <c r="O4166" s="2">
        <v>57</v>
      </c>
      <c r="P4166" s="8">
        <f t="shared" si="323"/>
        <v>13119</v>
      </c>
      <c r="Q4166" s="8">
        <f t="shared" si="324"/>
        <v>396</v>
      </c>
      <c r="R4166" s="2" t="s">
        <v>50</v>
      </c>
      <c r="S4166" s="23">
        <f t="shared" si="320"/>
        <v>918.33</v>
      </c>
    </row>
    <row r="4167" spans="1:19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Info'!$A$2:$B$501,2,FALSE)</f>
        <v>Eugene</v>
      </c>
      <c r="H4167" s="6" t="str">
        <f>VLOOKUP(F4167,'Customer Info'!$A$2:$C$501,3,FALSE)</f>
        <v>Hildebrand</v>
      </c>
      <c r="I4167" s="6" t="str">
        <f>VLOOKUP(F4167,'Customer Info'!$A$2:$E$501,5,FALSE)</f>
        <v>Liaocheng</v>
      </c>
      <c r="J4167" s="22">
        <v>1718</v>
      </c>
      <c r="K4167" s="22">
        <v>1545</v>
      </c>
      <c r="L4167" s="2">
        <v>3</v>
      </c>
      <c r="M4167" s="7">
        <f t="shared" si="321"/>
        <v>4773</v>
      </c>
      <c r="N4167" s="7">
        <f t="shared" si="322"/>
        <v>5154</v>
      </c>
      <c r="O4167" s="2">
        <v>46</v>
      </c>
      <c r="P4167" s="8">
        <f t="shared" si="323"/>
        <v>5200</v>
      </c>
      <c r="Q4167" s="8">
        <f t="shared" si="324"/>
        <v>381</v>
      </c>
      <c r="R4167" s="2" t="s">
        <v>50</v>
      </c>
      <c r="S4167" s="23">
        <f t="shared" si="320"/>
        <v>364.00000000000006</v>
      </c>
    </row>
    <row r="4168" spans="1:19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Info'!$A$2:$B$501,2,FALSE)</f>
        <v>Claudia</v>
      </c>
      <c r="H4168" s="6" t="str">
        <f>VLOOKUP(F4168,'Customer Info'!$A$2:$C$501,3,FALSE)</f>
        <v>Bergmann</v>
      </c>
      <c r="I4168" s="6" t="str">
        <f>VLOOKUP(F4168,'Customer Info'!$A$2:$E$501,5,FALSE)</f>
        <v>Aschaffenburg</v>
      </c>
      <c r="J4168" s="22">
        <v>3275</v>
      </c>
      <c r="K4168" s="22">
        <v>3090</v>
      </c>
      <c r="L4168" s="2">
        <v>2</v>
      </c>
      <c r="M4168" s="7">
        <f t="shared" si="321"/>
        <v>6222</v>
      </c>
      <c r="N4168" s="7">
        <f t="shared" si="322"/>
        <v>6550</v>
      </c>
      <c r="O4168" s="2">
        <v>21</v>
      </c>
      <c r="P4168" s="8">
        <f t="shared" si="323"/>
        <v>6571</v>
      </c>
      <c r="Q4168" s="8">
        <f t="shared" si="324"/>
        <v>328</v>
      </c>
      <c r="R4168" s="2" t="s">
        <v>28</v>
      </c>
      <c r="S4168" s="23">
        <f t="shared" si="320"/>
        <v>459.97</v>
      </c>
    </row>
    <row r="4169" spans="1:19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Info'!$A$2:$B$501,2,FALSE)</f>
        <v>Victoria</v>
      </c>
      <c r="H4169" s="6" t="str">
        <f>VLOOKUP(F4169,'Customer Info'!$A$2:$C$501,3,FALSE)</f>
        <v>Pisteka</v>
      </c>
      <c r="I4169" s="6" t="str">
        <f>VLOOKUP(F4169,'Customer Info'!$A$2:$E$501,5,FALSE)</f>
        <v>Bokaro</v>
      </c>
      <c r="J4169" s="22">
        <v>825</v>
      </c>
      <c r="K4169" s="22">
        <v>793</v>
      </c>
      <c r="L4169" s="2">
        <v>2</v>
      </c>
      <c r="M4169" s="7">
        <f t="shared" si="321"/>
        <v>1686</v>
      </c>
      <c r="N4169" s="7">
        <f t="shared" si="322"/>
        <v>1650</v>
      </c>
      <c r="O4169" s="2">
        <v>50</v>
      </c>
      <c r="P4169" s="8">
        <f t="shared" si="323"/>
        <v>1700</v>
      </c>
      <c r="Q4169" s="8">
        <f t="shared" si="324"/>
        <v>-36</v>
      </c>
      <c r="R4169" s="2" t="s">
        <v>28</v>
      </c>
      <c r="S4169" s="23">
        <f t="shared" ref="S4169:S4232" si="325">IF(P4169&lt;=0,P4169*0.02,IF(P4169&lt;=5000,P4169*0.05,IF(P4169&lt;=25000,P4169*0.07,IF(P4169&lt;=50000,P4169*0.09,IF(P4169&lt;=100000,P4169*0.12,IF(P4169&lt;=250000,P4169*0.15," "))))))</f>
        <v>85</v>
      </c>
    </row>
    <row r="4170" spans="1:19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Info'!$A$2:$B$501,2,FALSE)</f>
        <v>Jim</v>
      </c>
      <c r="H4170" s="6" t="str">
        <f>VLOOKUP(F4170,'Customer Info'!$A$2:$C$501,3,FALSE)</f>
        <v>Epp</v>
      </c>
      <c r="I4170" s="6" t="str">
        <f>VLOOKUP(F4170,'Customer Info'!$A$2:$E$501,5,FALSE)</f>
        <v>Jingmen</v>
      </c>
      <c r="J4170" s="22">
        <v>666</v>
      </c>
      <c r="K4170" s="22">
        <v>641</v>
      </c>
      <c r="L4170" s="2">
        <v>2</v>
      </c>
      <c r="M4170" s="7">
        <f t="shared" si="321"/>
        <v>1430</v>
      </c>
      <c r="N4170" s="7">
        <f t="shared" si="322"/>
        <v>1332</v>
      </c>
      <c r="O4170" s="2">
        <v>74</v>
      </c>
      <c r="P4170" s="8">
        <f t="shared" si="323"/>
        <v>1406</v>
      </c>
      <c r="Q4170" s="8">
        <f t="shared" si="324"/>
        <v>-98</v>
      </c>
      <c r="R4170" s="2" t="s">
        <v>28</v>
      </c>
      <c r="S4170" s="23">
        <f t="shared" si="325"/>
        <v>70.3</v>
      </c>
    </row>
    <row r="4171" spans="1:19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Info'!$A$2:$B$501,2,FALSE)</f>
        <v>Mike</v>
      </c>
      <c r="H4171" s="6" t="str">
        <f>VLOOKUP(F4171,'Customer Info'!$A$2:$C$501,3,FALSE)</f>
        <v>Vittorini</v>
      </c>
      <c r="I4171" s="6" t="str">
        <f>VLOOKUP(F4171,'Customer Info'!$A$2:$E$501,5,FALSE)</f>
        <v>Naihati</v>
      </c>
      <c r="J4171" s="22">
        <v>1564</v>
      </c>
      <c r="K4171" s="22">
        <v>1420</v>
      </c>
      <c r="L4171" s="2">
        <v>1</v>
      </c>
      <c r="M4171" s="7">
        <f t="shared" ref="M4171:M4234" si="326">(K4171+O4171)*L4171</f>
        <v>1477</v>
      </c>
      <c r="N4171" s="7">
        <f t="shared" ref="N4171:N4234" si="327">J4171*L4171</f>
        <v>1564</v>
      </c>
      <c r="O4171" s="2">
        <v>57</v>
      </c>
      <c r="P4171" s="8">
        <f t="shared" ref="P4171:P4234" si="328">(N4171+O4171)</f>
        <v>1621</v>
      </c>
      <c r="Q4171" s="8">
        <f t="shared" ref="Q4171:Q4234" si="329">N4171-M4171</f>
        <v>87</v>
      </c>
      <c r="R4171" s="2" t="s">
        <v>28</v>
      </c>
      <c r="S4171" s="23">
        <f t="shared" si="325"/>
        <v>81.050000000000011</v>
      </c>
    </row>
    <row r="4172" spans="1:19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Info'!$A$2:$B$501,2,FALSE)</f>
        <v>Mike</v>
      </c>
      <c r="H4172" s="6" t="str">
        <f>VLOOKUP(F4172,'Customer Info'!$A$2:$C$501,3,FALSE)</f>
        <v>Pelletier</v>
      </c>
      <c r="I4172" s="6" t="str">
        <f>VLOOKUP(F4172,'Customer Info'!$A$2:$E$501,5,FALSE)</f>
        <v>Jakarta</v>
      </c>
      <c r="J4172" s="22">
        <v>882</v>
      </c>
      <c r="K4172" s="22">
        <v>818</v>
      </c>
      <c r="L4172" s="2">
        <v>1</v>
      </c>
      <c r="M4172" s="7">
        <f t="shared" si="326"/>
        <v>874</v>
      </c>
      <c r="N4172" s="7">
        <f t="shared" si="327"/>
        <v>882</v>
      </c>
      <c r="O4172" s="2">
        <v>56</v>
      </c>
      <c r="P4172" s="8">
        <f t="shared" si="328"/>
        <v>938</v>
      </c>
      <c r="Q4172" s="8">
        <f t="shared" si="329"/>
        <v>8</v>
      </c>
      <c r="R4172" s="2" t="s">
        <v>28</v>
      </c>
      <c r="S4172" s="23">
        <f t="shared" si="325"/>
        <v>46.900000000000006</v>
      </c>
    </row>
    <row r="4173" spans="1:19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Info'!$A$2:$B$501,2,FALSE)</f>
        <v>Rachel</v>
      </c>
      <c r="H4173" s="6" t="str">
        <f>VLOOKUP(F4173,'Customer Info'!$A$2:$C$501,3,FALSE)</f>
        <v>Payne</v>
      </c>
      <c r="I4173" s="6" t="str">
        <f>VLOOKUP(F4173,'Customer Info'!$A$2:$E$501,5,FALSE)</f>
        <v>Raipur</v>
      </c>
      <c r="J4173" s="22">
        <v>1321</v>
      </c>
      <c r="K4173" s="22">
        <v>1211</v>
      </c>
      <c r="L4173" s="2">
        <v>2</v>
      </c>
      <c r="M4173" s="7">
        <f t="shared" si="326"/>
        <v>2584</v>
      </c>
      <c r="N4173" s="7">
        <f t="shared" si="327"/>
        <v>2642</v>
      </c>
      <c r="O4173" s="2">
        <v>81</v>
      </c>
      <c r="P4173" s="8">
        <f t="shared" si="328"/>
        <v>2723</v>
      </c>
      <c r="Q4173" s="8">
        <f t="shared" si="329"/>
        <v>58</v>
      </c>
      <c r="R4173" s="2" t="s">
        <v>50</v>
      </c>
      <c r="S4173" s="23">
        <f t="shared" si="325"/>
        <v>136.15</v>
      </c>
    </row>
    <row r="4174" spans="1:19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Info'!$A$2:$B$501,2,FALSE)</f>
        <v>Christine</v>
      </c>
      <c r="H4174" s="6" t="str">
        <f>VLOOKUP(F4174,'Customer Info'!$A$2:$C$501,3,FALSE)</f>
        <v>Abelman</v>
      </c>
      <c r="I4174" s="6" t="str">
        <f>VLOOKUP(F4174,'Customer Info'!$A$2:$E$501,5,FALSE)</f>
        <v>Nasik</v>
      </c>
      <c r="J4174" s="22">
        <v>7508</v>
      </c>
      <c r="K4174" s="22">
        <v>6956</v>
      </c>
      <c r="L4174" s="2">
        <v>2</v>
      </c>
      <c r="M4174" s="7">
        <f t="shared" si="326"/>
        <v>13968</v>
      </c>
      <c r="N4174" s="7">
        <f t="shared" si="327"/>
        <v>15016</v>
      </c>
      <c r="O4174" s="2">
        <v>28</v>
      </c>
      <c r="P4174" s="8">
        <f t="shared" si="328"/>
        <v>15044</v>
      </c>
      <c r="Q4174" s="8">
        <f t="shared" si="329"/>
        <v>1048</v>
      </c>
      <c r="R4174" s="2" t="s">
        <v>50</v>
      </c>
      <c r="S4174" s="23">
        <f t="shared" si="325"/>
        <v>1053.0800000000002</v>
      </c>
    </row>
    <row r="4175" spans="1:19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Info'!$A$2:$B$501,2,FALSE)</f>
        <v>Darren</v>
      </c>
      <c r="H4175" s="6" t="str">
        <f>VLOOKUP(F4175,'Customer Info'!$A$2:$C$501,3,FALSE)</f>
        <v>Powers</v>
      </c>
      <c r="I4175" s="6" t="str">
        <f>VLOOKUP(F4175,'Customer Info'!$A$2:$E$501,5,FALSE)</f>
        <v>Depok</v>
      </c>
      <c r="J4175" s="22">
        <v>2453</v>
      </c>
      <c r="K4175" s="22">
        <v>2336</v>
      </c>
      <c r="L4175" s="2">
        <v>6</v>
      </c>
      <c r="M4175" s="7">
        <f t="shared" si="326"/>
        <v>14604</v>
      </c>
      <c r="N4175" s="7">
        <f t="shared" si="327"/>
        <v>14718</v>
      </c>
      <c r="O4175" s="2">
        <v>98</v>
      </c>
      <c r="P4175" s="8">
        <f t="shared" si="328"/>
        <v>14816</v>
      </c>
      <c r="Q4175" s="8">
        <f t="shared" si="329"/>
        <v>114</v>
      </c>
      <c r="R4175" s="2" t="s">
        <v>28</v>
      </c>
      <c r="S4175" s="23">
        <f t="shared" si="325"/>
        <v>1037.1200000000001</v>
      </c>
    </row>
    <row r="4176" spans="1:19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Info'!$A$2:$B$501,2,FALSE)</f>
        <v>Corey</v>
      </c>
      <c r="H4176" s="6" t="str">
        <f>VLOOKUP(F4176,'Customer Info'!$A$2:$C$501,3,FALSE)</f>
        <v>Lock</v>
      </c>
      <c r="I4176" s="6" t="str">
        <f>VLOOKUP(F4176,'Customer Info'!$A$2:$E$501,5,FALSE)</f>
        <v>Geelong</v>
      </c>
      <c r="J4176" s="22">
        <v>6337</v>
      </c>
      <c r="K4176" s="22">
        <v>6215</v>
      </c>
      <c r="L4176" s="2">
        <v>5</v>
      </c>
      <c r="M4176" s="7">
        <f t="shared" si="326"/>
        <v>31415</v>
      </c>
      <c r="N4176" s="7">
        <f t="shared" si="327"/>
        <v>31685</v>
      </c>
      <c r="O4176" s="2">
        <v>68</v>
      </c>
      <c r="P4176" s="8">
        <f t="shared" si="328"/>
        <v>31753</v>
      </c>
      <c r="Q4176" s="8">
        <f t="shared" si="329"/>
        <v>270</v>
      </c>
      <c r="R4176" s="2" t="s">
        <v>28</v>
      </c>
      <c r="S4176" s="23">
        <f t="shared" si="325"/>
        <v>2857.77</v>
      </c>
    </row>
    <row r="4177" spans="1:19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Info'!$A$2:$B$501,2,FALSE)</f>
        <v>Dave</v>
      </c>
      <c r="H4177" s="6" t="str">
        <f>VLOOKUP(F4177,'Customer Info'!$A$2:$C$501,3,FALSE)</f>
        <v>Poirier</v>
      </c>
      <c r="I4177" s="6" t="str">
        <f>VLOOKUP(F4177,'Customer Info'!$A$2:$E$501,5,FALSE)</f>
        <v>Changchun</v>
      </c>
      <c r="J4177" s="22">
        <v>726</v>
      </c>
      <c r="K4177" s="22">
        <v>646</v>
      </c>
      <c r="L4177" s="2">
        <v>5</v>
      </c>
      <c r="M4177" s="7">
        <f t="shared" si="326"/>
        <v>3700</v>
      </c>
      <c r="N4177" s="7">
        <f t="shared" si="327"/>
        <v>3630</v>
      </c>
      <c r="O4177" s="2">
        <v>94</v>
      </c>
      <c r="P4177" s="8">
        <f t="shared" si="328"/>
        <v>3724</v>
      </c>
      <c r="Q4177" s="8">
        <f t="shared" si="329"/>
        <v>-70</v>
      </c>
      <c r="R4177" s="2" t="s">
        <v>28</v>
      </c>
      <c r="S4177" s="23">
        <f t="shared" si="325"/>
        <v>186.20000000000002</v>
      </c>
    </row>
    <row r="4178" spans="1:19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Info'!$A$2:$B$501,2,FALSE)</f>
        <v>Carol</v>
      </c>
      <c r="H4178" s="6" t="str">
        <f>VLOOKUP(F4178,'Customer Info'!$A$2:$C$501,3,FALSE)</f>
        <v>Adams</v>
      </c>
      <c r="I4178" s="6" t="str">
        <f>VLOOKUP(F4178,'Customer Info'!$A$2:$E$501,5,FALSE)</f>
        <v>Cairns</v>
      </c>
      <c r="J4178" s="22">
        <v>28522</v>
      </c>
      <c r="K4178" s="22">
        <v>26384</v>
      </c>
      <c r="L4178" s="2">
        <v>2</v>
      </c>
      <c r="M4178" s="7">
        <f t="shared" si="326"/>
        <v>52926</v>
      </c>
      <c r="N4178" s="7">
        <f t="shared" si="327"/>
        <v>57044</v>
      </c>
      <c r="O4178" s="2">
        <v>79</v>
      </c>
      <c r="P4178" s="8">
        <f t="shared" si="328"/>
        <v>57123</v>
      </c>
      <c r="Q4178" s="8">
        <f t="shared" si="329"/>
        <v>4118</v>
      </c>
      <c r="R4178" s="2" t="s">
        <v>28</v>
      </c>
      <c r="S4178" s="23">
        <f t="shared" si="325"/>
        <v>6854.7599999999993</v>
      </c>
    </row>
    <row r="4179" spans="1:19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Info'!$A$2:$B$501,2,FALSE)</f>
        <v>Craig</v>
      </c>
      <c r="H4179" s="6" t="str">
        <f>VLOOKUP(F4179,'Customer Info'!$A$2:$C$501,3,FALSE)</f>
        <v>Carreira</v>
      </c>
      <c r="I4179" s="6" t="str">
        <f>VLOOKUP(F4179,'Customer Info'!$A$2:$E$501,5,FALSE)</f>
        <v>Worms</v>
      </c>
      <c r="J4179" s="22">
        <v>96</v>
      </c>
      <c r="K4179" s="22">
        <v>87</v>
      </c>
      <c r="L4179" s="2">
        <v>2</v>
      </c>
      <c r="M4179" s="7">
        <f t="shared" si="326"/>
        <v>194</v>
      </c>
      <c r="N4179" s="7">
        <f t="shared" si="327"/>
        <v>192</v>
      </c>
      <c r="O4179" s="2">
        <v>10</v>
      </c>
      <c r="P4179" s="8">
        <f t="shared" si="328"/>
        <v>202</v>
      </c>
      <c r="Q4179" s="8">
        <f t="shared" si="329"/>
        <v>-2</v>
      </c>
      <c r="R4179" s="2" t="s">
        <v>28</v>
      </c>
      <c r="S4179" s="23">
        <f t="shared" si="325"/>
        <v>10.100000000000001</v>
      </c>
    </row>
    <row r="4180" spans="1:19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Info'!$A$2:$B$501,2,FALSE)</f>
        <v>Stuart</v>
      </c>
      <c r="H4180" s="6" t="str">
        <f>VLOOKUP(F4180,'Customer Info'!$A$2:$C$501,3,FALSE)</f>
        <v>Van</v>
      </c>
      <c r="I4180" s="6" t="str">
        <f>VLOOKUP(F4180,'Customer Info'!$A$2:$E$501,5,FALSE)</f>
        <v>Hobart</v>
      </c>
      <c r="J4180" s="22">
        <v>9033</v>
      </c>
      <c r="K4180" s="22">
        <v>8132</v>
      </c>
      <c r="L4180" s="2">
        <v>14</v>
      </c>
      <c r="M4180" s="7">
        <f t="shared" si="326"/>
        <v>115164</v>
      </c>
      <c r="N4180" s="7">
        <f t="shared" si="327"/>
        <v>126462</v>
      </c>
      <c r="O4180" s="2">
        <v>94</v>
      </c>
      <c r="P4180" s="8">
        <f t="shared" si="328"/>
        <v>126556</v>
      </c>
      <c r="Q4180" s="8">
        <f t="shared" si="329"/>
        <v>11298</v>
      </c>
      <c r="R4180" s="2" t="s">
        <v>56</v>
      </c>
      <c r="S4180" s="23">
        <f t="shared" si="325"/>
        <v>18983.399999999998</v>
      </c>
    </row>
    <row r="4181" spans="1:19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Info'!$A$2:$B$501,2,FALSE)</f>
        <v>Stuart</v>
      </c>
      <c r="H4181" s="6" t="str">
        <f>VLOOKUP(F4181,'Customer Info'!$A$2:$C$501,3,FALSE)</f>
        <v>Calhoun</v>
      </c>
      <c r="I4181" s="6" t="str">
        <f>VLOOKUP(F4181,'Customer Info'!$A$2:$E$501,5,FALSE)</f>
        <v>Raipur</v>
      </c>
      <c r="J4181" s="22">
        <v>7534</v>
      </c>
      <c r="K4181" s="22">
        <v>7106</v>
      </c>
      <c r="L4181" s="2">
        <v>5</v>
      </c>
      <c r="M4181" s="7">
        <f t="shared" si="326"/>
        <v>35955</v>
      </c>
      <c r="N4181" s="7">
        <f t="shared" si="327"/>
        <v>37670</v>
      </c>
      <c r="O4181" s="2">
        <v>85</v>
      </c>
      <c r="P4181" s="8">
        <f t="shared" si="328"/>
        <v>37755</v>
      </c>
      <c r="Q4181" s="8">
        <f t="shared" si="329"/>
        <v>1715</v>
      </c>
      <c r="R4181" s="2" t="s">
        <v>28</v>
      </c>
      <c r="S4181" s="23">
        <f t="shared" si="325"/>
        <v>3397.95</v>
      </c>
    </row>
    <row r="4182" spans="1:19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Info'!$A$2:$B$501,2,FALSE)</f>
        <v>Gary</v>
      </c>
      <c r="H4182" s="6" t="str">
        <f>VLOOKUP(F4182,'Customer Info'!$A$2:$C$501,3,FALSE)</f>
        <v>Hansen</v>
      </c>
      <c r="I4182" s="6" t="str">
        <f>VLOOKUP(F4182,'Customer Info'!$A$2:$E$501,5,FALSE)</f>
        <v>Dewas</v>
      </c>
      <c r="J4182" s="22">
        <v>693</v>
      </c>
      <c r="K4182" s="22">
        <v>667</v>
      </c>
      <c r="L4182" s="2">
        <v>7</v>
      </c>
      <c r="M4182" s="7">
        <f t="shared" si="326"/>
        <v>5320</v>
      </c>
      <c r="N4182" s="7">
        <f t="shared" si="327"/>
        <v>4851</v>
      </c>
      <c r="O4182" s="2">
        <v>93</v>
      </c>
      <c r="P4182" s="8">
        <f t="shared" si="328"/>
        <v>4944</v>
      </c>
      <c r="Q4182" s="8">
        <f t="shared" si="329"/>
        <v>-469</v>
      </c>
      <c r="R4182" s="2" t="s">
        <v>28</v>
      </c>
      <c r="S4182" s="23">
        <f t="shared" si="325"/>
        <v>247.20000000000002</v>
      </c>
    </row>
    <row r="4183" spans="1:19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Info'!$A$2:$B$501,2,FALSE)</f>
        <v>Sung</v>
      </c>
      <c r="H4183" s="6" t="str">
        <f>VLOOKUP(F4183,'Customer Info'!$A$2:$C$501,3,FALSE)</f>
        <v>Shariari</v>
      </c>
      <c r="I4183" s="6" t="str">
        <f>VLOOKUP(F4183,'Customer Info'!$A$2:$E$501,5,FALSE)</f>
        <v>Solapur</v>
      </c>
      <c r="J4183" s="22">
        <v>222</v>
      </c>
      <c r="K4183" s="22">
        <v>204</v>
      </c>
      <c r="L4183" s="2">
        <v>5</v>
      </c>
      <c r="M4183" s="7">
        <f t="shared" si="326"/>
        <v>1180</v>
      </c>
      <c r="N4183" s="7">
        <f t="shared" si="327"/>
        <v>1110</v>
      </c>
      <c r="O4183" s="2">
        <v>32</v>
      </c>
      <c r="P4183" s="8">
        <f t="shared" si="328"/>
        <v>1142</v>
      </c>
      <c r="Q4183" s="8">
        <f t="shared" si="329"/>
        <v>-70</v>
      </c>
      <c r="R4183" s="2" t="s">
        <v>28</v>
      </c>
      <c r="S4183" s="23">
        <f t="shared" si="325"/>
        <v>57.1</v>
      </c>
    </row>
    <row r="4184" spans="1:19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Info'!$A$2:$B$501,2,FALSE)</f>
        <v>Tom</v>
      </c>
      <c r="H4184" s="6" t="str">
        <f>VLOOKUP(F4184,'Customer Info'!$A$2:$C$501,3,FALSE)</f>
        <v>Stivers</v>
      </c>
      <c r="I4184" s="6" t="str">
        <f>VLOOKUP(F4184,'Customer Info'!$A$2:$E$501,5,FALSE)</f>
        <v>Thane</v>
      </c>
      <c r="J4184" s="22">
        <v>101</v>
      </c>
      <c r="K4184" s="22">
        <v>98</v>
      </c>
      <c r="L4184" s="2">
        <v>2</v>
      </c>
      <c r="M4184" s="7">
        <f t="shared" si="326"/>
        <v>216</v>
      </c>
      <c r="N4184" s="7">
        <f t="shared" si="327"/>
        <v>202</v>
      </c>
      <c r="O4184" s="2">
        <v>10</v>
      </c>
      <c r="P4184" s="8">
        <f t="shared" si="328"/>
        <v>212</v>
      </c>
      <c r="Q4184" s="8">
        <f t="shared" si="329"/>
        <v>-14</v>
      </c>
      <c r="R4184" s="2" t="s">
        <v>28</v>
      </c>
      <c r="S4184" s="23">
        <f t="shared" si="325"/>
        <v>10.600000000000001</v>
      </c>
    </row>
    <row r="4185" spans="1:19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Info'!$A$2:$B$501,2,FALSE)</f>
        <v>Alex</v>
      </c>
      <c r="H4185" s="6" t="str">
        <f>VLOOKUP(F4185,'Customer Info'!$A$2:$C$501,3,FALSE)</f>
        <v>Avila</v>
      </c>
      <c r="I4185" s="6" t="str">
        <f>VLOOKUP(F4185,'Customer Info'!$A$2:$E$501,5,FALSE)</f>
        <v>Newcastle</v>
      </c>
      <c r="J4185" s="22">
        <v>1205</v>
      </c>
      <c r="K4185" s="22">
        <v>1159</v>
      </c>
      <c r="L4185" s="2">
        <v>3</v>
      </c>
      <c r="M4185" s="7">
        <f t="shared" si="326"/>
        <v>3714</v>
      </c>
      <c r="N4185" s="7">
        <f t="shared" si="327"/>
        <v>3615</v>
      </c>
      <c r="O4185" s="2">
        <v>79</v>
      </c>
      <c r="P4185" s="8">
        <f t="shared" si="328"/>
        <v>3694</v>
      </c>
      <c r="Q4185" s="8">
        <f t="shared" si="329"/>
        <v>-99</v>
      </c>
      <c r="R4185" s="2" t="s">
        <v>50</v>
      </c>
      <c r="S4185" s="23">
        <f t="shared" si="325"/>
        <v>184.70000000000002</v>
      </c>
    </row>
    <row r="4186" spans="1:19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Info'!$A$2:$B$501,2,FALSE)</f>
        <v>Ionia</v>
      </c>
      <c r="H4186" s="6" t="str">
        <f>VLOOKUP(F4186,'Customer Info'!$A$2:$C$501,3,FALSE)</f>
        <v>McGrath</v>
      </c>
      <c r="I4186" s="6" t="str">
        <f>VLOOKUP(F4186,'Customer Info'!$A$2:$E$501,5,FALSE)</f>
        <v>Dormagen</v>
      </c>
      <c r="J4186" s="22">
        <v>7141</v>
      </c>
      <c r="K4186" s="22">
        <v>6541</v>
      </c>
      <c r="L4186" s="2">
        <v>6</v>
      </c>
      <c r="M4186" s="7">
        <f t="shared" si="326"/>
        <v>39396</v>
      </c>
      <c r="N4186" s="7">
        <f t="shared" si="327"/>
        <v>42846</v>
      </c>
      <c r="O4186" s="2">
        <v>25</v>
      </c>
      <c r="P4186" s="8">
        <f t="shared" si="328"/>
        <v>42871</v>
      </c>
      <c r="Q4186" s="8">
        <f t="shared" si="329"/>
        <v>3450</v>
      </c>
      <c r="R4186" s="2" t="s">
        <v>50</v>
      </c>
      <c r="S4186" s="23">
        <f t="shared" si="325"/>
        <v>3858.39</v>
      </c>
    </row>
    <row r="4187" spans="1:19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Info'!$A$2:$B$501,2,FALSE)</f>
        <v>Kristina</v>
      </c>
      <c r="H4187" s="6" t="str">
        <f>VLOOKUP(F4187,'Customer Info'!$A$2:$C$501,3,FALSE)</f>
        <v>Nunn</v>
      </c>
      <c r="I4187" s="6" t="str">
        <f>VLOOKUP(F4187,'Customer Info'!$A$2:$E$501,5,FALSE)</f>
        <v>Sydney</v>
      </c>
      <c r="J4187" s="22">
        <v>7327</v>
      </c>
      <c r="K4187" s="22">
        <v>6658</v>
      </c>
      <c r="L4187" s="2">
        <v>3</v>
      </c>
      <c r="M4187" s="7">
        <f t="shared" si="326"/>
        <v>20115</v>
      </c>
      <c r="N4187" s="7">
        <f t="shared" si="327"/>
        <v>21981</v>
      </c>
      <c r="O4187" s="2">
        <v>47</v>
      </c>
      <c r="P4187" s="8">
        <f t="shared" si="328"/>
        <v>22028</v>
      </c>
      <c r="Q4187" s="8">
        <f t="shared" si="329"/>
        <v>1866</v>
      </c>
      <c r="R4187" s="2" t="s">
        <v>28</v>
      </c>
      <c r="S4187" s="23">
        <f t="shared" si="325"/>
        <v>1541.96</v>
      </c>
    </row>
    <row r="4188" spans="1:19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Info'!$A$2:$B$501,2,FALSE)</f>
        <v>Duane</v>
      </c>
      <c r="H4188" s="6" t="str">
        <f>VLOOKUP(F4188,'Customer Info'!$A$2:$C$501,3,FALSE)</f>
        <v>Huffman</v>
      </c>
      <c r="I4188" s="6" t="str">
        <f>VLOOKUP(F4188,'Customer Info'!$A$2:$E$501,5,FALSE)</f>
        <v>Perth</v>
      </c>
      <c r="J4188" s="22">
        <v>3176</v>
      </c>
      <c r="K4188" s="22">
        <v>3116</v>
      </c>
      <c r="L4188" s="2">
        <v>5</v>
      </c>
      <c r="M4188" s="7">
        <f t="shared" si="326"/>
        <v>16075</v>
      </c>
      <c r="N4188" s="7">
        <f t="shared" si="327"/>
        <v>15880</v>
      </c>
      <c r="O4188" s="2">
        <v>99</v>
      </c>
      <c r="P4188" s="8">
        <f t="shared" si="328"/>
        <v>15979</v>
      </c>
      <c r="Q4188" s="8">
        <f t="shared" si="329"/>
        <v>-195</v>
      </c>
      <c r="R4188" s="2" t="s">
        <v>56</v>
      </c>
      <c r="S4188" s="23">
        <f t="shared" si="325"/>
        <v>1118.5300000000002</v>
      </c>
    </row>
    <row r="4189" spans="1:19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Info'!$A$2:$B$501,2,FALSE)</f>
        <v>Joel</v>
      </c>
      <c r="H4189" s="6" t="str">
        <f>VLOOKUP(F4189,'Customer Info'!$A$2:$C$501,3,FALSE)</f>
        <v>Eaton</v>
      </c>
      <c r="I4189" s="6" t="str">
        <f>VLOOKUP(F4189,'Customer Info'!$A$2:$E$501,5,FALSE)</f>
        <v>Nuremberg</v>
      </c>
      <c r="J4189" s="22">
        <v>1318</v>
      </c>
      <c r="K4189" s="22">
        <v>1209</v>
      </c>
      <c r="L4189" s="2">
        <v>2</v>
      </c>
      <c r="M4189" s="7">
        <f t="shared" si="326"/>
        <v>2572</v>
      </c>
      <c r="N4189" s="7">
        <f t="shared" si="327"/>
        <v>2636</v>
      </c>
      <c r="O4189" s="2">
        <v>77</v>
      </c>
      <c r="P4189" s="8">
        <f t="shared" si="328"/>
        <v>2713</v>
      </c>
      <c r="Q4189" s="8">
        <f t="shared" si="329"/>
        <v>64</v>
      </c>
      <c r="R4189" s="2" t="s">
        <v>28</v>
      </c>
      <c r="S4189" s="23">
        <f t="shared" si="325"/>
        <v>135.65</v>
      </c>
    </row>
    <row r="4190" spans="1:19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Info'!$A$2:$B$501,2,FALSE)</f>
        <v>Eileen</v>
      </c>
      <c r="H4190" s="6" t="str">
        <f>VLOOKUP(F4190,'Customer Info'!$A$2:$C$501,3,FALSE)</f>
        <v>Kiefer</v>
      </c>
      <c r="I4190" s="6" t="str">
        <f>VLOOKUP(F4190,'Customer Info'!$A$2:$E$501,5,FALSE)</f>
        <v>Hamm</v>
      </c>
      <c r="J4190" s="22">
        <v>144</v>
      </c>
      <c r="K4190" s="22">
        <v>133</v>
      </c>
      <c r="L4190" s="2">
        <v>1</v>
      </c>
      <c r="M4190" s="7">
        <f t="shared" si="326"/>
        <v>163</v>
      </c>
      <c r="N4190" s="7">
        <f t="shared" si="327"/>
        <v>144</v>
      </c>
      <c r="O4190" s="2">
        <v>30</v>
      </c>
      <c r="P4190" s="8">
        <f t="shared" si="328"/>
        <v>174</v>
      </c>
      <c r="Q4190" s="8">
        <f t="shared" si="329"/>
        <v>-19</v>
      </c>
      <c r="R4190" s="2" t="s">
        <v>28</v>
      </c>
      <c r="S4190" s="23">
        <f t="shared" si="325"/>
        <v>8.7000000000000011</v>
      </c>
    </row>
    <row r="4191" spans="1:19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Info'!$A$2:$B$501,2,FALSE)</f>
        <v>Randy</v>
      </c>
      <c r="H4191" s="6" t="str">
        <f>VLOOKUP(F4191,'Customer Info'!$A$2:$C$501,3,FALSE)</f>
        <v>Bradley</v>
      </c>
      <c r="I4191" s="6" t="str">
        <f>VLOOKUP(F4191,'Customer Info'!$A$2:$E$501,5,FALSE)</f>
        <v>Wollongong</v>
      </c>
      <c r="J4191" s="22">
        <v>1413</v>
      </c>
      <c r="K4191" s="22">
        <v>1334</v>
      </c>
      <c r="L4191" s="2">
        <v>1</v>
      </c>
      <c r="M4191" s="7">
        <f t="shared" si="326"/>
        <v>1424</v>
      </c>
      <c r="N4191" s="7">
        <f t="shared" si="327"/>
        <v>1413</v>
      </c>
      <c r="O4191" s="2">
        <v>90</v>
      </c>
      <c r="P4191" s="8">
        <f t="shared" si="328"/>
        <v>1503</v>
      </c>
      <c r="Q4191" s="8">
        <f t="shared" si="329"/>
        <v>-11</v>
      </c>
      <c r="R4191" s="2" t="s">
        <v>28</v>
      </c>
      <c r="S4191" s="23">
        <f t="shared" si="325"/>
        <v>75.150000000000006</v>
      </c>
    </row>
    <row r="4192" spans="1:19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Info'!$A$2:$B$501,2,FALSE)</f>
        <v>Sanjit</v>
      </c>
      <c r="H4192" s="6" t="str">
        <f>VLOOKUP(F4192,'Customer Info'!$A$2:$C$501,3,FALSE)</f>
        <v>Jacobs</v>
      </c>
      <c r="I4192" s="6" t="str">
        <f>VLOOKUP(F4192,'Customer Info'!$A$2:$E$501,5,FALSE)</f>
        <v>Munich</v>
      </c>
      <c r="J4192" s="22">
        <v>6027</v>
      </c>
      <c r="K4192" s="22">
        <v>5694</v>
      </c>
      <c r="L4192" s="2">
        <v>2</v>
      </c>
      <c r="M4192" s="7">
        <f t="shared" si="326"/>
        <v>11484</v>
      </c>
      <c r="N4192" s="7">
        <f t="shared" si="327"/>
        <v>12054</v>
      </c>
      <c r="O4192" s="2">
        <v>48</v>
      </c>
      <c r="P4192" s="8">
        <f t="shared" si="328"/>
        <v>12102</v>
      </c>
      <c r="Q4192" s="8">
        <f t="shared" si="329"/>
        <v>570</v>
      </c>
      <c r="R4192" s="2" t="s">
        <v>28</v>
      </c>
      <c r="S4192" s="23">
        <f t="shared" si="325"/>
        <v>847.1400000000001</v>
      </c>
    </row>
    <row r="4193" spans="1:19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Info'!$A$2:$B$501,2,FALSE)</f>
        <v>Rachel</v>
      </c>
      <c r="H4193" s="6" t="str">
        <f>VLOOKUP(F4193,'Customer Info'!$A$2:$C$501,3,FALSE)</f>
        <v>Payne</v>
      </c>
      <c r="I4193" s="6" t="str">
        <f>VLOOKUP(F4193,'Customer Info'!$A$2:$E$501,5,FALSE)</f>
        <v>Caloundra</v>
      </c>
      <c r="J4193" s="22">
        <v>184</v>
      </c>
      <c r="K4193" s="22">
        <v>176</v>
      </c>
      <c r="L4193" s="2">
        <v>6</v>
      </c>
      <c r="M4193" s="7">
        <f t="shared" si="326"/>
        <v>1236</v>
      </c>
      <c r="N4193" s="7">
        <f t="shared" si="327"/>
        <v>1104</v>
      </c>
      <c r="O4193" s="2">
        <v>30</v>
      </c>
      <c r="P4193" s="8">
        <f t="shared" si="328"/>
        <v>1134</v>
      </c>
      <c r="Q4193" s="8">
        <f t="shared" si="329"/>
        <v>-132</v>
      </c>
      <c r="R4193" s="2" t="s">
        <v>28</v>
      </c>
      <c r="S4193" s="23">
        <f t="shared" si="325"/>
        <v>56.7</v>
      </c>
    </row>
    <row r="4194" spans="1:19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Info'!$A$2:$B$501,2,FALSE)</f>
        <v>Mike</v>
      </c>
      <c r="H4194" s="6" t="str">
        <f>VLOOKUP(F4194,'Customer Info'!$A$2:$C$501,3,FALSE)</f>
        <v>Vittorini</v>
      </c>
      <c r="I4194" s="6" t="str">
        <f>VLOOKUP(F4194,'Customer Info'!$A$2:$E$501,5,FALSE)</f>
        <v>Naihati</v>
      </c>
      <c r="J4194" s="22">
        <v>954</v>
      </c>
      <c r="K4194" s="22">
        <v>901</v>
      </c>
      <c r="L4194" s="2">
        <v>1</v>
      </c>
      <c r="M4194" s="7">
        <f t="shared" si="326"/>
        <v>921</v>
      </c>
      <c r="N4194" s="7">
        <f t="shared" si="327"/>
        <v>954</v>
      </c>
      <c r="O4194" s="2">
        <v>20</v>
      </c>
      <c r="P4194" s="8">
        <f t="shared" si="328"/>
        <v>974</v>
      </c>
      <c r="Q4194" s="8">
        <f t="shared" si="329"/>
        <v>33</v>
      </c>
      <c r="R4194" s="2" t="s">
        <v>50</v>
      </c>
      <c r="S4194" s="23">
        <f t="shared" si="325"/>
        <v>48.7</v>
      </c>
    </row>
    <row r="4195" spans="1:19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Info'!$A$2:$B$501,2,FALSE)</f>
        <v>Xylona</v>
      </c>
      <c r="H4195" s="6" t="str">
        <f>VLOOKUP(F4195,'Customer Info'!$A$2:$C$501,3,FALSE)</f>
        <v>Preis</v>
      </c>
      <c r="I4195" s="6" t="str">
        <f>VLOOKUP(F4195,'Customer Info'!$A$2:$E$501,5,FALSE)</f>
        <v>Qidong</v>
      </c>
      <c r="J4195" s="22">
        <v>511</v>
      </c>
      <c r="K4195" s="22">
        <v>468</v>
      </c>
      <c r="L4195" s="2">
        <v>2</v>
      </c>
      <c r="M4195" s="7">
        <f t="shared" si="326"/>
        <v>992</v>
      </c>
      <c r="N4195" s="7">
        <f t="shared" si="327"/>
        <v>1022</v>
      </c>
      <c r="O4195" s="2">
        <v>28</v>
      </c>
      <c r="P4195" s="8">
        <f t="shared" si="328"/>
        <v>1050</v>
      </c>
      <c r="Q4195" s="8">
        <f t="shared" si="329"/>
        <v>30</v>
      </c>
      <c r="R4195" s="2" t="s">
        <v>50</v>
      </c>
      <c r="S4195" s="23">
        <f t="shared" si="325"/>
        <v>52.5</v>
      </c>
    </row>
    <row r="4196" spans="1:19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Info'!$A$2:$B$501,2,FALSE)</f>
        <v>Anthony</v>
      </c>
      <c r="H4196" s="6" t="str">
        <f>VLOOKUP(F4196,'Customer Info'!$A$2:$C$501,3,FALSE)</f>
        <v>Garverick</v>
      </c>
      <c r="I4196" s="6" t="str">
        <f>VLOOKUP(F4196,'Customer Info'!$A$2:$E$501,5,FALSE)</f>
        <v>Delhi</v>
      </c>
      <c r="J4196" s="22">
        <v>1574</v>
      </c>
      <c r="K4196" s="22">
        <v>1458</v>
      </c>
      <c r="L4196" s="2">
        <v>1</v>
      </c>
      <c r="M4196" s="7">
        <f t="shared" si="326"/>
        <v>1507</v>
      </c>
      <c r="N4196" s="7">
        <f t="shared" si="327"/>
        <v>1574</v>
      </c>
      <c r="O4196" s="2">
        <v>49</v>
      </c>
      <c r="P4196" s="8">
        <f t="shared" si="328"/>
        <v>1623</v>
      </c>
      <c r="Q4196" s="8">
        <f t="shared" si="329"/>
        <v>67</v>
      </c>
      <c r="R4196" s="2" t="s">
        <v>28</v>
      </c>
      <c r="S4196" s="23">
        <f t="shared" si="325"/>
        <v>81.150000000000006</v>
      </c>
    </row>
    <row r="4197" spans="1:19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Info'!$A$2:$B$501,2,FALSE)</f>
        <v>Brad</v>
      </c>
      <c r="H4197" s="6" t="str">
        <f>VLOOKUP(F4197,'Customer Info'!$A$2:$C$501,3,FALSE)</f>
        <v>Thomas</v>
      </c>
      <c r="I4197" s="6" t="str">
        <f>VLOOKUP(F4197,'Customer Info'!$A$2:$E$501,5,FALSE)</f>
        <v>Bochum</v>
      </c>
      <c r="J4197" s="22">
        <v>805</v>
      </c>
      <c r="K4197" s="22">
        <v>746</v>
      </c>
      <c r="L4197" s="2">
        <v>1</v>
      </c>
      <c r="M4197" s="7">
        <f t="shared" si="326"/>
        <v>781</v>
      </c>
      <c r="N4197" s="7">
        <f t="shared" si="327"/>
        <v>805</v>
      </c>
      <c r="O4197" s="2">
        <v>35</v>
      </c>
      <c r="P4197" s="8">
        <f t="shared" si="328"/>
        <v>840</v>
      </c>
      <c r="Q4197" s="8">
        <f t="shared" si="329"/>
        <v>24</v>
      </c>
      <c r="R4197" s="2" t="s">
        <v>28</v>
      </c>
      <c r="S4197" s="23">
        <f t="shared" si="325"/>
        <v>42</v>
      </c>
    </row>
    <row r="4198" spans="1:19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Info'!$A$2:$B$501,2,FALSE)</f>
        <v>Hilary</v>
      </c>
      <c r="H4198" s="6" t="str">
        <f>VLOOKUP(F4198,'Customer Info'!$A$2:$C$501,3,FALSE)</f>
        <v>Holden</v>
      </c>
      <c r="I4198" s="6" t="str">
        <f>VLOOKUP(F4198,'Customer Info'!$A$2:$E$501,5,FALSE)</f>
        <v>Mysore</v>
      </c>
      <c r="J4198" s="22">
        <v>9214</v>
      </c>
      <c r="K4198" s="22">
        <v>8295</v>
      </c>
      <c r="L4198" s="2">
        <v>6</v>
      </c>
      <c r="M4198" s="7">
        <f t="shared" si="326"/>
        <v>50250</v>
      </c>
      <c r="N4198" s="7">
        <f t="shared" si="327"/>
        <v>55284</v>
      </c>
      <c r="O4198" s="2">
        <v>80</v>
      </c>
      <c r="P4198" s="8">
        <f t="shared" si="328"/>
        <v>55364</v>
      </c>
      <c r="Q4198" s="8">
        <f t="shared" si="329"/>
        <v>5034</v>
      </c>
      <c r="R4198" s="2" t="s">
        <v>56</v>
      </c>
      <c r="S4198" s="23">
        <f t="shared" si="325"/>
        <v>6643.6799999999994</v>
      </c>
    </row>
    <row r="4199" spans="1:19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Info'!$A$2:$B$501,2,FALSE)</f>
        <v>Eugene</v>
      </c>
      <c r="H4199" s="6" t="str">
        <f>VLOOKUP(F4199,'Customer Info'!$A$2:$C$501,3,FALSE)</f>
        <v>Moren</v>
      </c>
      <c r="I4199" s="6" t="str">
        <f>VLOOKUP(F4199,'Customer Info'!$A$2:$E$501,5,FALSE)</f>
        <v>Patiala</v>
      </c>
      <c r="J4199" s="22">
        <v>101</v>
      </c>
      <c r="K4199" s="22">
        <v>98</v>
      </c>
      <c r="L4199" s="2">
        <v>3</v>
      </c>
      <c r="M4199" s="7">
        <f t="shared" si="326"/>
        <v>324</v>
      </c>
      <c r="N4199" s="7">
        <f t="shared" si="327"/>
        <v>303</v>
      </c>
      <c r="O4199" s="2">
        <v>10</v>
      </c>
      <c r="P4199" s="8">
        <f t="shared" si="328"/>
        <v>313</v>
      </c>
      <c r="Q4199" s="8">
        <f t="shared" si="329"/>
        <v>-21</v>
      </c>
      <c r="R4199" s="2" t="s">
        <v>50</v>
      </c>
      <c r="S4199" s="23">
        <f t="shared" si="325"/>
        <v>15.65</v>
      </c>
    </row>
    <row r="4200" spans="1:19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Info'!$A$2:$B$501,2,FALSE)</f>
        <v>Erin</v>
      </c>
      <c r="H4200" s="6" t="str">
        <f>VLOOKUP(F4200,'Customer Info'!$A$2:$C$501,3,FALSE)</f>
        <v>Smith</v>
      </c>
      <c r="I4200" s="6" t="str">
        <f>VLOOKUP(F4200,'Customer Info'!$A$2:$E$501,5,FALSE)</f>
        <v>Yuci</v>
      </c>
      <c r="J4200" s="22">
        <v>1878</v>
      </c>
      <c r="K4200" s="22">
        <v>1790</v>
      </c>
      <c r="L4200" s="2">
        <v>2</v>
      </c>
      <c r="M4200" s="7">
        <f t="shared" si="326"/>
        <v>3664</v>
      </c>
      <c r="N4200" s="7">
        <f t="shared" si="327"/>
        <v>3756</v>
      </c>
      <c r="O4200" s="2">
        <v>42</v>
      </c>
      <c r="P4200" s="8">
        <f t="shared" si="328"/>
        <v>3798</v>
      </c>
      <c r="Q4200" s="8">
        <f t="shared" si="329"/>
        <v>92</v>
      </c>
      <c r="R4200" s="2" t="s">
        <v>28</v>
      </c>
      <c r="S4200" s="23">
        <f t="shared" si="325"/>
        <v>189.9</v>
      </c>
    </row>
    <row r="4201" spans="1:19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Info'!$A$2:$B$501,2,FALSE)</f>
        <v>Carl</v>
      </c>
      <c r="H4201" s="6" t="str">
        <f>VLOOKUP(F4201,'Customer Info'!$A$2:$C$501,3,FALSE)</f>
        <v>Weiss</v>
      </c>
      <c r="I4201" s="6" t="str">
        <f>VLOOKUP(F4201,'Customer Info'!$A$2:$E$501,5,FALSE)</f>
        <v>Tianjin</v>
      </c>
      <c r="J4201" s="22">
        <v>1700</v>
      </c>
      <c r="K4201" s="22">
        <v>1620</v>
      </c>
      <c r="L4201" s="2">
        <v>5</v>
      </c>
      <c r="M4201" s="7">
        <f t="shared" si="326"/>
        <v>8210</v>
      </c>
      <c r="N4201" s="7">
        <f t="shared" si="327"/>
        <v>8500</v>
      </c>
      <c r="O4201" s="2">
        <v>22</v>
      </c>
      <c r="P4201" s="8">
        <f t="shared" si="328"/>
        <v>8522</v>
      </c>
      <c r="Q4201" s="8">
        <f t="shared" si="329"/>
        <v>290</v>
      </c>
      <c r="R4201" s="2" t="s">
        <v>28</v>
      </c>
      <c r="S4201" s="23">
        <f t="shared" si="325"/>
        <v>596.54000000000008</v>
      </c>
    </row>
    <row r="4202" spans="1:19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Info'!$A$2:$B$501,2,FALSE)</f>
        <v>Anna</v>
      </c>
      <c r="H4202" s="6" t="str">
        <f>VLOOKUP(F4202,'Customer Info'!$A$2:$C$501,3,FALSE)</f>
        <v>Gayman</v>
      </c>
      <c r="I4202" s="6" t="str">
        <f>VLOOKUP(F4202,'Customer Info'!$A$2:$E$501,5,FALSE)</f>
        <v>Surat</v>
      </c>
      <c r="J4202" s="22">
        <v>2627</v>
      </c>
      <c r="K4202" s="22">
        <v>2528</v>
      </c>
      <c r="L4202" s="2">
        <v>2</v>
      </c>
      <c r="M4202" s="7">
        <f t="shared" si="326"/>
        <v>5180</v>
      </c>
      <c r="N4202" s="7">
        <f t="shared" si="327"/>
        <v>5254</v>
      </c>
      <c r="O4202" s="2">
        <v>62</v>
      </c>
      <c r="P4202" s="8">
        <f t="shared" si="328"/>
        <v>5316</v>
      </c>
      <c r="Q4202" s="8">
        <f t="shared" si="329"/>
        <v>74</v>
      </c>
      <c r="R4202" s="2" t="s">
        <v>26</v>
      </c>
      <c r="S4202" s="23">
        <f t="shared" si="325"/>
        <v>372.12000000000006</v>
      </c>
    </row>
    <row r="4203" spans="1:19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Info'!$A$2:$B$501,2,FALSE)</f>
        <v>George</v>
      </c>
      <c r="H4203" s="6" t="str">
        <f>VLOOKUP(F4203,'Customer Info'!$A$2:$C$501,3,FALSE)</f>
        <v>Ashbrook</v>
      </c>
      <c r="I4203" s="6" t="str">
        <f>VLOOKUP(F4203,'Customer Info'!$A$2:$E$501,5,FALSE)</f>
        <v>Jakarta</v>
      </c>
      <c r="J4203" s="22">
        <v>6400</v>
      </c>
      <c r="K4203" s="22">
        <v>6401</v>
      </c>
      <c r="L4203" s="2">
        <v>1</v>
      </c>
      <c r="M4203" s="7">
        <f t="shared" si="326"/>
        <v>6454</v>
      </c>
      <c r="N4203" s="7">
        <f t="shared" si="327"/>
        <v>6400</v>
      </c>
      <c r="O4203" s="2">
        <v>53</v>
      </c>
      <c r="P4203" s="8">
        <f t="shared" si="328"/>
        <v>6453</v>
      </c>
      <c r="Q4203" s="8">
        <f t="shared" si="329"/>
        <v>-54</v>
      </c>
      <c r="R4203" s="2" t="s">
        <v>28</v>
      </c>
      <c r="S4203" s="23">
        <f t="shared" si="325"/>
        <v>451.71000000000004</v>
      </c>
    </row>
    <row r="4204" spans="1:19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Info'!$A$2:$B$501,2,FALSE)</f>
        <v>Cari</v>
      </c>
      <c r="H4204" s="6" t="str">
        <f>VLOOKUP(F4204,'Customer Info'!$A$2:$C$501,3,FALSE)</f>
        <v>Schnelling</v>
      </c>
      <c r="I4204" s="6" t="str">
        <f>VLOOKUP(F4204,'Customer Info'!$A$2:$E$501,5,FALSE)</f>
        <v>Agra</v>
      </c>
      <c r="J4204" s="22">
        <v>3224</v>
      </c>
      <c r="K4204" s="22">
        <v>2901</v>
      </c>
      <c r="L4204" s="2">
        <v>7</v>
      </c>
      <c r="M4204" s="7">
        <f t="shared" si="326"/>
        <v>20811</v>
      </c>
      <c r="N4204" s="7">
        <f t="shared" si="327"/>
        <v>22568</v>
      </c>
      <c r="O4204" s="2">
        <v>72</v>
      </c>
      <c r="P4204" s="8">
        <f t="shared" si="328"/>
        <v>22640</v>
      </c>
      <c r="Q4204" s="8">
        <f t="shared" si="329"/>
        <v>1757</v>
      </c>
      <c r="R4204" s="2" t="s">
        <v>50</v>
      </c>
      <c r="S4204" s="23">
        <f t="shared" si="325"/>
        <v>1584.8000000000002</v>
      </c>
    </row>
    <row r="4205" spans="1:19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Info'!$A$2:$B$501,2,FALSE)</f>
        <v>Lindsay</v>
      </c>
      <c r="H4205" s="6" t="str">
        <f>VLOOKUP(F4205,'Customer Info'!$A$2:$C$501,3,FALSE)</f>
        <v>Shagiari</v>
      </c>
      <c r="I4205" s="6" t="str">
        <f>VLOOKUP(F4205,'Customer Info'!$A$2:$E$501,5,FALSE)</f>
        <v>Canberra</v>
      </c>
      <c r="J4205" s="22">
        <v>2829</v>
      </c>
      <c r="K4205" s="22">
        <v>2596</v>
      </c>
      <c r="L4205" s="2">
        <v>1</v>
      </c>
      <c r="M4205" s="7">
        <f t="shared" si="326"/>
        <v>2649</v>
      </c>
      <c r="N4205" s="7">
        <f t="shared" si="327"/>
        <v>2829</v>
      </c>
      <c r="O4205" s="2">
        <v>53</v>
      </c>
      <c r="P4205" s="8">
        <f t="shared" si="328"/>
        <v>2882</v>
      </c>
      <c r="Q4205" s="8">
        <f t="shared" si="329"/>
        <v>180</v>
      </c>
      <c r="R4205" s="2" t="s">
        <v>28</v>
      </c>
      <c r="S4205" s="23">
        <f t="shared" si="325"/>
        <v>144.1</v>
      </c>
    </row>
    <row r="4206" spans="1:19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Info'!$A$2:$B$501,2,FALSE)</f>
        <v>Ivan</v>
      </c>
      <c r="H4206" s="6" t="str">
        <f>VLOOKUP(F4206,'Customer Info'!$A$2:$C$501,3,FALSE)</f>
        <v>Gibson</v>
      </c>
      <c r="I4206" s="6" t="str">
        <f>VLOOKUP(F4206,'Customer Info'!$A$2:$E$501,5,FALSE)</f>
        <v>Perth</v>
      </c>
      <c r="J4206" s="22">
        <v>1717</v>
      </c>
      <c r="K4206" s="22">
        <v>1652</v>
      </c>
      <c r="L4206" s="2">
        <v>8</v>
      </c>
      <c r="M4206" s="7">
        <f t="shared" si="326"/>
        <v>13640</v>
      </c>
      <c r="N4206" s="7">
        <f t="shared" si="327"/>
        <v>13736</v>
      </c>
      <c r="O4206" s="2">
        <v>53</v>
      </c>
      <c r="P4206" s="8">
        <f t="shared" si="328"/>
        <v>13789</v>
      </c>
      <c r="Q4206" s="8">
        <f t="shared" si="329"/>
        <v>96</v>
      </c>
      <c r="R4206" s="2" t="s">
        <v>28</v>
      </c>
      <c r="S4206" s="23">
        <f t="shared" si="325"/>
        <v>965.23000000000013</v>
      </c>
    </row>
    <row r="4207" spans="1:19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Info'!$A$2:$B$501,2,FALSE)</f>
        <v>Tamara</v>
      </c>
      <c r="H4207" s="6" t="str">
        <f>VLOOKUP(F4207,'Customer Info'!$A$2:$C$501,3,FALSE)</f>
        <v>Chand</v>
      </c>
      <c r="I4207" s="6" t="str">
        <f>VLOOKUP(F4207,'Customer Info'!$A$2:$E$501,5,FALSE)</f>
        <v>Yogyakarta</v>
      </c>
      <c r="J4207" s="22">
        <v>1169</v>
      </c>
      <c r="K4207" s="22">
        <v>1072</v>
      </c>
      <c r="L4207" s="2">
        <v>3</v>
      </c>
      <c r="M4207" s="7">
        <f t="shared" si="326"/>
        <v>3471</v>
      </c>
      <c r="N4207" s="7">
        <f t="shared" si="327"/>
        <v>3507</v>
      </c>
      <c r="O4207" s="2">
        <v>85</v>
      </c>
      <c r="P4207" s="8">
        <f t="shared" si="328"/>
        <v>3592</v>
      </c>
      <c r="Q4207" s="8">
        <f t="shared" si="329"/>
        <v>36</v>
      </c>
      <c r="R4207" s="2" t="s">
        <v>28</v>
      </c>
      <c r="S4207" s="23">
        <f t="shared" si="325"/>
        <v>179.60000000000002</v>
      </c>
    </row>
    <row r="4208" spans="1:19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Info'!$A$2:$B$501,2,FALSE)</f>
        <v>Alejandro</v>
      </c>
      <c r="H4208" s="6" t="str">
        <f>VLOOKUP(F4208,'Customer Info'!$A$2:$C$501,3,FALSE)</f>
        <v>Grove</v>
      </c>
      <c r="I4208" s="6" t="str">
        <f>VLOOKUP(F4208,'Customer Info'!$A$2:$E$501,5,FALSE)</f>
        <v>Whyalla</v>
      </c>
      <c r="J4208" s="22">
        <v>516</v>
      </c>
      <c r="K4208" s="22">
        <v>473</v>
      </c>
      <c r="L4208" s="2">
        <v>7</v>
      </c>
      <c r="M4208" s="7">
        <f t="shared" si="326"/>
        <v>3766</v>
      </c>
      <c r="N4208" s="7">
        <f t="shared" si="327"/>
        <v>3612</v>
      </c>
      <c r="O4208" s="2">
        <v>65</v>
      </c>
      <c r="P4208" s="8">
        <f t="shared" si="328"/>
        <v>3677</v>
      </c>
      <c r="Q4208" s="8">
        <f t="shared" si="329"/>
        <v>-154</v>
      </c>
      <c r="R4208" s="2" t="s">
        <v>50</v>
      </c>
      <c r="S4208" s="23">
        <f t="shared" si="325"/>
        <v>183.85000000000002</v>
      </c>
    </row>
    <row r="4209" spans="1:19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Info'!$A$2:$B$501,2,FALSE)</f>
        <v>Brad</v>
      </c>
      <c r="H4209" s="6" t="str">
        <f>VLOOKUP(F4209,'Customer Info'!$A$2:$C$501,3,FALSE)</f>
        <v>Thomas</v>
      </c>
      <c r="I4209" s="6" t="str">
        <f>VLOOKUP(F4209,'Customer Info'!$A$2:$E$501,5,FALSE)</f>
        <v>Bochum</v>
      </c>
      <c r="J4209" s="22">
        <v>2874</v>
      </c>
      <c r="K4209" s="22">
        <v>2583</v>
      </c>
      <c r="L4209" s="2">
        <v>1</v>
      </c>
      <c r="M4209" s="7">
        <f t="shared" si="326"/>
        <v>2607</v>
      </c>
      <c r="N4209" s="7">
        <f t="shared" si="327"/>
        <v>2874</v>
      </c>
      <c r="O4209" s="2">
        <v>24</v>
      </c>
      <c r="P4209" s="8">
        <f t="shared" si="328"/>
        <v>2898</v>
      </c>
      <c r="Q4209" s="8">
        <f t="shared" si="329"/>
        <v>267</v>
      </c>
      <c r="R4209" s="2" t="s">
        <v>50</v>
      </c>
      <c r="S4209" s="23">
        <f t="shared" si="325"/>
        <v>144.9</v>
      </c>
    </row>
    <row r="4210" spans="1:19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Info'!$A$2:$B$501,2,FALSE)</f>
        <v>Adrian</v>
      </c>
      <c r="H4210" s="6" t="str">
        <f>VLOOKUP(F4210,'Customer Info'!$A$2:$C$501,3,FALSE)</f>
        <v>Barton</v>
      </c>
      <c r="I4210" s="6" t="str">
        <f>VLOOKUP(F4210,'Customer Info'!$A$2:$E$501,5,FALSE)</f>
        <v>Zigong</v>
      </c>
      <c r="J4210" s="22">
        <v>77</v>
      </c>
      <c r="K4210" s="22">
        <v>73</v>
      </c>
      <c r="L4210" s="2">
        <v>2</v>
      </c>
      <c r="M4210" s="7">
        <f t="shared" si="326"/>
        <v>166</v>
      </c>
      <c r="N4210" s="7">
        <f t="shared" si="327"/>
        <v>154</v>
      </c>
      <c r="O4210" s="2">
        <v>10</v>
      </c>
      <c r="P4210" s="8">
        <f t="shared" si="328"/>
        <v>164</v>
      </c>
      <c r="Q4210" s="8">
        <f t="shared" si="329"/>
        <v>-12</v>
      </c>
      <c r="R4210" s="2" t="s">
        <v>50</v>
      </c>
      <c r="S4210" s="23">
        <f t="shared" si="325"/>
        <v>8.2000000000000011</v>
      </c>
    </row>
    <row r="4211" spans="1:19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Info'!$A$2:$B$501,2,FALSE)</f>
        <v>Carl</v>
      </c>
      <c r="H4211" s="6" t="str">
        <f>VLOOKUP(F4211,'Customer Info'!$A$2:$C$501,3,FALSE)</f>
        <v>Weiss</v>
      </c>
      <c r="I4211" s="6" t="str">
        <f>VLOOKUP(F4211,'Customer Info'!$A$2:$E$501,5,FALSE)</f>
        <v>Delhi</v>
      </c>
      <c r="J4211" s="22">
        <v>7065</v>
      </c>
      <c r="K4211" s="22">
        <v>6545</v>
      </c>
      <c r="L4211" s="2">
        <v>2</v>
      </c>
      <c r="M4211" s="7">
        <f t="shared" si="326"/>
        <v>13170</v>
      </c>
      <c r="N4211" s="7">
        <f t="shared" si="327"/>
        <v>14130</v>
      </c>
      <c r="O4211" s="2">
        <v>40</v>
      </c>
      <c r="P4211" s="8">
        <f t="shared" si="328"/>
        <v>14170</v>
      </c>
      <c r="Q4211" s="8">
        <f t="shared" si="329"/>
        <v>960</v>
      </c>
      <c r="R4211" s="2" t="s">
        <v>26</v>
      </c>
      <c r="S4211" s="23">
        <f t="shared" si="325"/>
        <v>991.90000000000009</v>
      </c>
    </row>
    <row r="4212" spans="1:19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Info'!$A$2:$B$501,2,FALSE)</f>
        <v>Sam</v>
      </c>
      <c r="H4212" s="6" t="str">
        <f>VLOOKUP(F4212,'Customer Info'!$A$2:$C$501,3,FALSE)</f>
        <v>Craven</v>
      </c>
      <c r="I4212" s="6" t="str">
        <f>VLOOKUP(F4212,'Customer Info'!$A$2:$E$501,5,FALSE)</f>
        <v>Hyderabad</v>
      </c>
      <c r="J4212" s="22">
        <v>2310</v>
      </c>
      <c r="K4212" s="22">
        <v>2040</v>
      </c>
      <c r="L4212" s="2">
        <v>7</v>
      </c>
      <c r="M4212" s="7">
        <f t="shared" si="326"/>
        <v>14798</v>
      </c>
      <c r="N4212" s="7">
        <f t="shared" si="327"/>
        <v>16170</v>
      </c>
      <c r="O4212" s="2">
        <v>74</v>
      </c>
      <c r="P4212" s="8">
        <f t="shared" si="328"/>
        <v>16244</v>
      </c>
      <c r="Q4212" s="8">
        <f t="shared" si="329"/>
        <v>1372</v>
      </c>
      <c r="R4212" s="2" t="s">
        <v>50</v>
      </c>
      <c r="S4212" s="23">
        <f t="shared" si="325"/>
        <v>1137.0800000000002</v>
      </c>
    </row>
    <row r="4213" spans="1:19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Info'!$A$2:$B$501,2,FALSE)</f>
        <v>Mike</v>
      </c>
      <c r="H4213" s="6" t="str">
        <f>VLOOKUP(F4213,'Customer Info'!$A$2:$C$501,3,FALSE)</f>
        <v>Pelletier</v>
      </c>
      <c r="I4213" s="6" t="str">
        <f>VLOOKUP(F4213,'Customer Info'!$A$2:$E$501,5,FALSE)</f>
        <v>Jakarta</v>
      </c>
      <c r="J4213" s="22">
        <v>456</v>
      </c>
      <c r="K4213" s="22">
        <v>430</v>
      </c>
      <c r="L4213" s="2">
        <v>4</v>
      </c>
      <c r="M4213" s="7">
        <f t="shared" si="326"/>
        <v>1912</v>
      </c>
      <c r="N4213" s="7">
        <f t="shared" si="327"/>
        <v>1824</v>
      </c>
      <c r="O4213" s="2">
        <v>48</v>
      </c>
      <c r="P4213" s="8">
        <f t="shared" si="328"/>
        <v>1872</v>
      </c>
      <c r="Q4213" s="8">
        <f t="shared" si="329"/>
        <v>-88</v>
      </c>
      <c r="R4213" s="2" t="s">
        <v>50</v>
      </c>
      <c r="S4213" s="23">
        <f t="shared" si="325"/>
        <v>93.600000000000009</v>
      </c>
    </row>
    <row r="4214" spans="1:19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Info'!$A$2:$B$501,2,FALSE)</f>
        <v>Nick</v>
      </c>
      <c r="H4214" s="6" t="str">
        <f>VLOOKUP(F4214,'Customer Info'!$A$2:$C$501,3,FALSE)</f>
        <v>Radford</v>
      </c>
      <c r="I4214" s="6" t="str">
        <f>VLOOKUP(F4214,'Customer Info'!$A$2:$E$501,5,FALSE)</f>
        <v>Lucknow</v>
      </c>
      <c r="J4214" s="22">
        <v>992</v>
      </c>
      <c r="K4214" s="22">
        <v>928</v>
      </c>
      <c r="L4214" s="2">
        <v>3</v>
      </c>
      <c r="M4214" s="7">
        <f t="shared" si="326"/>
        <v>3000</v>
      </c>
      <c r="N4214" s="7">
        <f t="shared" si="327"/>
        <v>2976</v>
      </c>
      <c r="O4214" s="2">
        <v>72</v>
      </c>
      <c r="P4214" s="8">
        <f t="shared" si="328"/>
        <v>3048</v>
      </c>
      <c r="Q4214" s="8">
        <f t="shared" si="329"/>
        <v>-24</v>
      </c>
      <c r="R4214" s="2" t="s">
        <v>28</v>
      </c>
      <c r="S4214" s="23">
        <f t="shared" si="325"/>
        <v>152.4</v>
      </c>
    </row>
    <row r="4215" spans="1:19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Info'!$A$2:$B$501,2,FALSE)</f>
        <v>Steven</v>
      </c>
      <c r="H4215" s="6" t="str">
        <f>VLOOKUP(F4215,'Customer Info'!$A$2:$C$501,3,FALSE)</f>
        <v>Cartwright</v>
      </c>
      <c r="I4215" s="6" t="str">
        <f>VLOOKUP(F4215,'Customer Info'!$A$2:$E$501,5,FALSE)</f>
        <v>Newcastle</v>
      </c>
      <c r="J4215" s="22">
        <v>183</v>
      </c>
      <c r="K4215" s="22">
        <v>172</v>
      </c>
      <c r="L4215" s="2">
        <v>8</v>
      </c>
      <c r="M4215" s="7">
        <f t="shared" si="326"/>
        <v>1616</v>
      </c>
      <c r="N4215" s="7">
        <f t="shared" si="327"/>
        <v>1464</v>
      </c>
      <c r="O4215" s="2">
        <v>30</v>
      </c>
      <c r="P4215" s="8">
        <f t="shared" si="328"/>
        <v>1494</v>
      </c>
      <c r="Q4215" s="8">
        <f t="shared" si="329"/>
        <v>-152</v>
      </c>
      <c r="R4215" s="2" t="s">
        <v>50</v>
      </c>
      <c r="S4215" s="23">
        <f t="shared" si="325"/>
        <v>74.7</v>
      </c>
    </row>
    <row r="4216" spans="1:19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Info'!$A$2:$B$501,2,FALSE)</f>
        <v>Dorothy</v>
      </c>
      <c r="H4216" s="6" t="str">
        <f>VLOOKUP(F4216,'Customer Info'!$A$2:$C$501,3,FALSE)</f>
        <v>Badders</v>
      </c>
      <c r="I4216" s="6" t="str">
        <f>VLOOKUP(F4216,'Customer Info'!$A$2:$E$501,5,FALSE)</f>
        <v>Nanning</v>
      </c>
      <c r="J4216" s="22">
        <v>7361</v>
      </c>
      <c r="K4216" s="22">
        <v>6887</v>
      </c>
      <c r="L4216" s="2">
        <v>1</v>
      </c>
      <c r="M4216" s="7">
        <f t="shared" si="326"/>
        <v>6980</v>
      </c>
      <c r="N4216" s="7">
        <f t="shared" si="327"/>
        <v>7361</v>
      </c>
      <c r="O4216" s="2">
        <v>93</v>
      </c>
      <c r="P4216" s="8">
        <f t="shared" si="328"/>
        <v>7454</v>
      </c>
      <c r="Q4216" s="8">
        <f t="shared" si="329"/>
        <v>381</v>
      </c>
      <c r="R4216" s="2" t="s">
        <v>50</v>
      </c>
      <c r="S4216" s="23">
        <f t="shared" si="325"/>
        <v>521.78000000000009</v>
      </c>
    </row>
    <row r="4217" spans="1:19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Info'!$A$2:$B$501,2,FALSE)</f>
        <v>Alex</v>
      </c>
      <c r="H4217" s="6" t="str">
        <f>VLOOKUP(F4217,'Customer Info'!$A$2:$C$501,3,FALSE)</f>
        <v>Avila</v>
      </c>
      <c r="I4217" s="6" t="str">
        <f>VLOOKUP(F4217,'Customer Info'!$A$2:$E$501,5,FALSE)</f>
        <v>Agra</v>
      </c>
      <c r="J4217" s="22">
        <v>1651</v>
      </c>
      <c r="K4217" s="22">
        <v>1604</v>
      </c>
      <c r="L4217" s="2">
        <v>2</v>
      </c>
      <c r="M4217" s="7">
        <f t="shared" si="326"/>
        <v>3260</v>
      </c>
      <c r="N4217" s="7">
        <f t="shared" si="327"/>
        <v>3302</v>
      </c>
      <c r="O4217" s="2">
        <v>26</v>
      </c>
      <c r="P4217" s="8">
        <f t="shared" si="328"/>
        <v>3328</v>
      </c>
      <c r="Q4217" s="8">
        <f t="shared" si="329"/>
        <v>42</v>
      </c>
      <c r="R4217" s="2" t="s">
        <v>28</v>
      </c>
      <c r="S4217" s="23">
        <f t="shared" si="325"/>
        <v>166.4</v>
      </c>
    </row>
    <row r="4218" spans="1:19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Info'!$A$2:$B$501,2,FALSE)</f>
        <v>Sam</v>
      </c>
      <c r="H4218" s="6" t="str">
        <f>VLOOKUP(F4218,'Customer Info'!$A$2:$C$501,3,FALSE)</f>
        <v>Zeldin</v>
      </c>
      <c r="I4218" s="6" t="str">
        <f>VLOOKUP(F4218,'Customer Info'!$A$2:$E$501,5,FALSE)</f>
        <v>Yanji</v>
      </c>
      <c r="J4218" s="22">
        <v>6274</v>
      </c>
      <c r="K4218" s="22">
        <v>6093</v>
      </c>
      <c r="L4218" s="2">
        <v>3</v>
      </c>
      <c r="M4218" s="7">
        <f t="shared" si="326"/>
        <v>18477</v>
      </c>
      <c r="N4218" s="7">
        <f t="shared" si="327"/>
        <v>18822</v>
      </c>
      <c r="O4218" s="2">
        <v>66</v>
      </c>
      <c r="P4218" s="8">
        <f t="shared" si="328"/>
        <v>18888</v>
      </c>
      <c r="Q4218" s="8">
        <f t="shared" si="329"/>
        <v>345</v>
      </c>
      <c r="R4218" s="2" t="s">
        <v>28</v>
      </c>
      <c r="S4218" s="23">
        <f t="shared" si="325"/>
        <v>1322.16</v>
      </c>
    </row>
    <row r="4219" spans="1:19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Info'!$A$2:$B$501,2,FALSE)</f>
        <v>Shui</v>
      </c>
      <c r="H4219" s="6" t="str">
        <f>VLOOKUP(F4219,'Customer Info'!$A$2:$C$501,3,FALSE)</f>
        <v>Tom</v>
      </c>
      <c r="I4219" s="6" t="str">
        <f>VLOOKUP(F4219,'Customer Info'!$A$2:$E$501,5,FALSE)</f>
        <v>Jakarta</v>
      </c>
      <c r="J4219" s="22">
        <v>7361</v>
      </c>
      <c r="K4219" s="22">
        <v>6887</v>
      </c>
      <c r="L4219" s="2">
        <v>2</v>
      </c>
      <c r="M4219" s="7">
        <f t="shared" si="326"/>
        <v>13972</v>
      </c>
      <c r="N4219" s="7">
        <f t="shared" si="327"/>
        <v>14722</v>
      </c>
      <c r="O4219" s="2">
        <v>99</v>
      </c>
      <c r="P4219" s="8">
        <f t="shared" si="328"/>
        <v>14821</v>
      </c>
      <c r="Q4219" s="8">
        <f t="shared" si="329"/>
        <v>750</v>
      </c>
      <c r="R4219" s="2" t="s">
        <v>50</v>
      </c>
      <c r="S4219" s="23">
        <f t="shared" si="325"/>
        <v>1037.47</v>
      </c>
    </row>
    <row r="4220" spans="1:19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Info'!$A$2:$B$501,2,FALSE)</f>
        <v>Bill</v>
      </c>
      <c r="H4220" s="6" t="str">
        <f>VLOOKUP(F4220,'Customer Info'!$A$2:$C$501,3,FALSE)</f>
        <v>Eplett</v>
      </c>
      <c r="I4220" s="6" t="str">
        <f>VLOOKUP(F4220,'Customer Info'!$A$2:$E$501,5,FALSE)</f>
        <v>Newcastle</v>
      </c>
      <c r="J4220" s="22">
        <v>2155</v>
      </c>
      <c r="K4220" s="22">
        <v>2014</v>
      </c>
      <c r="L4220" s="2">
        <v>2</v>
      </c>
      <c r="M4220" s="7">
        <f t="shared" si="326"/>
        <v>4140</v>
      </c>
      <c r="N4220" s="7">
        <f t="shared" si="327"/>
        <v>4310</v>
      </c>
      <c r="O4220" s="2">
        <v>56</v>
      </c>
      <c r="P4220" s="8">
        <f t="shared" si="328"/>
        <v>4366</v>
      </c>
      <c r="Q4220" s="8">
        <f t="shared" si="329"/>
        <v>170</v>
      </c>
      <c r="R4220" s="2" t="s">
        <v>50</v>
      </c>
      <c r="S4220" s="23">
        <f t="shared" si="325"/>
        <v>218.3</v>
      </c>
    </row>
    <row r="4221" spans="1:19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Info'!$A$2:$B$501,2,FALSE)</f>
        <v>Ted</v>
      </c>
      <c r="H4221" s="6" t="str">
        <f>VLOOKUP(F4221,'Customer Info'!$A$2:$C$501,3,FALSE)</f>
        <v>Trevino</v>
      </c>
      <c r="I4221" s="6" t="str">
        <f>VLOOKUP(F4221,'Customer Info'!$A$2:$E$501,5,FALSE)</f>
        <v>Bendigo</v>
      </c>
      <c r="J4221" s="22">
        <v>28522</v>
      </c>
      <c r="K4221" s="22">
        <v>26384</v>
      </c>
      <c r="L4221" s="2">
        <v>6</v>
      </c>
      <c r="M4221" s="7">
        <f t="shared" si="326"/>
        <v>158616</v>
      </c>
      <c r="N4221" s="7">
        <f t="shared" si="327"/>
        <v>171132</v>
      </c>
      <c r="O4221" s="2">
        <v>52</v>
      </c>
      <c r="P4221" s="8">
        <f t="shared" si="328"/>
        <v>171184</v>
      </c>
      <c r="Q4221" s="8">
        <f t="shared" si="329"/>
        <v>12516</v>
      </c>
      <c r="R4221" s="2" t="s">
        <v>50</v>
      </c>
      <c r="S4221" s="23">
        <f t="shared" si="325"/>
        <v>25677.599999999999</v>
      </c>
    </row>
    <row r="4222" spans="1:19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Info'!$A$2:$B$501,2,FALSE)</f>
        <v>Gary</v>
      </c>
      <c r="H4222" s="6" t="str">
        <f>VLOOKUP(F4222,'Customer Info'!$A$2:$C$501,3,FALSE)</f>
        <v>Zandusky</v>
      </c>
      <c r="I4222" s="6" t="str">
        <f>VLOOKUP(F4222,'Customer Info'!$A$2:$E$501,5,FALSE)</f>
        <v>Aligarh</v>
      </c>
      <c r="J4222" s="22">
        <v>101</v>
      </c>
      <c r="K4222" s="22">
        <v>98</v>
      </c>
      <c r="L4222" s="2">
        <v>2</v>
      </c>
      <c r="M4222" s="7">
        <f t="shared" si="326"/>
        <v>216</v>
      </c>
      <c r="N4222" s="7">
        <f t="shared" si="327"/>
        <v>202</v>
      </c>
      <c r="O4222" s="2">
        <v>10</v>
      </c>
      <c r="P4222" s="8">
        <f t="shared" si="328"/>
        <v>212</v>
      </c>
      <c r="Q4222" s="8">
        <f t="shared" si="329"/>
        <v>-14</v>
      </c>
      <c r="R4222" s="2" t="s">
        <v>50</v>
      </c>
      <c r="S4222" s="23">
        <f t="shared" si="325"/>
        <v>10.600000000000001</v>
      </c>
    </row>
    <row r="4223" spans="1:19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Info'!$A$2:$B$501,2,FALSE)</f>
        <v>Tamara</v>
      </c>
      <c r="H4223" s="6" t="str">
        <f>VLOOKUP(F4223,'Customer Info'!$A$2:$C$501,3,FALSE)</f>
        <v>Chand</v>
      </c>
      <c r="I4223" s="6" t="str">
        <f>VLOOKUP(F4223,'Customer Info'!$A$2:$E$501,5,FALSE)</f>
        <v>Canberra</v>
      </c>
      <c r="J4223" s="22">
        <v>8351</v>
      </c>
      <c r="K4223" s="22">
        <v>8033</v>
      </c>
      <c r="L4223" s="2">
        <v>1</v>
      </c>
      <c r="M4223" s="7">
        <f t="shared" si="326"/>
        <v>8054</v>
      </c>
      <c r="N4223" s="7">
        <f t="shared" si="327"/>
        <v>8351</v>
      </c>
      <c r="O4223" s="2">
        <v>21</v>
      </c>
      <c r="P4223" s="8">
        <f t="shared" si="328"/>
        <v>8372</v>
      </c>
      <c r="Q4223" s="8">
        <f t="shared" si="329"/>
        <v>297</v>
      </c>
      <c r="R4223" s="2" t="s">
        <v>28</v>
      </c>
      <c r="S4223" s="23">
        <f t="shared" si="325"/>
        <v>586.04000000000008</v>
      </c>
    </row>
    <row r="4224" spans="1:19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Info'!$A$2:$B$501,2,FALSE)</f>
        <v>Max</v>
      </c>
      <c r="H4224" s="6" t="str">
        <f>VLOOKUP(F4224,'Customer Info'!$A$2:$C$501,3,FALSE)</f>
        <v>Ludwig</v>
      </c>
      <c r="I4224" s="6" t="str">
        <f>VLOOKUP(F4224,'Customer Info'!$A$2:$E$501,5,FALSE)</f>
        <v>Cirebon</v>
      </c>
      <c r="J4224" s="22">
        <v>63</v>
      </c>
      <c r="K4224" s="22">
        <v>59</v>
      </c>
      <c r="L4224" s="2">
        <v>5</v>
      </c>
      <c r="M4224" s="7">
        <f t="shared" si="326"/>
        <v>345</v>
      </c>
      <c r="N4224" s="7">
        <f t="shared" si="327"/>
        <v>315</v>
      </c>
      <c r="O4224" s="2">
        <v>10</v>
      </c>
      <c r="P4224" s="8">
        <f t="shared" si="328"/>
        <v>325</v>
      </c>
      <c r="Q4224" s="8">
        <f t="shared" si="329"/>
        <v>-30</v>
      </c>
      <c r="R4224" s="2" t="s">
        <v>28</v>
      </c>
      <c r="S4224" s="23">
        <f t="shared" si="325"/>
        <v>16.25</v>
      </c>
    </row>
    <row r="4225" spans="1:19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Info'!$A$2:$B$501,2,FALSE)</f>
        <v>Gary</v>
      </c>
      <c r="H4225" s="6" t="str">
        <f>VLOOKUP(F4225,'Customer Info'!$A$2:$C$501,3,FALSE)</f>
        <v>Zandusky</v>
      </c>
      <c r="I4225" s="6" t="str">
        <f>VLOOKUP(F4225,'Customer Info'!$A$2:$E$501,5,FALSE)</f>
        <v>Aligarh</v>
      </c>
      <c r="J4225" s="22">
        <v>2342</v>
      </c>
      <c r="K4225" s="22">
        <v>2210</v>
      </c>
      <c r="L4225" s="2">
        <v>2</v>
      </c>
      <c r="M4225" s="7">
        <f t="shared" si="326"/>
        <v>4612</v>
      </c>
      <c r="N4225" s="7">
        <f t="shared" si="327"/>
        <v>4684</v>
      </c>
      <c r="O4225" s="2">
        <v>96</v>
      </c>
      <c r="P4225" s="8">
        <f t="shared" si="328"/>
        <v>4780</v>
      </c>
      <c r="Q4225" s="8">
        <f t="shared" si="329"/>
        <v>72</v>
      </c>
      <c r="R4225" s="2" t="s">
        <v>50</v>
      </c>
      <c r="S4225" s="23">
        <f t="shared" si="325"/>
        <v>239</v>
      </c>
    </row>
    <row r="4226" spans="1:19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Info'!$A$2:$B$501,2,FALSE)</f>
        <v>Bill</v>
      </c>
      <c r="H4226" s="6" t="str">
        <f>VLOOKUP(F4226,'Customer Info'!$A$2:$C$501,3,FALSE)</f>
        <v>Eplett</v>
      </c>
      <c r="I4226" s="6" t="str">
        <f>VLOOKUP(F4226,'Customer Info'!$A$2:$E$501,5,FALSE)</f>
        <v>Newcastle</v>
      </c>
      <c r="J4226" s="22">
        <v>69</v>
      </c>
      <c r="K4226" s="22">
        <v>64</v>
      </c>
      <c r="L4226" s="2">
        <v>3</v>
      </c>
      <c r="M4226" s="7">
        <f t="shared" si="326"/>
        <v>222</v>
      </c>
      <c r="N4226" s="7">
        <f t="shared" si="327"/>
        <v>207</v>
      </c>
      <c r="O4226" s="2">
        <v>10</v>
      </c>
      <c r="P4226" s="8">
        <f t="shared" si="328"/>
        <v>217</v>
      </c>
      <c r="Q4226" s="8">
        <f t="shared" si="329"/>
        <v>-15</v>
      </c>
      <c r="R4226" s="2" t="s">
        <v>28</v>
      </c>
      <c r="S4226" s="23">
        <f t="shared" si="325"/>
        <v>10.850000000000001</v>
      </c>
    </row>
    <row r="4227" spans="1:19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Info'!$A$2:$B$501,2,FALSE)</f>
        <v>Mike</v>
      </c>
      <c r="H4227" s="6" t="str">
        <f>VLOOKUP(F4227,'Customer Info'!$A$2:$C$501,3,FALSE)</f>
        <v>Vittorini</v>
      </c>
      <c r="I4227" s="6" t="str">
        <f>VLOOKUP(F4227,'Customer Info'!$A$2:$E$501,5,FALSE)</f>
        <v>Naihati</v>
      </c>
      <c r="J4227" s="22">
        <v>1413</v>
      </c>
      <c r="K4227" s="22">
        <v>1334</v>
      </c>
      <c r="L4227" s="2">
        <v>6</v>
      </c>
      <c r="M4227" s="7">
        <f t="shared" si="326"/>
        <v>8298</v>
      </c>
      <c r="N4227" s="7">
        <f t="shared" si="327"/>
        <v>8478</v>
      </c>
      <c r="O4227" s="2">
        <v>49</v>
      </c>
      <c r="P4227" s="8">
        <f t="shared" si="328"/>
        <v>8527</v>
      </c>
      <c r="Q4227" s="8">
        <f t="shared" si="329"/>
        <v>180</v>
      </c>
      <c r="R4227" s="2" t="s">
        <v>28</v>
      </c>
      <c r="S4227" s="23">
        <f t="shared" si="325"/>
        <v>596.8900000000001</v>
      </c>
    </row>
    <row r="4228" spans="1:19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Info'!$A$2:$B$501,2,FALSE)</f>
        <v>Hunter</v>
      </c>
      <c r="H4228" s="6" t="str">
        <f>VLOOKUP(F4228,'Customer Info'!$A$2:$C$501,3,FALSE)</f>
        <v>Lopez</v>
      </c>
      <c r="I4228" s="6" t="str">
        <f>VLOOKUP(F4228,'Customer Info'!$A$2:$E$501,5,FALSE)</f>
        <v>Wollongong</v>
      </c>
      <c r="J4228" s="22">
        <v>2466</v>
      </c>
      <c r="K4228" s="22">
        <v>2350</v>
      </c>
      <c r="L4228" s="2">
        <v>6</v>
      </c>
      <c r="M4228" s="7">
        <f t="shared" si="326"/>
        <v>14484</v>
      </c>
      <c r="N4228" s="7">
        <f t="shared" si="327"/>
        <v>14796</v>
      </c>
      <c r="O4228" s="2">
        <v>64</v>
      </c>
      <c r="P4228" s="8">
        <f t="shared" si="328"/>
        <v>14860</v>
      </c>
      <c r="Q4228" s="8">
        <f t="shared" si="329"/>
        <v>312</v>
      </c>
      <c r="R4228" s="2" t="s">
        <v>50</v>
      </c>
      <c r="S4228" s="23">
        <f t="shared" si="325"/>
        <v>1040.2</v>
      </c>
    </row>
    <row r="4229" spans="1:19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Info'!$A$2:$B$501,2,FALSE)</f>
        <v>Quincy</v>
      </c>
      <c r="H4229" s="6" t="str">
        <f>VLOOKUP(F4229,'Customer Info'!$A$2:$C$501,3,FALSE)</f>
        <v>Jones</v>
      </c>
      <c r="I4229" s="6" t="str">
        <f>VLOOKUP(F4229,'Customer Info'!$A$2:$E$501,5,FALSE)</f>
        <v>Gold Coast</v>
      </c>
      <c r="J4229" s="22">
        <v>2829</v>
      </c>
      <c r="K4229" s="22">
        <v>2596</v>
      </c>
      <c r="L4229" s="2">
        <v>1</v>
      </c>
      <c r="M4229" s="7">
        <f t="shared" si="326"/>
        <v>2635</v>
      </c>
      <c r="N4229" s="7">
        <f t="shared" si="327"/>
        <v>2829</v>
      </c>
      <c r="O4229" s="2">
        <v>39</v>
      </c>
      <c r="P4229" s="8">
        <f t="shared" si="328"/>
        <v>2868</v>
      </c>
      <c r="Q4229" s="8">
        <f t="shared" si="329"/>
        <v>194</v>
      </c>
      <c r="R4229" s="2" t="s">
        <v>50</v>
      </c>
      <c r="S4229" s="23">
        <f t="shared" si="325"/>
        <v>143.4</v>
      </c>
    </row>
    <row r="4230" spans="1:19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Info'!$A$2:$B$501,2,FALSE)</f>
        <v>Craig</v>
      </c>
      <c r="H4230" s="6" t="str">
        <f>VLOOKUP(F4230,'Customer Info'!$A$2:$C$501,3,FALSE)</f>
        <v>Carroll</v>
      </c>
      <c r="I4230" s="6" t="str">
        <f>VLOOKUP(F4230,'Customer Info'!$A$2:$E$501,5,FALSE)</f>
        <v>Augsburg</v>
      </c>
      <c r="J4230" s="22">
        <v>516</v>
      </c>
      <c r="K4230" s="22">
        <v>473</v>
      </c>
      <c r="L4230" s="2">
        <v>3</v>
      </c>
      <c r="M4230" s="7">
        <f t="shared" si="326"/>
        <v>1485</v>
      </c>
      <c r="N4230" s="7">
        <f t="shared" si="327"/>
        <v>1548</v>
      </c>
      <c r="O4230" s="2">
        <v>22</v>
      </c>
      <c r="P4230" s="8">
        <f t="shared" si="328"/>
        <v>1570</v>
      </c>
      <c r="Q4230" s="8">
        <f t="shared" si="329"/>
        <v>63</v>
      </c>
      <c r="R4230" s="2" t="s">
        <v>50</v>
      </c>
      <c r="S4230" s="23">
        <f t="shared" si="325"/>
        <v>78.5</v>
      </c>
    </row>
    <row r="4231" spans="1:19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Info'!$A$2:$B$501,2,FALSE)</f>
        <v>Caroline</v>
      </c>
      <c r="H4231" s="6" t="str">
        <f>VLOOKUP(F4231,'Customer Info'!$A$2:$C$501,3,FALSE)</f>
        <v>Jumper</v>
      </c>
      <c r="I4231" s="6" t="str">
        <f>VLOOKUP(F4231,'Customer Info'!$A$2:$E$501,5,FALSE)</f>
        <v>Xuzhou</v>
      </c>
      <c r="J4231" s="22">
        <v>2242</v>
      </c>
      <c r="K4231" s="22">
        <v>2075</v>
      </c>
      <c r="L4231" s="2">
        <v>4</v>
      </c>
      <c r="M4231" s="7">
        <f t="shared" si="326"/>
        <v>8600</v>
      </c>
      <c r="N4231" s="7">
        <f t="shared" si="327"/>
        <v>8968</v>
      </c>
      <c r="O4231" s="2">
        <v>75</v>
      </c>
      <c r="P4231" s="8">
        <f t="shared" si="328"/>
        <v>9043</v>
      </c>
      <c r="Q4231" s="8">
        <f t="shared" si="329"/>
        <v>368</v>
      </c>
      <c r="R4231" s="2" t="s">
        <v>28</v>
      </c>
      <c r="S4231" s="23">
        <f t="shared" si="325"/>
        <v>633.0100000000001</v>
      </c>
    </row>
    <row r="4232" spans="1:19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Info'!$A$2:$B$501,2,FALSE)</f>
        <v>Laurel</v>
      </c>
      <c r="H4232" s="6" t="str">
        <f>VLOOKUP(F4232,'Customer Info'!$A$2:$C$501,3,FALSE)</f>
        <v>Elliston</v>
      </c>
      <c r="I4232" s="6" t="str">
        <f>VLOOKUP(F4232,'Customer Info'!$A$2:$E$501,5,FALSE)</f>
        <v>Tasikmalaya</v>
      </c>
      <c r="J4232" s="22">
        <v>56</v>
      </c>
      <c r="K4232" s="22">
        <v>54</v>
      </c>
      <c r="L4232" s="2">
        <v>3</v>
      </c>
      <c r="M4232" s="7">
        <f t="shared" si="326"/>
        <v>192</v>
      </c>
      <c r="N4232" s="7">
        <f t="shared" si="327"/>
        <v>168</v>
      </c>
      <c r="O4232" s="2">
        <v>10</v>
      </c>
      <c r="P4232" s="8">
        <f t="shared" si="328"/>
        <v>178</v>
      </c>
      <c r="Q4232" s="8">
        <f t="shared" si="329"/>
        <v>-24</v>
      </c>
      <c r="R4232" s="2" t="s">
        <v>28</v>
      </c>
      <c r="S4232" s="23">
        <f t="shared" si="325"/>
        <v>8.9</v>
      </c>
    </row>
    <row r="4233" spans="1:19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Info'!$A$2:$B$501,2,FALSE)</f>
        <v>Shahid</v>
      </c>
      <c r="H4233" s="6" t="str">
        <f>VLOOKUP(F4233,'Customer Info'!$A$2:$C$501,3,FALSE)</f>
        <v>Collister</v>
      </c>
      <c r="I4233" s="6" t="str">
        <f>VLOOKUP(F4233,'Customer Info'!$A$2:$E$501,5,FALSE)</f>
        <v>Leipzig</v>
      </c>
      <c r="J4233" s="22">
        <v>4784</v>
      </c>
      <c r="K4233" s="22">
        <v>4518</v>
      </c>
      <c r="L4233" s="2">
        <v>1</v>
      </c>
      <c r="M4233" s="7">
        <f t="shared" si="326"/>
        <v>4573</v>
      </c>
      <c r="N4233" s="7">
        <f t="shared" si="327"/>
        <v>4784</v>
      </c>
      <c r="O4233" s="2">
        <v>55</v>
      </c>
      <c r="P4233" s="8">
        <f t="shared" si="328"/>
        <v>4839</v>
      </c>
      <c r="Q4233" s="8">
        <f t="shared" si="329"/>
        <v>211</v>
      </c>
      <c r="R4233" s="2" t="s">
        <v>26</v>
      </c>
      <c r="S4233" s="23">
        <f t="shared" ref="S4233:S4296" si="330">IF(P4233&lt;=0,P4233*0.02,IF(P4233&lt;=5000,P4233*0.05,IF(P4233&lt;=25000,P4233*0.07,IF(P4233&lt;=50000,P4233*0.09,IF(P4233&lt;=100000,P4233*0.12,IF(P4233&lt;=250000,P4233*0.15," "))))))</f>
        <v>241.95000000000002</v>
      </c>
    </row>
    <row r="4234" spans="1:19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Info'!$A$2:$B$501,2,FALSE)</f>
        <v>Eugene</v>
      </c>
      <c r="H4234" s="6" t="str">
        <f>VLOOKUP(F4234,'Customer Info'!$A$2:$C$501,3,FALSE)</f>
        <v>Moren</v>
      </c>
      <c r="I4234" s="6" t="str">
        <f>VLOOKUP(F4234,'Customer Info'!$A$2:$E$501,5,FALSE)</f>
        <v>Patiala</v>
      </c>
      <c r="J4234" s="22">
        <v>1169</v>
      </c>
      <c r="K4234" s="22">
        <v>1072</v>
      </c>
      <c r="L4234" s="2">
        <v>5</v>
      </c>
      <c r="M4234" s="7">
        <f t="shared" si="326"/>
        <v>5790</v>
      </c>
      <c r="N4234" s="7">
        <f t="shared" si="327"/>
        <v>5845</v>
      </c>
      <c r="O4234" s="2">
        <v>86</v>
      </c>
      <c r="P4234" s="8">
        <f t="shared" si="328"/>
        <v>5931</v>
      </c>
      <c r="Q4234" s="8">
        <f t="shared" si="329"/>
        <v>55</v>
      </c>
      <c r="R4234" s="2" t="s">
        <v>50</v>
      </c>
      <c r="S4234" s="23">
        <f t="shared" si="330"/>
        <v>415.17</v>
      </c>
    </row>
    <row r="4235" spans="1:19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Info'!$A$2:$B$501,2,FALSE)</f>
        <v>Troy</v>
      </c>
      <c r="H4235" s="6" t="str">
        <f>VLOOKUP(F4235,'Customer Info'!$A$2:$C$501,3,FALSE)</f>
        <v>Staebel</v>
      </c>
      <c r="I4235" s="6" t="str">
        <f>VLOOKUP(F4235,'Customer Info'!$A$2:$E$501,5,FALSE)</f>
        <v>Canberra</v>
      </c>
      <c r="J4235" s="22">
        <v>531</v>
      </c>
      <c r="K4235" s="22">
        <v>487</v>
      </c>
      <c r="L4235" s="2">
        <v>6</v>
      </c>
      <c r="M4235" s="7">
        <f t="shared" ref="M4235:M4298" si="331">(K4235+O4235)*L4235</f>
        <v>3102</v>
      </c>
      <c r="N4235" s="7">
        <f t="shared" ref="N4235:N4298" si="332">J4235*L4235</f>
        <v>3186</v>
      </c>
      <c r="O4235" s="2">
        <v>30</v>
      </c>
      <c r="P4235" s="8">
        <f t="shared" ref="P4235:P4298" si="333">(N4235+O4235)</f>
        <v>3216</v>
      </c>
      <c r="Q4235" s="8">
        <f t="shared" ref="Q4235:Q4298" si="334">N4235-M4235</f>
        <v>84</v>
      </c>
      <c r="R4235" s="2" t="s">
        <v>28</v>
      </c>
      <c r="S4235" s="23">
        <f t="shared" si="330"/>
        <v>160.80000000000001</v>
      </c>
    </row>
    <row r="4236" spans="1:19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Info'!$A$2:$B$501,2,FALSE)</f>
        <v>Maureen</v>
      </c>
      <c r="H4236" s="6" t="str">
        <f>VLOOKUP(F4236,'Customer Info'!$A$2:$C$501,3,FALSE)</f>
        <v>Fritzler</v>
      </c>
      <c r="I4236" s="6" t="str">
        <f>VLOOKUP(F4236,'Customer Info'!$A$2:$E$501,5,FALSE)</f>
        <v>BadenBaden</v>
      </c>
      <c r="J4236" s="22">
        <v>887</v>
      </c>
      <c r="K4236" s="22">
        <v>814</v>
      </c>
      <c r="L4236" s="2">
        <v>1</v>
      </c>
      <c r="M4236" s="7">
        <f t="shared" si="331"/>
        <v>871</v>
      </c>
      <c r="N4236" s="7">
        <f t="shared" si="332"/>
        <v>887</v>
      </c>
      <c r="O4236" s="2">
        <v>57</v>
      </c>
      <c r="P4236" s="8">
        <f t="shared" si="333"/>
        <v>944</v>
      </c>
      <c r="Q4236" s="8">
        <f t="shared" si="334"/>
        <v>16</v>
      </c>
      <c r="R4236" s="2" t="s">
        <v>28</v>
      </c>
      <c r="S4236" s="23">
        <f t="shared" si="330"/>
        <v>47.2</v>
      </c>
    </row>
    <row r="4237" spans="1:19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Info'!$A$2:$B$501,2,FALSE)</f>
        <v>Delfina</v>
      </c>
      <c r="H4237" s="6" t="str">
        <f>VLOOKUP(F4237,'Customer Info'!$A$2:$C$501,3,FALSE)</f>
        <v>Latchford</v>
      </c>
      <c r="I4237" s="6" t="str">
        <f>VLOOKUP(F4237,'Customer Info'!$A$2:$E$501,5,FALSE)</f>
        <v>Yogyakarta</v>
      </c>
      <c r="J4237" s="22">
        <v>1512</v>
      </c>
      <c r="K4237" s="22">
        <v>1497</v>
      </c>
      <c r="L4237" s="2">
        <v>2</v>
      </c>
      <c r="M4237" s="7">
        <f t="shared" si="331"/>
        <v>3142</v>
      </c>
      <c r="N4237" s="7">
        <f t="shared" si="332"/>
        <v>3024</v>
      </c>
      <c r="O4237" s="2">
        <v>74</v>
      </c>
      <c r="P4237" s="8">
        <f t="shared" si="333"/>
        <v>3098</v>
      </c>
      <c r="Q4237" s="8">
        <f t="shared" si="334"/>
        <v>-118</v>
      </c>
      <c r="R4237" s="2" t="s">
        <v>28</v>
      </c>
      <c r="S4237" s="23">
        <f t="shared" si="330"/>
        <v>154.9</v>
      </c>
    </row>
    <row r="4238" spans="1:19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Info'!$A$2:$B$501,2,FALSE)</f>
        <v>Gary</v>
      </c>
      <c r="H4238" s="6" t="str">
        <f>VLOOKUP(F4238,'Customer Info'!$A$2:$C$501,3,FALSE)</f>
        <v>Hansen</v>
      </c>
      <c r="I4238" s="6" t="str">
        <f>VLOOKUP(F4238,'Customer Info'!$A$2:$E$501,5,FALSE)</f>
        <v>Dewas</v>
      </c>
      <c r="J4238" s="22">
        <v>142</v>
      </c>
      <c r="K4238" s="22">
        <v>129</v>
      </c>
      <c r="L4238" s="2">
        <v>4</v>
      </c>
      <c r="M4238" s="7">
        <f t="shared" si="331"/>
        <v>636</v>
      </c>
      <c r="N4238" s="7">
        <f t="shared" si="332"/>
        <v>568</v>
      </c>
      <c r="O4238" s="2">
        <v>30</v>
      </c>
      <c r="P4238" s="8">
        <f t="shared" si="333"/>
        <v>598</v>
      </c>
      <c r="Q4238" s="8">
        <f t="shared" si="334"/>
        <v>-68</v>
      </c>
      <c r="R4238" s="2" t="s">
        <v>28</v>
      </c>
      <c r="S4238" s="23">
        <f t="shared" si="330"/>
        <v>29.900000000000002</v>
      </c>
    </row>
    <row r="4239" spans="1:19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Info'!$A$2:$B$501,2,FALSE)</f>
        <v>Ritsa</v>
      </c>
      <c r="H4239" s="6" t="str">
        <f>VLOOKUP(F4239,'Customer Info'!$A$2:$C$501,3,FALSE)</f>
        <v>Hightower</v>
      </c>
      <c r="I4239" s="6" t="str">
        <f>VLOOKUP(F4239,'Customer Info'!$A$2:$E$501,5,FALSE)</f>
        <v>Datong</v>
      </c>
      <c r="J4239" s="22">
        <v>400</v>
      </c>
      <c r="K4239" s="22">
        <v>360</v>
      </c>
      <c r="L4239" s="2">
        <v>4</v>
      </c>
      <c r="M4239" s="7">
        <f t="shared" si="331"/>
        <v>1672</v>
      </c>
      <c r="N4239" s="7">
        <f t="shared" si="332"/>
        <v>1600</v>
      </c>
      <c r="O4239" s="2">
        <v>58</v>
      </c>
      <c r="P4239" s="8">
        <f t="shared" si="333"/>
        <v>1658</v>
      </c>
      <c r="Q4239" s="8">
        <f t="shared" si="334"/>
        <v>-72</v>
      </c>
      <c r="R4239" s="2" t="s">
        <v>28</v>
      </c>
      <c r="S4239" s="23">
        <f t="shared" si="330"/>
        <v>82.9</v>
      </c>
    </row>
    <row r="4240" spans="1:19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Info'!$A$2:$B$501,2,FALSE)</f>
        <v>Duane</v>
      </c>
      <c r="H4240" s="6" t="str">
        <f>VLOOKUP(F4240,'Customer Info'!$A$2:$C$501,3,FALSE)</f>
        <v>Benoit</v>
      </c>
      <c r="I4240" s="6" t="str">
        <f>VLOOKUP(F4240,'Customer Info'!$A$2:$E$501,5,FALSE)</f>
        <v>Tamworth</v>
      </c>
      <c r="J4240" s="22">
        <v>1545</v>
      </c>
      <c r="K4240" s="22">
        <v>1486</v>
      </c>
      <c r="L4240" s="2">
        <v>1</v>
      </c>
      <c r="M4240" s="7">
        <f t="shared" si="331"/>
        <v>1553</v>
      </c>
      <c r="N4240" s="7">
        <f t="shared" si="332"/>
        <v>1545</v>
      </c>
      <c r="O4240" s="2">
        <v>67</v>
      </c>
      <c r="P4240" s="8">
        <f t="shared" si="333"/>
        <v>1612</v>
      </c>
      <c r="Q4240" s="8">
        <f t="shared" si="334"/>
        <v>-8</v>
      </c>
      <c r="R4240" s="2" t="s">
        <v>28</v>
      </c>
      <c r="S4240" s="23">
        <f t="shared" si="330"/>
        <v>80.600000000000009</v>
      </c>
    </row>
    <row r="4241" spans="1:19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Info'!$A$2:$B$501,2,FALSE)</f>
        <v>Sanjit</v>
      </c>
      <c r="H4241" s="6" t="str">
        <f>VLOOKUP(F4241,'Customer Info'!$A$2:$C$501,3,FALSE)</f>
        <v>Chand</v>
      </c>
      <c r="I4241" s="6" t="str">
        <f>VLOOKUP(F4241,'Customer Info'!$A$2:$E$501,5,FALSE)</f>
        <v>Thiruvananthapuram</v>
      </c>
      <c r="J4241" s="22">
        <v>222</v>
      </c>
      <c r="K4241" s="22">
        <v>204</v>
      </c>
      <c r="L4241" s="2">
        <v>1</v>
      </c>
      <c r="M4241" s="7">
        <f t="shared" si="331"/>
        <v>286</v>
      </c>
      <c r="N4241" s="7">
        <f t="shared" si="332"/>
        <v>222</v>
      </c>
      <c r="O4241" s="2">
        <v>82</v>
      </c>
      <c r="P4241" s="8">
        <f t="shared" si="333"/>
        <v>304</v>
      </c>
      <c r="Q4241" s="8">
        <f t="shared" si="334"/>
        <v>-64</v>
      </c>
      <c r="R4241" s="2" t="s">
        <v>28</v>
      </c>
      <c r="S4241" s="23">
        <f t="shared" si="330"/>
        <v>15.200000000000001</v>
      </c>
    </row>
    <row r="4242" spans="1:19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Info'!$A$2:$B$501,2,FALSE)</f>
        <v>Annie</v>
      </c>
      <c r="H4242" s="6" t="str">
        <f>VLOOKUP(F4242,'Customer Info'!$A$2:$C$501,3,FALSE)</f>
        <v>Zypern</v>
      </c>
      <c r="I4242" s="6" t="str">
        <f>VLOOKUP(F4242,'Customer Info'!$A$2:$E$501,5,FALSE)</f>
        <v>Brisbane</v>
      </c>
      <c r="J4242" s="22">
        <v>6354</v>
      </c>
      <c r="K4242" s="22">
        <v>5769</v>
      </c>
      <c r="L4242" s="2">
        <v>1</v>
      </c>
      <c r="M4242" s="7">
        <f t="shared" si="331"/>
        <v>5840</v>
      </c>
      <c r="N4242" s="7">
        <f t="shared" si="332"/>
        <v>6354</v>
      </c>
      <c r="O4242" s="2">
        <v>71</v>
      </c>
      <c r="P4242" s="8">
        <f t="shared" si="333"/>
        <v>6425</v>
      </c>
      <c r="Q4242" s="8">
        <f t="shared" si="334"/>
        <v>514</v>
      </c>
      <c r="R4242" s="2" t="s">
        <v>28</v>
      </c>
      <c r="S4242" s="23">
        <f t="shared" si="330"/>
        <v>449.75000000000006</v>
      </c>
    </row>
    <row r="4243" spans="1:19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Info'!$A$2:$B$501,2,FALSE)</f>
        <v>Alejandro</v>
      </c>
      <c r="H4243" s="6" t="str">
        <f>VLOOKUP(F4243,'Customer Info'!$A$2:$C$501,3,FALSE)</f>
        <v>Grove</v>
      </c>
      <c r="I4243" s="6" t="str">
        <f>VLOOKUP(F4243,'Customer Info'!$A$2:$E$501,5,FALSE)</f>
        <v>Whyalla</v>
      </c>
      <c r="J4243" s="22">
        <v>404</v>
      </c>
      <c r="K4243" s="22">
        <v>371</v>
      </c>
      <c r="L4243" s="2">
        <v>5</v>
      </c>
      <c r="M4243" s="7">
        <f t="shared" si="331"/>
        <v>2145</v>
      </c>
      <c r="N4243" s="7">
        <f t="shared" si="332"/>
        <v>2020</v>
      </c>
      <c r="O4243" s="2">
        <v>58</v>
      </c>
      <c r="P4243" s="8">
        <f t="shared" si="333"/>
        <v>2078</v>
      </c>
      <c r="Q4243" s="8">
        <f t="shared" si="334"/>
        <v>-125</v>
      </c>
      <c r="R4243" s="2" t="s">
        <v>56</v>
      </c>
      <c r="S4243" s="23">
        <f t="shared" si="330"/>
        <v>103.9</v>
      </c>
    </row>
    <row r="4244" spans="1:19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Info'!$A$2:$B$501,2,FALSE)</f>
        <v>Roger</v>
      </c>
      <c r="H4244" s="6" t="str">
        <f>VLOOKUP(F4244,'Customer Info'!$A$2:$C$501,3,FALSE)</f>
        <v>Barcio</v>
      </c>
      <c r="I4244" s="6" t="str">
        <f>VLOOKUP(F4244,'Customer Info'!$A$2:$E$501,5,FALSE)</f>
        <v>Celle</v>
      </c>
      <c r="J4244" s="22">
        <v>5882</v>
      </c>
      <c r="K4244" s="22">
        <v>5713</v>
      </c>
      <c r="L4244" s="2">
        <v>7</v>
      </c>
      <c r="M4244" s="7">
        <f t="shared" si="331"/>
        <v>40334</v>
      </c>
      <c r="N4244" s="7">
        <f t="shared" si="332"/>
        <v>41174</v>
      </c>
      <c r="O4244" s="2">
        <v>49</v>
      </c>
      <c r="P4244" s="8">
        <f t="shared" si="333"/>
        <v>41223</v>
      </c>
      <c r="Q4244" s="8">
        <f t="shared" si="334"/>
        <v>840</v>
      </c>
      <c r="R4244" s="2" t="s">
        <v>50</v>
      </c>
      <c r="S4244" s="23">
        <f t="shared" si="330"/>
        <v>3710.0699999999997</v>
      </c>
    </row>
    <row r="4245" spans="1:19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Info'!$A$2:$B$501,2,FALSE)</f>
        <v>Filia</v>
      </c>
      <c r="H4245" s="6" t="str">
        <f>VLOOKUP(F4245,'Customer Info'!$A$2:$C$501,3,FALSE)</f>
        <v>McAdams</v>
      </c>
      <c r="I4245" s="6" t="str">
        <f>VLOOKUP(F4245,'Customer Info'!$A$2:$E$501,5,FALSE)</f>
        <v>Lucknow</v>
      </c>
      <c r="J4245" s="22">
        <v>1568</v>
      </c>
      <c r="K4245" s="22">
        <v>1495</v>
      </c>
      <c r="L4245" s="2">
        <v>5</v>
      </c>
      <c r="M4245" s="7">
        <f t="shared" si="331"/>
        <v>7735</v>
      </c>
      <c r="N4245" s="7">
        <f t="shared" si="332"/>
        <v>7840</v>
      </c>
      <c r="O4245" s="2">
        <v>52</v>
      </c>
      <c r="P4245" s="8">
        <f t="shared" si="333"/>
        <v>7892</v>
      </c>
      <c r="Q4245" s="8">
        <f t="shared" si="334"/>
        <v>105</v>
      </c>
      <c r="R4245" s="2" t="s">
        <v>26</v>
      </c>
      <c r="S4245" s="23">
        <f t="shared" si="330"/>
        <v>552.44000000000005</v>
      </c>
    </row>
    <row r="4246" spans="1:19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Info'!$A$2:$B$501,2,FALSE)</f>
        <v>Tom</v>
      </c>
      <c r="H4246" s="6" t="str">
        <f>VLOOKUP(F4246,'Customer Info'!$A$2:$C$501,3,FALSE)</f>
        <v>Stivers</v>
      </c>
      <c r="I4246" s="6" t="str">
        <f>VLOOKUP(F4246,'Customer Info'!$A$2:$E$501,5,FALSE)</f>
        <v>Guangzhou</v>
      </c>
      <c r="J4246" s="22">
        <v>1615</v>
      </c>
      <c r="K4246" s="22">
        <v>1525</v>
      </c>
      <c r="L4246" s="2">
        <v>3</v>
      </c>
      <c r="M4246" s="7">
        <f t="shared" si="331"/>
        <v>4716</v>
      </c>
      <c r="N4246" s="7">
        <f t="shared" si="332"/>
        <v>4845</v>
      </c>
      <c r="O4246" s="2">
        <v>47</v>
      </c>
      <c r="P4246" s="8">
        <f t="shared" si="333"/>
        <v>4892</v>
      </c>
      <c r="Q4246" s="8">
        <f t="shared" si="334"/>
        <v>129</v>
      </c>
      <c r="R4246" s="2" t="s">
        <v>50</v>
      </c>
      <c r="S4246" s="23">
        <f t="shared" si="330"/>
        <v>244.60000000000002</v>
      </c>
    </row>
    <row r="4247" spans="1:19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Info'!$A$2:$B$501,2,FALSE)</f>
        <v>Ann</v>
      </c>
      <c r="H4247" s="6" t="str">
        <f>VLOOKUP(F4247,'Customer Info'!$A$2:$C$501,3,FALSE)</f>
        <v>Chong</v>
      </c>
      <c r="I4247" s="6" t="str">
        <f>VLOOKUP(F4247,'Customer Info'!$A$2:$E$501,5,FALSE)</f>
        <v>Sydney</v>
      </c>
      <c r="J4247" s="22">
        <v>2540</v>
      </c>
      <c r="K4247" s="22">
        <v>2397</v>
      </c>
      <c r="L4247" s="2">
        <v>1</v>
      </c>
      <c r="M4247" s="7">
        <f t="shared" si="331"/>
        <v>2425</v>
      </c>
      <c r="N4247" s="7">
        <f t="shared" si="332"/>
        <v>2540</v>
      </c>
      <c r="O4247" s="2">
        <v>28</v>
      </c>
      <c r="P4247" s="8">
        <f t="shared" si="333"/>
        <v>2568</v>
      </c>
      <c r="Q4247" s="8">
        <f t="shared" si="334"/>
        <v>115</v>
      </c>
      <c r="R4247" s="2" t="s">
        <v>28</v>
      </c>
      <c r="S4247" s="23">
        <f t="shared" si="330"/>
        <v>128.4</v>
      </c>
    </row>
    <row r="4248" spans="1:19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Info'!$A$2:$B$501,2,FALSE)</f>
        <v>Philip</v>
      </c>
      <c r="H4248" s="6" t="str">
        <f>VLOOKUP(F4248,'Customer Info'!$A$2:$C$501,3,FALSE)</f>
        <v>Fox</v>
      </c>
      <c r="I4248" s="6" t="str">
        <f>VLOOKUP(F4248,'Customer Info'!$A$2:$E$501,5,FALSE)</f>
        <v>Remscheid</v>
      </c>
      <c r="J4248" s="22">
        <v>4122</v>
      </c>
      <c r="K4248" s="22">
        <v>3781</v>
      </c>
      <c r="L4248" s="2">
        <v>3</v>
      </c>
      <c r="M4248" s="7">
        <f t="shared" si="331"/>
        <v>11517</v>
      </c>
      <c r="N4248" s="7">
        <f t="shared" si="332"/>
        <v>12366</v>
      </c>
      <c r="O4248" s="2">
        <v>58</v>
      </c>
      <c r="P4248" s="8">
        <f t="shared" si="333"/>
        <v>12424</v>
      </c>
      <c r="Q4248" s="8">
        <f t="shared" si="334"/>
        <v>849</v>
      </c>
      <c r="R4248" s="2" t="s">
        <v>28</v>
      </c>
      <c r="S4248" s="23">
        <f t="shared" si="330"/>
        <v>869.68000000000006</v>
      </c>
    </row>
    <row r="4249" spans="1:19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Info'!$A$2:$B$501,2,FALSE)</f>
        <v>Claudia</v>
      </c>
      <c r="H4249" s="6" t="str">
        <f>VLOOKUP(F4249,'Customer Info'!$A$2:$C$501,3,FALSE)</f>
        <v>Bergmann</v>
      </c>
      <c r="I4249" s="6" t="str">
        <f>VLOOKUP(F4249,'Customer Info'!$A$2:$E$501,5,FALSE)</f>
        <v>Aschaffenburg</v>
      </c>
      <c r="J4249" s="22">
        <v>2155</v>
      </c>
      <c r="K4249" s="22">
        <v>2014</v>
      </c>
      <c r="L4249" s="2">
        <v>1</v>
      </c>
      <c r="M4249" s="7">
        <f t="shared" si="331"/>
        <v>2048</v>
      </c>
      <c r="N4249" s="7">
        <f t="shared" si="332"/>
        <v>2155</v>
      </c>
      <c r="O4249" s="2">
        <v>34</v>
      </c>
      <c r="P4249" s="8">
        <f t="shared" si="333"/>
        <v>2189</v>
      </c>
      <c r="Q4249" s="8">
        <f t="shared" si="334"/>
        <v>107</v>
      </c>
      <c r="R4249" s="2" t="s">
        <v>28</v>
      </c>
      <c r="S4249" s="23">
        <f t="shared" si="330"/>
        <v>109.45</v>
      </c>
    </row>
    <row r="4250" spans="1:19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Info'!$A$2:$B$501,2,FALSE)</f>
        <v>Rick</v>
      </c>
      <c r="H4250" s="6" t="str">
        <f>VLOOKUP(F4250,'Customer Info'!$A$2:$C$501,3,FALSE)</f>
        <v>Duston</v>
      </c>
      <c r="I4250" s="6" t="str">
        <f>VLOOKUP(F4250,'Customer Info'!$A$2:$E$501,5,FALSE)</f>
        <v>Bhiwandi</v>
      </c>
      <c r="J4250" s="22">
        <v>6024</v>
      </c>
      <c r="K4250" s="22">
        <v>5424</v>
      </c>
      <c r="L4250" s="2">
        <v>6</v>
      </c>
      <c r="M4250" s="7">
        <f t="shared" si="331"/>
        <v>33090</v>
      </c>
      <c r="N4250" s="7">
        <f t="shared" si="332"/>
        <v>36144</v>
      </c>
      <c r="O4250" s="2">
        <v>91</v>
      </c>
      <c r="P4250" s="8">
        <f t="shared" si="333"/>
        <v>36235</v>
      </c>
      <c r="Q4250" s="8">
        <f t="shared" si="334"/>
        <v>3054</v>
      </c>
      <c r="R4250" s="2" t="s">
        <v>28</v>
      </c>
      <c r="S4250" s="23">
        <f t="shared" si="330"/>
        <v>3261.15</v>
      </c>
    </row>
    <row r="4251" spans="1:19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Info'!$A$2:$B$501,2,FALSE)</f>
        <v>Michelle</v>
      </c>
      <c r="H4251" s="6" t="str">
        <f>VLOOKUP(F4251,'Customer Info'!$A$2:$C$501,3,FALSE)</f>
        <v>Tran</v>
      </c>
      <c r="I4251" s="6" t="str">
        <f>VLOOKUP(F4251,'Customer Info'!$A$2:$E$501,5,FALSE)</f>
        <v>Mount Gambier</v>
      </c>
      <c r="J4251" s="22">
        <v>63</v>
      </c>
      <c r="K4251" s="22">
        <v>59</v>
      </c>
      <c r="L4251" s="2">
        <v>3</v>
      </c>
      <c r="M4251" s="7">
        <f t="shared" si="331"/>
        <v>207</v>
      </c>
      <c r="N4251" s="7">
        <f t="shared" si="332"/>
        <v>189</v>
      </c>
      <c r="O4251" s="2">
        <v>10</v>
      </c>
      <c r="P4251" s="8">
        <f t="shared" si="333"/>
        <v>199</v>
      </c>
      <c r="Q4251" s="8">
        <f t="shared" si="334"/>
        <v>-18</v>
      </c>
      <c r="R4251" s="2" t="s">
        <v>28</v>
      </c>
      <c r="S4251" s="23">
        <f t="shared" si="330"/>
        <v>9.9500000000000011</v>
      </c>
    </row>
    <row r="4252" spans="1:19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Info'!$A$2:$B$501,2,FALSE)</f>
        <v>Jim</v>
      </c>
      <c r="H4252" s="6" t="str">
        <f>VLOOKUP(F4252,'Customer Info'!$A$2:$C$501,3,FALSE)</f>
        <v>Epp</v>
      </c>
      <c r="I4252" s="6" t="str">
        <f>VLOOKUP(F4252,'Customer Info'!$A$2:$E$501,5,FALSE)</f>
        <v>Qingdao</v>
      </c>
      <c r="J4252" s="22">
        <v>526</v>
      </c>
      <c r="K4252" s="22">
        <v>487</v>
      </c>
      <c r="L4252" s="2">
        <v>6</v>
      </c>
      <c r="M4252" s="7">
        <f t="shared" si="331"/>
        <v>3126</v>
      </c>
      <c r="N4252" s="7">
        <f t="shared" si="332"/>
        <v>3156</v>
      </c>
      <c r="O4252" s="2">
        <v>34</v>
      </c>
      <c r="P4252" s="8">
        <f t="shared" si="333"/>
        <v>3190</v>
      </c>
      <c r="Q4252" s="8">
        <f t="shared" si="334"/>
        <v>30</v>
      </c>
      <c r="R4252" s="2" t="s">
        <v>28</v>
      </c>
      <c r="S4252" s="23">
        <f t="shared" si="330"/>
        <v>159.5</v>
      </c>
    </row>
    <row r="4253" spans="1:19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Info'!$A$2:$B$501,2,FALSE)</f>
        <v>Rob</v>
      </c>
      <c r="H4253" s="6" t="str">
        <f>VLOOKUP(F4253,'Customer Info'!$A$2:$C$501,3,FALSE)</f>
        <v>Haberlin</v>
      </c>
      <c r="I4253" s="6" t="str">
        <f>VLOOKUP(F4253,'Customer Info'!$A$2:$E$501,5,FALSE)</f>
        <v>Harbin</v>
      </c>
      <c r="J4253" s="22">
        <v>77</v>
      </c>
      <c r="K4253" s="22">
        <v>73</v>
      </c>
      <c r="L4253" s="2">
        <v>2</v>
      </c>
      <c r="M4253" s="7">
        <f t="shared" si="331"/>
        <v>166</v>
      </c>
      <c r="N4253" s="7">
        <f t="shared" si="332"/>
        <v>154</v>
      </c>
      <c r="O4253" s="2">
        <v>10</v>
      </c>
      <c r="P4253" s="8">
        <f t="shared" si="333"/>
        <v>164</v>
      </c>
      <c r="Q4253" s="8">
        <f t="shared" si="334"/>
        <v>-12</v>
      </c>
      <c r="R4253" s="2" t="s">
        <v>28</v>
      </c>
      <c r="S4253" s="23">
        <f t="shared" si="330"/>
        <v>8.2000000000000011</v>
      </c>
    </row>
    <row r="4254" spans="1:19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Info'!$A$2:$B$501,2,FALSE)</f>
        <v>Heather</v>
      </c>
      <c r="H4254" s="6" t="str">
        <f>VLOOKUP(F4254,'Customer Info'!$A$2:$C$501,3,FALSE)</f>
        <v>Kirkland</v>
      </c>
      <c r="I4254" s="6" t="str">
        <f>VLOOKUP(F4254,'Customer Info'!$A$2:$E$501,5,FALSE)</f>
        <v>Luoyang</v>
      </c>
      <c r="J4254" s="22">
        <v>7534</v>
      </c>
      <c r="K4254" s="22">
        <v>7106</v>
      </c>
      <c r="L4254" s="2">
        <v>3</v>
      </c>
      <c r="M4254" s="7">
        <f t="shared" si="331"/>
        <v>21435</v>
      </c>
      <c r="N4254" s="7">
        <f t="shared" si="332"/>
        <v>22602</v>
      </c>
      <c r="O4254" s="2">
        <v>39</v>
      </c>
      <c r="P4254" s="8">
        <f t="shared" si="333"/>
        <v>22641</v>
      </c>
      <c r="Q4254" s="8">
        <f t="shared" si="334"/>
        <v>1167</v>
      </c>
      <c r="R4254" s="2" t="s">
        <v>28</v>
      </c>
      <c r="S4254" s="23">
        <f t="shared" si="330"/>
        <v>1584.8700000000001</v>
      </c>
    </row>
    <row r="4255" spans="1:19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Info'!$A$2:$B$501,2,FALSE)</f>
        <v>Barry</v>
      </c>
      <c r="H4255" s="6" t="str">
        <f>VLOOKUP(F4255,'Customer Info'!$A$2:$C$501,3,FALSE)</f>
        <v>Blumstein</v>
      </c>
      <c r="I4255" s="6" t="str">
        <f>VLOOKUP(F4255,'Customer Info'!$A$2:$E$501,5,FALSE)</f>
        <v>Toowoomba</v>
      </c>
      <c r="J4255" s="22">
        <v>39095</v>
      </c>
      <c r="K4255" s="22">
        <v>35516</v>
      </c>
      <c r="L4255" s="2">
        <v>2</v>
      </c>
      <c r="M4255" s="7">
        <f t="shared" si="331"/>
        <v>71144</v>
      </c>
      <c r="N4255" s="7">
        <f t="shared" si="332"/>
        <v>78190</v>
      </c>
      <c r="O4255" s="2">
        <v>56</v>
      </c>
      <c r="P4255" s="8">
        <f t="shared" si="333"/>
        <v>78246</v>
      </c>
      <c r="Q4255" s="8">
        <f t="shared" si="334"/>
        <v>7046</v>
      </c>
      <c r="R4255" s="2" t="s">
        <v>50</v>
      </c>
      <c r="S4255" s="23">
        <f t="shared" si="330"/>
        <v>9389.52</v>
      </c>
    </row>
    <row r="4256" spans="1:19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Info'!$A$2:$B$501,2,FALSE)</f>
        <v>Rick</v>
      </c>
      <c r="H4256" s="6" t="str">
        <f>VLOOKUP(F4256,'Customer Info'!$A$2:$C$501,3,FALSE)</f>
        <v>Reed</v>
      </c>
      <c r="I4256" s="6" t="str">
        <f>VLOOKUP(F4256,'Customer Info'!$A$2:$E$501,5,FALSE)</f>
        <v>Lucknow</v>
      </c>
      <c r="J4256" s="22">
        <v>2017</v>
      </c>
      <c r="K4256" s="22">
        <v>1834</v>
      </c>
      <c r="L4256" s="2">
        <v>5</v>
      </c>
      <c r="M4256" s="7">
        <f t="shared" si="331"/>
        <v>9540</v>
      </c>
      <c r="N4256" s="7">
        <f t="shared" si="332"/>
        <v>10085</v>
      </c>
      <c r="O4256" s="2">
        <v>74</v>
      </c>
      <c r="P4256" s="8">
        <f t="shared" si="333"/>
        <v>10159</v>
      </c>
      <c r="Q4256" s="8">
        <f t="shared" si="334"/>
        <v>545</v>
      </c>
      <c r="R4256" s="2" t="s">
        <v>50</v>
      </c>
      <c r="S4256" s="23">
        <f t="shared" si="330"/>
        <v>711.13000000000011</v>
      </c>
    </row>
    <row r="4257" spans="1:19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Info'!$A$2:$B$501,2,FALSE)</f>
        <v>Darren</v>
      </c>
      <c r="H4257" s="6" t="str">
        <f>VLOOKUP(F4257,'Customer Info'!$A$2:$C$501,3,FALSE)</f>
        <v>Koutras</v>
      </c>
      <c r="I4257" s="6" t="str">
        <f>VLOOKUP(F4257,'Customer Info'!$A$2:$E$501,5,FALSE)</f>
        <v>Pune</v>
      </c>
      <c r="J4257" s="22">
        <v>954</v>
      </c>
      <c r="K4257" s="22">
        <v>901</v>
      </c>
      <c r="L4257" s="2">
        <v>2</v>
      </c>
      <c r="M4257" s="7">
        <f t="shared" si="331"/>
        <v>1868</v>
      </c>
      <c r="N4257" s="7">
        <f t="shared" si="332"/>
        <v>1908</v>
      </c>
      <c r="O4257" s="2">
        <v>33</v>
      </c>
      <c r="P4257" s="8">
        <f t="shared" si="333"/>
        <v>1941</v>
      </c>
      <c r="Q4257" s="8">
        <f t="shared" si="334"/>
        <v>40</v>
      </c>
      <c r="R4257" s="2" t="s">
        <v>28</v>
      </c>
      <c r="S4257" s="23">
        <f t="shared" si="330"/>
        <v>97.050000000000011</v>
      </c>
    </row>
    <row r="4258" spans="1:19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Info'!$A$2:$B$501,2,FALSE)</f>
        <v>Rick</v>
      </c>
      <c r="H4258" s="6" t="str">
        <f>VLOOKUP(F4258,'Customer Info'!$A$2:$C$501,3,FALSE)</f>
        <v>Reed</v>
      </c>
      <c r="I4258" s="6" t="str">
        <f>VLOOKUP(F4258,'Customer Info'!$A$2:$E$501,5,FALSE)</f>
        <v>Lucknow</v>
      </c>
      <c r="J4258" s="22">
        <v>38328</v>
      </c>
      <c r="K4258" s="22">
        <v>35164</v>
      </c>
      <c r="L4258" s="2">
        <v>5</v>
      </c>
      <c r="M4258" s="7">
        <f t="shared" si="331"/>
        <v>176260</v>
      </c>
      <c r="N4258" s="7">
        <f t="shared" si="332"/>
        <v>191640</v>
      </c>
      <c r="O4258" s="2">
        <v>88</v>
      </c>
      <c r="P4258" s="8">
        <f t="shared" si="333"/>
        <v>191728</v>
      </c>
      <c r="Q4258" s="8">
        <f t="shared" si="334"/>
        <v>15380</v>
      </c>
      <c r="R4258" s="2" t="s">
        <v>50</v>
      </c>
      <c r="S4258" s="23">
        <f t="shared" si="330"/>
        <v>28759.200000000001</v>
      </c>
    </row>
    <row r="4259" spans="1:19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Info'!$A$2:$B$501,2,FALSE)</f>
        <v>Brad</v>
      </c>
      <c r="H4259" s="6" t="str">
        <f>VLOOKUP(F4259,'Customer Info'!$A$2:$C$501,3,FALSE)</f>
        <v>Thomas</v>
      </c>
      <c r="I4259" s="6" t="str">
        <f>VLOOKUP(F4259,'Customer Info'!$A$2:$E$501,5,FALSE)</f>
        <v>Udaipur</v>
      </c>
      <c r="J4259" s="22">
        <v>6585</v>
      </c>
      <c r="K4259" s="22">
        <v>6105</v>
      </c>
      <c r="L4259" s="2">
        <v>1</v>
      </c>
      <c r="M4259" s="7">
        <f t="shared" si="331"/>
        <v>6132</v>
      </c>
      <c r="N4259" s="7">
        <f t="shared" si="332"/>
        <v>6585</v>
      </c>
      <c r="O4259" s="2">
        <v>27</v>
      </c>
      <c r="P4259" s="8">
        <f t="shared" si="333"/>
        <v>6612</v>
      </c>
      <c r="Q4259" s="8">
        <f t="shared" si="334"/>
        <v>453</v>
      </c>
      <c r="R4259" s="2" t="s">
        <v>56</v>
      </c>
      <c r="S4259" s="23">
        <f t="shared" si="330"/>
        <v>462.84000000000003</v>
      </c>
    </row>
    <row r="4260" spans="1:19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Info'!$A$2:$B$501,2,FALSE)</f>
        <v>Dorothy</v>
      </c>
      <c r="H4260" s="6" t="str">
        <f>VLOOKUP(F4260,'Customer Info'!$A$2:$C$501,3,FALSE)</f>
        <v>Wardle</v>
      </c>
      <c r="I4260" s="6" t="str">
        <f>VLOOKUP(F4260,'Customer Info'!$A$2:$E$501,5,FALSE)</f>
        <v>Sydney</v>
      </c>
      <c r="J4260" s="22">
        <v>729</v>
      </c>
      <c r="K4260" s="22">
        <v>689</v>
      </c>
      <c r="L4260" s="2">
        <v>3</v>
      </c>
      <c r="M4260" s="7">
        <f t="shared" si="331"/>
        <v>2151</v>
      </c>
      <c r="N4260" s="7">
        <f t="shared" si="332"/>
        <v>2187</v>
      </c>
      <c r="O4260" s="2">
        <v>28</v>
      </c>
      <c r="P4260" s="8">
        <f t="shared" si="333"/>
        <v>2215</v>
      </c>
      <c r="Q4260" s="8">
        <f t="shared" si="334"/>
        <v>36</v>
      </c>
      <c r="R4260" s="2" t="s">
        <v>28</v>
      </c>
      <c r="S4260" s="23">
        <f t="shared" si="330"/>
        <v>110.75</v>
      </c>
    </row>
    <row r="4261" spans="1:19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Info'!$A$2:$B$501,2,FALSE)</f>
        <v>Sung</v>
      </c>
      <c r="H4261" s="6" t="str">
        <f>VLOOKUP(F4261,'Customer Info'!$A$2:$C$501,3,FALSE)</f>
        <v>Shariari</v>
      </c>
      <c r="I4261" s="6" t="str">
        <f>VLOOKUP(F4261,'Customer Info'!$A$2:$E$501,5,FALSE)</f>
        <v>Solapur</v>
      </c>
      <c r="J4261" s="22">
        <v>2951</v>
      </c>
      <c r="K4261" s="22">
        <v>2786</v>
      </c>
      <c r="L4261" s="2">
        <v>2</v>
      </c>
      <c r="M4261" s="7">
        <f t="shared" si="331"/>
        <v>5682</v>
      </c>
      <c r="N4261" s="7">
        <f t="shared" si="332"/>
        <v>5902</v>
      </c>
      <c r="O4261" s="2">
        <v>55</v>
      </c>
      <c r="P4261" s="8">
        <f t="shared" si="333"/>
        <v>5957</v>
      </c>
      <c r="Q4261" s="8">
        <f t="shared" si="334"/>
        <v>220</v>
      </c>
      <c r="R4261" s="2" t="s">
        <v>28</v>
      </c>
      <c r="S4261" s="23">
        <f t="shared" si="330"/>
        <v>416.99000000000007</v>
      </c>
    </row>
    <row r="4262" spans="1:19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Info'!$A$2:$B$501,2,FALSE)</f>
        <v>Maureen</v>
      </c>
      <c r="H4262" s="6" t="str">
        <f>VLOOKUP(F4262,'Customer Info'!$A$2:$C$501,3,FALSE)</f>
        <v>Gastineau</v>
      </c>
      <c r="I4262" s="6" t="str">
        <f>VLOOKUP(F4262,'Customer Info'!$A$2:$E$501,5,FALSE)</f>
        <v>Melton</v>
      </c>
      <c r="J4262" s="22">
        <v>1321</v>
      </c>
      <c r="K4262" s="22">
        <v>1211</v>
      </c>
      <c r="L4262" s="2">
        <v>6</v>
      </c>
      <c r="M4262" s="7">
        <f t="shared" si="331"/>
        <v>7548</v>
      </c>
      <c r="N4262" s="7">
        <f t="shared" si="332"/>
        <v>7926</v>
      </c>
      <c r="O4262" s="2">
        <v>47</v>
      </c>
      <c r="P4262" s="8">
        <f t="shared" si="333"/>
        <v>7973</v>
      </c>
      <c r="Q4262" s="8">
        <f t="shared" si="334"/>
        <v>378</v>
      </c>
      <c r="R4262" s="2" t="s">
        <v>50</v>
      </c>
      <c r="S4262" s="23">
        <f t="shared" si="330"/>
        <v>558.11</v>
      </c>
    </row>
    <row r="4263" spans="1:19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Info'!$A$2:$B$501,2,FALSE)</f>
        <v>Tom</v>
      </c>
      <c r="H4263" s="6" t="str">
        <f>VLOOKUP(F4263,'Customer Info'!$A$2:$C$501,3,FALSE)</f>
        <v>Stivers</v>
      </c>
      <c r="I4263" s="6" t="str">
        <f>VLOOKUP(F4263,'Customer Info'!$A$2:$E$501,5,FALSE)</f>
        <v>Thane</v>
      </c>
      <c r="J4263" s="22">
        <v>167</v>
      </c>
      <c r="K4263" s="22">
        <v>155</v>
      </c>
      <c r="L4263" s="2">
        <v>1</v>
      </c>
      <c r="M4263" s="7">
        <f t="shared" si="331"/>
        <v>185</v>
      </c>
      <c r="N4263" s="7">
        <f t="shared" si="332"/>
        <v>167</v>
      </c>
      <c r="O4263" s="2">
        <v>30</v>
      </c>
      <c r="P4263" s="8">
        <f t="shared" si="333"/>
        <v>197</v>
      </c>
      <c r="Q4263" s="8">
        <f t="shared" si="334"/>
        <v>-18</v>
      </c>
      <c r="R4263" s="2" t="s">
        <v>28</v>
      </c>
      <c r="S4263" s="23">
        <f t="shared" si="330"/>
        <v>9.8500000000000014</v>
      </c>
    </row>
    <row r="4264" spans="1:19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Info'!$A$2:$B$501,2,FALSE)</f>
        <v>Alex</v>
      </c>
      <c r="H4264" s="6" t="str">
        <f>VLOOKUP(F4264,'Customer Info'!$A$2:$C$501,3,FALSE)</f>
        <v>Grayson</v>
      </c>
      <c r="I4264" s="6" t="str">
        <f>VLOOKUP(F4264,'Customer Info'!$A$2:$E$501,5,FALSE)</f>
        <v>Anyang</v>
      </c>
      <c r="J4264" s="22">
        <v>3041</v>
      </c>
      <c r="K4264" s="22">
        <v>2927</v>
      </c>
      <c r="L4264" s="2">
        <v>6</v>
      </c>
      <c r="M4264" s="7">
        <f t="shared" si="331"/>
        <v>17820</v>
      </c>
      <c r="N4264" s="7">
        <f t="shared" si="332"/>
        <v>18246</v>
      </c>
      <c r="O4264" s="2">
        <v>43</v>
      </c>
      <c r="P4264" s="8">
        <f t="shared" si="333"/>
        <v>18289</v>
      </c>
      <c r="Q4264" s="8">
        <f t="shared" si="334"/>
        <v>426</v>
      </c>
      <c r="R4264" s="2" t="s">
        <v>28</v>
      </c>
      <c r="S4264" s="23">
        <f t="shared" si="330"/>
        <v>1280.23</v>
      </c>
    </row>
    <row r="4265" spans="1:19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Info'!$A$2:$B$501,2,FALSE)</f>
        <v>Jas</v>
      </c>
      <c r="H4265" s="6" t="str">
        <f>VLOOKUP(F4265,'Customer Info'!$A$2:$C$501,3,FALSE)</f>
        <v>O'Carroll</v>
      </c>
      <c r="I4265" s="6" t="str">
        <f>VLOOKUP(F4265,'Customer Info'!$A$2:$E$501,5,FALSE)</f>
        <v>Essen</v>
      </c>
      <c r="J4265" s="22">
        <v>1637</v>
      </c>
      <c r="K4265" s="22">
        <v>1591</v>
      </c>
      <c r="L4265" s="2">
        <v>5</v>
      </c>
      <c r="M4265" s="7">
        <f t="shared" si="331"/>
        <v>8205</v>
      </c>
      <c r="N4265" s="7">
        <f t="shared" si="332"/>
        <v>8185</v>
      </c>
      <c r="O4265" s="2">
        <v>50</v>
      </c>
      <c r="P4265" s="8">
        <f t="shared" si="333"/>
        <v>8235</v>
      </c>
      <c r="Q4265" s="8">
        <f t="shared" si="334"/>
        <v>-20</v>
      </c>
      <c r="R4265" s="2" t="s">
        <v>28</v>
      </c>
      <c r="S4265" s="23">
        <f t="shared" si="330"/>
        <v>576.45000000000005</v>
      </c>
    </row>
    <row r="4266" spans="1:19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Info'!$A$2:$B$501,2,FALSE)</f>
        <v>Brendan</v>
      </c>
      <c r="H4266" s="6" t="str">
        <f>VLOOKUP(F4266,'Customer Info'!$A$2:$C$501,3,FALSE)</f>
        <v>Dodson</v>
      </c>
      <c r="I4266" s="6" t="str">
        <f>VLOOKUP(F4266,'Customer Info'!$A$2:$E$501,5,FALSE)</f>
        <v>Adelaide</v>
      </c>
      <c r="J4266" s="22">
        <v>188</v>
      </c>
      <c r="K4266" s="22">
        <v>173</v>
      </c>
      <c r="L4266" s="2">
        <v>4</v>
      </c>
      <c r="M4266" s="7">
        <f t="shared" si="331"/>
        <v>812</v>
      </c>
      <c r="N4266" s="7">
        <f t="shared" si="332"/>
        <v>752</v>
      </c>
      <c r="O4266" s="2">
        <v>30</v>
      </c>
      <c r="P4266" s="8">
        <f t="shared" si="333"/>
        <v>782</v>
      </c>
      <c r="Q4266" s="8">
        <f t="shared" si="334"/>
        <v>-60</v>
      </c>
      <c r="R4266" s="2" t="s">
        <v>28</v>
      </c>
      <c r="S4266" s="23">
        <f t="shared" si="330"/>
        <v>39.1</v>
      </c>
    </row>
    <row r="4267" spans="1:19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Info'!$A$2:$B$501,2,FALSE)</f>
        <v>Jeremy</v>
      </c>
      <c r="H4267" s="6" t="str">
        <f>VLOOKUP(F4267,'Customer Info'!$A$2:$C$501,3,FALSE)</f>
        <v>Ellison</v>
      </c>
      <c r="I4267" s="6" t="str">
        <f>VLOOKUP(F4267,'Customer Info'!$A$2:$E$501,5,FALSE)</f>
        <v>Jammu</v>
      </c>
      <c r="J4267" s="22">
        <v>1774</v>
      </c>
      <c r="K4267" s="22">
        <v>1642</v>
      </c>
      <c r="L4267" s="2">
        <v>5</v>
      </c>
      <c r="M4267" s="7">
        <f t="shared" si="331"/>
        <v>8595</v>
      </c>
      <c r="N4267" s="7">
        <f t="shared" si="332"/>
        <v>8870</v>
      </c>
      <c r="O4267" s="2">
        <v>77</v>
      </c>
      <c r="P4267" s="8">
        <f t="shared" si="333"/>
        <v>8947</v>
      </c>
      <c r="Q4267" s="8">
        <f t="shared" si="334"/>
        <v>275</v>
      </c>
      <c r="R4267" s="2" t="s">
        <v>28</v>
      </c>
      <c r="S4267" s="23">
        <f t="shared" si="330"/>
        <v>626.29000000000008</v>
      </c>
    </row>
    <row r="4268" spans="1:19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Info'!$A$2:$B$501,2,FALSE)</f>
        <v>Craig</v>
      </c>
      <c r="H4268" s="6" t="str">
        <f>VLOOKUP(F4268,'Customer Info'!$A$2:$C$501,3,FALSE)</f>
        <v>Carreira</v>
      </c>
      <c r="I4268" s="6" t="str">
        <f>VLOOKUP(F4268,'Customer Info'!$A$2:$E$501,5,FALSE)</f>
        <v>Worms</v>
      </c>
      <c r="J4268" s="22">
        <v>2706</v>
      </c>
      <c r="K4268" s="22">
        <v>2553</v>
      </c>
      <c r="L4268" s="2">
        <v>4</v>
      </c>
      <c r="M4268" s="7">
        <f t="shared" si="331"/>
        <v>10528</v>
      </c>
      <c r="N4268" s="7">
        <f t="shared" si="332"/>
        <v>10824</v>
      </c>
      <c r="O4268" s="2">
        <v>79</v>
      </c>
      <c r="P4268" s="8">
        <f t="shared" si="333"/>
        <v>10903</v>
      </c>
      <c r="Q4268" s="8">
        <f t="shared" si="334"/>
        <v>296</v>
      </c>
      <c r="R4268" s="2" t="s">
        <v>50</v>
      </c>
      <c r="S4268" s="23">
        <f t="shared" si="330"/>
        <v>763.21</v>
      </c>
    </row>
    <row r="4269" spans="1:19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Info'!$A$2:$B$501,2,FALSE)</f>
        <v>Olvera</v>
      </c>
      <c r="H4269" s="6" t="str">
        <f>VLOOKUP(F4269,'Customer Info'!$A$2:$C$501,3,FALSE)</f>
        <v>Toch</v>
      </c>
      <c r="I4269" s="6" t="str">
        <f>VLOOKUP(F4269,'Customer Info'!$A$2:$E$501,5,FALSE)</f>
        <v>Wollongong</v>
      </c>
      <c r="J4269" s="22">
        <v>1556</v>
      </c>
      <c r="K4269" s="22">
        <v>1414</v>
      </c>
      <c r="L4269" s="2">
        <v>4</v>
      </c>
      <c r="M4269" s="7">
        <f t="shared" si="331"/>
        <v>6004</v>
      </c>
      <c r="N4269" s="7">
        <f t="shared" si="332"/>
        <v>6224</v>
      </c>
      <c r="O4269" s="2">
        <v>87</v>
      </c>
      <c r="P4269" s="8">
        <f t="shared" si="333"/>
        <v>6311</v>
      </c>
      <c r="Q4269" s="8">
        <f t="shared" si="334"/>
        <v>220</v>
      </c>
      <c r="R4269" s="2" t="s">
        <v>28</v>
      </c>
      <c r="S4269" s="23">
        <f t="shared" si="330"/>
        <v>441.77000000000004</v>
      </c>
    </row>
    <row r="4270" spans="1:19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Info'!$A$2:$B$501,2,FALSE)</f>
        <v>Bill</v>
      </c>
      <c r="H4270" s="6" t="str">
        <f>VLOOKUP(F4270,'Customer Info'!$A$2:$C$501,3,FALSE)</f>
        <v>Stewart</v>
      </c>
      <c r="I4270" s="6" t="str">
        <f>VLOOKUP(F4270,'Customer Info'!$A$2:$E$501,5,FALSE)</f>
        <v>Wenling</v>
      </c>
      <c r="J4270" s="22">
        <v>71</v>
      </c>
      <c r="K4270" s="22">
        <v>64</v>
      </c>
      <c r="L4270" s="2">
        <v>5</v>
      </c>
      <c r="M4270" s="7">
        <f t="shared" si="331"/>
        <v>370</v>
      </c>
      <c r="N4270" s="7">
        <f t="shared" si="332"/>
        <v>355</v>
      </c>
      <c r="O4270" s="2">
        <v>10</v>
      </c>
      <c r="P4270" s="8">
        <f t="shared" si="333"/>
        <v>365</v>
      </c>
      <c r="Q4270" s="8">
        <f t="shared" si="334"/>
        <v>-15</v>
      </c>
      <c r="R4270" s="2" t="s">
        <v>28</v>
      </c>
      <c r="S4270" s="23">
        <f t="shared" si="330"/>
        <v>18.25</v>
      </c>
    </row>
    <row r="4271" spans="1:19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Info'!$A$2:$B$501,2,FALSE)</f>
        <v>Magdelene</v>
      </c>
      <c r="H4271" s="6" t="str">
        <f>VLOOKUP(F4271,'Customer Info'!$A$2:$C$501,3,FALSE)</f>
        <v>Morse</v>
      </c>
      <c r="I4271" s="6" t="str">
        <f>VLOOKUP(F4271,'Customer Info'!$A$2:$E$501,5,FALSE)</f>
        <v>Berlin</v>
      </c>
      <c r="J4271" s="22">
        <v>36778</v>
      </c>
      <c r="K4271" s="22">
        <v>34709</v>
      </c>
      <c r="L4271" s="2">
        <v>2</v>
      </c>
      <c r="M4271" s="7">
        <f t="shared" si="331"/>
        <v>69582</v>
      </c>
      <c r="N4271" s="7">
        <f t="shared" si="332"/>
        <v>73556</v>
      </c>
      <c r="O4271" s="2">
        <v>82</v>
      </c>
      <c r="P4271" s="8">
        <f t="shared" si="333"/>
        <v>73638</v>
      </c>
      <c r="Q4271" s="8">
        <f t="shared" si="334"/>
        <v>3974</v>
      </c>
      <c r="R4271" s="2" t="s">
        <v>28</v>
      </c>
      <c r="S4271" s="23">
        <f t="shared" si="330"/>
        <v>8836.56</v>
      </c>
    </row>
    <row r="4272" spans="1:19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Info'!$A$2:$B$501,2,FALSE)</f>
        <v>Kristina</v>
      </c>
      <c r="H4272" s="6" t="str">
        <f>VLOOKUP(F4272,'Customer Info'!$A$2:$C$501,3,FALSE)</f>
        <v>Nunn</v>
      </c>
      <c r="I4272" s="6" t="str">
        <f>VLOOKUP(F4272,'Customer Info'!$A$2:$E$501,5,FALSE)</f>
        <v>Sydney</v>
      </c>
      <c r="J4272" s="22">
        <v>6520</v>
      </c>
      <c r="K4272" s="22">
        <v>5985</v>
      </c>
      <c r="L4272" s="2">
        <v>1</v>
      </c>
      <c r="M4272" s="7">
        <f t="shared" si="331"/>
        <v>6014</v>
      </c>
      <c r="N4272" s="7">
        <f t="shared" si="332"/>
        <v>6520</v>
      </c>
      <c r="O4272" s="2">
        <v>29</v>
      </c>
      <c r="P4272" s="8">
        <f t="shared" si="333"/>
        <v>6549</v>
      </c>
      <c r="Q4272" s="8">
        <f t="shared" si="334"/>
        <v>506</v>
      </c>
      <c r="R4272" s="2" t="s">
        <v>56</v>
      </c>
      <c r="S4272" s="23">
        <f t="shared" si="330"/>
        <v>458.43000000000006</v>
      </c>
    </row>
    <row r="4273" spans="1:19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Info'!$A$2:$B$501,2,FALSE)</f>
        <v>Victor</v>
      </c>
      <c r="H4273" s="6" t="str">
        <f>VLOOKUP(F4273,'Customer Info'!$A$2:$C$501,3,FALSE)</f>
        <v>Preis</v>
      </c>
      <c r="I4273" s="6" t="str">
        <f>VLOOKUP(F4273,'Customer Info'!$A$2:$E$501,5,FALSE)</f>
        <v>Melbourne</v>
      </c>
      <c r="J4273" s="22">
        <v>1081</v>
      </c>
      <c r="K4273" s="22">
        <v>983</v>
      </c>
      <c r="L4273" s="2">
        <v>2</v>
      </c>
      <c r="M4273" s="7">
        <f t="shared" si="331"/>
        <v>2046</v>
      </c>
      <c r="N4273" s="7">
        <f t="shared" si="332"/>
        <v>2162</v>
      </c>
      <c r="O4273" s="2">
        <v>40</v>
      </c>
      <c r="P4273" s="8">
        <f t="shared" si="333"/>
        <v>2202</v>
      </c>
      <c r="Q4273" s="8">
        <f t="shared" si="334"/>
        <v>116</v>
      </c>
      <c r="R4273" s="2" t="s">
        <v>28</v>
      </c>
      <c r="S4273" s="23">
        <f t="shared" si="330"/>
        <v>110.10000000000001</v>
      </c>
    </row>
    <row r="4274" spans="1:19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Info'!$A$2:$B$501,2,FALSE)</f>
        <v>Eileen</v>
      </c>
      <c r="H4274" s="6" t="str">
        <f>VLOOKUP(F4274,'Customer Info'!$A$2:$C$501,3,FALSE)</f>
        <v>Kiefer</v>
      </c>
      <c r="I4274" s="6" t="str">
        <f>VLOOKUP(F4274,'Customer Info'!$A$2:$E$501,5,FALSE)</f>
        <v>Hamm</v>
      </c>
      <c r="J4274" s="22">
        <v>7922</v>
      </c>
      <c r="K4274" s="22">
        <v>7328</v>
      </c>
      <c r="L4274" s="2">
        <v>1</v>
      </c>
      <c r="M4274" s="7">
        <f t="shared" si="331"/>
        <v>7370</v>
      </c>
      <c r="N4274" s="7">
        <f t="shared" si="332"/>
        <v>7922</v>
      </c>
      <c r="O4274" s="2">
        <v>42</v>
      </c>
      <c r="P4274" s="8">
        <f t="shared" si="333"/>
        <v>7964</v>
      </c>
      <c r="Q4274" s="8">
        <f t="shared" si="334"/>
        <v>552</v>
      </c>
      <c r="R4274" s="2" t="s">
        <v>28</v>
      </c>
      <c r="S4274" s="23">
        <f t="shared" si="330"/>
        <v>557.48</v>
      </c>
    </row>
    <row r="4275" spans="1:19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Info'!$A$2:$B$501,2,FALSE)</f>
        <v>Victoria</v>
      </c>
      <c r="H4275" s="6" t="str">
        <f>VLOOKUP(F4275,'Customer Info'!$A$2:$C$501,3,FALSE)</f>
        <v>Brennan</v>
      </c>
      <c r="I4275" s="6" t="str">
        <f>VLOOKUP(F4275,'Customer Info'!$A$2:$E$501,5,FALSE)</f>
        <v>Mangalore</v>
      </c>
      <c r="J4275" s="22">
        <v>173</v>
      </c>
      <c r="K4275" s="22">
        <v>155</v>
      </c>
      <c r="L4275" s="2">
        <v>1</v>
      </c>
      <c r="M4275" s="7">
        <f t="shared" si="331"/>
        <v>185</v>
      </c>
      <c r="N4275" s="7">
        <f t="shared" si="332"/>
        <v>173</v>
      </c>
      <c r="O4275" s="2">
        <v>30</v>
      </c>
      <c r="P4275" s="8">
        <f t="shared" si="333"/>
        <v>203</v>
      </c>
      <c r="Q4275" s="8">
        <f t="shared" si="334"/>
        <v>-12</v>
      </c>
      <c r="R4275" s="2" t="s">
        <v>50</v>
      </c>
      <c r="S4275" s="23">
        <f t="shared" si="330"/>
        <v>10.15</v>
      </c>
    </row>
    <row r="4276" spans="1:19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Info'!$A$2:$B$501,2,FALSE)</f>
        <v>Rick</v>
      </c>
      <c r="H4276" s="6" t="str">
        <f>VLOOKUP(F4276,'Customer Info'!$A$2:$C$501,3,FALSE)</f>
        <v>Duston</v>
      </c>
      <c r="I4276" s="6" t="str">
        <f>VLOOKUP(F4276,'Customer Info'!$A$2:$E$501,5,FALSE)</f>
        <v>Surakarta</v>
      </c>
      <c r="J4276" s="22">
        <v>1413</v>
      </c>
      <c r="K4276" s="22">
        <v>1334</v>
      </c>
      <c r="L4276" s="2">
        <v>1</v>
      </c>
      <c r="M4276" s="7">
        <f t="shared" si="331"/>
        <v>1410</v>
      </c>
      <c r="N4276" s="7">
        <f t="shared" si="332"/>
        <v>1413</v>
      </c>
      <c r="O4276" s="2">
        <v>76</v>
      </c>
      <c r="P4276" s="8">
        <f t="shared" si="333"/>
        <v>1489</v>
      </c>
      <c r="Q4276" s="8">
        <f t="shared" si="334"/>
        <v>3</v>
      </c>
      <c r="R4276" s="2" t="s">
        <v>28</v>
      </c>
      <c r="S4276" s="23">
        <f t="shared" si="330"/>
        <v>74.45</v>
      </c>
    </row>
    <row r="4277" spans="1:19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Info'!$A$2:$B$501,2,FALSE)</f>
        <v>Adam</v>
      </c>
      <c r="H4277" s="6" t="str">
        <f>VLOOKUP(F4277,'Customer Info'!$A$2:$C$501,3,FALSE)</f>
        <v>Bellavance</v>
      </c>
      <c r="I4277" s="6" t="str">
        <f>VLOOKUP(F4277,'Customer Info'!$A$2:$E$501,5,FALSE)</f>
        <v>Kwinana</v>
      </c>
      <c r="J4277" s="22">
        <v>191</v>
      </c>
      <c r="K4277" s="22">
        <v>170</v>
      </c>
      <c r="L4277" s="2">
        <v>6</v>
      </c>
      <c r="M4277" s="7">
        <f t="shared" si="331"/>
        <v>1200</v>
      </c>
      <c r="N4277" s="7">
        <f t="shared" si="332"/>
        <v>1146</v>
      </c>
      <c r="O4277" s="2">
        <v>30</v>
      </c>
      <c r="P4277" s="8">
        <f t="shared" si="333"/>
        <v>1176</v>
      </c>
      <c r="Q4277" s="8">
        <f t="shared" si="334"/>
        <v>-54</v>
      </c>
      <c r="R4277" s="2" t="s">
        <v>50</v>
      </c>
      <c r="S4277" s="23">
        <f t="shared" si="330"/>
        <v>58.800000000000004</v>
      </c>
    </row>
    <row r="4278" spans="1:19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Info'!$A$2:$B$501,2,FALSE)</f>
        <v>Toby</v>
      </c>
      <c r="H4278" s="6" t="str">
        <f>VLOOKUP(F4278,'Customer Info'!$A$2:$C$501,3,FALSE)</f>
        <v>Gnade</v>
      </c>
      <c r="I4278" s="6" t="str">
        <f>VLOOKUP(F4278,'Customer Info'!$A$2:$E$501,5,FALSE)</f>
        <v>Bhopal</v>
      </c>
      <c r="J4278" s="22">
        <v>726</v>
      </c>
      <c r="K4278" s="22">
        <v>646</v>
      </c>
      <c r="L4278" s="2">
        <v>2</v>
      </c>
      <c r="M4278" s="7">
        <f t="shared" si="331"/>
        <v>1428</v>
      </c>
      <c r="N4278" s="7">
        <f t="shared" si="332"/>
        <v>1452</v>
      </c>
      <c r="O4278" s="2">
        <v>68</v>
      </c>
      <c r="P4278" s="8">
        <f t="shared" si="333"/>
        <v>1520</v>
      </c>
      <c r="Q4278" s="8">
        <f t="shared" si="334"/>
        <v>24</v>
      </c>
      <c r="R4278" s="2" t="s">
        <v>28</v>
      </c>
      <c r="S4278" s="23">
        <f t="shared" si="330"/>
        <v>76</v>
      </c>
    </row>
    <row r="4279" spans="1:19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Info'!$A$2:$B$501,2,FALSE)</f>
        <v>Dave</v>
      </c>
      <c r="H4279" s="6" t="str">
        <f>VLOOKUP(F4279,'Customer Info'!$A$2:$C$501,3,FALSE)</f>
        <v>Hallsten</v>
      </c>
      <c r="I4279" s="6" t="str">
        <f>VLOOKUP(F4279,'Customer Info'!$A$2:$E$501,5,FALSE)</f>
        <v>Coimbatore</v>
      </c>
      <c r="J4279" s="22">
        <v>39095</v>
      </c>
      <c r="K4279" s="22">
        <v>35516</v>
      </c>
      <c r="L4279" s="2">
        <v>2</v>
      </c>
      <c r="M4279" s="7">
        <f t="shared" si="331"/>
        <v>71214</v>
      </c>
      <c r="N4279" s="7">
        <f t="shared" si="332"/>
        <v>78190</v>
      </c>
      <c r="O4279" s="2">
        <v>91</v>
      </c>
      <c r="P4279" s="8">
        <f t="shared" si="333"/>
        <v>78281</v>
      </c>
      <c r="Q4279" s="8">
        <f t="shared" si="334"/>
        <v>6976</v>
      </c>
      <c r="R4279" s="2" t="s">
        <v>28</v>
      </c>
      <c r="S4279" s="23">
        <f t="shared" si="330"/>
        <v>9393.7199999999993</v>
      </c>
    </row>
    <row r="4280" spans="1:19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Info'!$A$2:$B$501,2,FALSE)</f>
        <v>Dianna</v>
      </c>
      <c r="H4280" s="6" t="str">
        <f>VLOOKUP(F4280,'Customer Info'!$A$2:$C$501,3,FALSE)</f>
        <v>Wilson</v>
      </c>
      <c r="I4280" s="6" t="str">
        <f>VLOOKUP(F4280,'Customer Info'!$A$2:$E$501,5,FALSE)</f>
        <v>Gold Coast</v>
      </c>
      <c r="J4280" s="22">
        <v>7315</v>
      </c>
      <c r="K4280" s="22">
        <v>6967</v>
      </c>
      <c r="L4280" s="2">
        <v>2</v>
      </c>
      <c r="M4280" s="7">
        <f t="shared" si="331"/>
        <v>14054</v>
      </c>
      <c r="N4280" s="7">
        <f t="shared" si="332"/>
        <v>14630</v>
      </c>
      <c r="O4280" s="2">
        <v>60</v>
      </c>
      <c r="P4280" s="8">
        <f t="shared" si="333"/>
        <v>14690</v>
      </c>
      <c r="Q4280" s="8">
        <f t="shared" si="334"/>
        <v>576</v>
      </c>
      <c r="R4280" s="2" t="s">
        <v>28</v>
      </c>
      <c r="S4280" s="23">
        <f t="shared" si="330"/>
        <v>1028.3000000000002</v>
      </c>
    </row>
    <row r="4281" spans="1:19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Info'!$A$2:$B$501,2,FALSE)</f>
        <v>Eugene</v>
      </c>
      <c r="H4281" s="6" t="str">
        <f>VLOOKUP(F4281,'Customer Info'!$A$2:$C$501,3,FALSE)</f>
        <v>Moren</v>
      </c>
      <c r="I4281" s="6" t="str">
        <f>VLOOKUP(F4281,'Customer Info'!$A$2:$E$501,5,FALSE)</f>
        <v>Patiala</v>
      </c>
      <c r="J4281" s="22">
        <v>445</v>
      </c>
      <c r="K4281" s="22">
        <v>415</v>
      </c>
      <c r="L4281" s="2">
        <v>3</v>
      </c>
      <c r="M4281" s="7">
        <f t="shared" si="331"/>
        <v>1314</v>
      </c>
      <c r="N4281" s="7">
        <f t="shared" si="332"/>
        <v>1335</v>
      </c>
      <c r="O4281" s="2">
        <v>23</v>
      </c>
      <c r="P4281" s="8">
        <f t="shared" si="333"/>
        <v>1358</v>
      </c>
      <c r="Q4281" s="8">
        <f t="shared" si="334"/>
        <v>21</v>
      </c>
      <c r="R4281" s="2" t="s">
        <v>28</v>
      </c>
      <c r="S4281" s="23">
        <f t="shared" si="330"/>
        <v>67.900000000000006</v>
      </c>
    </row>
    <row r="4282" spans="1:19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Info'!$A$2:$B$501,2,FALSE)</f>
        <v>Michael</v>
      </c>
      <c r="H4282" s="6" t="str">
        <f>VLOOKUP(F4282,'Customer Info'!$A$2:$C$501,3,FALSE)</f>
        <v>Moore</v>
      </c>
      <c r="I4282" s="6" t="str">
        <f>VLOOKUP(F4282,'Customer Info'!$A$2:$E$501,5,FALSE)</f>
        <v>Vadodara</v>
      </c>
      <c r="J4282" s="22">
        <v>4846</v>
      </c>
      <c r="K4282" s="22">
        <v>4492</v>
      </c>
      <c r="L4282" s="2">
        <v>6</v>
      </c>
      <c r="M4282" s="7">
        <f t="shared" si="331"/>
        <v>27546</v>
      </c>
      <c r="N4282" s="7">
        <f t="shared" si="332"/>
        <v>29076</v>
      </c>
      <c r="O4282" s="2">
        <v>99</v>
      </c>
      <c r="P4282" s="8">
        <f t="shared" si="333"/>
        <v>29175</v>
      </c>
      <c r="Q4282" s="8">
        <f t="shared" si="334"/>
        <v>1530</v>
      </c>
      <c r="R4282" s="2" t="s">
        <v>56</v>
      </c>
      <c r="S4282" s="23">
        <f t="shared" si="330"/>
        <v>2625.75</v>
      </c>
    </row>
    <row r="4283" spans="1:19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Info'!$A$2:$B$501,2,FALSE)</f>
        <v>Susan</v>
      </c>
      <c r="H4283" s="6" t="str">
        <f>VLOOKUP(F4283,'Customer Info'!$A$2:$C$501,3,FALSE)</f>
        <v>Pistek</v>
      </c>
      <c r="I4283" s="6" t="str">
        <f>VLOOKUP(F4283,'Customer Info'!$A$2:$E$501,5,FALSE)</f>
        <v>Padang</v>
      </c>
      <c r="J4283" s="22">
        <v>6481</v>
      </c>
      <c r="K4283" s="22">
        <v>5884</v>
      </c>
      <c r="L4283" s="2">
        <v>2</v>
      </c>
      <c r="M4283" s="7">
        <f t="shared" si="331"/>
        <v>11968</v>
      </c>
      <c r="N4283" s="7">
        <f t="shared" si="332"/>
        <v>12962</v>
      </c>
      <c r="O4283" s="2">
        <v>100</v>
      </c>
      <c r="P4283" s="8">
        <f t="shared" si="333"/>
        <v>13062</v>
      </c>
      <c r="Q4283" s="8">
        <f t="shared" si="334"/>
        <v>994</v>
      </c>
      <c r="R4283" s="2" t="s">
        <v>28</v>
      </c>
      <c r="S4283" s="23">
        <f t="shared" si="330"/>
        <v>914.34</v>
      </c>
    </row>
    <row r="4284" spans="1:19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Info'!$A$2:$B$501,2,FALSE)</f>
        <v>Tony</v>
      </c>
      <c r="H4284" s="6" t="str">
        <f>VLOOKUP(F4284,'Customer Info'!$A$2:$C$501,3,FALSE)</f>
        <v>Sayre</v>
      </c>
      <c r="I4284" s="6" t="str">
        <f>VLOOKUP(F4284,'Customer Info'!$A$2:$E$501,5,FALSE)</f>
        <v>Jakarta</v>
      </c>
      <c r="J4284" s="22">
        <v>2466</v>
      </c>
      <c r="K4284" s="22">
        <v>2327</v>
      </c>
      <c r="L4284" s="2">
        <v>1</v>
      </c>
      <c r="M4284" s="7">
        <f t="shared" si="331"/>
        <v>2353</v>
      </c>
      <c r="N4284" s="7">
        <f t="shared" si="332"/>
        <v>2466</v>
      </c>
      <c r="O4284" s="2">
        <v>26</v>
      </c>
      <c r="P4284" s="8">
        <f t="shared" si="333"/>
        <v>2492</v>
      </c>
      <c r="Q4284" s="8">
        <f t="shared" si="334"/>
        <v>113</v>
      </c>
      <c r="R4284" s="2" t="s">
        <v>28</v>
      </c>
      <c r="S4284" s="23">
        <f t="shared" si="330"/>
        <v>124.60000000000001</v>
      </c>
    </row>
    <row r="4285" spans="1:19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Info'!$A$2:$B$501,2,FALSE)</f>
        <v>Philisse</v>
      </c>
      <c r="H4285" s="6" t="str">
        <f>VLOOKUP(F4285,'Customer Info'!$A$2:$C$501,3,FALSE)</f>
        <v>Overcash</v>
      </c>
      <c r="I4285" s="6" t="str">
        <f>VLOOKUP(F4285,'Customer Info'!$A$2:$E$501,5,FALSE)</f>
        <v>Devonport</v>
      </c>
      <c r="J4285" s="22">
        <v>2007</v>
      </c>
      <c r="K4285" s="22">
        <v>1839</v>
      </c>
      <c r="L4285" s="2">
        <v>2</v>
      </c>
      <c r="M4285" s="7">
        <f t="shared" si="331"/>
        <v>3756</v>
      </c>
      <c r="N4285" s="7">
        <f t="shared" si="332"/>
        <v>4014</v>
      </c>
      <c r="O4285" s="2">
        <v>39</v>
      </c>
      <c r="P4285" s="8">
        <f t="shared" si="333"/>
        <v>4053</v>
      </c>
      <c r="Q4285" s="8">
        <f t="shared" si="334"/>
        <v>258</v>
      </c>
      <c r="R4285" s="2" t="s">
        <v>50</v>
      </c>
      <c r="S4285" s="23">
        <f t="shared" si="330"/>
        <v>202.65</v>
      </c>
    </row>
    <row r="4286" spans="1:19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Info'!$A$2:$B$501,2,FALSE)</f>
        <v>Anemone</v>
      </c>
      <c r="H4286" s="6" t="str">
        <f>VLOOKUP(F4286,'Customer Info'!$A$2:$C$501,3,FALSE)</f>
        <v>Ratner</v>
      </c>
      <c r="I4286" s="6" t="str">
        <f>VLOOKUP(F4286,'Customer Info'!$A$2:$E$501,5,FALSE)</f>
        <v>Pune</v>
      </c>
      <c r="J4286" s="22">
        <v>123</v>
      </c>
      <c r="K4286" s="22">
        <v>115</v>
      </c>
      <c r="L4286" s="2">
        <v>2</v>
      </c>
      <c r="M4286" s="7">
        <f t="shared" si="331"/>
        <v>290</v>
      </c>
      <c r="N4286" s="7">
        <f t="shared" si="332"/>
        <v>246</v>
      </c>
      <c r="O4286" s="2">
        <v>30</v>
      </c>
      <c r="P4286" s="8">
        <f t="shared" si="333"/>
        <v>276</v>
      </c>
      <c r="Q4286" s="8">
        <f t="shared" si="334"/>
        <v>-44</v>
      </c>
      <c r="R4286" s="2" t="s">
        <v>28</v>
      </c>
      <c r="S4286" s="23">
        <f t="shared" si="330"/>
        <v>13.8</v>
      </c>
    </row>
    <row r="4287" spans="1:19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Info'!$A$2:$B$501,2,FALSE)</f>
        <v>Jas</v>
      </c>
      <c r="H4287" s="6" t="str">
        <f>VLOOKUP(F4287,'Customer Info'!$A$2:$C$501,3,FALSE)</f>
        <v>O'Carroll</v>
      </c>
      <c r="I4287" s="6" t="str">
        <f>VLOOKUP(F4287,'Customer Info'!$A$2:$E$501,5,FALSE)</f>
        <v>Essen</v>
      </c>
      <c r="J4287" s="22">
        <v>140</v>
      </c>
      <c r="K4287" s="22">
        <v>137</v>
      </c>
      <c r="L4287" s="2">
        <v>9</v>
      </c>
      <c r="M4287" s="7">
        <f t="shared" si="331"/>
        <v>1503</v>
      </c>
      <c r="N4287" s="7">
        <f t="shared" si="332"/>
        <v>1260</v>
      </c>
      <c r="O4287" s="2">
        <v>30</v>
      </c>
      <c r="P4287" s="8">
        <f t="shared" si="333"/>
        <v>1290</v>
      </c>
      <c r="Q4287" s="8">
        <f t="shared" si="334"/>
        <v>-243</v>
      </c>
      <c r="R4287" s="2" t="s">
        <v>28</v>
      </c>
      <c r="S4287" s="23">
        <f t="shared" si="330"/>
        <v>64.5</v>
      </c>
    </row>
    <row r="4288" spans="1:19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Info'!$A$2:$B$501,2,FALSE)</f>
        <v>Laurel</v>
      </c>
      <c r="H4288" s="6" t="str">
        <f>VLOOKUP(F4288,'Customer Info'!$A$2:$C$501,3,FALSE)</f>
        <v>Beltran</v>
      </c>
      <c r="I4288" s="6" t="str">
        <f>VLOOKUP(F4288,'Customer Info'!$A$2:$E$501,5,FALSE)</f>
        <v>Wuppertal</v>
      </c>
      <c r="J4288" s="22">
        <v>2078</v>
      </c>
      <c r="K4288" s="22">
        <v>1871</v>
      </c>
      <c r="L4288" s="2">
        <v>3</v>
      </c>
      <c r="M4288" s="7">
        <f t="shared" si="331"/>
        <v>5748</v>
      </c>
      <c r="N4288" s="7">
        <f t="shared" si="332"/>
        <v>6234</v>
      </c>
      <c r="O4288" s="2">
        <v>45</v>
      </c>
      <c r="P4288" s="8">
        <f t="shared" si="333"/>
        <v>6279</v>
      </c>
      <c r="Q4288" s="8">
        <f t="shared" si="334"/>
        <v>486</v>
      </c>
      <c r="R4288" s="2" t="s">
        <v>50</v>
      </c>
      <c r="S4288" s="23">
        <f t="shared" si="330"/>
        <v>439.53000000000003</v>
      </c>
    </row>
    <row r="4289" spans="1:19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Info'!$A$2:$B$501,2,FALSE)</f>
        <v>Rick</v>
      </c>
      <c r="H4289" s="6" t="str">
        <f>VLOOKUP(F4289,'Customer Info'!$A$2:$C$501,3,FALSE)</f>
        <v>Reed</v>
      </c>
      <c r="I4289" s="6" t="str">
        <f>VLOOKUP(F4289,'Customer Info'!$A$2:$E$501,5,FALSE)</f>
        <v>Lucknow</v>
      </c>
      <c r="J4289" s="22">
        <v>511</v>
      </c>
      <c r="K4289" s="22">
        <v>468</v>
      </c>
      <c r="L4289" s="2">
        <v>1</v>
      </c>
      <c r="M4289" s="7">
        <f t="shared" si="331"/>
        <v>526</v>
      </c>
      <c r="N4289" s="7">
        <f t="shared" si="332"/>
        <v>511</v>
      </c>
      <c r="O4289" s="2">
        <v>58</v>
      </c>
      <c r="P4289" s="8">
        <f t="shared" si="333"/>
        <v>569</v>
      </c>
      <c r="Q4289" s="8">
        <f t="shared" si="334"/>
        <v>-15</v>
      </c>
      <c r="R4289" s="2" t="s">
        <v>28</v>
      </c>
      <c r="S4289" s="23">
        <f t="shared" si="330"/>
        <v>28.450000000000003</v>
      </c>
    </row>
    <row r="4290" spans="1:19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Info'!$A$2:$B$501,2,FALSE)</f>
        <v>Darren</v>
      </c>
      <c r="H4290" s="6" t="str">
        <f>VLOOKUP(F4290,'Customer Info'!$A$2:$C$501,3,FALSE)</f>
        <v>Koutras</v>
      </c>
      <c r="I4290" s="6" t="str">
        <f>VLOOKUP(F4290,'Customer Info'!$A$2:$E$501,5,FALSE)</f>
        <v>Pune</v>
      </c>
      <c r="J4290" s="22">
        <v>1790</v>
      </c>
      <c r="K4290" s="22">
        <v>1706</v>
      </c>
      <c r="L4290" s="2">
        <v>3</v>
      </c>
      <c r="M4290" s="7">
        <f t="shared" si="331"/>
        <v>5298</v>
      </c>
      <c r="N4290" s="7">
        <f t="shared" si="332"/>
        <v>5370</v>
      </c>
      <c r="O4290" s="2">
        <v>60</v>
      </c>
      <c r="P4290" s="8">
        <f t="shared" si="333"/>
        <v>5430</v>
      </c>
      <c r="Q4290" s="8">
        <f t="shared" si="334"/>
        <v>72</v>
      </c>
      <c r="R4290" s="2" t="s">
        <v>50</v>
      </c>
      <c r="S4290" s="23">
        <f t="shared" si="330"/>
        <v>380.1</v>
      </c>
    </row>
    <row r="4291" spans="1:19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Info'!$A$2:$B$501,2,FALSE)</f>
        <v>Rick</v>
      </c>
      <c r="H4291" s="6" t="str">
        <f>VLOOKUP(F4291,'Customer Info'!$A$2:$C$501,3,FALSE)</f>
        <v>Reed</v>
      </c>
      <c r="I4291" s="6" t="str">
        <f>VLOOKUP(F4291,'Customer Info'!$A$2:$E$501,5,FALSE)</f>
        <v>Lucknow</v>
      </c>
      <c r="J4291" s="22">
        <v>511</v>
      </c>
      <c r="K4291" s="22">
        <v>477</v>
      </c>
      <c r="L4291" s="2">
        <v>1</v>
      </c>
      <c r="M4291" s="7">
        <f t="shared" si="331"/>
        <v>554</v>
      </c>
      <c r="N4291" s="7">
        <f t="shared" si="332"/>
        <v>511</v>
      </c>
      <c r="O4291" s="2">
        <v>77</v>
      </c>
      <c r="P4291" s="8">
        <f t="shared" si="333"/>
        <v>588</v>
      </c>
      <c r="Q4291" s="8">
        <f t="shared" si="334"/>
        <v>-43</v>
      </c>
      <c r="R4291" s="2" t="s">
        <v>28</v>
      </c>
      <c r="S4291" s="23">
        <f t="shared" si="330"/>
        <v>29.400000000000002</v>
      </c>
    </row>
    <row r="4292" spans="1:19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Info'!$A$2:$B$501,2,FALSE)</f>
        <v>Brad</v>
      </c>
      <c r="H4292" s="6" t="str">
        <f>VLOOKUP(F4292,'Customer Info'!$A$2:$C$501,3,FALSE)</f>
        <v>Thomas</v>
      </c>
      <c r="I4292" s="6" t="str">
        <f>VLOOKUP(F4292,'Customer Info'!$A$2:$E$501,5,FALSE)</f>
        <v>Udaipur</v>
      </c>
      <c r="J4292" s="22">
        <v>130</v>
      </c>
      <c r="K4292" s="22">
        <v>122</v>
      </c>
      <c r="L4292" s="2">
        <v>2</v>
      </c>
      <c r="M4292" s="7">
        <f t="shared" si="331"/>
        <v>304</v>
      </c>
      <c r="N4292" s="7">
        <f t="shared" si="332"/>
        <v>260</v>
      </c>
      <c r="O4292" s="2">
        <v>30</v>
      </c>
      <c r="P4292" s="8">
        <f t="shared" si="333"/>
        <v>290</v>
      </c>
      <c r="Q4292" s="8">
        <f t="shared" si="334"/>
        <v>-44</v>
      </c>
      <c r="R4292" s="2" t="s">
        <v>50</v>
      </c>
      <c r="S4292" s="23">
        <f t="shared" si="330"/>
        <v>14.5</v>
      </c>
    </row>
    <row r="4293" spans="1:19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Info'!$A$2:$B$501,2,FALSE)</f>
        <v>Fred</v>
      </c>
      <c r="H4293" s="6" t="str">
        <f>VLOOKUP(F4293,'Customer Info'!$A$2:$C$501,3,FALSE)</f>
        <v>Wasserman</v>
      </c>
      <c r="I4293" s="6" t="str">
        <f>VLOOKUP(F4293,'Customer Info'!$A$2:$E$501,5,FALSE)</f>
        <v>Willich</v>
      </c>
      <c r="J4293" s="22">
        <v>1447</v>
      </c>
      <c r="K4293" s="22">
        <v>1326</v>
      </c>
      <c r="L4293" s="2">
        <v>7</v>
      </c>
      <c r="M4293" s="7">
        <f t="shared" si="331"/>
        <v>9520</v>
      </c>
      <c r="N4293" s="7">
        <f t="shared" si="332"/>
        <v>10129</v>
      </c>
      <c r="O4293" s="2">
        <v>34</v>
      </c>
      <c r="P4293" s="8">
        <f t="shared" si="333"/>
        <v>10163</v>
      </c>
      <c r="Q4293" s="8">
        <f t="shared" si="334"/>
        <v>609</v>
      </c>
      <c r="R4293" s="2" t="s">
        <v>28</v>
      </c>
      <c r="S4293" s="23">
        <f t="shared" si="330"/>
        <v>711.41000000000008</v>
      </c>
    </row>
    <row r="4294" spans="1:19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Info'!$A$2:$B$501,2,FALSE)</f>
        <v>Andy</v>
      </c>
      <c r="H4294" s="6" t="str">
        <f>VLOOKUP(F4294,'Customer Info'!$A$2:$C$501,3,FALSE)</f>
        <v>Yotov</v>
      </c>
      <c r="I4294" s="6" t="str">
        <f>VLOOKUP(F4294,'Customer Info'!$A$2:$E$501,5,FALSE)</f>
        <v>Samarinda</v>
      </c>
      <c r="J4294" s="22">
        <v>9135</v>
      </c>
      <c r="K4294" s="22">
        <v>8143</v>
      </c>
      <c r="L4294" s="2">
        <v>2</v>
      </c>
      <c r="M4294" s="7">
        <f t="shared" si="331"/>
        <v>16470</v>
      </c>
      <c r="N4294" s="7">
        <f t="shared" si="332"/>
        <v>18270</v>
      </c>
      <c r="O4294" s="2">
        <v>92</v>
      </c>
      <c r="P4294" s="8">
        <f t="shared" si="333"/>
        <v>18362</v>
      </c>
      <c r="Q4294" s="8">
        <f t="shared" si="334"/>
        <v>1800</v>
      </c>
      <c r="R4294" s="2" t="s">
        <v>28</v>
      </c>
      <c r="S4294" s="23">
        <f t="shared" si="330"/>
        <v>1285.3400000000001</v>
      </c>
    </row>
    <row r="4295" spans="1:19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Info'!$A$2:$B$501,2,FALSE)</f>
        <v>Bryan</v>
      </c>
      <c r="H4295" s="6" t="str">
        <f>VLOOKUP(F4295,'Customer Info'!$A$2:$C$501,3,FALSE)</f>
        <v>Spruell</v>
      </c>
      <c r="I4295" s="6" t="str">
        <f>VLOOKUP(F4295,'Customer Info'!$A$2:$E$501,5,FALSE)</f>
        <v>Bekasi</v>
      </c>
      <c r="J4295" s="22">
        <v>8781</v>
      </c>
      <c r="K4295" s="22">
        <v>7828</v>
      </c>
      <c r="L4295" s="2">
        <v>5</v>
      </c>
      <c r="M4295" s="7">
        <f t="shared" si="331"/>
        <v>39360</v>
      </c>
      <c r="N4295" s="7">
        <f t="shared" si="332"/>
        <v>43905</v>
      </c>
      <c r="O4295" s="2">
        <v>44</v>
      </c>
      <c r="P4295" s="8">
        <f t="shared" si="333"/>
        <v>43949</v>
      </c>
      <c r="Q4295" s="8">
        <f t="shared" si="334"/>
        <v>4545</v>
      </c>
      <c r="R4295" s="2" t="s">
        <v>28</v>
      </c>
      <c r="S4295" s="23">
        <f t="shared" si="330"/>
        <v>3955.41</v>
      </c>
    </row>
    <row r="4296" spans="1:19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Info'!$A$2:$B$501,2,FALSE)</f>
        <v>David</v>
      </c>
      <c r="H4296" s="6" t="str">
        <f>VLOOKUP(F4296,'Customer Info'!$A$2:$C$501,3,FALSE)</f>
        <v>Kendrick</v>
      </c>
      <c r="I4296" s="6" t="str">
        <f>VLOOKUP(F4296,'Customer Info'!$A$2:$E$501,5,FALSE)</f>
        <v>Kunming</v>
      </c>
      <c r="J4296" s="22">
        <v>1774</v>
      </c>
      <c r="K4296" s="22">
        <v>1642</v>
      </c>
      <c r="L4296" s="2">
        <v>5</v>
      </c>
      <c r="M4296" s="7">
        <f t="shared" si="331"/>
        <v>8500</v>
      </c>
      <c r="N4296" s="7">
        <f t="shared" si="332"/>
        <v>8870</v>
      </c>
      <c r="O4296" s="2">
        <v>58</v>
      </c>
      <c r="P4296" s="8">
        <f t="shared" si="333"/>
        <v>8928</v>
      </c>
      <c r="Q4296" s="8">
        <f t="shared" si="334"/>
        <v>370</v>
      </c>
      <c r="R4296" s="2" t="s">
        <v>28</v>
      </c>
      <c r="S4296" s="23">
        <f t="shared" si="330"/>
        <v>624.96</v>
      </c>
    </row>
    <row r="4297" spans="1:19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Info'!$A$2:$B$501,2,FALSE)</f>
        <v>Sung</v>
      </c>
      <c r="H4297" s="6" t="str">
        <f>VLOOKUP(F4297,'Customer Info'!$A$2:$C$501,3,FALSE)</f>
        <v>Shariari</v>
      </c>
      <c r="I4297" s="6" t="str">
        <f>VLOOKUP(F4297,'Customer Info'!$A$2:$E$501,5,FALSE)</f>
        <v>Solapur</v>
      </c>
      <c r="J4297" s="22">
        <v>2088</v>
      </c>
      <c r="K4297" s="22">
        <v>1970</v>
      </c>
      <c r="L4297" s="2">
        <v>5</v>
      </c>
      <c r="M4297" s="7">
        <f t="shared" si="331"/>
        <v>10130</v>
      </c>
      <c r="N4297" s="7">
        <f t="shared" si="332"/>
        <v>10440</v>
      </c>
      <c r="O4297" s="2">
        <v>56</v>
      </c>
      <c r="P4297" s="8">
        <f t="shared" si="333"/>
        <v>10496</v>
      </c>
      <c r="Q4297" s="8">
        <f t="shared" si="334"/>
        <v>310</v>
      </c>
      <c r="R4297" s="2" t="s">
        <v>50</v>
      </c>
      <c r="S4297" s="23">
        <f t="shared" ref="S4297:S4360" si="335">IF(P4297&lt;=0,P4297*0.02,IF(P4297&lt;=5000,P4297*0.05,IF(P4297&lt;=25000,P4297*0.07,IF(P4297&lt;=50000,P4297*0.09,IF(P4297&lt;=100000,P4297*0.12,IF(P4297&lt;=250000,P4297*0.15," "))))))</f>
        <v>734.72</v>
      </c>
    </row>
    <row r="4298" spans="1:19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Info'!$A$2:$B$501,2,FALSE)</f>
        <v>Michelle</v>
      </c>
      <c r="H4298" s="6" t="str">
        <f>VLOOKUP(F4298,'Customer Info'!$A$2:$C$501,3,FALSE)</f>
        <v>Arnett</v>
      </c>
      <c r="I4298" s="6" t="str">
        <f>VLOOKUP(F4298,'Customer Info'!$A$2:$E$501,5,FALSE)</f>
        <v>Yancheng</v>
      </c>
      <c r="J4298" s="22">
        <v>175</v>
      </c>
      <c r="K4298" s="22">
        <v>162</v>
      </c>
      <c r="L4298" s="2">
        <v>2</v>
      </c>
      <c r="M4298" s="7">
        <f t="shared" si="331"/>
        <v>384</v>
      </c>
      <c r="N4298" s="7">
        <f t="shared" si="332"/>
        <v>350</v>
      </c>
      <c r="O4298" s="2">
        <v>30</v>
      </c>
      <c r="P4298" s="8">
        <f t="shared" si="333"/>
        <v>380</v>
      </c>
      <c r="Q4298" s="8">
        <f t="shared" si="334"/>
        <v>-34</v>
      </c>
      <c r="R4298" s="2" t="s">
        <v>26</v>
      </c>
      <c r="S4298" s="23">
        <f t="shared" si="335"/>
        <v>19</v>
      </c>
    </row>
    <row r="4299" spans="1:19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Info'!$A$2:$B$501,2,FALSE)</f>
        <v>John</v>
      </c>
      <c r="H4299" s="6" t="str">
        <f>VLOOKUP(F4299,'Customer Info'!$A$2:$C$501,3,FALSE)</f>
        <v>Lucas</v>
      </c>
      <c r="I4299" s="6" t="str">
        <f>VLOOKUP(F4299,'Customer Info'!$A$2:$E$501,5,FALSE)</f>
        <v>Beijing</v>
      </c>
      <c r="J4299" s="22">
        <v>61</v>
      </c>
      <c r="K4299" s="22">
        <v>57</v>
      </c>
      <c r="L4299" s="2">
        <v>3</v>
      </c>
      <c r="M4299" s="7">
        <f t="shared" ref="M4299:M4362" si="336">(K4299+O4299)*L4299</f>
        <v>201</v>
      </c>
      <c r="N4299" s="7">
        <f t="shared" ref="N4299:N4362" si="337">J4299*L4299</f>
        <v>183</v>
      </c>
      <c r="O4299" s="2">
        <v>10</v>
      </c>
      <c r="P4299" s="8">
        <f t="shared" ref="P4299:P4362" si="338">(N4299+O4299)</f>
        <v>193</v>
      </c>
      <c r="Q4299" s="8">
        <f t="shared" ref="Q4299:Q4362" si="339">N4299-M4299</f>
        <v>-18</v>
      </c>
      <c r="R4299" s="2" t="s">
        <v>26</v>
      </c>
      <c r="S4299" s="23">
        <f t="shared" si="335"/>
        <v>9.65</v>
      </c>
    </row>
    <row r="4300" spans="1:19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Info'!$A$2:$B$501,2,FALSE)</f>
        <v>Jack</v>
      </c>
      <c r="H4300" s="6" t="str">
        <f>VLOOKUP(F4300,'Customer Info'!$A$2:$C$501,3,FALSE)</f>
        <v>Garza</v>
      </c>
      <c r="I4300" s="6" t="str">
        <f>VLOOKUP(F4300,'Customer Info'!$A$2:$E$501,5,FALSE)</f>
        <v>Oldenburg</v>
      </c>
      <c r="J4300" s="22">
        <v>456</v>
      </c>
      <c r="K4300" s="22">
        <v>430</v>
      </c>
      <c r="L4300" s="2">
        <v>2</v>
      </c>
      <c r="M4300" s="7">
        <f t="shared" si="336"/>
        <v>928</v>
      </c>
      <c r="N4300" s="7">
        <f t="shared" si="337"/>
        <v>912</v>
      </c>
      <c r="O4300" s="2">
        <v>34</v>
      </c>
      <c r="P4300" s="8">
        <f t="shared" si="338"/>
        <v>946</v>
      </c>
      <c r="Q4300" s="8">
        <f t="shared" si="339"/>
        <v>-16</v>
      </c>
      <c r="R4300" s="2" t="s">
        <v>50</v>
      </c>
      <c r="S4300" s="23">
        <f t="shared" si="335"/>
        <v>47.300000000000004</v>
      </c>
    </row>
    <row r="4301" spans="1:19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Info'!$A$2:$B$501,2,FALSE)</f>
        <v>Troy</v>
      </c>
      <c r="H4301" s="6" t="str">
        <f>VLOOKUP(F4301,'Customer Info'!$A$2:$C$501,3,FALSE)</f>
        <v>Blackwell</v>
      </c>
      <c r="I4301" s="6" t="str">
        <f>VLOOKUP(F4301,'Customer Info'!$A$2:$E$501,5,FALSE)</f>
        <v>Krefeld</v>
      </c>
      <c r="J4301" s="22">
        <v>4846</v>
      </c>
      <c r="K4301" s="22">
        <v>4492</v>
      </c>
      <c r="L4301" s="2">
        <v>3</v>
      </c>
      <c r="M4301" s="7">
        <f t="shared" si="336"/>
        <v>13569</v>
      </c>
      <c r="N4301" s="7">
        <f t="shared" si="337"/>
        <v>14538</v>
      </c>
      <c r="O4301" s="2">
        <v>31</v>
      </c>
      <c r="P4301" s="8">
        <f t="shared" si="338"/>
        <v>14569</v>
      </c>
      <c r="Q4301" s="8">
        <f t="shared" si="339"/>
        <v>969</v>
      </c>
      <c r="R4301" s="2" t="s">
        <v>50</v>
      </c>
      <c r="S4301" s="23">
        <f t="shared" si="335"/>
        <v>1019.83</v>
      </c>
    </row>
    <row r="4302" spans="1:19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Info'!$A$2:$B$501,2,FALSE)</f>
        <v>Stewart</v>
      </c>
      <c r="H4302" s="6" t="str">
        <f>VLOOKUP(F4302,'Customer Info'!$A$2:$C$501,3,FALSE)</f>
        <v>Visinsky</v>
      </c>
      <c r="I4302" s="6" t="str">
        <f>VLOOKUP(F4302,'Customer Info'!$A$2:$E$501,5,FALSE)</f>
        <v>Shenyang</v>
      </c>
      <c r="J4302" s="22">
        <v>3408</v>
      </c>
      <c r="K4302" s="22">
        <v>3215</v>
      </c>
      <c r="L4302" s="2">
        <v>2</v>
      </c>
      <c r="M4302" s="7">
        <f t="shared" si="336"/>
        <v>6562</v>
      </c>
      <c r="N4302" s="7">
        <f t="shared" si="337"/>
        <v>6816</v>
      </c>
      <c r="O4302" s="2">
        <v>66</v>
      </c>
      <c r="P4302" s="8">
        <f t="shared" si="338"/>
        <v>6882</v>
      </c>
      <c r="Q4302" s="8">
        <f t="shared" si="339"/>
        <v>254</v>
      </c>
      <c r="R4302" s="2" t="s">
        <v>28</v>
      </c>
      <c r="S4302" s="23">
        <f t="shared" si="335"/>
        <v>481.74000000000007</v>
      </c>
    </row>
    <row r="4303" spans="1:19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Info'!$A$2:$B$501,2,FALSE)</f>
        <v>Aaron</v>
      </c>
      <c r="H4303" s="6" t="str">
        <f>VLOOKUP(F4303,'Customer Info'!$A$2:$C$501,3,FALSE)</f>
        <v>Smayling</v>
      </c>
      <c r="I4303" s="6" t="str">
        <f>VLOOKUP(F4303,'Customer Info'!$A$2:$E$501,5,FALSE)</f>
        <v>Dresden</v>
      </c>
      <c r="J4303" s="22">
        <v>1668</v>
      </c>
      <c r="K4303" s="22">
        <v>1636</v>
      </c>
      <c r="L4303" s="2">
        <v>1</v>
      </c>
      <c r="M4303" s="7">
        <f t="shared" si="336"/>
        <v>1715</v>
      </c>
      <c r="N4303" s="7">
        <f t="shared" si="337"/>
        <v>1668</v>
      </c>
      <c r="O4303" s="2">
        <v>79</v>
      </c>
      <c r="P4303" s="8">
        <f t="shared" si="338"/>
        <v>1747</v>
      </c>
      <c r="Q4303" s="8">
        <f t="shared" si="339"/>
        <v>-47</v>
      </c>
      <c r="R4303" s="2" t="s">
        <v>28</v>
      </c>
      <c r="S4303" s="23">
        <f t="shared" si="335"/>
        <v>87.350000000000009</v>
      </c>
    </row>
    <row r="4304" spans="1:19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Info'!$A$2:$B$501,2,FALSE)</f>
        <v>Anthony</v>
      </c>
      <c r="H4304" s="6" t="str">
        <f>VLOOKUP(F4304,'Customer Info'!$A$2:$C$501,3,FALSE)</f>
        <v>O'Donnell</v>
      </c>
      <c r="I4304" s="6" t="str">
        <f>VLOOKUP(F4304,'Customer Info'!$A$2:$E$501,5,FALSE)</f>
        <v>Berlin</v>
      </c>
      <c r="J4304" s="22">
        <v>1413</v>
      </c>
      <c r="K4304" s="22">
        <v>1334</v>
      </c>
      <c r="L4304" s="2">
        <v>3</v>
      </c>
      <c r="M4304" s="7">
        <f t="shared" si="336"/>
        <v>4254</v>
      </c>
      <c r="N4304" s="7">
        <f t="shared" si="337"/>
        <v>4239</v>
      </c>
      <c r="O4304" s="2">
        <v>84</v>
      </c>
      <c r="P4304" s="8">
        <f t="shared" si="338"/>
        <v>4323</v>
      </c>
      <c r="Q4304" s="8">
        <f t="shared" si="339"/>
        <v>-15</v>
      </c>
      <c r="R4304" s="2" t="s">
        <v>50</v>
      </c>
      <c r="S4304" s="23">
        <f t="shared" si="335"/>
        <v>216.15</v>
      </c>
    </row>
    <row r="4305" spans="1:19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Info'!$A$2:$B$501,2,FALSE)</f>
        <v>Susan</v>
      </c>
      <c r="H4305" s="6" t="str">
        <f>VLOOKUP(F4305,'Customer Info'!$A$2:$C$501,3,FALSE)</f>
        <v>MacKendrick</v>
      </c>
      <c r="I4305" s="6" t="str">
        <f>VLOOKUP(F4305,'Customer Info'!$A$2:$E$501,5,FALSE)</f>
        <v>Brisbane</v>
      </c>
      <c r="J4305" s="22">
        <v>1911</v>
      </c>
      <c r="K4305" s="22">
        <v>1785</v>
      </c>
      <c r="L4305" s="2">
        <v>4</v>
      </c>
      <c r="M4305" s="7">
        <f t="shared" si="336"/>
        <v>7288</v>
      </c>
      <c r="N4305" s="7">
        <f t="shared" si="337"/>
        <v>7644</v>
      </c>
      <c r="O4305" s="2">
        <v>37</v>
      </c>
      <c r="P4305" s="8">
        <f t="shared" si="338"/>
        <v>7681</v>
      </c>
      <c r="Q4305" s="8">
        <f t="shared" si="339"/>
        <v>356</v>
      </c>
      <c r="R4305" s="2" t="s">
        <v>26</v>
      </c>
      <c r="S4305" s="23">
        <f t="shared" si="335"/>
        <v>537.67000000000007</v>
      </c>
    </row>
    <row r="4306" spans="1:19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Info'!$A$2:$B$501,2,FALSE)</f>
        <v>Tom</v>
      </c>
      <c r="H4306" s="6" t="str">
        <f>VLOOKUP(F4306,'Customer Info'!$A$2:$C$501,3,FALSE)</f>
        <v>Prescott</v>
      </c>
      <c r="I4306" s="6" t="str">
        <f>VLOOKUP(F4306,'Customer Info'!$A$2:$E$501,5,FALSE)</f>
        <v>Bokaro</v>
      </c>
      <c r="J4306" s="22">
        <v>143</v>
      </c>
      <c r="K4306" s="22">
        <v>137</v>
      </c>
      <c r="L4306" s="2">
        <v>8</v>
      </c>
      <c r="M4306" s="7">
        <f t="shared" si="336"/>
        <v>1336</v>
      </c>
      <c r="N4306" s="7">
        <f t="shared" si="337"/>
        <v>1144</v>
      </c>
      <c r="O4306" s="2">
        <v>30</v>
      </c>
      <c r="P4306" s="8">
        <f t="shared" si="338"/>
        <v>1174</v>
      </c>
      <c r="Q4306" s="8">
        <f t="shared" si="339"/>
        <v>-192</v>
      </c>
      <c r="R4306" s="2" t="s">
        <v>28</v>
      </c>
      <c r="S4306" s="23">
        <f t="shared" si="335"/>
        <v>58.7</v>
      </c>
    </row>
    <row r="4307" spans="1:19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Info'!$A$2:$B$501,2,FALSE)</f>
        <v>Erin</v>
      </c>
      <c r="H4307" s="6" t="str">
        <f>VLOOKUP(F4307,'Customer Info'!$A$2:$C$501,3,FALSE)</f>
        <v>Smith</v>
      </c>
      <c r="I4307" s="6" t="str">
        <f>VLOOKUP(F4307,'Customer Info'!$A$2:$E$501,5,FALSE)</f>
        <v>Bremen</v>
      </c>
      <c r="J4307" s="22">
        <v>63</v>
      </c>
      <c r="K4307" s="22">
        <v>58</v>
      </c>
      <c r="L4307" s="2">
        <v>9</v>
      </c>
      <c r="M4307" s="7">
        <f t="shared" si="336"/>
        <v>612</v>
      </c>
      <c r="N4307" s="7">
        <f t="shared" si="337"/>
        <v>567</v>
      </c>
      <c r="O4307" s="2">
        <v>10</v>
      </c>
      <c r="P4307" s="8">
        <f t="shared" si="338"/>
        <v>577</v>
      </c>
      <c r="Q4307" s="8">
        <f t="shared" si="339"/>
        <v>-45</v>
      </c>
      <c r="R4307" s="2" t="s">
        <v>28</v>
      </c>
      <c r="S4307" s="23">
        <f t="shared" si="335"/>
        <v>28.85</v>
      </c>
    </row>
    <row r="4308" spans="1:19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Info'!$A$2:$B$501,2,FALSE)</f>
        <v>Kristina</v>
      </c>
      <c r="H4308" s="6" t="str">
        <f>VLOOKUP(F4308,'Customer Info'!$A$2:$C$501,3,FALSE)</f>
        <v>Nunn</v>
      </c>
      <c r="I4308" s="6" t="str">
        <f>VLOOKUP(F4308,'Customer Info'!$A$2:$E$501,5,FALSE)</f>
        <v>Sydney</v>
      </c>
      <c r="J4308" s="22">
        <v>6012</v>
      </c>
      <c r="K4308" s="22">
        <v>5677</v>
      </c>
      <c r="L4308" s="2">
        <v>2</v>
      </c>
      <c r="M4308" s="7">
        <f t="shared" si="336"/>
        <v>11532</v>
      </c>
      <c r="N4308" s="7">
        <f t="shared" si="337"/>
        <v>12024</v>
      </c>
      <c r="O4308" s="2">
        <v>89</v>
      </c>
      <c r="P4308" s="8">
        <f t="shared" si="338"/>
        <v>12113</v>
      </c>
      <c r="Q4308" s="8">
        <f t="shared" si="339"/>
        <v>492</v>
      </c>
      <c r="R4308" s="2" t="s">
        <v>28</v>
      </c>
      <c r="S4308" s="23">
        <f t="shared" si="335"/>
        <v>847.91000000000008</v>
      </c>
    </row>
    <row r="4309" spans="1:19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Info'!$A$2:$B$501,2,FALSE)</f>
        <v>Tim</v>
      </c>
      <c r="H4309" s="6" t="str">
        <f>VLOOKUP(F4309,'Customer Info'!$A$2:$C$501,3,FALSE)</f>
        <v>Brockman</v>
      </c>
      <c r="I4309" s="6" t="str">
        <f>VLOOKUP(F4309,'Customer Info'!$A$2:$E$501,5,FALSE)</f>
        <v>Toowoomba</v>
      </c>
      <c r="J4309" s="22">
        <v>69</v>
      </c>
      <c r="K4309" s="22">
        <v>63</v>
      </c>
      <c r="L4309" s="2">
        <v>1</v>
      </c>
      <c r="M4309" s="7">
        <f t="shared" si="336"/>
        <v>73</v>
      </c>
      <c r="N4309" s="7">
        <f t="shared" si="337"/>
        <v>69</v>
      </c>
      <c r="O4309" s="2">
        <v>10</v>
      </c>
      <c r="P4309" s="8">
        <f t="shared" si="338"/>
        <v>79</v>
      </c>
      <c r="Q4309" s="8">
        <f t="shared" si="339"/>
        <v>-4</v>
      </c>
      <c r="R4309" s="2" t="s">
        <v>50</v>
      </c>
      <c r="S4309" s="23">
        <f t="shared" si="335"/>
        <v>3.95</v>
      </c>
    </row>
    <row r="4310" spans="1:19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Info'!$A$2:$B$501,2,FALSE)</f>
        <v>Lindsay</v>
      </c>
      <c r="H4310" s="6" t="str">
        <f>VLOOKUP(F4310,'Customer Info'!$A$2:$C$501,3,FALSE)</f>
        <v>Shagiari</v>
      </c>
      <c r="I4310" s="6" t="str">
        <f>VLOOKUP(F4310,'Customer Info'!$A$2:$E$501,5,FALSE)</f>
        <v>Canberra</v>
      </c>
      <c r="J4310" s="22">
        <v>1882</v>
      </c>
      <c r="K4310" s="22">
        <v>1792</v>
      </c>
      <c r="L4310" s="2">
        <v>1</v>
      </c>
      <c r="M4310" s="7">
        <f t="shared" si="336"/>
        <v>1828</v>
      </c>
      <c r="N4310" s="7">
        <f t="shared" si="337"/>
        <v>1882</v>
      </c>
      <c r="O4310" s="2">
        <v>36</v>
      </c>
      <c r="P4310" s="8">
        <f t="shared" si="338"/>
        <v>1918</v>
      </c>
      <c r="Q4310" s="8">
        <f t="shared" si="339"/>
        <v>54</v>
      </c>
      <c r="R4310" s="2" t="s">
        <v>28</v>
      </c>
      <c r="S4310" s="23">
        <f t="shared" si="335"/>
        <v>95.9</v>
      </c>
    </row>
    <row r="4311" spans="1:19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Info'!$A$2:$B$501,2,FALSE)</f>
        <v>Toby</v>
      </c>
      <c r="H4311" s="6" t="str">
        <f>VLOOKUP(F4311,'Customer Info'!$A$2:$C$501,3,FALSE)</f>
        <v>Braunhardt</v>
      </c>
      <c r="I4311" s="6" t="str">
        <f>VLOOKUP(F4311,'Customer Info'!$A$2:$E$501,5,FALSE)</f>
        <v>Perth</v>
      </c>
      <c r="J4311" s="22">
        <v>5051</v>
      </c>
      <c r="K4311" s="22">
        <v>4634</v>
      </c>
      <c r="L4311" s="2">
        <v>4</v>
      </c>
      <c r="M4311" s="7">
        <f t="shared" si="336"/>
        <v>18700</v>
      </c>
      <c r="N4311" s="7">
        <f t="shared" si="337"/>
        <v>20204</v>
      </c>
      <c r="O4311" s="2">
        <v>41</v>
      </c>
      <c r="P4311" s="8">
        <f t="shared" si="338"/>
        <v>20245</v>
      </c>
      <c r="Q4311" s="8">
        <f t="shared" si="339"/>
        <v>1504</v>
      </c>
      <c r="R4311" s="2" t="s">
        <v>28</v>
      </c>
      <c r="S4311" s="23">
        <f t="shared" si="335"/>
        <v>1417.15</v>
      </c>
    </row>
    <row r="4312" spans="1:19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Info'!$A$2:$B$501,2,FALSE)</f>
        <v>Emily</v>
      </c>
      <c r="H4312" s="6" t="str">
        <f>VLOOKUP(F4312,'Customer Info'!$A$2:$C$501,3,FALSE)</f>
        <v>Burns</v>
      </c>
      <c r="I4312" s="6" t="str">
        <f>VLOOKUP(F4312,'Customer Info'!$A$2:$E$501,5,FALSE)</f>
        <v>Adelaide</v>
      </c>
      <c r="J4312" s="22">
        <v>7474</v>
      </c>
      <c r="K4312" s="22">
        <v>6858</v>
      </c>
      <c r="L4312" s="2">
        <v>1</v>
      </c>
      <c r="M4312" s="7">
        <f t="shared" si="336"/>
        <v>6897</v>
      </c>
      <c r="N4312" s="7">
        <f t="shared" si="337"/>
        <v>7474</v>
      </c>
      <c r="O4312" s="2">
        <v>39</v>
      </c>
      <c r="P4312" s="8">
        <f t="shared" si="338"/>
        <v>7513</v>
      </c>
      <c r="Q4312" s="8">
        <f t="shared" si="339"/>
        <v>577</v>
      </c>
      <c r="R4312" s="2" t="s">
        <v>28</v>
      </c>
      <c r="S4312" s="23">
        <f t="shared" si="335"/>
        <v>525.91000000000008</v>
      </c>
    </row>
    <row r="4313" spans="1:19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Info'!$A$2:$B$501,2,FALSE)</f>
        <v>Evan</v>
      </c>
      <c r="H4313" s="6" t="str">
        <f>VLOOKUP(F4313,'Customer Info'!$A$2:$C$501,3,FALSE)</f>
        <v>Bailliet</v>
      </c>
      <c r="I4313" s="6" t="str">
        <f>VLOOKUP(F4313,'Customer Info'!$A$2:$E$501,5,FALSE)</f>
        <v>Sydney</v>
      </c>
      <c r="J4313" s="22">
        <v>2843</v>
      </c>
      <c r="K4313" s="22">
        <v>2735</v>
      </c>
      <c r="L4313" s="2">
        <v>2</v>
      </c>
      <c r="M4313" s="7">
        <f t="shared" si="336"/>
        <v>5618</v>
      </c>
      <c r="N4313" s="7">
        <f t="shared" si="337"/>
        <v>5686</v>
      </c>
      <c r="O4313" s="2">
        <v>74</v>
      </c>
      <c r="P4313" s="8">
        <f t="shared" si="338"/>
        <v>5760</v>
      </c>
      <c r="Q4313" s="8">
        <f t="shared" si="339"/>
        <v>68</v>
      </c>
      <c r="R4313" s="2" t="s">
        <v>50</v>
      </c>
      <c r="S4313" s="23">
        <f t="shared" si="335"/>
        <v>403.20000000000005</v>
      </c>
    </row>
    <row r="4314" spans="1:19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Info'!$A$2:$B$501,2,FALSE)</f>
        <v>Bradley</v>
      </c>
      <c r="H4314" s="6" t="str">
        <f>VLOOKUP(F4314,'Customer Info'!$A$2:$C$501,3,FALSE)</f>
        <v>Nguyen</v>
      </c>
      <c r="I4314" s="6" t="str">
        <f>VLOOKUP(F4314,'Customer Info'!$A$2:$E$501,5,FALSE)</f>
        <v>Shenzhen</v>
      </c>
      <c r="J4314" s="22">
        <v>992</v>
      </c>
      <c r="K4314" s="22">
        <v>928</v>
      </c>
      <c r="L4314" s="2">
        <v>2</v>
      </c>
      <c r="M4314" s="7">
        <f t="shared" si="336"/>
        <v>2040</v>
      </c>
      <c r="N4314" s="7">
        <f t="shared" si="337"/>
        <v>1984</v>
      </c>
      <c r="O4314" s="2">
        <v>92</v>
      </c>
      <c r="P4314" s="8">
        <f t="shared" si="338"/>
        <v>2076</v>
      </c>
      <c r="Q4314" s="8">
        <f t="shared" si="339"/>
        <v>-56</v>
      </c>
      <c r="R4314" s="2" t="s">
        <v>28</v>
      </c>
      <c r="S4314" s="23">
        <f t="shared" si="335"/>
        <v>103.80000000000001</v>
      </c>
    </row>
    <row r="4315" spans="1:19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Info'!$A$2:$B$501,2,FALSE)</f>
        <v>Corey</v>
      </c>
      <c r="H4315" s="6" t="str">
        <f>VLOOKUP(F4315,'Customer Info'!$A$2:$C$501,3,FALSE)</f>
        <v>Lock</v>
      </c>
      <c r="I4315" s="6" t="str">
        <f>VLOOKUP(F4315,'Customer Info'!$A$2:$E$501,5,FALSE)</f>
        <v>Geelong</v>
      </c>
      <c r="J4315" s="22">
        <v>169</v>
      </c>
      <c r="K4315" s="22">
        <v>154</v>
      </c>
      <c r="L4315" s="2">
        <v>3</v>
      </c>
      <c r="M4315" s="7">
        <f t="shared" si="336"/>
        <v>552</v>
      </c>
      <c r="N4315" s="7">
        <f t="shared" si="337"/>
        <v>507</v>
      </c>
      <c r="O4315" s="2">
        <v>30</v>
      </c>
      <c r="P4315" s="8">
        <f t="shared" si="338"/>
        <v>537</v>
      </c>
      <c r="Q4315" s="8">
        <f t="shared" si="339"/>
        <v>-45</v>
      </c>
      <c r="R4315" s="2" t="s">
        <v>28</v>
      </c>
      <c r="S4315" s="23">
        <f t="shared" si="335"/>
        <v>26.85</v>
      </c>
    </row>
    <row r="4316" spans="1:19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Info'!$A$2:$B$501,2,FALSE)</f>
        <v>Erin</v>
      </c>
      <c r="H4316" s="6" t="str">
        <f>VLOOKUP(F4316,'Customer Info'!$A$2:$C$501,3,FALSE)</f>
        <v>Smith</v>
      </c>
      <c r="I4316" s="6" t="str">
        <f>VLOOKUP(F4316,'Customer Info'!$A$2:$E$501,5,FALSE)</f>
        <v>Yuci</v>
      </c>
      <c r="J4316" s="22">
        <v>1882</v>
      </c>
      <c r="K4316" s="22">
        <v>1792</v>
      </c>
      <c r="L4316" s="2">
        <v>5</v>
      </c>
      <c r="M4316" s="7">
        <f t="shared" si="336"/>
        <v>9380</v>
      </c>
      <c r="N4316" s="7">
        <f t="shared" si="337"/>
        <v>9410</v>
      </c>
      <c r="O4316" s="2">
        <v>84</v>
      </c>
      <c r="P4316" s="8">
        <f t="shared" si="338"/>
        <v>9494</v>
      </c>
      <c r="Q4316" s="8">
        <f t="shared" si="339"/>
        <v>30</v>
      </c>
      <c r="R4316" s="2" t="s">
        <v>28</v>
      </c>
      <c r="S4316" s="23">
        <f t="shared" si="335"/>
        <v>664.58</v>
      </c>
    </row>
    <row r="4317" spans="1:19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Info'!$A$2:$B$501,2,FALSE)</f>
        <v>Brooke</v>
      </c>
      <c r="H4317" s="6" t="str">
        <f>VLOOKUP(F4317,'Customer Info'!$A$2:$C$501,3,FALSE)</f>
        <v>Gillingham</v>
      </c>
      <c r="I4317" s="6" t="str">
        <f>VLOOKUP(F4317,'Customer Info'!$A$2:$E$501,5,FALSE)</f>
        <v>Geraldton</v>
      </c>
      <c r="J4317" s="22">
        <v>658</v>
      </c>
      <c r="K4317" s="22">
        <v>615</v>
      </c>
      <c r="L4317" s="2">
        <v>2</v>
      </c>
      <c r="M4317" s="7">
        <f t="shared" si="336"/>
        <v>1366</v>
      </c>
      <c r="N4317" s="7">
        <f t="shared" si="337"/>
        <v>1316</v>
      </c>
      <c r="O4317" s="2">
        <v>68</v>
      </c>
      <c r="P4317" s="8">
        <f t="shared" si="338"/>
        <v>1384</v>
      </c>
      <c r="Q4317" s="8">
        <f t="shared" si="339"/>
        <v>-50</v>
      </c>
      <c r="R4317" s="2" t="s">
        <v>50</v>
      </c>
      <c r="S4317" s="23">
        <f t="shared" si="335"/>
        <v>69.2</v>
      </c>
    </row>
    <row r="4318" spans="1:19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Info'!$A$2:$B$501,2,FALSE)</f>
        <v>Bart</v>
      </c>
      <c r="H4318" s="6" t="str">
        <f>VLOOKUP(F4318,'Customer Info'!$A$2:$C$501,3,FALSE)</f>
        <v>Folk</v>
      </c>
      <c r="I4318" s="6" t="str">
        <f>VLOOKUP(F4318,'Customer Info'!$A$2:$E$501,5,FALSE)</f>
        <v>Melbourne</v>
      </c>
      <c r="J4318" s="22">
        <v>7922</v>
      </c>
      <c r="K4318" s="22">
        <v>7328</v>
      </c>
      <c r="L4318" s="2">
        <v>1</v>
      </c>
      <c r="M4318" s="7">
        <f t="shared" si="336"/>
        <v>7428</v>
      </c>
      <c r="N4318" s="7">
        <f t="shared" si="337"/>
        <v>7922</v>
      </c>
      <c r="O4318" s="2">
        <v>100</v>
      </c>
      <c r="P4318" s="8">
        <f t="shared" si="338"/>
        <v>8022</v>
      </c>
      <c r="Q4318" s="8">
        <f t="shared" si="339"/>
        <v>494</v>
      </c>
      <c r="R4318" s="2" t="s">
        <v>28</v>
      </c>
      <c r="S4318" s="23">
        <f t="shared" si="335"/>
        <v>561.54000000000008</v>
      </c>
    </row>
    <row r="4319" spans="1:19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Info'!$A$2:$B$501,2,FALSE)</f>
        <v>Gary</v>
      </c>
      <c r="H4319" s="6" t="str">
        <f>VLOOKUP(F4319,'Customer Info'!$A$2:$C$501,3,FALSE)</f>
        <v>Mitchum</v>
      </c>
      <c r="I4319" s="6" t="str">
        <f>VLOOKUP(F4319,'Customer Info'!$A$2:$E$501,5,FALSE)</f>
        <v>Mildura</v>
      </c>
      <c r="J4319" s="22">
        <v>456</v>
      </c>
      <c r="K4319" s="22">
        <v>430</v>
      </c>
      <c r="L4319" s="2">
        <v>3</v>
      </c>
      <c r="M4319" s="7">
        <f t="shared" si="336"/>
        <v>1536</v>
      </c>
      <c r="N4319" s="7">
        <f t="shared" si="337"/>
        <v>1368</v>
      </c>
      <c r="O4319" s="2">
        <v>82</v>
      </c>
      <c r="P4319" s="8">
        <f t="shared" si="338"/>
        <v>1450</v>
      </c>
      <c r="Q4319" s="8">
        <f t="shared" si="339"/>
        <v>-168</v>
      </c>
      <c r="R4319" s="2" t="s">
        <v>28</v>
      </c>
      <c r="S4319" s="23">
        <f t="shared" si="335"/>
        <v>72.5</v>
      </c>
    </row>
    <row r="4320" spans="1:19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Info'!$A$2:$B$501,2,FALSE)</f>
        <v>Jennifer</v>
      </c>
      <c r="H4320" s="6" t="str">
        <f>VLOOKUP(F4320,'Customer Info'!$A$2:$C$501,3,FALSE)</f>
        <v>Halladay</v>
      </c>
      <c r="I4320" s="6" t="str">
        <f>VLOOKUP(F4320,'Customer Info'!$A$2:$E$501,5,FALSE)</f>
        <v>Bielefeld</v>
      </c>
      <c r="J4320" s="22">
        <v>141</v>
      </c>
      <c r="K4320" s="22">
        <v>131</v>
      </c>
      <c r="L4320" s="2">
        <v>4</v>
      </c>
      <c r="M4320" s="7">
        <f t="shared" si="336"/>
        <v>644</v>
      </c>
      <c r="N4320" s="7">
        <f t="shared" si="337"/>
        <v>564</v>
      </c>
      <c r="O4320" s="2">
        <v>30</v>
      </c>
      <c r="P4320" s="8">
        <f t="shared" si="338"/>
        <v>594</v>
      </c>
      <c r="Q4320" s="8">
        <f t="shared" si="339"/>
        <v>-80</v>
      </c>
      <c r="R4320" s="2" t="s">
        <v>28</v>
      </c>
      <c r="S4320" s="23">
        <f t="shared" si="335"/>
        <v>29.700000000000003</v>
      </c>
    </row>
    <row r="4321" spans="1:19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Info'!$A$2:$B$501,2,FALSE)</f>
        <v>Andy</v>
      </c>
      <c r="H4321" s="6" t="str">
        <f>VLOOKUP(F4321,'Customer Info'!$A$2:$C$501,3,FALSE)</f>
        <v>Yotov</v>
      </c>
      <c r="I4321" s="6" t="str">
        <f>VLOOKUP(F4321,'Customer Info'!$A$2:$E$501,5,FALSE)</f>
        <v>Samarinda</v>
      </c>
      <c r="J4321" s="22">
        <v>222</v>
      </c>
      <c r="K4321" s="22">
        <v>204</v>
      </c>
      <c r="L4321" s="2">
        <v>1</v>
      </c>
      <c r="M4321" s="7">
        <f t="shared" si="336"/>
        <v>259</v>
      </c>
      <c r="N4321" s="7">
        <f t="shared" si="337"/>
        <v>222</v>
      </c>
      <c r="O4321" s="2">
        <v>55</v>
      </c>
      <c r="P4321" s="8">
        <f t="shared" si="338"/>
        <v>277</v>
      </c>
      <c r="Q4321" s="8">
        <f t="shared" si="339"/>
        <v>-37</v>
      </c>
      <c r="R4321" s="2" t="s">
        <v>28</v>
      </c>
      <c r="S4321" s="23">
        <f t="shared" si="335"/>
        <v>13.850000000000001</v>
      </c>
    </row>
    <row r="4322" spans="1:19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Info'!$A$2:$B$501,2,FALSE)</f>
        <v>Ralph</v>
      </c>
      <c r="H4322" s="6" t="str">
        <f>VLOOKUP(F4322,'Customer Info'!$A$2:$C$501,3,FALSE)</f>
        <v>Kennedy</v>
      </c>
      <c r="I4322" s="6" t="str">
        <f>VLOOKUP(F4322,'Customer Info'!$A$2:$E$501,5,FALSE)</f>
        <v>Bundaberg</v>
      </c>
      <c r="J4322" s="22">
        <v>1878</v>
      </c>
      <c r="K4322" s="22">
        <v>1790</v>
      </c>
      <c r="L4322" s="2">
        <v>4</v>
      </c>
      <c r="M4322" s="7">
        <f t="shared" si="336"/>
        <v>7448</v>
      </c>
      <c r="N4322" s="7">
        <f t="shared" si="337"/>
        <v>7512</v>
      </c>
      <c r="O4322" s="2">
        <v>72</v>
      </c>
      <c r="P4322" s="8">
        <f t="shared" si="338"/>
        <v>7584</v>
      </c>
      <c r="Q4322" s="8">
        <f t="shared" si="339"/>
        <v>64</v>
      </c>
      <c r="R4322" s="2" t="s">
        <v>28</v>
      </c>
      <c r="S4322" s="23">
        <f t="shared" si="335"/>
        <v>530.88</v>
      </c>
    </row>
    <row r="4323" spans="1:19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Info'!$A$2:$B$501,2,FALSE)</f>
        <v>Bill</v>
      </c>
      <c r="H4323" s="6" t="str">
        <f>VLOOKUP(F4323,'Customer Info'!$A$2:$C$501,3,FALSE)</f>
        <v>Donatelli</v>
      </c>
      <c r="I4323" s="6" t="str">
        <f>VLOOKUP(F4323,'Customer Info'!$A$2:$E$501,5,FALSE)</f>
        <v>Kamarhati</v>
      </c>
      <c r="J4323" s="22">
        <v>1039</v>
      </c>
      <c r="K4323" s="22">
        <v>954</v>
      </c>
      <c r="L4323" s="2">
        <v>6</v>
      </c>
      <c r="M4323" s="7">
        <f t="shared" si="336"/>
        <v>6036</v>
      </c>
      <c r="N4323" s="7">
        <f t="shared" si="337"/>
        <v>6234</v>
      </c>
      <c r="O4323" s="2">
        <v>52</v>
      </c>
      <c r="P4323" s="8">
        <f t="shared" si="338"/>
        <v>6286</v>
      </c>
      <c r="Q4323" s="8">
        <f t="shared" si="339"/>
        <v>198</v>
      </c>
      <c r="R4323" s="2" t="s">
        <v>28</v>
      </c>
      <c r="S4323" s="23">
        <f t="shared" si="335"/>
        <v>440.02000000000004</v>
      </c>
    </row>
    <row r="4324" spans="1:19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Info'!$A$2:$B$501,2,FALSE)</f>
        <v>Ionia</v>
      </c>
      <c r="H4324" s="6" t="str">
        <f>VLOOKUP(F4324,'Customer Info'!$A$2:$C$501,3,FALSE)</f>
        <v>McGrath</v>
      </c>
      <c r="I4324" s="6" t="str">
        <f>VLOOKUP(F4324,'Customer Info'!$A$2:$E$501,5,FALSE)</f>
        <v>Dormagen</v>
      </c>
      <c r="J4324" s="22">
        <v>2222</v>
      </c>
      <c r="K4324" s="22">
        <v>2081</v>
      </c>
      <c r="L4324" s="2">
        <v>2</v>
      </c>
      <c r="M4324" s="7">
        <f t="shared" si="336"/>
        <v>4300</v>
      </c>
      <c r="N4324" s="7">
        <f t="shared" si="337"/>
        <v>4444</v>
      </c>
      <c r="O4324" s="2">
        <v>69</v>
      </c>
      <c r="P4324" s="8">
        <f t="shared" si="338"/>
        <v>4513</v>
      </c>
      <c r="Q4324" s="8">
        <f t="shared" si="339"/>
        <v>144</v>
      </c>
      <c r="R4324" s="2" t="s">
        <v>28</v>
      </c>
      <c r="S4324" s="23">
        <f t="shared" si="335"/>
        <v>225.65</v>
      </c>
    </row>
    <row r="4325" spans="1:19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Info'!$A$2:$B$501,2,FALSE)</f>
        <v>Thomas</v>
      </c>
      <c r="H4325" s="6" t="str">
        <f>VLOOKUP(F4325,'Customer Info'!$A$2:$C$501,3,FALSE)</f>
        <v>Brumley</v>
      </c>
      <c r="I4325" s="6" t="str">
        <f>VLOOKUP(F4325,'Customer Info'!$A$2:$E$501,5,FALSE)</f>
        <v>Launceston</v>
      </c>
      <c r="J4325" s="22">
        <v>4443</v>
      </c>
      <c r="K4325" s="22">
        <v>4079</v>
      </c>
      <c r="L4325" s="2">
        <v>2</v>
      </c>
      <c r="M4325" s="7">
        <f t="shared" si="336"/>
        <v>8310</v>
      </c>
      <c r="N4325" s="7">
        <f t="shared" si="337"/>
        <v>8886</v>
      </c>
      <c r="O4325" s="2">
        <v>76</v>
      </c>
      <c r="P4325" s="8">
        <f t="shared" si="338"/>
        <v>8962</v>
      </c>
      <c r="Q4325" s="8">
        <f t="shared" si="339"/>
        <v>576</v>
      </c>
      <c r="R4325" s="2" t="s">
        <v>28</v>
      </c>
      <c r="S4325" s="23">
        <f t="shared" si="335"/>
        <v>627.34</v>
      </c>
    </row>
    <row r="4326" spans="1:19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Info'!$A$2:$B$501,2,FALSE)</f>
        <v>Nick</v>
      </c>
      <c r="H4326" s="6" t="str">
        <f>VLOOKUP(F4326,'Customer Info'!$A$2:$C$501,3,FALSE)</f>
        <v>Radford</v>
      </c>
      <c r="I4326" s="6" t="str">
        <f>VLOOKUP(F4326,'Customer Info'!$A$2:$E$501,5,FALSE)</f>
        <v>Lucknow</v>
      </c>
      <c r="J4326" s="22">
        <v>445</v>
      </c>
      <c r="K4326" s="22">
        <v>415</v>
      </c>
      <c r="L4326" s="2">
        <v>4</v>
      </c>
      <c r="M4326" s="7">
        <f t="shared" si="336"/>
        <v>1852</v>
      </c>
      <c r="N4326" s="7">
        <f t="shared" si="337"/>
        <v>1780</v>
      </c>
      <c r="O4326" s="2">
        <v>48</v>
      </c>
      <c r="P4326" s="8">
        <f t="shared" si="338"/>
        <v>1828</v>
      </c>
      <c r="Q4326" s="8">
        <f t="shared" si="339"/>
        <v>-72</v>
      </c>
      <c r="R4326" s="2" t="s">
        <v>26</v>
      </c>
      <c r="S4326" s="23">
        <f t="shared" si="335"/>
        <v>91.4</v>
      </c>
    </row>
    <row r="4327" spans="1:19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Info'!$A$2:$B$501,2,FALSE)</f>
        <v>Troy</v>
      </c>
      <c r="H4327" s="6" t="str">
        <f>VLOOKUP(F4327,'Customer Info'!$A$2:$C$501,3,FALSE)</f>
        <v>Blackwell</v>
      </c>
      <c r="I4327" s="6" t="str">
        <f>VLOOKUP(F4327,'Customer Info'!$A$2:$E$501,5,FALSE)</f>
        <v>Akola</v>
      </c>
      <c r="J4327" s="22">
        <v>4904</v>
      </c>
      <c r="K4327" s="22">
        <v>4499</v>
      </c>
      <c r="L4327" s="2">
        <v>2</v>
      </c>
      <c r="M4327" s="7">
        <f t="shared" si="336"/>
        <v>9146</v>
      </c>
      <c r="N4327" s="7">
        <f t="shared" si="337"/>
        <v>9808</v>
      </c>
      <c r="O4327" s="2">
        <v>74</v>
      </c>
      <c r="P4327" s="8">
        <f t="shared" si="338"/>
        <v>9882</v>
      </c>
      <c r="Q4327" s="8">
        <f t="shared" si="339"/>
        <v>662</v>
      </c>
      <c r="R4327" s="2" t="s">
        <v>50</v>
      </c>
      <c r="S4327" s="23">
        <f t="shared" si="335"/>
        <v>691.74</v>
      </c>
    </row>
    <row r="4328" spans="1:19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Info'!$A$2:$B$501,2,FALSE)</f>
        <v>Tony</v>
      </c>
      <c r="H4328" s="6" t="str">
        <f>VLOOKUP(F4328,'Customer Info'!$A$2:$C$501,3,FALSE)</f>
        <v>Sayre</v>
      </c>
      <c r="I4328" s="6" t="str">
        <f>VLOOKUP(F4328,'Customer Info'!$A$2:$E$501,5,FALSE)</f>
        <v>Bharatpur</v>
      </c>
      <c r="J4328" s="22">
        <v>1721</v>
      </c>
      <c r="K4328" s="22">
        <v>1640</v>
      </c>
      <c r="L4328" s="2">
        <v>3</v>
      </c>
      <c r="M4328" s="7">
        <f t="shared" si="336"/>
        <v>5163</v>
      </c>
      <c r="N4328" s="7">
        <f t="shared" si="337"/>
        <v>5163</v>
      </c>
      <c r="O4328" s="2">
        <v>81</v>
      </c>
      <c r="P4328" s="8">
        <f t="shared" si="338"/>
        <v>5244</v>
      </c>
      <c r="Q4328" s="8">
        <f t="shared" si="339"/>
        <v>0</v>
      </c>
      <c r="R4328" s="2" t="s">
        <v>28</v>
      </c>
      <c r="S4328" s="23">
        <f t="shared" si="335"/>
        <v>367.08000000000004</v>
      </c>
    </row>
    <row r="4329" spans="1:19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Info'!$A$2:$B$501,2,FALSE)</f>
        <v>Victoria</v>
      </c>
      <c r="H4329" s="6" t="str">
        <f>VLOOKUP(F4329,'Customer Info'!$A$2:$C$501,3,FALSE)</f>
        <v>Pisteka</v>
      </c>
      <c r="I4329" s="6" t="str">
        <f>VLOOKUP(F4329,'Customer Info'!$A$2:$E$501,5,FALSE)</f>
        <v>Bokaro</v>
      </c>
      <c r="J4329" s="22">
        <v>825</v>
      </c>
      <c r="K4329" s="22">
        <v>793</v>
      </c>
      <c r="L4329" s="2">
        <v>4</v>
      </c>
      <c r="M4329" s="7">
        <f t="shared" si="336"/>
        <v>3352</v>
      </c>
      <c r="N4329" s="7">
        <f t="shared" si="337"/>
        <v>3300</v>
      </c>
      <c r="O4329" s="2">
        <v>45</v>
      </c>
      <c r="P4329" s="8">
        <f t="shared" si="338"/>
        <v>3345</v>
      </c>
      <c r="Q4329" s="8">
        <f t="shared" si="339"/>
        <v>-52</v>
      </c>
      <c r="R4329" s="2" t="s">
        <v>28</v>
      </c>
      <c r="S4329" s="23">
        <f t="shared" si="335"/>
        <v>167.25</v>
      </c>
    </row>
    <row r="4330" spans="1:19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Info'!$A$2:$B$501,2,FALSE)</f>
        <v>Sonia</v>
      </c>
      <c r="H4330" s="6" t="str">
        <f>VLOOKUP(F4330,'Customer Info'!$A$2:$C$501,3,FALSE)</f>
        <v>Sunley</v>
      </c>
      <c r="I4330" s="6" t="str">
        <f>VLOOKUP(F4330,'Customer Info'!$A$2:$E$501,5,FALSE)</f>
        <v>Canberra</v>
      </c>
      <c r="J4330" s="22">
        <v>56</v>
      </c>
      <c r="K4330" s="22">
        <v>54</v>
      </c>
      <c r="L4330" s="2">
        <v>1</v>
      </c>
      <c r="M4330" s="7">
        <f t="shared" si="336"/>
        <v>64</v>
      </c>
      <c r="N4330" s="7">
        <f t="shared" si="337"/>
        <v>56</v>
      </c>
      <c r="O4330" s="2">
        <v>10</v>
      </c>
      <c r="P4330" s="8">
        <f t="shared" si="338"/>
        <v>66</v>
      </c>
      <c r="Q4330" s="8">
        <f t="shared" si="339"/>
        <v>-8</v>
      </c>
      <c r="R4330" s="2" t="s">
        <v>26</v>
      </c>
      <c r="S4330" s="23">
        <f t="shared" si="335"/>
        <v>3.3000000000000003</v>
      </c>
    </row>
    <row r="4331" spans="1:19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Info'!$A$2:$B$501,2,FALSE)</f>
        <v>Brad</v>
      </c>
      <c r="H4331" s="6" t="str">
        <f>VLOOKUP(F4331,'Customer Info'!$A$2:$C$501,3,FALSE)</f>
        <v>Thomas</v>
      </c>
      <c r="I4331" s="6" t="str">
        <f>VLOOKUP(F4331,'Customer Info'!$A$2:$E$501,5,FALSE)</f>
        <v>Udaipur</v>
      </c>
      <c r="J4331" s="22">
        <v>173</v>
      </c>
      <c r="K4331" s="22">
        <v>155</v>
      </c>
      <c r="L4331" s="2">
        <v>2</v>
      </c>
      <c r="M4331" s="7">
        <f t="shared" si="336"/>
        <v>370</v>
      </c>
      <c r="N4331" s="7">
        <f t="shared" si="337"/>
        <v>346</v>
      </c>
      <c r="O4331" s="2">
        <v>30</v>
      </c>
      <c r="P4331" s="8">
        <f t="shared" si="338"/>
        <v>376</v>
      </c>
      <c r="Q4331" s="8">
        <f t="shared" si="339"/>
        <v>-24</v>
      </c>
      <c r="R4331" s="2" t="s">
        <v>56</v>
      </c>
      <c r="S4331" s="23">
        <f t="shared" si="335"/>
        <v>18.8</v>
      </c>
    </row>
    <row r="4332" spans="1:19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Info'!$A$2:$B$501,2,FALSE)</f>
        <v>Ryan</v>
      </c>
      <c r="H4332" s="6" t="str">
        <f>VLOOKUP(F4332,'Customer Info'!$A$2:$C$501,3,FALSE)</f>
        <v>Akin</v>
      </c>
      <c r="I4332" s="6" t="str">
        <f>VLOOKUP(F4332,'Customer Info'!$A$2:$E$501,5,FALSE)</f>
        <v>Bayreuth</v>
      </c>
      <c r="J4332" s="22">
        <v>8738</v>
      </c>
      <c r="K4332" s="22">
        <v>8162</v>
      </c>
      <c r="L4332" s="2">
        <v>1</v>
      </c>
      <c r="M4332" s="7">
        <f t="shared" si="336"/>
        <v>8203</v>
      </c>
      <c r="N4332" s="7">
        <f t="shared" si="337"/>
        <v>8738</v>
      </c>
      <c r="O4332" s="2">
        <v>41</v>
      </c>
      <c r="P4332" s="8">
        <f t="shared" si="338"/>
        <v>8779</v>
      </c>
      <c r="Q4332" s="8">
        <f t="shared" si="339"/>
        <v>535</v>
      </c>
      <c r="R4332" s="2" t="s">
        <v>26</v>
      </c>
      <c r="S4332" s="23">
        <f t="shared" si="335"/>
        <v>614.53000000000009</v>
      </c>
    </row>
    <row r="4333" spans="1:19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Info'!$A$2:$B$501,2,FALSE)</f>
        <v>Ralph</v>
      </c>
      <c r="H4333" s="6" t="str">
        <f>VLOOKUP(F4333,'Customer Info'!$A$2:$C$501,3,FALSE)</f>
        <v>Kennedy</v>
      </c>
      <c r="I4333" s="6" t="str">
        <f>VLOOKUP(F4333,'Customer Info'!$A$2:$E$501,5,FALSE)</f>
        <v>Bundaberg</v>
      </c>
      <c r="J4333" s="22">
        <v>671</v>
      </c>
      <c r="K4333" s="22">
        <v>627</v>
      </c>
      <c r="L4333" s="2">
        <v>2</v>
      </c>
      <c r="M4333" s="7">
        <f t="shared" si="336"/>
        <v>1310</v>
      </c>
      <c r="N4333" s="7">
        <f t="shared" si="337"/>
        <v>1342</v>
      </c>
      <c r="O4333" s="2">
        <v>28</v>
      </c>
      <c r="P4333" s="8">
        <f t="shared" si="338"/>
        <v>1370</v>
      </c>
      <c r="Q4333" s="8">
        <f t="shared" si="339"/>
        <v>32</v>
      </c>
      <c r="R4333" s="2" t="s">
        <v>28</v>
      </c>
      <c r="S4333" s="23">
        <f t="shared" si="335"/>
        <v>68.5</v>
      </c>
    </row>
    <row r="4334" spans="1:19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Info'!$A$2:$B$501,2,FALSE)</f>
        <v>Darren</v>
      </c>
      <c r="H4334" s="6" t="str">
        <f>VLOOKUP(F4334,'Customer Info'!$A$2:$C$501,3,FALSE)</f>
        <v>Budd</v>
      </c>
      <c r="I4334" s="6" t="str">
        <f>VLOOKUP(F4334,'Customer Info'!$A$2:$E$501,5,FALSE)</f>
        <v>Regensburg</v>
      </c>
      <c r="J4334" s="22">
        <v>1017</v>
      </c>
      <c r="K4334" s="22">
        <v>950</v>
      </c>
      <c r="L4334" s="2">
        <v>9</v>
      </c>
      <c r="M4334" s="7">
        <f t="shared" si="336"/>
        <v>8973</v>
      </c>
      <c r="N4334" s="7">
        <f t="shared" si="337"/>
        <v>9153</v>
      </c>
      <c r="O4334" s="2">
        <v>47</v>
      </c>
      <c r="P4334" s="8">
        <f t="shared" si="338"/>
        <v>9200</v>
      </c>
      <c r="Q4334" s="8">
        <f t="shared" si="339"/>
        <v>180</v>
      </c>
      <c r="R4334" s="2" t="s">
        <v>28</v>
      </c>
      <c r="S4334" s="23">
        <f t="shared" si="335"/>
        <v>644.00000000000011</v>
      </c>
    </row>
    <row r="4335" spans="1:19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Info'!$A$2:$B$501,2,FALSE)</f>
        <v>Brad</v>
      </c>
      <c r="H4335" s="6" t="str">
        <f>VLOOKUP(F4335,'Customer Info'!$A$2:$C$501,3,FALSE)</f>
        <v>Eason</v>
      </c>
      <c r="I4335" s="6" t="str">
        <f>VLOOKUP(F4335,'Customer Info'!$A$2:$E$501,5,FALSE)</f>
        <v>Oberhausen</v>
      </c>
      <c r="J4335" s="22">
        <v>2778</v>
      </c>
      <c r="K4335" s="22">
        <v>2573</v>
      </c>
      <c r="L4335" s="2">
        <v>5</v>
      </c>
      <c r="M4335" s="7">
        <f t="shared" si="336"/>
        <v>13160</v>
      </c>
      <c r="N4335" s="7">
        <f t="shared" si="337"/>
        <v>13890</v>
      </c>
      <c r="O4335" s="2">
        <v>59</v>
      </c>
      <c r="P4335" s="8">
        <f t="shared" si="338"/>
        <v>13949</v>
      </c>
      <c r="Q4335" s="8">
        <f t="shared" si="339"/>
        <v>730</v>
      </c>
      <c r="R4335" s="2" t="s">
        <v>28</v>
      </c>
      <c r="S4335" s="23">
        <f t="shared" si="335"/>
        <v>976.43000000000006</v>
      </c>
    </row>
    <row r="4336" spans="1:19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Info'!$A$2:$B$501,2,FALSE)</f>
        <v>Linda</v>
      </c>
      <c r="H4336" s="6" t="str">
        <f>VLOOKUP(F4336,'Customer Info'!$A$2:$C$501,3,FALSE)</f>
        <v>Southworth</v>
      </c>
      <c r="I4336" s="6" t="str">
        <f>VLOOKUP(F4336,'Customer Info'!$A$2:$E$501,5,FALSE)</f>
        <v>Brisbane</v>
      </c>
      <c r="J4336" s="22">
        <v>681</v>
      </c>
      <c r="K4336" s="22">
        <v>642</v>
      </c>
      <c r="L4336" s="2">
        <v>4</v>
      </c>
      <c r="M4336" s="7">
        <f t="shared" si="336"/>
        <v>2924</v>
      </c>
      <c r="N4336" s="7">
        <f t="shared" si="337"/>
        <v>2724</v>
      </c>
      <c r="O4336" s="2">
        <v>89</v>
      </c>
      <c r="P4336" s="8">
        <f t="shared" si="338"/>
        <v>2813</v>
      </c>
      <c r="Q4336" s="8">
        <f t="shared" si="339"/>
        <v>-200</v>
      </c>
      <c r="R4336" s="2" t="s">
        <v>28</v>
      </c>
      <c r="S4336" s="23">
        <f t="shared" si="335"/>
        <v>140.65</v>
      </c>
    </row>
    <row r="4337" spans="1:19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Info'!$A$2:$B$501,2,FALSE)</f>
        <v>Neoma</v>
      </c>
      <c r="H4337" s="6" t="str">
        <f>VLOOKUP(F4337,'Customer Info'!$A$2:$C$501,3,FALSE)</f>
        <v>Murray</v>
      </c>
      <c r="I4337" s="6" t="str">
        <f>VLOOKUP(F4337,'Customer Info'!$A$2:$E$501,5,FALSE)</f>
        <v>Guwahati</v>
      </c>
      <c r="J4337" s="22">
        <v>729</v>
      </c>
      <c r="K4337" s="22">
        <v>689</v>
      </c>
      <c r="L4337" s="2">
        <v>3</v>
      </c>
      <c r="M4337" s="7">
        <f t="shared" si="336"/>
        <v>2178</v>
      </c>
      <c r="N4337" s="7">
        <f t="shared" si="337"/>
        <v>2187</v>
      </c>
      <c r="O4337" s="2">
        <v>37</v>
      </c>
      <c r="P4337" s="8">
        <f t="shared" si="338"/>
        <v>2224</v>
      </c>
      <c r="Q4337" s="8">
        <f t="shared" si="339"/>
        <v>9</v>
      </c>
      <c r="R4337" s="2" t="s">
        <v>50</v>
      </c>
      <c r="S4337" s="23">
        <f t="shared" si="335"/>
        <v>111.2</v>
      </c>
    </row>
    <row r="4338" spans="1:19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Info'!$A$2:$B$501,2,FALSE)</f>
        <v>Steven</v>
      </c>
      <c r="H4338" s="6" t="str">
        <f>VLOOKUP(F4338,'Customer Info'!$A$2:$C$501,3,FALSE)</f>
        <v>Cartwright</v>
      </c>
      <c r="I4338" s="6" t="str">
        <f>VLOOKUP(F4338,'Customer Info'!$A$2:$E$501,5,FALSE)</f>
        <v>Newcastle</v>
      </c>
      <c r="J4338" s="22">
        <v>3341</v>
      </c>
      <c r="K4338" s="22">
        <v>3152</v>
      </c>
      <c r="L4338" s="2">
        <v>4</v>
      </c>
      <c r="M4338" s="7">
        <f t="shared" si="336"/>
        <v>12688</v>
      </c>
      <c r="N4338" s="7">
        <f t="shared" si="337"/>
        <v>13364</v>
      </c>
      <c r="O4338" s="2">
        <v>20</v>
      </c>
      <c r="P4338" s="8">
        <f t="shared" si="338"/>
        <v>13384</v>
      </c>
      <c r="Q4338" s="8">
        <f t="shared" si="339"/>
        <v>676</v>
      </c>
      <c r="R4338" s="2" t="s">
        <v>28</v>
      </c>
      <c r="S4338" s="23">
        <f t="shared" si="335"/>
        <v>936.88000000000011</v>
      </c>
    </row>
    <row r="4339" spans="1:19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Info'!$A$2:$B$501,2,FALSE)</f>
        <v>Annie</v>
      </c>
      <c r="H4339" s="6" t="str">
        <f>VLOOKUP(F4339,'Customer Info'!$A$2:$C$501,3,FALSE)</f>
        <v>Zypern</v>
      </c>
      <c r="I4339" s="6" t="str">
        <f>VLOOKUP(F4339,'Customer Info'!$A$2:$E$501,5,FALSE)</f>
        <v>Brisbane</v>
      </c>
      <c r="J4339" s="22">
        <v>4246</v>
      </c>
      <c r="K4339" s="22">
        <v>3857</v>
      </c>
      <c r="L4339" s="2">
        <v>3</v>
      </c>
      <c r="M4339" s="7">
        <f t="shared" si="336"/>
        <v>11715</v>
      </c>
      <c r="N4339" s="7">
        <f t="shared" si="337"/>
        <v>12738</v>
      </c>
      <c r="O4339" s="2">
        <v>48</v>
      </c>
      <c r="P4339" s="8">
        <f t="shared" si="338"/>
        <v>12786</v>
      </c>
      <c r="Q4339" s="8">
        <f t="shared" si="339"/>
        <v>1023</v>
      </c>
      <c r="R4339" s="2" t="s">
        <v>28</v>
      </c>
      <c r="S4339" s="23">
        <f t="shared" si="335"/>
        <v>895.0200000000001</v>
      </c>
    </row>
    <row r="4340" spans="1:19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Info'!$A$2:$B$501,2,FALSE)</f>
        <v>Fred</v>
      </c>
      <c r="H4340" s="6" t="str">
        <f>VLOOKUP(F4340,'Customer Info'!$A$2:$C$501,3,FALSE)</f>
        <v>Wasserman</v>
      </c>
      <c r="I4340" s="6" t="str">
        <f>VLOOKUP(F4340,'Customer Info'!$A$2:$E$501,5,FALSE)</f>
        <v>Willich</v>
      </c>
      <c r="J4340" s="22">
        <v>222</v>
      </c>
      <c r="K4340" s="22">
        <v>204</v>
      </c>
      <c r="L4340" s="2">
        <v>3</v>
      </c>
      <c r="M4340" s="7">
        <f t="shared" si="336"/>
        <v>816</v>
      </c>
      <c r="N4340" s="7">
        <f t="shared" si="337"/>
        <v>666</v>
      </c>
      <c r="O4340" s="2">
        <v>68</v>
      </c>
      <c r="P4340" s="8">
        <f t="shared" si="338"/>
        <v>734</v>
      </c>
      <c r="Q4340" s="8">
        <f t="shared" si="339"/>
        <v>-150</v>
      </c>
      <c r="R4340" s="2" t="s">
        <v>26</v>
      </c>
      <c r="S4340" s="23">
        <f t="shared" si="335"/>
        <v>36.700000000000003</v>
      </c>
    </row>
    <row r="4341" spans="1:19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Info'!$A$2:$B$501,2,FALSE)</f>
        <v>David</v>
      </c>
      <c r="H4341" s="6" t="str">
        <f>VLOOKUP(F4341,'Customer Info'!$A$2:$C$501,3,FALSE)</f>
        <v>Smith</v>
      </c>
      <c r="I4341" s="6" t="str">
        <f>VLOOKUP(F4341,'Customer Info'!$A$2:$E$501,5,FALSE)</f>
        <v>Surat</v>
      </c>
      <c r="J4341" s="22">
        <v>185</v>
      </c>
      <c r="K4341" s="22">
        <v>171</v>
      </c>
      <c r="L4341" s="2">
        <v>2</v>
      </c>
      <c r="M4341" s="7">
        <f t="shared" si="336"/>
        <v>402</v>
      </c>
      <c r="N4341" s="7">
        <f t="shared" si="337"/>
        <v>370</v>
      </c>
      <c r="O4341" s="2">
        <v>30</v>
      </c>
      <c r="P4341" s="8">
        <f t="shared" si="338"/>
        <v>400</v>
      </c>
      <c r="Q4341" s="8">
        <f t="shared" si="339"/>
        <v>-32</v>
      </c>
      <c r="R4341" s="2" t="s">
        <v>28</v>
      </c>
      <c r="S4341" s="23">
        <f t="shared" si="335"/>
        <v>20</v>
      </c>
    </row>
    <row r="4342" spans="1:19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Info'!$A$2:$B$501,2,FALSE)</f>
        <v>Quincy</v>
      </c>
      <c r="H4342" s="6" t="str">
        <f>VLOOKUP(F4342,'Customer Info'!$A$2:$C$501,3,FALSE)</f>
        <v>Jones</v>
      </c>
      <c r="I4342" s="6" t="str">
        <f>VLOOKUP(F4342,'Customer Info'!$A$2:$E$501,5,FALSE)</f>
        <v>Gold Coast</v>
      </c>
      <c r="J4342" s="22">
        <v>954</v>
      </c>
      <c r="K4342" s="22">
        <v>901</v>
      </c>
      <c r="L4342" s="2">
        <v>1</v>
      </c>
      <c r="M4342" s="7">
        <f t="shared" si="336"/>
        <v>995</v>
      </c>
      <c r="N4342" s="7">
        <f t="shared" si="337"/>
        <v>954</v>
      </c>
      <c r="O4342" s="2">
        <v>94</v>
      </c>
      <c r="P4342" s="8">
        <f t="shared" si="338"/>
        <v>1048</v>
      </c>
      <c r="Q4342" s="8">
        <f t="shared" si="339"/>
        <v>-41</v>
      </c>
      <c r="R4342" s="2" t="s">
        <v>28</v>
      </c>
      <c r="S4342" s="23">
        <f t="shared" si="335"/>
        <v>52.400000000000006</v>
      </c>
    </row>
    <row r="4343" spans="1:19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Info'!$A$2:$B$501,2,FALSE)</f>
        <v>Ted</v>
      </c>
      <c r="H4343" s="6" t="str">
        <f>VLOOKUP(F4343,'Customer Info'!$A$2:$C$501,3,FALSE)</f>
        <v>Trevino</v>
      </c>
      <c r="I4343" s="6" t="str">
        <f>VLOOKUP(F4343,'Customer Info'!$A$2:$E$501,5,FALSE)</f>
        <v>Bendigo</v>
      </c>
      <c r="J4343" s="22">
        <v>123</v>
      </c>
      <c r="K4343" s="22">
        <v>115</v>
      </c>
      <c r="L4343" s="2">
        <v>5</v>
      </c>
      <c r="M4343" s="7">
        <f t="shared" si="336"/>
        <v>725</v>
      </c>
      <c r="N4343" s="7">
        <f t="shared" si="337"/>
        <v>615</v>
      </c>
      <c r="O4343" s="2">
        <v>30</v>
      </c>
      <c r="P4343" s="8">
        <f t="shared" si="338"/>
        <v>645</v>
      </c>
      <c r="Q4343" s="8">
        <f t="shared" si="339"/>
        <v>-110</v>
      </c>
      <c r="R4343" s="2" t="s">
        <v>28</v>
      </c>
      <c r="S4343" s="23">
        <f t="shared" si="335"/>
        <v>32.25</v>
      </c>
    </row>
    <row r="4344" spans="1:19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Info'!$A$2:$B$501,2,FALSE)</f>
        <v>Eugene</v>
      </c>
      <c r="H4344" s="6" t="str">
        <f>VLOOKUP(F4344,'Customer Info'!$A$2:$C$501,3,FALSE)</f>
        <v>Hildebrand</v>
      </c>
      <c r="I4344" s="6" t="str">
        <f>VLOOKUP(F4344,'Customer Info'!$A$2:$E$501,5,FALSE)</f>
        <v>Sindelfingen</v>
      </c>
      <c r="J4344" s="22">
        <v>458</v>
      </c>
      <c r="K4344" s="22">
        <v>419</v>
      </c>
      <c r="L4344" s="2">
        <v>2</v>
      </c>
      <c r="M4344" s="7">
        <f t="shared" si="336"/>
        <v>892</v>
      </c>
      <c r="N4344" s="7">
        <f t="shared" si="337"/>
        <v>916</v>
      </c>
      <c r="O4344" s="2">
        <v>27</v>
      </c>
      <c r="P4344" s="8">
        <f t="shared" si="338"/>
        <v>943</v>
      </c>
      <c r="Q4344" s="8">
        <f t="shared" si="339"/>
        <v>24</v>
      </c>
      <c r="R4344" s="2" t="s">
        <v>50</v>
      </c>
      <c r="S4344" s="23">
        <f t="shared" si="335"/>
        <v>47.150000000000006</v>
      </c>
    </row>
    <row r="4345" spans="1:19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Info'!$A$2:$B$501,2,FALSE)</f>
        <v>Darrin</v>
      </c>
      <c r="H4345" s="6" t="str">
        <f>VLOOKUP(F4345,'Customer Info'!$A$2:$C$501,3,FALSE)</f>
        <v>Sayre</v>
      </c>
      <c r="I4345" s="6" t="str">
        <f>VLOOKUP(F4345,'Customer Info'!$A$2:$E$501,5,FALSE)</f>
        <v>Duisburg</v>
      </c>
      <c r="J4345" s="22">
        <v>8878</v>
      </c>
      <c r="K4345" s="22">
        <v>7914</v>
      </c>
      <c r="L4345" s="2">
        <v>1</v>
      </c>
      <c r="M4345" s="7">
        <f t="shared" si="336"/>
        <v>7937</v>
      </c>
      <c r="N4345" s="7">
        <f t="shared" si="337"/>
        <v>8878</v>
      </c>
      <c r="O4345" s="2">
        <v>23</v>
      </c>
      <c r="P4345" s="8">
        <f t="shared" si="338"/>
        <v>8901</v>
      </c>
      <c r="Q4345" s="8">
        <f t="shared" si="339"/>
        <v>941</v>
      </c>
      <c r="R4345" s="2" t="s">
        <v>28</v>
      </c>
      <c r="S4345" s="23">
        <f t="shared" si="335"/>
        <v>623.07000000000005</v>
      </c>
    </row>
    <row r="4346" spans="1:19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Info'!$A$2:$B$501,2,FALSE)</f>
        <v>Deirdre</v>
      </c>
      <c r="H4346" s="6" t="str">
        <f>VLOOKUP(F4346,'Customer Info'!$A$2:$C$501,3,FALSE)</f>
        <v>Greer</v>
      </c>
      <c r="I4346" s="6" t="str">
        <f>VLOOKUP(F4346,'Customer Info'!$A$2:$E$501,5,FALSE)</f>
        <v>Perth</v>
      </c>
      <c r="J4346" s="22">
        <v>1925</v>
      </c>
      <c r="K4346" s="22">
        <v>1834</v>
      </c>
      <c r="L4346" s="2">
        <v>3</v>
      </c>
      <c r="M4346" s="7">
        <f t="shared" si="336"/>
        <v>5700</v>
      </c>
      <c r="N4346" s="7">
        <f t="shared" si="337"/>
        <v>5775</v>
      </c>
      <c r="O4346" s="2">
        <v>66</v>
      </c>
      <c r="P4346" s="8">
        <f t="shared" si="338"/>
        <v>5841</v>
      </c>
      <c r="Q4346" s="8">
        <f t="shared" si="339"/>
        <v>75</v>
      </c>
      <c r="R4346" s="2" t="s">
        <v>50</v>
      </c>
      <c r="S4346" s="23">
        <f t="shared" si="335"/>
        <v>408.87000000000006</v>
      </c>
    </row>
    <row r="4347" spans="1:19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Info'!$A$2:$B$501,2,FALSE)</f>
        <v>Logan</v>
      </c>
      <c r="H4347" s="6" t="str">
        <f>VLOOKUP(F4347,'Customer Info'!$A$2:$C$501,3,FALSE)</f>
        <v>Currie</v>
      </c>
      <c r="I4347" s="6" t="str">
        <f>VLOOKUP(F4347,'Customer Info'!$A$2:$E$501,5,FALSE)</f>
        <v>Gold Coast</v>
      </c>
      <c r="J4347" s="22">
        <v>60</v>
      </c>
      <c r="K4347" s="22">
        <v>56</v>
      </c>
      <c r="L4347" s="2">
        <v>1</v>
      </c>
      <c r="M4347" s="7">
        <f t="shared" si="336"/>
        <v>66</v>
      </c>
      <c r="N4347" s="7">
        <f t="shared" si="337"/>
        <v>60</v>
      </c>
      <c r="O4347" s="2">
        <v>10</v>
      </c>
      <c r="P4347" s="8">
        <f t="shared" si="338"/>
        <v>70</v>
      </c>
      <c r="Q4347" s="8">
        <f t="shared" si="339"/>
        <v>-6</v>
      </c>
      <c r="R4347" s="2" t="s">
        <v>50</v>
      </c>
      <c r="S4347" s="23">
        <f t="shared" si="335"/>
        <v>3.5</v>
      </c>
    </row>
    <row r="4348" spans="1:19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Info'!$A$2:$B$501,2,FALSE)</f>
        <v>Shahid</v>
      </c>
      <c r="H4348" s="6" t="str">
        <f>VLOOKUP(F4348,'Customer Info'!$A$2:$C$501,3,FALSE)</f>
        <v>Collister</v>
      </c>
      <c r="I4348" s="6" t="str">
        <f>VLOOKUP(F4348,'Customer Info'!$A$2:$E$501,5,FALSE)</f>
        <v>Solapur</v>
      </c>
      <c r="J4348" s="22">
        <v>2466</v>
      </c>
      <c r="K4348" s="22">
        <v>2327</v>
      </c>
      <c r="L4348" s="2">
        <v>3</v>
      </c>
      <c r="M4348" s="7">
        <f t="shared" si="336"/>
        <v>7065</v>
      </c>
      <c r="N4348" s="7">
        <f t="shared" si="337"/>
        <v>7398</v>
      </c>
      <c r="O4348" s="2">
        <v>28</v>
      </c>
      <c r="P4348" s="8">
        <f t="shared" si="338"/>
        <v>7426</v>
      </c>
      <c r="Q4348" s="8">
        <f t="shared" si="339"/>
        <v>333</v>
      </c>
      <c r="R4348" s="2" t="s">
        <v>28</v>
      </c>
      <c r="S4348" s="23">
        <f t="shared" si="335"/>
        <v>519.82000000000005</v>
      </c>
    </row>
    <row r="4349" spans="1:19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Info'!$A$2:$B$501,2,FALSE)</f>
        <v>Shaun</v>
      </c>
      <c r="H4349" s="6" t="str">
        <f>VLOOKUP(F4349,'Customer Info'!$A$2:$C$501,3,FALSE)</f>
        <v>Weien</v>
      </c>
      <c r="I4349" s="6" t="str">
        <f>VLOOKUP(F4349,'Customer Info'!$A$2:$E$501,5,FALSE)</f>
        <v>Medan</v>
      </c>
      <c r="J4349" s="22">
        <v>2177</v>
      </c>
      <c r="K4349" s="22">
        <v>2054</v>
      </c>
      <c r="L4349" s="2">
        <v>3</v>
      </c>
      <c r="M4349" s="7">
        <f t="shared" si="336"/>
        <v>6399</v>
      </c>
      <c r="N4349" s="7">
        <f t="shared" si="337"/>
        <v>6531</v>
      </c>
      <c r="O4349" s="2">
        <v>79</v>
      </c>
      <c r="P4349" s="8">
        <f t="shared" si="338"/>
        <v>6610</v>
      </c>
      <c r="Q4349" s="8">
        <f t="shared" si="339"/>
        <v>132</v>
      </c>
      <c r="R4349" s="2" t="s">
        <v>28</v>
      </c>
      <c r="S4349" s="23">
        <f t="shared" si="335"/>
        <v>462.70000000000005</v>
      </c>
    </row>
    <row r="4350" spans="1:19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Info'!$A$2:$B$501,2,FALSE)</f>
        <v>Nicole</v>
      </c>
      <c r="H4350" s="6" t="str">
        <f>VLOOKUP(F4350,'Customer Info'!$A$2:$C$501,3,FALSE)</f>
        <v>Fjeld</v>
      </c>
      <c r="I4350" s="6" t="str">
        <f>VLOOKUP(F4350,'Customer Info'!$A$2:$E$501,5,FALSE)</f>
        <v>Berlin</v>
      </c>
      <c r="J4350" s="22">
        <v>171</v>
      </c>
      <c r="K4350" s="22">
        <v>153</v>
      </c>
      <c r="L4350" s="2">
        <v>6</v>
      </c>
      <c r="M4350" s="7">
        <f t="shared" si="336"/>
        <v>1098</v>
      </c>
      <c r="N4350" s="7">
        <f t="shared" si="337"/>
        <v>1026</v>
      </c>
      <c r="O4350" s="2">
        <v>30</v>
      </c>
      <c r="P4350" s="8">
        <f t="shared" si="338"/>
        <v>1056</v>
      </c>
      <c r="Q4350" s="8">
        <f t="shared" si="339"/>
        <v>-72</v>
      </c>
      <c r="R4350" s="2" t="s">
        <v>28</v>
      </c>
      <c r="S4350" s="23">
        <f t="shared" si="335"/>
        <v>52.800000000000004</v>
      </c>
    </row>
    <row r="4351" spans="1:19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Info'!$A$2:$B$501,2,FALSE)</f>
        <v>Becky</v>
      </c>
      <c r="H4351" s="6" t="str">
        <f>VLOOKUP(F4351,'Customer Info'!$A$2:$C$501,3,FALSE)</f>
        <v>Pak</v>
      </c>
      <c r="I4351" s="6" t="str">
        <f>VLOOKUP(F4351,'Customer Info'!$A$2:$E$501,5,FALSE)</f>
        <v>Geelong</v>
      </c>
      <c r="J4351" s="22">
        <v>896</v>
      </c>
      <c r="K4351" s="22">
        <v>870</v>
      </c>
      <c r="L4351" s="2">
        <v>3</v>
      </c>
      <c r="M4351" s="7">
        <f t="shared" si="336"/>
        <v>2886</v>
      </c>
      <c r="N4351" s="7">
        <f t="shared" si="337"/>
        <v>2688</v>
      </c>
      <c r="O4351" s="2">
        <v>92</v>
      </c>
      <c r="P4351" s="8">
        <f t="shared" si="338"/>
        <v>2780</v>
      </c>
      <c r="Q4351" s="8">
        <f t="shared" si="339"/>
        <v>-198</v>
      </c>
      <c r="R4351" s="2" t="s">
        <v>50</v>
      </c>
      <c r="S4351" s="23">
        <f t="shared" si="335"/>
        <v>139</v>
      </c>
    </row>
    <row r="4352" spans="1:19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Info'!$A$2:$B$501,2,FALSE)</f>
        <v>Larry</v>
      </c>
      <c r="H4352" s="6" t="str">
        <f>VLOOKUP(F4352,'Customer Info'!$A$2:$C$501,3,FALSE)</f>
        <v>Blacks</v>
      </c>
      <c r="I4352" s="6" t="str">
        <f>VLOOKUP(F4352,'Customer Info'!$A$2:$E$501,5,FALSE)</f>
        <v>Shangyu</v>
      </c>
      <c r="J4352" s="22">
        <v>6027</v>
      </c>
      <c r="K4352" s="22">
        <v>5694</v>
      </c>
      <c r="L4352" s="2">
        <v>1</v>
      </c>
      <c r="M4352" s="7">
        <f t="shared" si="336"/>
        <v>5735</v>
      </c>
      <c r="N4352" s="7">
        <f t="shared" si="337"/>
        <v>6027</v>
      </c>
      <c r="O4352" s="2">
        <v>41</v>
      </c>
      <c r="P4352" s="8">
        <f t="shared" si="338"/>
        <v>6068</v>
      </c>
      <c r="Q4352" s="8">
        <f t="shared" si="339"/>
        <v>292</v>
      </c>
      <c r="R4352" s="2" t="s">
        <v>28</v>
      </c>
      <c r="S4352" s="23">
        <f t="shared" si="335"/>
        <v>424.76000000000005</v>
      </c>
    </row>
    <row r="4353" spans="1:19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Info'!$A$2:$B$501,2,FALSE)</f>
        <v>Resi</v>
      </c>
      <c r="H4353" s="6" t="str">
        <f>VLOOKUP(F4353,'Customer Info'!$A$2:$C$501,3,FALSE)</f>
        <v>Pšlking</v>
      </c>
      <c r="I4353" s="6" t="str">
        <f>VLOOKUP(F4353,'Customer Info'!$A$2:$E$501,5,FALSE)</f>
        <v>Gelsenkirchen</v>
      </c>
      <c r="J4353" s="22">
        <v>1654</v>
      </c>
      <c r="K4353" s="22">
        <v>1577</v>
      </c>
      <c r="L4353" s="2">
        <v>3</v>
      </c>
      <c r="M4353" s="7">
        <f t="shared" si="336"/>
        <v>4842</v>
      </c>
      <c r="N4353" s="7">
        <f t="shared" si="337"/>
        <v>4962</v>
      </c>
      <c r="O4353" s="2">
        <v>37</v>
      </c>
      <c r="P4353" s="8">
        <f t="shared" si="338"/>
        <v>4999</v>
      </c>
      <c r="Q4353" s="8">
        <f t="shared" si="339"/>
        <v>120</v>
      </c>
      <c r="R4353" s="2" t="s">
        <v>28</v>
      </c>
      <c r="S4353" s="23">
        <f t="shared" si="335"/>
        <v>249.95000000000002</v>
      </c>
    </row>
    <row r="4354" spans="1:19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Info'!$A$2:$B$501,2,FALSE)</f>
        <v>Becky</v>
      </c>
      <c r="H4354" s="6" t="str">
        <f>VLOOKUP(F4354,'Customer Info'!$A$2:$C$501,3,FALSE)</f>
        <v>Castell</v>
      </c>
      <c r="I4354" s="6" t="str">
        <f>VLOOKUP(F4354,'Customer Info'!$A$2:$E$501,5,FALSE)</f>
        <v>Berlin</v>
      </c>
      <c r="J4354" s="22">
        <v>3275</v>
      </c>
      <c r="K4354" s="22">
        <v>3090</v>
      </c>
      <c r="L4354" s="2">
        <v>10</v>
      </c>
      <c r="M4354" s="7">
        <f t="shared" si="336"/>
        <v>31720</v>
      </c>
      <c r="N4354" s="7">
        <f t="shared" si="337"/>
        <v>32750</v>
      </c>
      <c r="O4354" s="2">
        <v>82</v>
      </c>
      <c r="P4354" s="8">
        <f t="shared" si="338"/>
        <v>32832</v>
      </c>
      <c r="Q4354" s="8">
        <f t="shared" si="339"/>
        <v>1030</v>
      </c>
      <c r="R4354" s="2" t="s">
        <v>28</v>
      </c>
      <c r="S4354" s="23">
        <f t="shared" si="335"/>
        <v>2954.88</v>
      </c>
    </row>
    <row r="4355" spans="1:19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Info'!$A$2:$B$501,2,FALSE)</f>
        <v>Duane</v>
      </c>
      <c r="H4355" s="6" t="str">
        <f>VLOOKUP(F4355,'Customer Info'!$A$2:$C$501,3,FALSE)</f>
        <v>Noonan</v>
      </c>
      <c r="I4355" s="6" t="str">
        <f>VLOOKUP(F4355,'Customer Info'!$A$2:$E$501,5,FALSE)</f>
        <v>Durg</v>
      </c>
      <c r="J4355" s="22">
        <v>2644</v>
      </c>
      <c r="K4355" s="22">
        <v>2425</v>
      </c>
      <c r="L4355" s="2">
        <v>3</v>
      </c>
      <c r="M4355" s="7">
        <f t="shared" si="336"/>
        <v>7485</v>
      </c>
      <c r="N4355" s="7">
        <f t="shared" si="337"/>
        <v>7932</v>
      </c>
      <c r="O4355" s="2">
        <v>70</v>
      </c>
      <c r="P4355" s="8">
        <f t="shared" si="338"/>
        <v>8002</v>
      </c>
      <c r="Q4355" s="8">
        <f t="shared" si="339"/>
        <v>447</v>
      </c>
      <c r="R4355" s="2" t="s">
        <v>28</v>
      </c>
      <c r="S4355" s="23">
        <f t="shared" si="335"/>
        <v>560.1400000000001</v>
      </c>
    </row>
    <row r="4356" spans="1:19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Info'!$A$2:$B$501,2,FALSE)</f>
        <v>Shui</v>
      </c>
      <c r="H4356" s="6" t="str">
        <f>VLOOKUP(F4356,'Customer Info'!$A$2:$C$501,3,FALSE)</f>
        <v>Tom</v>
      </c>
      <c r="I4356" s="6" t="str">
        <f>VLOOKUP(F4356,'Customer Info'!$A$2:$E$501,5,FALSE)</f>
        <v>Melbourne</v>
      </c>
      <c r="J4356" s="22">
        <v>7315</v>
      </c>
      <c r="K4356" s="22">
        <v>6967</v>
      </c>
      <c r="L4356" s="2">
        <v>2</v>
      </c>
      <c r="M4356" s="7">
        <f t="shared" si="336"/>
        <v>14134</v>
      </c>
      <c r="N4356" s="7">
        <f t="shared" si="337"/>
        <v>14630</v>
      </c>
      <c r="O4356" s="2">
        <v>100</v>
      </c>
      <c r="P4356" s="8">
        <f t="shared" si="338"/>
        <v>14730</v>
      </c>
      <c r="Q4356" s="8">
        <f t="shared" si="339"/>
        <v>496</v>
      </c>
      <c r="R4356" s="2" t="s">
        <v>26</v>
      </c>
      <c r="S4356" s="23">
        <f t="shared" si="335"/>
        <v>1031.1000000000001</v>
      </c>
    </row>
    <row r="4357" spans="1:19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Info'!$A$2:$B$501,2,FALSE)</f>
        <v>Georgia</v>
      </c>
      <c r="H4357" s="6" t="str">
        <f>VLOOKUP(F4357,'Customer Info'!$A$2:$C$501,3,FALSE)</f>
        <v>Rosenberg</v>
      </c>
      <c r="I4357" s="6" t="str">
        <f>VLOOKUP(F4357,'Customer Info'!$A$2:$E$501,5,FALSE)</f>
        <v>Srinagar</v>
      </c>
      <c r="J4357" s="22">
        <v>5906</v>
      </c>
      <c r="K4357" s="22">
        <v>5266</v>
      </c>
      <c r="L4357" s="2">
        <v>3</v>
      </c>
      <c r="M4357" s="7">
        <f t="shared" si="336"/>
        <v>16077</v>
      </c>
      <c r="N4357" s="7">
        <f t="shared" si="337"/>
        <v>17718</v>
      </c>
      <c r="O4357" s="2">
        <v>93</v>
      </c>
      <c r="P4357" s="8">
        <f t="shared" si="338"/>
        <v>17811</v>
      </c>
      <c r="Q4357" s="8">
        <f t="shared" si="339"/>
        <v>1641</v>
      </c>
      <c r="R4357" s="2" t="s">
        <v>50</v>
      </c>
      <c r="S4357" s="23">
        <f t="shared" si="335"/>
        <v>1246.7700000000002</v>
      </c>
    </row>
    <row r="4358" spans="1:19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Info'!$A$2:$B$501,2,FALSE)</f>
        <v>Fred</v>
      </c>
      <c r="H4358" s="6" t="str">
        <f>VLOOKUP(F4358,'Customer Info'!$A$2:$C$501,3,FALSE)</f>
        <v>Wasserman</v>
      </c>
      <c r="I4358" s="6" t="str">
        <f>VLOOKUP(F4358,'Customer Info'!$A$2:$E$501,5,FALSE)</f>
        <v>Willich</v>
      </c>
      <c r="J4358" s="22">
        <v>8026</v>
      </c>
      <c r="K4358" s="22">
        <v>7572</v>
      </c>
      <c r="L4358" s="2">
        <v>2</v>
      </c>
      <c r="M4358" s="7">
        <f t="shared" si="336"/>
        <v>15266</v>
      </c>
      <c r="N4358" s="7">
        <f t="shared" si="337"/>
        <v>16052</v>
      </c>
      <c r="O4358" s="2">
        <v>61</v>
      </c>
      <c r="P4358" s="8">
        <f t="shared" si="338"/>
        <v>16113</v>
      </c>
      <c r="Q4358" s="8">
        <f t="shared" si="339"/>
        <v>786</v>
      </c>
      <c r="R4358" s="2" t="s">
        <v>50</v>
      </c>
      <c r="S4358" s="23">
        <f t="shared" si="335"/>
        <v>1127.9100000000001</v>
      </c>
    </row>
    <row r="4359" spans="1:19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Info'!$A$2:$B$501,2,FALSE)</f>
        <v>Ralph</v>
      </c>
      <c r="H4359" s="6" t="str">
        <f>VLOOKUP(F4359,'Customer Info'!$A$2:$C$501,3,FALSE)</f>
        <v>Arnett</v>
      </c>
      <c r="I4359" s="6" t="str">
        <f>VLOOKUP(F4359,'Customer Info'!$A$2:$E$501,5,FALSE)</f>
        <v>Jhansi</v>
      </c>
      <c r="J4359" s="22">
        <v>456</v>
      </c>
      <c r="K4359" s="22">
        <v>430</v>
      </c>
      <c r="L4359" s="2">
        <v>3</v>
      </c>
      <c r="M4359" s="7">
        <f t="shared" si="336"/>
        <v>1512</v>
      </c>
      <c r="N4359" s="7">
        <f t="shared" si="337"/>
        <v>1368</v>
      </c>
      <c r="O4359" s="2">
        <v>74</v>
      </c>
      <c r="P4359" s="8">
        <f t="shared" si="338"/>
        <v>1442</v>
      </c>
      <c r="Q4359" s="8">
        <f t="shared" si="339"/>
        <v>-144</v>
      </c>
      <c r="R4359" s="2" t="s">
        <v>50</v>
      </c>
      <c r="S4359" s="23">
        <f t="shared" si="335"/>
        <v>72.100000000000009</v>
      </c>
    </row>
    <row r="4360" spans="1:19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Info'!$A$2:$B$501,2,FALSE)</f>
        <v>Brooke</v>
      </c>
      <c r="H4360" s="6" t="str">
        <f>VLOOKUP(F4360,'Customer Info'!$A$2:$C$501,3,FALSE)</f>
        <v>Gillingham</v>
      </c>
      <c r="I4360" s="6" t="str">
        <f>VLOOKUP(F4360,'Customer Info'!$A$2:$E$501,5,FALSE)</f>
        <v>Sunbury</v>
      </c>
      <c r="J4360" s="22">
        <v>69</v>
      </c>
      <c r="K4360" s="22">
        <v>63</v>
      </c>
      <c r="L4360" s="2">
        <v>4</v>
      </c>
      <c r="M4360" s="7">
        <f t="shared" si="336"/>
        <v>292</v>
      </c>
      <c r="N4360" s="7">
        <f t="shared" si="337"/>
        <v>276</v>
      </c>
      <c r="O4360" s="2">
        <v>10</v>
      </c>
      <c r="P4360" s="8">
        <f t="shared" si="338"/>
        <v>286</v>
      </c>
      <c r="Q4360" s="8">
        <f t="shared" si="339"/>
        <v>-16</v>
      </c>
      <c r="R4360" s="2" t="s">
        <v>28</v>
      </c>
      <c r="S4360" s="23">
        <f t="shared" si="335"/>
        <v>14.3</v>
      </c>
    </row>
    <row r="4361" spans="1:19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Info'!$A$2:$B$501,2,FALSE)</f>
        <v>Aaron</v>
      </c>
      <c r="H4361" s="6" t="str">
        <f>VLOOKUP(F4361,'Customer Info'!$A$2:$C$501,3,FALSE)</f>
        <v>Hawkins</v>
      </c>
      <c r="I4361" s="6" t="str">
        <f>VLOOKUP(F4361,'Customer Info'!$A$2:$E$501,5,FALSE)</f>
        <v>Minden</v>
      </c>
      <c r="J4361" s="22">
        <v>3256</v>
      </c>
      <c r="K4361" s="22">
        <v>2959</v>
      </c>
      <c r="L4361" s="2">
        <v>5</v>
      </c>
      <c r="M4361" s="7">
        <f t="shared" si="336"/>
        <v>15205</v>
      </c>
      <c r="N4361" s="7">
        <f t="shared" si="337"/>
        <v>16280</v>
      </c>
      <c r="O4361" s="2">
        <v>82</v>
      </c>
      <c r="P4361" s="8">
        <f t="shared" si="338"/>
        <v>16362</v>
      </c>
      <c r="Q4361" s="8">
        <f t="shared" si="339"/>
        <v>1075</v>
      </c>
      <c r="R4361" s="2" t="s">
        <v>50</v>
      </c>
      <c r="S4361" s="23">
        <f t="shared" ref="S4361:S4424" si="340">IF(P4361&lt;=0,P4361*0.02,IF(P4361&lt;=5000,P4361*0.05,IF(P4361&lt;=25000,P4361*0.07,IF(P4361&lt;=50000,P4361*0.09,IF(P4361&lt;=100000,P4361*0.12,IF(P4361&lt;=250000,P4361*0.15," "))))))</f>
        <v>1145.3400000000001</v>
      </c>
    </row>
    <row r="4362" spans="1:19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Info'!$A$2:$B$501,2,FALSE)</f>
        <v>James</v>
      </c>
      <c r="H4362" s="6" t="str">
        <f>VLOOKUP(F4362,'Customer Info'!$A$2:$C$501,3,FALSE)</f>
        <v>Lanier</v>
      </c>
      <c r="I4362" s="6" t="str">
        <f>VLOOKUP(F4362,'Customer Info'!$A$2:$E$501,5,FALSE)</f>
        <v>Dortmund</v>
      </c>
      <c r="J4362" s="22">
        <v>1358</v>
      </c>
      <c r="K4362" s="22">
        <v>1270</v>
      </c>
      <c r="L4362" s="2">
        <v>3</v>
      </c>
      <c r="M4362" s="7">
        <f t="shared" si="336"/>
        <v>3879</v>
      </c>
      <c r="N4362" s="7">
        <f t="shared" si="337"/>
        <v>4074</v>
      </c>
      <c r="O4362" s="2">
        <v>23</v>
      </c>
      <c r="P4362" s="8">
        <f t="shared" si="338"/>
        <v>4097</v>
      </c>
      <c r="Q4362" s="8">
        <f t="shared" si="339"/>
        <v>195</v>
      </c>
      <c r="R4362" s="2" t="s">
        <v>28</v>
      </c>
      <c r="S4362" s="23">
        <f t="shared" si="340"/>
        <v>204.85000000000002</v>
      </c>
    </row>
    <row r="4363" spans="1:19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Info'!$A$2:$B$501,2,FALSE)</f>
        <v>Caroline</v>
      </c>
      <c r="H4363" s="6" t="str">
        <f>VLOOKUP(F4363,'Customer Info'!$A$2:$C$501,3,FALSE)</f>
        <v>Jumper</v>
      </c>
      <c r="I4363" s="6" t="str">
        <f>VLOOKUP(F4363,'Customer Info'!$A$2:$E$501,5,FALSE)</f>
        <v>Xuzhou</v>
      </c>
      <c r="J4363" s="22">
        <v>8967</v>
      </c>
      <c r="K4363" s="22">
        <v>8151</v>
      </c>
      <c r="L4363" s="2">
        <v>2</v>
      </c>
      <c r="M4363" s="7">
        <f t="shared" ref="M4363:M4426" si="341">(K4363+O4363)*L4363</f>
        <v>16478</v>
      </c>
      <c r="N4363" s="7">
        <f t="shared" ref="N4363:N4426" si="342">J4363*L4363</f>
        <v>17934</v>
      </c>
      <c r="O4363" s="2">
        <v>88</v>
      </c>
      <c r="P4363" s="8">
        <f t="shared" ref="P4363:P4426" si="343">(N4363+O4363)</f>
        <v>18022</v>
      </c>
      <c r="Q4363" s="8">
        <f t="shared" ref="Q4363:Q4426" si="344">N4363-M4363</f>
        <v>1456</v>
      </c>
      <c r="R4363" s="2" t="s">
        <v>50</v>
      </c>
      <c r="S4363" s="23">
        <f t="shared" si="340"/>
        <v>1261.5400000000002</v>
      </c>
    </row>
    <row r="4364" spans="1:19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Info'!$A$2:$B$501,2,FALSE)</f>
        <v>Roger</v>
      </c>
      <c r="H4364" s="6" t="str">
        <f>VLOOKUP(F4364,'Customer Info'!$A$2:$C$501,3,FALSE)</f>
        <v>Barcio</v>
      </c>
      <c r="I4364" s="6" t="str">
        <f>VLOOKUP(F4364,'Customer Info'!$A$2:$E$501,5,FALSE)</f>
        <v>Celle</v>
      </c>
      <c r="J4364" s="22">
        <v>1246</v>
      </c>
      <c r="K4364" s="22">
        <v>1164</v>
      </c>
      <c r="L4364" s="2">
        <v>1</v>
      </c>
      <c r="M4364" s="7">
        <f t="shared" si="341"/>
        <v>1247</v>
      </c>
      <c r="N4364" s="7">
        <f t="shared" si="342"/>
        <v>1246</v>
      </c>
      <c r="O4364" s="2">
        <v>83</v>
      </c>
      <c r="P4364" s="8">
        <f t="shared" si="343"/>
        <v>1329</v>
      </c>
      <c r="Q4364" s="8">
        <f t="shared" si="344"/>
        <v>-1</v>
      </c>
      <c r="R4364" s="2" t="s">
        <v>28</v>
      </c>
      <c r="S4364" s="23">
        <f t="shared" si="340"/>
        <v>66.45</v>
      </c>
    </row>
    <row r="4365" spans="1:19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Info'!$A$2:$B$501,2,FALSE)</f>
        <v>Tom</v>
      </c>
      <c r="H4365" s="6" t="str">
        <f>VLOOKUP(F4365,'Customer Info'!$A$2:$C$501,3,FALSE)</f>
        <v>Boeckenhauer</v>
      </c>
      <c r="I4365" s="6" t="str">
        <f>VLOOKUP(F4365,'Customer Info'!$A$2:$E$501,5,FALSE)</f>
        <v>Neunkirchen</v>
      </c>
      <c r="J4365" s="22">
        <v>896</v>
      </c>
      <c r="K4365" s="22">
        <v>870</v>
      </c>
      <c r="L4365" s="2">
        <v>7</v>
      </c>
      <c r="M4365" s="7">
        <f t="shared" si="341"/>
        <v>6559</v>
      </c>
      <c r="N4365" s="7">
        <f t="shared" si="342"/>
        <v>6272</v>
      </c>
      <c r="O4365" s="2">
        <v>67</v>
      </c>
      <c r="P4365" s="8">
        <f t="shared" si="343"/>
        <v>6339</v>
      </c>
      <c r="Q4365" s="8">
        <f t="shared" si="344"/>
        <v>-287</v>
      </c>
      <c r="R4365" s="2" t="s">
        <v>26</v>
      </c>
      <c r="S4365" s="23">
        <f t="shared" si="340"/>
        <v>443.73</v>
      </c>
    </row>
    <row r="4366" spans="1:19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Info'!$A$2:$B$501,2,FALSE)</f>
        <v>Carl</v>
      </c>
      <c r="H4366" s="6" t="str">
        <f>VLOOKUP(F4366,'Customer Info'!$A$2:$C$501,3,FALSE)</f>
        <v>Weiss</v>
      </c>
      <c r="I4366" s="6" t="str">
        <f>VLOOKUP(F4366,'Customer Info'!$A$2:$E$501,5,FALSE)</f>
        <v>Delhi</v>
      </c>
      <c r="J4366" s="22">
        <v>77</v>
      </c>
      <c r="K4366" s="22">
        <v>73</v>
      </c>
      <c r="L4366" s="2">
        <v>10</v>
      </c>
      <c r="M4366" s="7">
        <f t="shared" si="341"/>
        <v>830</v>
      </c>
      <c r="N4366" s="7">
        <f t="shared" si="342"/>
        <v>770</v>
      </c>
      <c r="O4366" s="2">
        <v>10</v>
      </c>
      <c r="P4366" s="8">
        <f t="shared" si="343"/>
        <v>780</v>
      </c>
      <c r="Q4366" s="8">
        <f t="shared" si="344"/>
        <v>-60</v>
      </c>
      <c r="R4366" s="2" t="s">
        <v>50</v>
      </c>
      <c r="S4366" s="23">
        <f t="shared" si="340"/>
        <v>39</v>
      </c>
    </row>
    <row r="4367" spans="1:19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Info'!$A$2:$B$501,2,FALSE)</f>
        <v>Shaun</v>
      </c>
      <c r="H4367" s="6" t="str">
        <f>VLOOKUP(F4367,'Customer Info'!$A$2:$C$501,3,FALSE)</f>
        <v>Weien</v>
      </c>
      <c r="I4367" s="6" t="str">
        <f>VLOOKUP(F4367,'Customer Info'!$A$2:$E$501,5,FALSE)</f>
        <v>Medan</v>
      </c>
      <c r="J4367" s="22">
        <v>765</v>
      </c>
      <c r="K4367" s="22">
        <v>701</v>
      </c>
      <c r="L4367" s="2">
        <v>1</v>
      </c>
      <c r="M4367" s="7">
        <f t="shared" si="341"/>
        <v>745</v>
      </c>
      <c r="N4367" s="7">
        <f t="shared" si="342"/>
        <v>765</v>
      </c>
      <c r="O4367" s="2">
        <v>44</v>
      </c>
      <c r="P4367" s="8">
        <f t="shared" si="343"/>
        <v>809</v>
      </c>
      <c r="Q4367" s="8">
        <f t="shared" si="344"/>
        <v>20</v>
      </c>
      <c r="R4367" s="2" t="s">
        <v>28</v>
      </c>
      <c r="S4367" s="23">
        <f t="shared" si="340"/>
        <v>40.450000000000003</v>
      </c>
    </row>
    <row r="4368" spans="1:19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Info'!$A$2:$B$501,2,FALSE)</f>
        <v>Keith</v>
      </c>
      <c r="H4368" s="6" t="str">
        <f>VLOOKUP(F4368,'Customer Info'!$A$2:$C$501,3,FALSE)</f>
        <v>Herrera</v>
      </c>
      <c r="I4368" s="6" t="str">
        <f>VLOOKUP(F4368,'Customer Info'!$A$2:$E$501,5,FALSE)</f>
        <v>Jakarta</v>
      </c>
      <c r="J4368" s="22">
        <v>87</v>
      </c>
      <c r="K4368" s="22">
        <v>80</v>
      </c>
      <c r="L4368" s="2">
        <v>5</v>
      </c>
      <c r="M4368" s="7">
        <f t="shared" si="341"/>
        <v>450</v>
      </c>
      <c r="N4368" s="7">
        <f t="shared" si="342"/>
        <v>435</v>
      </c>
      <c r="O4368" s="2">
        <v>10</v>
      </c>
      <c r="P4368" s="8">
        <f t="shared" si="343"/>
        <v>445</v>
      </c>
      <c r="Q4368" s="8">
        <f t="shared" si="344"/>
        <v>-15</v>
      </c>
      <c r="R4368" s="2" t="s">
        <v>28</v>
      </c>
      <c r="S4368" s="23">
        <f t="shared" si="340"/>
        <v>22.25</v>
      </c>
    </row>
    <row r="4369" spans="1:19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Info'!$A$2:$B$501,2,FALSE)</f>
        <v>Emily</v>
      </c>
      <c r="H4369" s="6" t="str">
        <f>VLOOKUP(F4369,'Customer Info'!$A$2:$C$501,3,FALSE)</f>
        <v>Burns</v>
      </c>
      <c r="I4369" s="6" t="str">
        <f>VLOOKUP(F4369,'Customer Info'!$A$2:$E$501,5,FALSE)</f>
        <v>Chennai</v>
      </c>
      <c r="J4369" s="22">
        <v>645</v>
      </c>
      <c r="K4369" s="22">
        <v>565</v>
      </c>
      <c r="L4369" s="2">
        <v>4</v>
      </c>
      <c r="M4369" s="7">
        <f t="shared" si="341"/>
        <v>2340</v>
      </c>
      <c r="N4369" s="7">
        <f t="shared" si="342"/>
        <v>2580</v>
      </c>
      <c r="O4369" s="2">
        <v>20</v>
      </c>
      <c r="P4369" s="8">
        <f t="shared" si="343"/>
        <v>2600</v>
      </c>
      <c r="Q4369" s="8">
        <f t="shared" si="344"/>
        <v>240</v>
      </c>
      <c r="R4369" s="2" t="s">
        <v>28</v>
      </c>
      <c r="S4369" s="23">
        <f t="shared" si="340"/>
        <v>130</v>
      </c>
    </row>
    <row r="4370" spans="1:19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Info'!$A$2:$B$501,2,FALSE)</f>
        <v>Roland</v>
      </c>
      <c r="H4370" s="6" t="str">
        <f>VLOOKUP(F4370,'Customer Info'!$A$2:$C$501,3,FALSE)</f>
        <v>Fjeld</v>
      </c>
      <c r="I4370" s="6" t="str">
        <f>VLOOKUP(F4370,'Customer Info'!$A$2:$E$501,5,FALSE)</f>
        <v>Caloundra</v>
      </c>
      <c r="J4370" s="22">
        <v>8379</v>
      </c>
      <c r="K4370" s="22">
        <v>8061</v>
      </c>
      <c r="L4370" s="2">
        <v>2</v>
      </c>
      <c r="M4370" s="7">
        <f t="shared" si="341"/>
        <v>16286</v>
      </c>
      <c r="N4370" s="7">
        <f t="shared" si="342"/>
        <v>16758</v>
      </c>
      <c r="O4370" s="2">
        <v>82</v>
      </c>
      <c r="P4370" s="8">
        <f t="shared" si="343"/>
        <v>16840</v>
      </c>
      <c r="Q4370" s="8">
        <f t="shared" si="344"/>
        <v>472</v>
      </c>
      <c r="R4370" s="2" t="s">
        <v>50</v>
      </c>
      <c r="S4370" s="23">
        <f t="shared" si="340"/>
        <v>1178.8000000000002</v>
      </c>
    </row>
    <row r="4371" spans="1:19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Info'!$A$2:$B$501,2,FALSE)</f>
        <v>Neoma</v>
      </c>
      <c r="H4371" s="6" t="str">
        <f>VLOOKUP(F4371,'Customer Info'!$A$2:$C$501,3,FALSE)</f>
        <v>Murray</v>
      </c>
      <c r="I4371" s="6" t="str">
        <f>VLOOKUP(F4371,'Customer Info'!$A$2:$E$501,5,FALSE)</f>
        <v>Guwahati</v>
      </c>
      <c r="J4371" s="22">
        <v>2250</v>
      </c>
      <c r="K4371" s="22">
        <v>2207</v>
      </c>
      <c r="L4371" s="2">
        <v>6</v>
      </c>
      <c r="M4371" s="7">
        <f t="shared" si="341"/>
        <v>13506</v>
      </c>
      <c r="N4371" s="7">
        <f t="shared" si="342"/>
        <v>13500</v>
      </c>
      <c r="O4371" s="2">
        <v>44</v>
      </c>
      <c r="P4371" s="8">
        <f t="shared" si="343"/>
        <v>13544</v>
      </c>
      <c r="Q4371" s="8">
        <f t="shared" si="344"/>
        <v>-6</v>
      </c>
      <c r="R4371" s="2" t="s">
        <v>50</v>
      </c>
      <c r="S4371" s="23">
        <f t="shared" si="340"/>
        <v>948.08</v>
      </c>
    </row>
    <row r="4372" spans="1:19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Info'!$A$2:$B$501,2,FALSE)</f>
        <v>Duane</v>
      </c>
      <c r="H4372" s="6" t="str">
        <f>VLOOKUP(F4372,'Customer Info'!$A$2:$C$501,3,FALSE)</f>
        <v>Noonan</v>
      </c>
      <c r="I4372" s="6" t="str">
        <f>VLOOKUP(F4372,'Customer Info'!$A$2:$E$501,5,FALSE)</f>
        <v>Durg</v>
      </c>
      <c r="J4372" s="22">
        <v>8686</v>
      </c>
      <c r="K4372" s="22">
        <v>8035</v>
      </c>
      <c r="L4372" s="2">
        <v>2</v>
      </c>
      <c r="M4372" s="7">
        <f t="shared" si="341"/>
        <v>16268</v>
      </c>
      <c r="N4372" s="7">
        <f t="shared" si="342"/>
        <v>17372</v>
      </c>
      <c r="O4372" s="2">
        <v>99</v>
      </c>
      <c r="P4372" s="8">
        <f t="shared" si="343"/>
        <v>17471</v>
      </c>
      <c r="Q4372" s="8">
        <f t="shared" si="344"/>
        <v>1104</v>
      </c>
      <c r="R4372" s="2" t="s">
        <v>50</v>
      </c>
      <c r="S4372" s="23">
        <f t="shared" si="340"/>
        <v>1222.97</v>
      </c>
    </row>
    <row r="4373" spans="1:19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Info'!$A$2:$B$501,2,FALSE)</f>
        <v>Liz</v>
      </c>
      <c r="H4373" s="6" t="str">
        <f>VLOOKUP(F4373,'Customer Info'!$A$2:$C$501,3,FALSE)</f>
        <v>Carlisle</v>
      </c>
      <c r="I4373" s="6" t="str">
        <f>VLOOKUP(F4373,'Customer Info'!$A$2:$E$501,5,FALSE)</f>
        <v>Luoyang</v>
      </c>
      <c r="J4373" s="22">
        <v>2007</v>
      </c>
      <c r="K4373" s="22">
        <v>1839</v>
      </c>
      <c r="L4373" s="2">
        <v>9</v>
      </c>
      <c r="M4373" s="7">
        <f t="shared" si="341"/>
        <v>17118</v>
      </c>
      <c r="N4373" s="7">
        <f t="shared" si="342"/>
        <v>18063</v>
      </c>
      <c r="O4373" s="2">
        <v>63</v>
      </c>
      <c r="P4373" s="8">
        <f t="shared" si="343"/>
        <v>18126</v>
      </c>
      <c r="Q4373" s="8">
        <f t="shared" si="344"/>
        <v>945</v>
      </c>
      <c r="R4373" s="2" t="s">
        <v>50</v>
      </c>
      <c r="S4373" s="23">
        <f t="shared" si="340"/>
        <v>1268.8200000000002</v>
      </c>
    </row>
    <row r="4374" spans="1:19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Info'!$A$2:$B$501,2,FALSE)</f>
        <v>Greg</v>
      </c>
      <c r="H4374" s="6" t="str">
        <f>VLOOKUP(F4374,'Customer Info'!$A$2:$C$501,3,FALSE)</f>
        <v>Hansen</v>
      </c>
      <c r="I4374" s="6" t="str">
        <f>VLOOKUP(F4374,'Customer Info'!$A$2:$E$501,5,FALSE)</f>
        <v>Canberra</v>
      </c>
      <c r="J4374" s="22">
        <v>658</v>
      </c>
      <c r="K4374" s="22">
        <v>615</v>
      </c>
      <c r="L4374" s="2">
        <v>4</v>
      </c>
      <c r="M4374" s="7">
        <f t="shared" si="341"/>
        <v>2724</v>
      </c>
      <c r="N4374" s="7">
        <f t="shared" si="342"/>
        <v>2632</v>
      </c>
      <c r="O4374" s="2">
        <v>66</v>
      </c>
      <c r="P4374" s="8">
        <f t="shared" si="343"/>
        <v>2698</v>
      </c>
      <c r="Q4374" s="8">
        <f t="shared" si="344"/>
        <v>-92</v>
      </c>
      <c r="R4374" s="2" t="s">
        <v>28</v>
      </c>
      <c r="S4374" s="23">
        <f t="shared" si="340"/>
        <v>134.9</v>
      </c>
    </row>
    <row r="4375" spans="1:19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Info'!$A$2:$B$501,2,FALSE)</f>
        <v>Sung</v>
      </c>
      <c r="H4375" s="6" t="str">
        <f>VLOOKUP(F4375,'Customer Info'!$A$2:$C$501,3,FALSE)</f>
        <v>Shariari</v>
      </c>
      <c r="I4375" s="6" t="str">
        <f>VLOOKUP(F4375,'Customer Info'!$A$2:$E$501,5,FALSE)</f>
        <v>Solapur</v>
      </c>
      <c r="J4375" s="22">
        <v>87</v>
      </c>
      <c r="K4375" s="22">
        <v>80</v>
      </c>
      <c r="L4375" s="2">
        <v>2</v>
      </c>
      <c r="M4375" s="7">
        <f t="shared" si="341"/>
        <v>180</v>
      </c>
      <c r="N4375" s="7">
        <f t="shared" si="342"/>
        <v>174</v>
      </c>
      <c r="O4375" s="2">
        <v>10</v>
      </c>
      <c r="P4375" s="8">
        <f t="shared" si="343"/>
        <v>184</v>
      </c>
      <c r="Q4375" s="8">
        <f t="shared" si="344"/>
        <v>-6</v>
      </c>
      <c r="R4375" s="2" t="s">
        <v>28</v>
      </c>
      <c r="S4375" s="23">
        <f t="shared" si="340"/>
        <v>9.2000000000000011</v>
      </c>
    </row>
    <row r="4376" spans="1:19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Info'!$A$2:$B$501,2,FALSE)</f>
        <v>Tamara</v>
      </c>
      <c r="H4376" s="6" t="str">
        <f>VLOOKUP(F4376,'Customer Info'!$A$2:$C$501,3,FALSE)</f>
        <v>Chand</v>
      </c>
      <c r="I4376" s="6" t="str">
        <f>VLOOKUP(F4376,'Customer Info'!$A$2:$E$501,5,FALSE)</f>
        <v>Canberra</v>
      </c>
      <c r="J4376" s="22">
        <v>8199</v>
      </c>
      <c r="K4376" s="22">
        <v>7523</v>
      </c>
      <c r="L4376" s="2">
        <v>4</v>
      </c>
      <c r="M4376" s="7">
        <f t="shared" si="341"/>
        <v>30352</v>
      </c>
      <c r="N4376" s="7">
        <f t="shared" si="342"/>
        <v>32796</v>
      </c>
      <c r="O4376" s="2">
        <v>65</v>
      </c>
      <c r="P4376" s="8">
        <f t="shared" si="343"/>
        <v>32861</v>
      </c>
      <c r="Q4376" s="8">
        <f t="shared" si="344"/>
        <v>2444</v>
      </c>
      <c r="R4376" s="2" t="s">
        <v>28</v>
      </c>
      <c r="S4376" s="23">
        <f t="shared" si="340"/>
        <v>2957.49</v>
      </c>
    </row>
    <row r="4377" spans="1:19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Info'!$A$2:$B$501,2,FALSE)</f>
        <v>Darren</v>
      </c>
      <c r="H4377" s="6" t="str">
        <f>VLOOKUP(F4377,'Customer Info'!$A$2:$C$501,3,FALSE)</f>
        <v>Budd</v>
      </c>
      <c r="I4377" s="6" t="str">
        <f>VLOOKUP(F4377,'Customer Info'!$A$2:$E$501,5,FALSE)</f>
        <v>Regensburg</v>
      </c>
      <c r="J4377" s="22">
        <v>214</v>
      </c>
      <c r="K4377" s="22">
        <v>199</v>
      </c>
      <c r="L4377" s="2">
        <v>2</v>
      </c>
      <c r="M4377" s="7">
        <f t="shared" si="341"/>
        <v>448</v>
      </c>
      <c r="N4377" s="7">
        <f t="shared" si="342"/>
        <v>428</v>
      </c>
      <c r="O4377" s="2">
        <v>25</v>
      </c>
      <c r="P4377" s="8">
        <f t="shared" si="343"/>
        <v>453</v>
      </c>
      <c r="Q4377" s="8">
        <f t="shared" si="344"/>
        <v>-20</v>
      </c>
      <c r="R4377" s="2" t="s">
        <v>26</v>
      </c>
      <c r="S4377" s="23">
        <f t="shared" si="340"/>
        <v>22.650000000000002</v>
      </c>
    </row>
    <row r="4378" spans="1:19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Info'!$A$2:$B$501,2,FALSE)</f>
        <v>Brooke</v>
      </c>
      <c r="H4378" s="6" t="str">
        <f>VLOOKUP(F4378,'Customer Info'!$A$2:$C$501,3,FALSE)</f>
        <v>Gillingham</v>
      </c>
      <c r="I4378" s="6" t="str">
        <f>VLOOKUP(F4378,'Customer Info'!$A$2:$E$501,5,FALSE)</f>
        <v>Weimar</v>
      </c>
      <c r="J4378" s="22">
        <v>404</v>
      </c>
      <c r="K4378" s="22">
        <v>371</v>
      </c>
      <c r="L4378" s="2">
        <v>1</v>
      </c>
      <c r="M4378" s="7">
        <f t="shared" si="341"/>
        <v>405</v>
      </c>
      <c r="N4378" s="7">
        <f t="shared" si="342"/>
        <v>404</v>
      </c>
      <c r="O4378" s="2">
        <v>34</v>
      </c>
      <c r="P4378" s="8">
        <f t="shared" si="343"/>
        <v>438</v>
      </c>
      <c r="Q4378" s="8">
        <f t="shared" si="344"/>
        <v>-1</v>
      </c>
      <c r="R4378" s="2" t="s">
        <v>28</v>
      </c>
      <c r="S4378" s="23">
        <f t="shared" si="340"/>
        <v>21.900000000000002</v>
      </c>
    </row>
    <row r="4379" spans="1:19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Info'!$A$2:$B$501,2,FALSE)</f>
        <v>Robert</v>
      </c>
      <c r="H4379" s="6" t="str">
        <f>VLOOKUP(F4379,'Customer Info'!$A$2:$C$501,3,FALSE)</f>
        <v>Dilbeck</v>
      </c>
      <c r="I4379" s="6" t="str">
        <f>VLOOKUP(F4379,'Customer Info'!$A$2:$E$501,5,FALSE)</f>
        <v>Sydney</v>
      </c>
      <c r="J4379" s="22">
        <v>5909</v>
      </c>
      <c r="K4379" s="22">
        <v>5528</v>
      </c>
      <c r="L4379" s="2">
        <v>5</v>
      </c>
      <c r="M4379" s="7">
        <f t="shared" si="341"/>
        <v>28135</v>
      </c>
      <c r="N4379" s="7">
        <f t="shared" si="342"/>
        <v>29545</v>
      </c>
      <c r="O4379" s="2">
        <v>99</v>
      </c>
      <c r="P4379" s="8">
        <f t="shared" si="343"/>
        <v>29644</v>
      </c>
      <c r="Q4379" s="8">
        <f t="shared" si="344"/>
        <v>1410</v>
      </c>
      <c r="R4379" s="2" t="s">
        <v>28</v>
      </c>
      <c r="S4379" s="23">
        <f t="shared" si="340"/>
        <v>2667.96</v>
      </c>
    </row>
    <row r="4380" spans="1:19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Info'!$A$2:$B$501,2,FALSE)</f>
        <v>Mike</v>
      </c>
      <c r="H4380" s="6" t="str">
        <f>VLOOKUP(F4380,'Customer Info'!$A$2:$C$501,3,FALSE)</f>
        <v>Pelletier</v>
      </c>
      <c r="I4380" s="6" t="str">
        <f>VLOOKUP(F4380,'Customer Info'!$A$2:$E$501,5,FALSE)</f>
        <v>Gorakhpur</v>
      </c>
      <c r="J4380" s="22">
        <v>1413</v>
      </c>
      <c r="K4380" s="22">
        <v>1334</v>
      </c>
      <c r="L4380" s="2">
        <v>3</v>
      </c>
      <c r="M4380" s="7">
        <f t="shared" si="341"/>
        <v>4107</v>
      </c>
      <c r="N4380" s="7">
        <f t="shared" si="342"/>
        <v>4239</v>
      </c>
      <c r="O4380" s="2">
        <v>35</v>
      </c>
      <c r="P4380" s="8">
        <f t="shared" si="343"/>
        <v>4274</v>
      </c>
      <c r="Q4380" s="8">
        <f t="shared" si="344"/>
        <v>132</v>
      </c>
      <c r="R4380" s="2" t="s">
        <v>50</v>
      </c>
      <c r="S4380" s="23">
        <f t="shared" si="340"/>
        <v>213.70000000000002</v>
      </c>
    </row>
    <row r="4381" spans="1:19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Info'!$A$2:$B$501,2,FALSE)</f>
        <v>Shahid</v>
      </c>
      <c r="H4381" s="6" t="str">
        <f>VLOOKUP(F4381,'Customer Info'!$A$2:$C$501,3,FALSE)</f>
        <v>Collister</v>
      </c>
      <c r="I4381" s="6" t="str">
        <f>VLOOKUP(F4381,'Customer Info'!$A$2:$E$501,5,FALSE)</f>
        <v>Leipzig</v>
      </c>
      <c r="J4381" s="22">
        <v>1113</v>
      </c>
      <c r="K4381" s="22">
        <v>1040</v>
      </c>
      <c r="L4381" s="2">
        <v>2</v>
      </c>
      <c r="M4381" s="7">
        <f t="shared" si="341"/>
        <v>2150</v>
      </c>
      <c r="N4381" s="7">
        <f t="shared" si="342"/>
        <v>2226</v>
      </c>
      <c r="O4381" s="2">
        <v>35</v>
      </c>
      <c r="P4381" s="8">
        <f t="shared" si="343"/>
        <v>2261</v>
      </c>
      <c r="Q4381" s="8">
        <f t="shared" si="344"/>
        <v>76</v>
      </c>
      <c r="R4381" s="2" t="s">
        <v>50</v>
      </c>
      <c r="S4381" s="23">
        <f t="shared" si="340"/>
        <v>113.05000000000001</v>
      </c>
    </row>
    <row r="4382" spans="1:19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Info'!$A$2:$B$501,2,FALSE)</f>
        <v>Michelle</v>
      </c>
      <c r="H4382" s="6" t="str">
        <f>VLOOKUP(F4382,'Customer Info'!$A$2:$C$501,3,FALSE)</f>
        <v>Arnett</v>
      </c>
      <c r="I4382" s="6" t="str">
        <f>VLOOKUP(F4382,'Customer Info'!$A$2:$E$501,5,FALSE)</f>
        <v>Palembang</v>
      </c>
      <c r="J4382" s="22">
        <v>8199</v>
      </c>
      <c r="K4382" s="22">
        <v>7523</v>
      </c>
      <c r="L4382" s="2">
        <v>3</v>
      </c>
      <c r="M4382" s="7">
        <f t="shared" si="341"/>
        <v>22866</v>
      </c>
      <c r="N4382" s="7">
        <f t="shared" si="342"/>
        <v>24597</v>
      </c>
      <c r="O4382" s="2">
        <v>99</v>
      </c>
      <c r="P4382" s="8">
        <f t="shared" si="343"/>
        <v>24696</v>
      </c>
      <c r="Q4382" s="8">
        <f t="shared" si="344"/>
        <v>1731</v>
      </c>
      <c r="R4382" s="2" t="s">
        <v>28</v>
      </c>
      <c r="S4382" s="23">
        <f t="shared" si="340"/>
        <v>1728.7200000000003</v>
      </c>
    </row>
    <row r="4383" spans="1:19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Info'!$A$2:$B$501,2,FALSE)</f>
        <v>Allen</v>
      </c>
      <c r="H4383" s="6" t="str">
        <f>VLOOKUP(F4383,'Customer Info'!$A$2:$C$501,3,FALSE)</f>
        <v>Armold</v>
      </c>
      <c r="I4383" s="6" t="str">
        <f>VLOOKUP(F4383,'Customer Info'!$A$2:$E$501,5,FALSE)</f>
        <v>Wuchuan</v>
      </c>
      <c r="J4383" s="22">
        <v>1441</v>
      </c>
      <c r="K4383" s="22">
        <v>1360</v>
      </c>
      <c r="L4383" s="2">
        <v>4</v>
      </c>
      <c r="M4383" s="7">
        <f t="shared" si="341"/>
        <v>5524</v>
      </c>
      <c r="N4383" s="7">
        <f t="shared" si="342"/>
        <v>5764</v>
      </c>
      <c r="O4383" s="2">
        <v>21</v>
      </c>
      <c r="P4383" s="8">
        <f t="shared" si="343"/>
        <v>5785</v>
      </c>
      <c r="Q4383" s="8">
        <f t="shared" si="344"/>
        <v>240</v>
      </c>
      <c r="R4383" s="2" t="s">
        <v>50</v>
      </c>
      <c r="S4383" s="23">
        <f t="shared" si="340"/>
        <v>404.95000000000005</v>
      </c>
    </row>
    <row r="4384" spans="1:19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Info'!$A$2:$B$501,2,FALSE)</f>
        <v>Kristen</v>
      </c>
      <c r="H4384" s="6" t="str">
        <f>VLOOKUP(F4384,'Customer Info'!$A$2:$C$501,3,FALSE)</f>
        <v>Hastings</v>
      </c>
      <c r="I4384" s="6" t="str">
        <f>VLOOKUP(F4384,'Customer Info'!$A$2:$E$501,5,FALSE)</f>
        <v>Shihezi</v>
      </c>
      <c r="J4384" s="22">
        <v>7141</v>
      </c>
      <c r="K4384" s="22">
        <v>6541</v>
      </c>
      <c r="L4384" s="2">
        <v>1</v>
      </c>
      <c r="M4384" s="7">
        <f t="shared" si="341"/>
        <v>6579</v>
      </c>
      <c r="N4384" s="7">
        <f t="shared" si="342"/>
        <v>7141</v>
      </c>
      <c r="O4384" s="2">
        <v>38</v>
      </c>
      <c r="P4384" s="8">
        <f t="shared" si="343"/>
        <v>7179</v>
      </c>
      <c r="Q4384" s="8">
        <f t="shared" si="344"/>
        <v>562</v>
      </c>
      <c r="R4384" s="2" t="s">
        <v>56</v>
      </c>
      <c r="S4384" s="23">
        <f t="shared" si="340"/>
        <v>502.53000000000003</v>
      </c>
    </row>
    <row r="4385" spans="1:19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Info'!$A$2:$B$501,2,FALSE)</f>
        <v>Dave</v>
      </c>
      <c r="H4385" s="6" t="str">
        <f>VLOOKUP(F4385,'Customer Info'!$A$2:$C$501,3,FALSE)</f>
        <v>Poirier</v>
      </c>
      <c r="I4385" s="6" t="str">
        <f>VLOOKUP(F4385,'Customer Info'!$A$2:$E$501,5,FALSE)</f>
        <v>Changchun</v>
      </c>
      <c r="J4385" s="22">
        <v>877</v>
      </c>
      <c r="K4385" s="22">
        <v>788</v>
      </c>
      <c r="L4385" s="2">
        <v>6</v>
      </c>
      <c r="M4385" s="7">
        <f t="shared" si="341"/>
        <v>5202</v>
      </c>
      <c r="N4385" s="7">
        <f t="shared" si="342"/>
        <v>5262</v>
      </c>
      <c r="O4385" s="2">
        <v>79</v>
      </c>
      <c r="P4385" s="8">
        <f t="shared" si="343"/>
        <v>5341</v>
      </c>
      <c r="Q4385" s="8">
        <f t="shared" si="344"/>
        <v>60</v>
      </c>
      <c r="R4385" s="2" t="s">
        <v>50</v>
      </c>
      <c r="S4385" s="23">
        <f t="shared" si="340"/>
        <v>373.87000000000006</v>
      </c>
    </row>
    <row r="4386" spans="1:19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Info'!$A$2:$B$501,2,FALSE)</f>
        <v>Tracy</v>
      </c>
      <c r="H4386" s="6" t="str">
        <f>VLOOKUP(F4386,'Customer Info'!$A$2:$C$501,3,FALSE)</f>
        <v>Blumstein</v>
      </c>
      <c r="I4386" s="6" t="str">
        <f>VLOOKUP(F4386,'Customer Info'!$A$2:$E$501,5,FALSE)</f>
        <v>Guangzhou</v>
      </c>
      <c r="J4386" s="22">
        <v>992</v>
      </c>
      <c r="K4386" s="22">
        <v>928</v>
      </c>
      <c r="L4386" s="2">
        <v>1</v>
      </c>
      <c r="M4386" s="7">
        <f t="shared" si="341"/>
        <v>1022</v>
      </c>
      <c r="N4386" s="7">
        <f t="shared" si="342"/>
        <v>992</v>
      </c>
      <c r="O4386" s="2">
        <v>94</v>
      </c>
      <c r="P4386" s="8">
        <f t="shared" si="343"/>
        <v>1086</v>
      </c>
      <c r="Q4386" s="8">
        <f t="shared" si="344"/>
        <v>-30</v>
      </c>
      <c r="R4386" s="2" t="s">
        <v>50</v>
      </c>
      <c r="S4386" s="23">
        <f t="shared" si="340"/>
        <v>54.300000000000004</v>
      </c>
    </row>
    <row r="4387" spans="1:19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Info'!$A$2:$B$501,2,FALSE)</f>
        <v>Cyra</v>
      </c>
      <c r="H4387" s="6" t="str">
        <f>VLOOKUP(F4387,'Customer Info'!$A$2:$C$501,3,FALSE)</f>
        <v>Reiten</v>
      </c>
      <c r="I4387" s="6" t="str">
        <f>VLOOKUP(F4387,'Customer Info'!$A$2:$E$501,5,FALSE)</f>
        <v>Samarinda</v>
      </c>
      <c r="J4387" s="22">
        <v>3275</v>
      </c>
      <c r="K4387" s="22">
        <v>3090</v>
      </c>
      <c r="L4387" s="2">
        <v>2</v>
      </c>
      <c r="M4387" s="7">
        <f t="shared" si="341"/>
        <v>6302</v>
      </c>
      <c r="N4387" s="7">
        <f t="shared" si="342"/>
        <v>6550</v>
      </c>
      <c r="O4387" s="2">
        <v>61</v>
      </c>
      <c r="P4387" s="8">
        <f t="shared" si="343"/>
        <v>6611</v>
      </c>
      <c r="Q4387" s="8">
        <f t="shared" si="344"/>
        <v>248</v>
      </c>
      <c r="R4387" s="2" t="s">
        <v>28</v>
      </c>
      <c r="S4387" s="23">
        <f t="shared" si="340"/>
        <v>462.77000000000004</v>
      </c>
    </row>
    <row r="4388" spans="1:19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Info'!$A$2:$B$501,2,FALSE)</f>
        <v>Logan</v>
      </c>
      <c r="H4388" s="6" t="str">
        <f>VLOOKUP(F4388,'Customer Info'!$A$2:$C$501,3,FALSE)</f>
        <v>Currie</v>
      </c>
      <c r="I4388" s="6" t="str">
        <f>VLOOKUP(F4388,'Customer Info'!$A$2:$E$501,5,FALSE)</f>
        <v>Anshan</v>
      </c>
      <c r="J4388" s="22">
        <v>2808</v>
      </c>
      <c r="K4388" s="22">
        <v>2674</v>
      </c>
      <c r="L4388" s="2">
        <v>12</v>
      </c>
      <c r="M4388" s="7">
        <f t="shared" si="341"/>
        <v>32472</v>
      </c>
      <c r="N4388" s="7">
        <f t="shared" si="342"/>
        <v>33696</v>
      </c>
      <c r="O4388" s="2">
        <v>32</v>
      </c>
      <c r="P4388" s="8">
        <f t="shared" si="343"/>
        <v>33728</v>
      </c>
      <c r="Q4388" s="8">
        <f t="shared" si="344"/>
        <v>1224</v>
      </c>
      <c r="R4388" s="2" t="s">
        <v>50</v>
      </c>
      <c r="S4388" s="23">
        <f t="shared" si="340"/>
        <v>3035.52</v>
      </c>
    </row>
    <row r="4389" spans="1:19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Info'!$A$2:$B$501,2,FALSE)</f>
        <v>Trudy</v>
      </c>
      <c r="H4389" s="6" t="str">
        <f>VLOOKUP(F4389,'Customer Info'!$A$2:$C$501,3,FALSE)</f>
        <v>Glocke</v>
      </c>
      <c r="I4389" s="6" t="str">
        <f>VLOOKUP(F4389,'Customer Info'!$A$2:$E$501,5,FALSE)</f>
        <v>Brisbane</v>
      </c>
      <c r="J4389" s="22">
        <v>392</v>
      </c>
      <c r="K4389" s="22">
        <v>356</v>
      </c>
      <c r="L4389" s="2">
        <v>1</v>
      </c>
      <c r="M4389" s="7">
        <f t="shared" si="341"/>
        <v>383</v>
      </c>
      <c r="N4389" s="7">
        <f t="shared" si="342"/>
        <v>392</v>
      </c>
      <c r="O4389" s="2">
        <v>27</v>
      </c>
      <c r="P4389" s="8">
        <f t="shared" si="343"/>
        <v>419</v>
      </c>
      <c r="Q4389" s="8">
        <f t="shared" si="344"/>
        <v>9</v>
      </c>
      <c r="R4389" s="2" t="s">
        <v>50</v>
      </c>
      <c r="S4389" s="23">
        <f t="shared" si="340"/>
        <v>20.950000000000003</v>
      </c>
    </row>
    <row r="4390" spans="1:19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Info'!$A$2:$B$501,2,FALSE)</f>
        <v>Damala</v>
      </c>
      <c r="H4390" s="6" t="str">
        <f>VLOOKUP(F4390,'Customer Info'!$A$2:$C$501,3,FALSE)</f>
        <v>Kotsonis</v>
      </c>
      <c r="I4390" s="6" t="str">
        <f>VLOOKUP(F4390,'Customer Info'!$A$2:$E$501,5,FALSE)</f>
        <v>Berlin</v>
      </c>
      <c r="J4390" s="22">
        <v>7136</v>
      </c>
      <c r="K4390" s="22">
        <v>6676</v>
      </c>
      <c r="L4390" s="2">
        <v>4</v>
      </c>
      <c r="M4390" s="7">
        <f t="shared" si="341"/>
        <v>27072</v>
      </c>
      <c r="N4390" s="7">
        <f t="shared" si="342"/>
        <v>28544</v>
      </c>
      <c r="O4390" s="2">
        <v>92</v>
      </c>
      <c r="P4390" s="8">
        <f t="shared" si="343"/>
        <v>28636</v>
      </c>
      <c r="Q4390" s="8">
        <f t="shared" si="344"/>
        <v>1472</v>
      </c>
      <c r="R4390" s="2" t="s">
        <v>28</v>
      </c>
      <c r="S4390" s="23">
        <f t="shared" si="340"/>
        <v>2577.2399999999998</v>
      </c>
    </row>
    <row r="4391" spans="1:19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Info'!$A$2:$B$501,2,FALSE)</f>
        <v>Roy</v>
      </c>
      <c r="H4391" s="6" t="str">
        <f>VLOOKUP(F4391,'Customer Info'!$A$2:$C$501,3,FALSE)</f>
        <v>Phan</v>
      </c>
      <c r="I4391" s="6" t="str">
        <f>VLOOKUP(F4391,'Customer Info'!$A$2:$E$501,5,FALSE)</f>
        <v>Melbourne</v>
      </c>
      <c r="J4391" s="22">
        <v>1364</v>
      </c>
      <c r="K4391" s="22">
        <v>1274</v>
      </c>
      <c r="L4391" s="2">
        <v>4</v>
      </c>
      <c r="M4391" s="7">
        <f t="shared" si="341"/>
        <v>5480</v>
      </c>
      <c r="N4391" s="7">
        <f t="shared" si="342"/>
        <v>5456</v>
      </c>
      <c r="O4391" s="2">
        <v>96</v>
      </c>
      <c r="P4391" s="8">
        <f t="shared" si="343"/>
        <v>5552</v>
      </c>
      <c r="Q4391" s="8">
        <f t="shared" si="344"/>
        <v>-24</v>
      </c>
      <c r="R4391" s="2" t="s">
        <v>50</v>
      </c>
      <c r="S4391" s="23">
        <f t="shared" si="340"/>
        <v>388.64000000000004</v>
      </c>
    </row>
    <row r="4392" spans="1:19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Info'!$A$2:$B$501,2,FALSE)</f>
        <v>Lynn</v>
      </c>
      <c r="H4392" s="6" t="str">
        <f>VLOOKUP(F4392,'Customer Info'!$A$2:$C$501,3,FALSE)</f>
        <v>Smith</v>
      </c>
      <c r="I4392" s="6" t="str">
        <f>VLOOKUP(F4392,'Customer Info'!$A$2:$E$501,5,FALSE)</f>
        <v>Kanpur</v>
      </c>
      <c r="J4392" s="22">
        <v>183</v>
      </c>
      <c r="K4392" s="22">
        <v>168</v>
      </c>
      <c r="L4392" s="2">
        <v>6</v>
      </c>
      <c r="M4392" s="7">
        <f t="shared" si="341"/>
        <v>1188</v>
      </c>
      <c r="N4392" s="7">
        <f t="shared" si="342"/>
        <v>1098</v>
      </c>
      <c r="O4392" s="2">
        <v>30</v>
      </c>
      <c r="P4392" s="8">
        <f t="shared" si="343"/>
        <v>1128</v>
      </c>
      <c r="Q4392" s="8">
        <f t="shared" si="344"/>
        <v>-90</v>
      </c>
      <c r="R4392" s="2" t="s">
        <v>50</v>
      </c>
      <c r="S4392" s="23">
        <f t="shared" si="340"/>
        <v>56.400000000000006</v>
      </c>
    </row>
    <row r="4393" spans="1:19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Info'!$A$2:$B$501,2,FALSE)</f>
        <v>Alex</v>
      </c>
      <c r="H4393" s="6" t="str">
        <f>VLOOKUP(F4393,'Customer Info'!$A$2:$C$501,3,FALSE)</f>
        <v>Avila</v>
      </c>
      <c r="I4393" s="6" t="str">
        <f>VLOOKUP(F4393,'Customer Info'!$A$2:$E$501,5,FALSE)</f>
        <v>Newcastle</v>
      </c>
      <c r="J4393" s="22">
        <v>2874</v>
      </c>
      <c r="K4393" s="22">
        <v>2583</v>
      </c>
      <c r="L4393" s="2">
        <v>3</v>
      </c>
      <c r="M4393" s="7">
        <f t="shared" si="341"/>
        <v>7863</v>
      </c>
      <c r="N4393" s="7">
        <f t="shared" si="342"/>
        <v>8622</v>
      </c>
      <c r="O4393" s="2">
        <v>38</v>
      </c>
      <c r="P4393" s="8">
        <f t="shared" si="343"/>
        <v>8660</v>
      </c>
      <c r="Q4393" s="8">
        <f t="shared" si="344"/>
        <v>759</v>
      </c>
      <c r="R4393" s="2" t="s">
        <v>56</v>
      </c>
      <c r="S4393" s="23">
        <f t="shared" si="340"/>
        <v>606.20000000000005</v>
      </c>
    </row>
    <row r="4394" spans="1:19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Info'!$A$2:$B$501,2,FALSE)</f>
        <v>Nick</v>
      </c>
      <c r="H4394" s="6" t="str">
        <f>VLOOKUP(F4394,'Customer Info'!$A$2:$C$501,3,FALSE)</f>
        <v>Zandusky</v>
      </c>
      <c r="I4394" s="6" t="str">
        <f>VLOOKUP(F4394,'Customer Info'!$A$2:$E$501,5,FALSE)</f>
        <v>Surabaya</v>
      </c>
      <c r="J4394" s="22">
        <v>1983</v>
      </c>
      <c r="K4394" s="22">
        <v>1908</v>
      </c>
      <c r="L4394" s="2">
        <v>3</v>
      </c>
      <c r="M4394" s="7">
        <f t="shared" si="341"/>
        <v>5946</v>
      </c>
      <c r="N4394" s="7">
        <f t="shared" si="342"/>
        <v>5949</v>
      </c>
      <c r="O4394" s="2">
        <v>74</v>
      </c>
      <c r="P4394" s="8">
        <f t="shared" si="343"/>
        <v>6023</v>
      </c>
      <c r="Q4394" s="8">
        <f t="shared" si="344"/>
        <v>3</v>
      </c>
      <c r="R4394" s="2" t="s">
        <v>28</v>
      </c>
      <c r="S4394" s="23">
        <f t="shared" si="340"/>
        <v>421.61</v>
      </c>
    </row>
    <row r="4395" spans="1:19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Info'!$A$2:$B$501,2,FALSE)</f>
        <v>Jas</v>
      </c>
      <c r="H4395" s="6" t="str">
        <f>VLOOKUP(F4395,'Customer Info'!$A$2:$C$501,3,FALSE)</f>
        <v>O'Carroll</v>
      </c>
      <c r="I4395" s="6" t="str">
        <f>VLOOKUP(F4395,'Customer Info'!$A$2:$E$501,5,FALSE)</f>
        <v>Essen</v>
      </c>
      <c r="J4395" s="22">
        <v>92</v>
      </c>
      <c r="K4395" s="22">
        <v>82</v>
      </c>
      <c r="L4395" s="2">
        <v>2</v>
      </c>
      <c r="M4395" s="7">
        <f t="shared" si="341"/>
        <v>184</v>
      </c>
      <c r="N4395" s="7">
        <f t="shared" si="342"/>
        <v>184</v>
      </c>
      <c r="O4395" s="2">
        <v>10</v>
      </c>
      <c r="P4395" s="8">
        <f t="shared" si="343"/>
        <v>194</v>
      </c>
      <c r="Q4395" s="8">
        <f t="shared" si="344"/>
        <v>0</v>
      </c>
      <c r="R4395" s="2" t="s">
        <v>50</v>
      </c>
      <c r="S4395" s="23">
        <f t="shared" si="340"/>
        <v>9.7000000000000011</v>
      </c>
    </row>
    <row r="4396" spans="1:19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Info'!$A$2:$B$501,2,FALSE)</f>
        <v>Ken</v>
      </c>
      <c r="H4396" s="6" t="str">
        <f>VLOOKUP(F4396,'Customer Info'!$A$2:$C$501,3,FALSE)</f>
        <v>Heidel</v>
      </c>
      <c r="I4396" s="6" t="str">
        <f>VLOOKUP(F4396,'Customer Info'!$A$2:$E$501,5,FALSE)</f>
        <v>Tegal</v>
      </c>
      <c r="J4396" s="22">
        <v>193</v>
      </c>
      <c r="K4396" s="22">
        <v>173</v>
      </c>
      <c r="L4396" s="2">
        <v>1</v>
      </c>
      <c r="M4396" s="7">
        <f t="shared" si="341"/>
        <v>203</v>
      </c>
      <c r="N4396" s="7">
        <f t="shared" si="342"/>
        <v>193</v>
      </c>
      <c r="O4396" s="2">
        <v>30</v>
      </c>
      <c r="P4396" s="8">
        <f t="shared" si="343"/>
        <v>223</v>
      </c>
      <c r="Q4396" s="8">
        <f t="shared" si="344"/>
        <v>-10</v>
      </c>
      <c r="R4396" s="2" t="s">
        <v>28</v>
      </c>
      <c r="S4396" s="23">
        <f t="shared" si="340"/>
        <v>11.15</v>
      </c>
    </row>
    <row r="4397" spans="1:19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Info'!$A$2:$B$501,2,FALSE)</f>
        <v>Bryan</v>
      </c>
      <c r="H4397" s="6" t="str">
        <f>VLOOKUP(F4397,'Customer Info'!$A$2:$C$501,3,FALSE)</f>
        <v>Spruell</v>
      </c>
      <c r="I4397" s="6" t="str">
        <f>VLOOKUP(F4397,'Customer Info'!$A$2:$E$501,5,FALSE)</f>
        <v>Bekasi</v>
      </c>
      <c r="J4397" s="22">
        <v>143</v>
      </c>
      <c r="K4397" s="22">
        <v>137</v>
      </c>
      <c r="L4397" s="2">
        <v>2</v>
      </c>
      <c r="M4397" s="7">
        <f t="shared" si="341"/>
        <v>334</v>
      </c>
      <c r="N4397" s="7">
        <f t="shared" si="342"/>
        <v>286</v>
      </c>
      <c r="O4397" s="2">
        <v>30</v>
      </c>
      <c r="P4397" s="8">
        <f t="shared" si="343"/>
        <v>316</v>
      </c>
      <c r="Q4397" s="8">
        <f t="shared" si="344"/>
        <v>-48</v>
      </c>
      <c r="R4397" s="2" t="s">
        <v>50</v>
      </c>
      <c r="S4397" s="23">
        <f t="shared" si="340"/>
        <v>15.8</v>
      </c>
    </row>
    <row r="4398" spans="1:19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Info'!$A$2:$B$501,2,FALSE)</f>
        <v>Filia</v>
      </c>
      <c r="H4398" s="6" t="str">
        <f>VLOOKUP(F4398,'Customer Info'!$A$2:$C$501,3,FALSE)</f>
        <v>McAdams</v>
      </c>
      <c r="I4398" s="6" t="str">
        <f>VLOOKUP(F4398,'Customer Info'!$A$2:$E$501,5,FALSE)</f>
        <v>Lucknow</v>
      </c>
      <c r="J4398" s="22">
        <v>1763</v>
      </c>
      <c r="K4398" s="22">
        <v>1602</v>
      </c>
      <c r="L4398" s="2">
        <v>1</v>
      </c>
      <c r="M4398" s="7">
        <f t="shared" si="341"/>
        <v>1677</v>
      </c>
      <c r="N4398" s="7">
        <f t="shared" si="342"/>
        <v>1763</v>
      </c>
      <c r="O4398" s="2">
        <v>75</v>
      </c>
      <c r="P4398" s="8">
        <f t="shared" si="343"/>
        <v>1838</v>
      </c>
      <c r="Q4398" s="8">
        <f t="shared" si="344"/>
        <v>86</v>
      </c>
      <c r="R4398" s="2" t="s">
        <v>28</v>
      </c>
      <c r="S4398" s="23">
        <f t="shared" si="340"/>
        <v>91.9</v>
      </c>
    </row>
    <row r="4399" spans="1:19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Info'!$A$2:$B$501,2,FALSE)</f>
        <v>Yana</v>
      </c>
      <c r="H4399" s="6" t="str">
        <f>VLOOKUP(F4399,'Customer Info'!$A$2:$C$501,3,FALSE)</f>
        <v>Sorensen</v>
      </c>
      <c r="I4399" s="6" t="str">
        <f>VLOOKUP(F4399,'Customer Info'!$A$2:$E$501,5,FALSE)</f>
        <v>Bottrop</v>
      </c>
      <c r="J4399" s="22">
        <v>5051</v>
      </c>
      <c r="K4399" s="22">
        <v>4634</v>
      </c>
      <c r="L4399" s="2">
        <v>11</v>
      </c>
      <c r="M4399" s="7">
        <f t="shared" si="341"/>
        <v>51458</v>
      </c>
      <c r="N4399" s="7">
        <f t="shared" si="342"/>
        <v>55561</v>
      </c>
      <c r="O4399" s="2">
        <v>44</v>
      </c>
      <c r="P4399" s="8">
        <f t="shared" si="343"/>
        <v>55605</v>
      </c>
      <c r="Q4399" s="8">
        <f t="shared" si="344"/>
        <v>4103</v>
      </c>
      <c r="R4399" s="2" t="s">
        <v>26</v>
      </c>
      <c r="S4399" s="23">
        <f t="shared" si="340"/>
        <v>6672.5999999999995</v>
      </c>
    </row>
    <row r="4400" spans="1:19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Info'!$A$2:$B$501,2,FALSE)</f>
        <v>Ben</v>
      </c>
      <c r="H4400" s="6" t="str">
        <f>VLOOKUP(F4400,'Customer Info'!$A$2:$C$501,3,FALSE)</f>
        <v>Peterman</v>
      </c>
      <c r="I4400" s="6" t="str">
        <f>VLOOKUP(F4400,'Customer Info'!$A$2:$E$501,5,FALSE)</f>
        <v>Bielefeld</v>
      </c>
      <c r="J4400" s="22">
        <v>6635</v>
      </c>
      <c r="K4400" s="22">
        <v>6321</v>
      </c>
      <c r="L4400" s="2">
        <v>2</v>
      </c>
      <c r="M4400" s="7">
        <f t="shared" si="341"/>
        <v>12762</v>
      </c>
      <c r="N4400" s="7">
        <f t="shared" si="342"/>
        <v>13270</v>
      </c>
      <c r="O4400" s="2">
        <v>60</v>
      </c>
      <c r="P4400" s="8">
        <f t="shared" si="343"/>
        <v>13330</v>
      </c>
      <c r="Q4400" s="8">
        <f t="shared" si="344"/>
        <v>508</v>
      </c>
      <c r="R4400" s="2" t="s">
        <v>28</v>
      </c>
      <c r="S4400" s="23">
        <f t="shared" si="340"/>
        <v>933.10000000000014</v>
      </c>
    </row>
    <row r="4401" spans="1:19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Info'!$A$2:$B$501,2,FALSE)</f>
        <v>Ruben</v>
      </c>
      <c r="H4401" s="6" t="str">
        <f>VLOOKUP(F4401,'Customer Info'!$A$2:$C$501,3,FALSE)</f>
        <v>Ausman</v>
      </c>
      <c r="I4401" s="6" t="str">
        <f>VLOOKUP(F4401,'Customer Info'!$A$2:$E$501,5,FALSE)</f>
        <v>Sonneberg</v>
      </c>
      <c r="J4401" s="22">
        <v>1734</v>
      </c>
      <c r="K4401" s="22">
        <v>1702</v>
      </c>
      <c r="L4401" s="2">
        <v>3</v>
      </c>
      <c r="M4401" s="7">
        <f t="shared" si="341"/>
        <v>5202</v>
      </c>
      <c r="N4401" s="7">
        <f t="shared" si="342"/>
        <v>5202</v>
      </c>
      <c r="O4401" s="2">
        <v>32</v>
      </c>
      <c r="P4401" s="8">
        <f t="shared" si="343"/>
        <v>5234</v>
      </c>
      <c r="Q4401" s="8">
        <f t="shared" si="344"/>
        <v>0</v>
      </c>
      <c r="R4401" s="2" t="s">
        <v>50</v>
      </c>
      <c r="S4401" s="23">
        <f t="shared" si="340"/>
        <v>366.38000000000005</v>
      </c>
    </row>
    <row r="4402" spans="1:19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Info'!$A$2:$B$501,2,FALSE)</f>
        <v>Fred</v>
      </c>
      <c r="H4402" s="6" t="str">
        <f>VLOOKUP(F4402,'Customer Info'!$A$2:$C$501,3,FALSE)</f>
        <v>Hopkins</v>
      </c>
      <c r="I4402" s="6" t="str">
        <f>VLOOKUP(F4402,'Customer Info'!$A$2:$E$501,5,FALSE)</f>
        <v>Sydney</v>
      </c>
      <c r="J4402" s="22">
        <v>183</v>
      </c>
      <c r="K4402" s="22">
        <v>168</v>
      </c>
      <c r="L4402" s="2">
        <v>3</v>
      </c>
      <c r="M4402" s="7">
        <f t="shared" si="341"/>
        <v>594</v>
      </c>
      <c r="N4402" s="7">
        <f t="shared" si="342"/>
        <v>549</v>
      </c>
      <c r="O4402" s="2">
        <v>30</v>
      </c>
      <c r="P4402" s="8">
        <f t="shared" si="343"/>
        <v>579</v>
      </c>
      <c r="Q4402" s="8">
        <f t="shared" si="344"/>
        <v>-45</v>
      </c>
      <c r="R4402" s="2" t="s">
        <v>28</v>
      </c>
      <c r="S4402" s="23">
        <f t="shared" si="340"/>
        <v>28.950000000000003</v>
      </c>
    </row>
    <row r="4403" spans="1:19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Info'!$A$2:$B$501,2,FALSE)</f>
        <v>Christy</v>
      </c>
      <c r="H4403" s="6" t="str">
        <f>VLOOKUP(F4403,'Customer Info'!$A$2:$C$501,3,FALSE)</f>
        <v>Brittain</v>
      </c>
      <c r="I4403" s="6" t="str">
        <f>VLOOKUP(F4403,'Customer Info'!$A$2:$E$501,5,FALSE)</f>
        <v>Ajmer</v>
      </c>
      <c r="J4403" s="22">
        <v>1798</v>
      </c>
      <c r="K4403" s="22">
        <v>1650</v>
      </c>
      <c r="L4403" s="2">
        <v>2</v>
      </c>
      <c r="M4403" s="7">
        <f t="shared" si="341"/>
        <v>3442</v>
      </c>
      <c r="N4403" s="7">
        <f t="shared" si="342"/>
        <v>3596</v>
      </c>
      <c r="O4403" s="2">
        <v>71</v>
      </c>
      <c r="P4403" s="8">
        <f t="shared" si="343"/>
        <v>3667</v>
      </c>
      <c r="Q4403" s="8">
        <f t="shared" si="344"/>
        <v>154</v>
      </c>
      <c r="R4403" s="2" t="s">
        <v>28</v>
      </c>
      <c r="S4403" s="23">
        <f t="shared" si="340"/>
        <v>183.35000000000002</v>
      </c>
    </row>
    <row r="4404" spans="1:19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Info'!$A$2:$B$501,2,FALSE)</f>
        <v>Dave</v>
      </c>
      <c r="H4404" s="6" t="str">
        <f>VLOOKUP(F4404,'Customer Info'!$A$2:$C$501,3,FALSE)</f>
        <v>Poirier</v>
      </c>
      <c r="I4404" s="6" t="str">
        <f>VLOOKUP(F4404,'Customer Info'!$A$2:$E$501,5,FALSE)</f>
        <v>Changchun</v>
      </c>
      <c r="J4404" s="22">
        <v>1654</v>
      </c>
      <c r="K4404" s="22">
        <v>1577</v>
      </c>
      <c r="L4404" s="2">
        <v>6</v>
      </c>
      <c r="M4404" s="7">
        <f t="shared" si="341"/>
        <v>10002</v>
      </c>
      <c r="N4404" s="7">
        <f t="shared" si="342"/>
        <v>9924</v>
      </c>
      <c r="O4404" s="2">
        <v>90</v>
      </c>
      <c r="P4404" s="8">
        <f t="shared" si="343"/>
        <v>10014</v>
      </c>
      <c r="Q4404" s="8">
        <f t="shared" si="344"/>
        <v>-78</v>
      </c>
      <c r="R4404" s="2" t="s">
        <v>28</v>
      </c>
      <c r="S4404" s="23">
        <f t="shared" si="340"/>
        <v>700.98</v>
      </c>
    </row>
    <row r="4405" spans="1:19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Info'!$A$2:$B$501,2,FALSE)</f>
        <v>Craig</v>
      </c>
      <c r="H4405" s="6" t="str">
        <f>VLOOKUP(F4405,'Customer Info'!$A$2:$C$501,3,FALSE)</f>
        <v>Carroll</v>
      </c>
      <c r="I4405" s="6" t="str">
        <f>VLOOKUP(F4405,'Customer Info'!$A$2:$E$501,5,FALSE)</f>
        <v>Augsburg</v>
      </c>
      <c r="J4405" s="22">
        <v>3017</v>
      </c>
      <c r="K4405" s="22">
        <v>2825</v>
      </c>
      <c r="L4405" s="2">
        <v>1</v>
      </c>
      <c r="M4405" s="7">
        <f t="shared" si="341"/>
        <v>2870</v>
      </c>
      <c r="N4405" s="7">
        <f t="shared" si="342"/>
        <v>3017</v>
      </c>
      <c r="O4405" s="2">
        <v>45</v>
      </c>
      <c r="P4405" s="8">
        <f t="shared" si="343"/>
        <v>3062</v>
      </c>
      <c r="Q4405" s="8">
        <f t="shared" si="344"/>
        <v>147</v>
      </c>
      <c r="R4405" s="2" t="s">
        <v>28</v>
      </c>
      <c r="S4405" s="23">
        <f t="shared" si="340"/>
        <v>153.1</v>
      </c>
    </row>
    <row r="4406" spans="1:19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Info'!$A$2:$B$501,2,FALSE)</f>
        <v>Corinna</v>
      </c>
      <c r="H4406" s="6" t="str">
        <f>VLOOKUP(F4406,'Customer Info'!$A$2:$C$501,3,FALSE)</f>
        <v>Mitchell</v>
      </c>
      <c r="I4406" s="6" t="str">
        <f>VLOOKUP(F4406,'Customer Info'!$A$2:$E$501,5,FALSE)</f>
        <v>Augsburg</v>
      </c>
      <c r="J4406" s="22">
        <v>127</v>
      </c>
      <c r="K4406" s="22">
        <v>116</v>
      </c>
      <c r="L4406" s="2">
        <v>5</v>
      </c>
      <c r="M4406" s="7">
        <f t="shared" si="341"/>
        <v>730</v>
      </c>
      <c r="N4406" s="7">
        <f t="shared" si="342"/>
        <v>635</v>
      </c>
      <c r="O4406" s="2">
        <v>30</v>
      </c>
      <c r="P4406" s="8">
        <f t="shared" si="343"/>
        <v>665</v>
      </c>
      <c r="Q4406" s="8">
        <f t="shared" si="344"/>
        <v>-95</v>
      </c>
      <c r="R4406" s="2" t="s">
        <v>50</v>
      </c>
      <c r="S4406" s="23">
        <f t="shared" si="340"/>
        <v>33.25</v>
      </c>
    </row>
    <row r="4407" spans="1:19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Info'!$A$2:$B$501,2,FALSE)</f>
        <v>Dave</v>
      </c>
      <c r="H4407" s="6" t="str">
        <f>VLOOKUP(F4407,'Customer Info'!$A$2:$C$501,3,FALSE)</f>
        <v>Hallsten</v>
      </c>
      <c r="I4407" s="6" t="str">
        <f>VLOOKUP(F4407,'Customer Info'!$A$2:$E$501,5,FALSE)</f>
        <v>Melbourne</v>
      </c>
      <c r="J4407" s="22">
        <v>2787</v>
      </c>
      <c r="K4407" s="22">
        <v>2681</v>
      </c>
      <c r="L4407" s="2">
        <v>1</v>
      </c>
      <c r="M4407" s="7">
        <f t="shared" si="341"/>
        <v>2757</v>
      </c>
      <c r="N4407" s="7">
        <f t="shared" si="342"/>
        <v>2787</v>
      </c>
      <c r="O4407" s="2">
        <v>76</v>
      </c>
      <c r="P4407" s="8">
        <f t="shared" si="343"/>
        <v>2863</v>
      </c>
      <c r="Q4407" s="8">
        <f t="shared" si="344"/>
        <v>30</v>
      </c>
      <c r="R4407" s="2" t="s">
        <v>50</v>
      </c>
      <c r="S4407" s="23">
        <f t="shared" si="340"/>
        <v>143.15</v>
      </c>
    </row>
    <row r="4408" spans="1:19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Info'!$A$2:$B$501,2,FALSE)</f>
        <v>Deirdre</v>
      </c>
      <c r="H4408" s="6" t="str">
        <f>VLOOKUP(F4408,'Customer Info'!$A$2:$C$501,3,FALSE)</f>
        <v>Greer</v>
      </c>
      <c r="I4408" s="6" t="str">
        <f>VLOOKUP(F4408,'Customer Info'!$A$2:$E$501,5,FALSE)</f>
        <v>Bandung</v>
      </c>
      <c r="J4408" s="22">
        <v>1482</v>
      </c>
      <c r="K4408" s="22">
        <v>1453</v>
      </c>
      <c r="L4408" s="2">
        <v>2</v>
      </c>
      <c r="M4408" s="7">
        <f t="shared" si="341"/>
        <v>2974</v>
      </c>
      <c r="N4408" s="7">
        <f t="shared" si="342"/>
        <v>2964</v>
      </c>
      <c r="O4408" s="2">
        <v>34</v>
      </c>
      <c r="P4408" s="8">
        <f t="shared" si="343"/>
        <v>2998</v>
      </c>
      <c r="Q4408" s="8">
        <f t="shared" si="344"/>
        <v>-10</v>
      </c>
      <c r="R4408" s="2" t="s">
        <v>28</v>
      </c>
      <c r="S4408" s="23">
        <f t="shared" si="340"/>
        <v>149.9</v>
      </c>
    </row>
    <row r="4409" spans="1:19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Info'!$A$2:$B$501,2,FALSE)</f>
        <v>Shui</v>
      </c>
      <c r="H4409" s="6" t="str">
        <f>VLOOKUP(F4409,'Customer Info'!$A$2:$C$501,3,FALSE)</f>
        <v>Tom</v>
      </c>
      <c r="I4409" s="6" t="str">
        <f>VLOOKUP(F4409,'Customer Info'!$A$2:$E$501,5,FALSE)</f>
        <v>Melbourne</v>
      </c>
      <c r="J4409" s="22">
        <v>2958</v>
      </c>
      <c r="K4409" s="22">
        <v>2743</v>
      </c>
      <c r="L4409" s="2">
        <v>1</v>
      </c>
      <c r="M4409" s="7">
        <f t="shared" si="341"/>
        <v>2799</v>
      </c>
      <c r="N4409" s="7">
        <f t="shared" si="342"/>
        <v>2958</v>
      </c>
      <c r="O4409" s="2">
        <v>56</v>
      </c>
      <c r="P4409" s="8">
        <f t="shared" si="343"/>
        <v>3014</v>
      </c>
      <c r="Q4409" s="8">
        <f t="shared" si="344"/>
        <v>159</v>
      </c>
      <c r="R4409" s="2" t="s">
        <v>28</v>
      </c>
      <c r="S4409" s="23">
        <f t="shared" si="340"/>
        <v>150.70000000000002</v>
      </c>
    </row>
    <row r="4410" spans="1:19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Info'!$A$2:$B$501,2,FALSE)</f>
        <v>Hunter</v>
      </c>
      <c r="H4410" s="6" t="str">
        <f>VLOOKUP(F4410,'Customer Info'!$A$2:$C$501,3,FALSE)</f>
        <v>Glantz</v>
      </c>
      <c r="I4410" s="6" t="str">
        <f>VLOOKUP(F4410,'Customer Info'!$A$2:$E$501,5,FALSE)</f>
        <v>Panihati</v>
      </c>
      <c r="J4410" s="22">
        <v>7001</v>
      </c>
      <c r="K4410" s="22">
        <v>6476</v>
      </c>
      <c r="L4410" s="2">
        <v>3</v>
      </c>
      <c r="M4410" s="7">
        <f t="shared" si="341"/>
        <v>19695</v>
      </c>
      <c r="N4410" s="7">
        <f t="shared" si="342"/>
        <v>21003</v>
      </c>
      <c r="O4410" s="2">
        <v>89</v>
      </c>
      <c r="P4410" s="8">
        <f t="shared" si="343"/>
        <v>21092</v>
      </c>
      <c r="Q4410" s="8">
        <f t="shared" si="344"/>
        <v>1308</v>
      </c>
      <c r="R4410" s="2" t="s">
        <v>50</v>
      </c>
      <c r="S4410" s="23">
        <f t="shared" si="340"/>
        <v>1476.44</v>
      </c>
    </row>
    <row r="4411" spans="1:19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Info'!$A$2:$B$501,2,FALSE)</f>
        <v>Deirdre</v>
      </c>
      <c r="H4411" s="6" t="str">
        <f>VLOOKUP(F4411,'Customer Info'!$A$2:$C$501,3,FALSE)</f>
        <v>Greer</v>
      </c>
      <c r="I4411" s="6" t="str">
        <f>VLOOKUP(F4411,'Customer Info'!$A$2:$E$501,5,FALSE)</f>
        <v>Bandung</v>
      </c>
      <c r="J4411" s="22">
        <v>2965</v>
      </c>
      <c r="K4411" s="22">
        <v>2694</v>
      </c>
      <c r="L4411" s="2">
        <v>1</v>
      </c>
      <c r="M4411" s="7">
        <f t="shared" si="341"/>
        <v>2737</v>
      </c>
      <c r="N4411" s="7">
        <f t="shared" si="342"/>
        <v>2965</v>
      </c>
      <c r="O4411" s="2">
        <v>43</v>
      </c>
      <c r="P4411" s="8">
        <f t="shared" si="343"/>
        <v>3008</v>
      </c>
      <c r="Q4411" s="8">
        <f t="shared" si="344"/>
        <v>228</v>
      </c>
      <c r="R4411" s="2" t="s">
        <v>50</v>
      </c>
      <c r="S4411" s="23">
        <f t="shared" si="340"/>
        <v>150.4</v>
      </c>
    </row>
    <row r="4412" spans="1:19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Info'!$A$2:$B$501,2,FALSE)</f>
        <v>Shui</v>
      </c>
      <c r="H4412" s="6" t="str">
        <f>VLOOKUP(F4412,'Customer Info'!$A$2:$C$501,3,FALSE)</f>
        <v>Tom</v>
      </c>
      <c r="I4412" s="6" t="str">
        <f>VLOOKUP(F4412,'Customer Info'!$A$2:$E$501,5,FALSE)</f>
        <v>Jakarta</v>
      </c>
      <c r="J4412" s="22">
        <v>193</v>
      </c>
      <c r="K4412" s="22">
        <v>173</v>
      </c>
      <c r="L4412" s="2">
        <v>8</v>
      </c>
      <c r="M4412" s="7">
        <f t="shared" si="341"/>
        <v>1624</v>
      </c>
      <c r="N4412" s="7">
        <f t="shared" si="342"/>
        <v>1544</v>
      </c>
      <c r="O4412" s="2">
        <v>30</v>
      </c>
      <c r="P4412" s="8">
        <f t="shared" si="343"/>
        <v>1574</v>
      </c>
      <c r="Q4412" s="8">
        <f t="shared" si="344"/>
        <v>-80</v>
      </c>
      <c r="R4412" s="2" t="s">
        <v>28</v>
      </c>
      <c r="S4412" s="23">
        <f t="shared" si="340"/>
        <v>78.7</v>
      </c>
    </row>
    <row r="4413" spans="1:19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Info'!$A$2:$B$501,2,FALSE)</f>
        <v>Lindsay</v>
      </c>
      <c r="H4413" s="6" t="str">
        <f>VLOOKUP(F4413,'Customer Info'!$A$2:$C$501,3,FALSE)</f>
        <v>Shagiari</v>
      </c>
      <c r="I4413" s="6" t="str">
        <f>VLOOKUP(F4413,'Customer Info'!$A$2:$E$501,5,FALSE)</f>
        <v>Canberra</v>
      </c>
      <c r="J4413" s="22">
        <v>2442</v>
      </c>
      <c r="K4413" s="22">
        <v>2304</v>
      </c>
      <c r="L4413" s="2">
        <v>1</v>
      </c>
      <c r="M4413" s="7">
        <f t="shared" si="341"/>
        <v>2392</v>
      </c>
      <c r="N4413" s="7">
        <f t="shared" si="342"/>
        <v>2442</v>
      </c>
      <c r="O4413" s="2">
        <v>88</v>
      </c>
      <c r="P4413" s="8">
        <f t="shared" si="343"/>
        <v>2530</v>
      </c>
      <c r="Q4413" s="8">
        <f t="shared" si="344"/>
        <v>50</v>
      </c>
      <c r="R4413" s="2" t="s">
        <v>28</v>
      </c>
      <c r="S4413" s="23">
        <f t="shared" si="340"/>
        <v>126.5</v>
      </c>
    </row>
    <row r="4414" spans="1:19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Info'!$A$2:$B$501,2,FALSE)</f>
        <v>Justin</v>
      </c>
      <c r="H4414" s="6" t="str">
        <f>VLOOKUP(F4414,'Customer Info'!$A$2:$C$501,3,FALSE)</f>
        <v>Hirsh</v>
      </c>
      <c r="I4414" s="6" t="str">
        <f>VLOOKUP(F4414,'Customer Info'!$A$2:$E$501,5,FALSE)</f>
        <v>Shangzhi</v>
      </c>
      <c r="J4414" s="22">
        <v>954</v>
      </c>
      <c r="K4414" s="22">
        <v>901</v>
      </c>
      <c r="L4414" s="2">
        <v>3</v>
      </c>
      <c r="M4414" s="7">
        <f t="shared" si="341"/>
        <v>2934</v>
      </c>
      <c r="N4414" s="7">
        <f t="shared" si="342"/>
        <v>2862</v>
      </c>
      <c r="O4414" s="2">
        <v>77</v>
      </c>
      <c r="P4414" s="8">
        <f t="shared" si="343"/>
        <v>2939</v>
      </c>
      <c r="Q4414" s="8">
        <f t="shared" si="344"/>
        <v>-72</v>
      </c>
      <c r="R4414" s="2" t="s">
        <v>50</v>
      </c>
      <c r="S4414" s="23">
        <f t="shared" si="340"/>
        <v>146.95000000000002</v>
      </c>
    </row>
    <row r="4415" spans="1:19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Info'!$A$2:$B$501,2,FALSE)</f>
        <v>Mark</v>
      </c>
      <c r="H4415" s="6" t="str">
        <f>VLOOKUP(F4415,'Customer Info'!$A$2:$C$501,3,FALSE)</f>
        <v>Packer</v>
      </c>
      <c r="I4415" s="6" t="str">
        <f>VLOOKUP(F4415,'Customer Info'!$A$2:$E$501,5,FALSE)</f>
        <v>Perth</v>
      </c>
      <c r="J4415" s="22">
        <v>131</v>
      </c>
      <c r="K4415" s="22">
        <v>124</v>
      </c>
      <c r="L4415" s="2">
        <v>4</v>
      </c>
      <c r="M4415" s="7">
        <f t="shared" si="341"/>
        <v>616</v>
      </c>
      <c r="N4415" s="7">
        <f t="shared" si="342"/>
        <v>524</v>
      </c>
      <c r="O4415" s="2">
        <v>30</v>
      </c>
      <c r="P4415" s="8">
        <f t="shared" si="343"/>
        <v>554</v>
      </c>
      <c r="Q4415" s="8">
        <f t="shared" si="344"/>
        <v>-92</v>
      </c>
      <c r="R4415" s="2" t="s">
        <v>28</v>
      </c>
      <c r="S4415" s="23">
        <f t="shared" si="340"/>
        <v>27.700000000000003</v>
      </c>
    </row>
    <row r="4416" spans="1:19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Info'!$A$2:$B$501,2,FALSE)</f>
        <v>Michael</v>
      </c>
      <c r="H4416" s="6" t="str">
        <f>VLOOKUP(F4416,'Customer Info'!$A$2:$C$501,3,FALSE)</f>
        <v>Moore</v>
      </c>
      <c r="I4416" s="6" t="str">
        <f>VLOOKUP(F4416,'Customer Info'!$A$2:$E$501,5,FALSE)</f>
        <v>Medan</v>
      </c>
      <c r="J4416" s="22">
        <v>6354</v>
      </c>
      <c r="K4416" s="22">
        <v>5769</v>
      </c>
      <c r="L4416" s="2">
        <v>4</v>
      </c>
      <c r="M4416" s="7">
        <f t="shared" si="341"/>
        <v>23340</v>
      </c>
      <c r="N4416" s="7">
        <f t="shared" si="342"/>
        <v>25416</v>
      </c>
      <c r="O4416" s="2">
        <v>66</v>
      </c>
      <c r="P4416" s="8">
        <f t="shared" si="343"/>
        <v>25482</v>
      </c>
      <c r="Q4416" s="8">
        <f t="shared" si="344"/>
        <v>2076</v>
      </c>
      <c r="R4416" s="2" t="s">
        <v>28</v>
      </c>
      <c r="S4416" s="23">
        <f t="shared" si="340"/>
        <v>2293.38</v>
      </c>
    </row>
    <row r="4417" spans="1:19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Info'!$A$2:$B$501,2,FALSE)</f>
        <v>Ryan</v>
      </c>
      <c r="H4417" s="6" t="str">
        <f>VLOOKUP(F4417,'Customer Info'!$A$2:$C$501,3,FALSE)</f>
        <v>Akin</v>
      </c>
      <c r="I4417" s="6" t="str">
        <f>VLOOKUP(F4417,'Customer Info'!$A$2:$E$501,5,FALSE)</f>
        <v>Bayreuth</v>
      </c>
      <c r="J4417" s="22">
        <v>1103</v>
      </c>
      <c r="K4417" s="22">
        <v>1030</v>
      </c>
      <c r="L4417" s="2">
        <v>2</v>
      </c>
      <c r="M4417" s="7">
        <f t="shared" si="341"/>
        <v>2108</v>
      </c>
      <c r="N4417" s="7">
        <f t="shared" si="342"/>
        <v>2206</v>
      </c>
      <c r="O4417" s="2">
        <v>24</v>
      </c>
      <c r="P4417" s="8">
        <f t="shared" si="343"/>
        <v>2230</v>
      </c>
      <c r="Q4417" s="8">
        <f t="shared" si="344"/>
        <v>98</v>
      </c>
      <c r="R4417" s="2" t="s">
        <v>56</v>
      </c>
      <c r="S4417" s="23">
        <f t="shared" si="340"/>
        <v>111.5</v>
      </c>
    </row>
    <row r="4418" spans="1:19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Info'!$A$2:$B$501,2,FALSE)</f>
        <v>Rachel</v>
      </c>
      <c r="H4418" s="6" t="str">
        <f>VLOOKUP(F4418,'Customer Info'!$A$2:$C$501,3,FALSE)</f>
        <v>Payne</v>
      </c>
      <c r="I4418" s="6" t="str">
        <f>VLOOKUP(F4418,'Customer Info'!$A$2:$E$501,5,FALSE)</f>
        <v>Nagercoil</v>
      </c>
      <c r="J4418" s="22">
        <v>1798</v>
      </c>
      <c r="K4418" s="22">
        <v>1650</v>
      </c>
      <c r="L4418" s="2">
        <v>1</v>
      </c>
      <c r="M4418" s="7">
        <f t="shared" si="341"/>
        <v>1696</v>
      </c>
      <c r="N4418" s="7">
        <f t="shared" si="342"/>
        <v>1798</v>
      </c>
      <c r="O4418" s="2">
        <v>46</v>
      </c>
      <c r="P4418" s="8">
        <f t="shared" si="343"/>
        <v>1844</v>
      </c>
      <c r="Q4418" s="8">
        <f t="shared" si="344"/>
        <v>102</v>
      </c>
      <c r="R4418" s="2" t="s">
        <v>50</v>
      </c>
      <c r="S4418" s="23">
        <f t="shared" si="340"/>
        <v>92.2</v>
      </c>
    </row>
    <row r="4419" spans="1:19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Info'!$A$2:$B$501,2,FALSE)</f>
        <v>Peter</v>
      </c>
      <c r="H4419" s="6" t="str">
        <f>VLOOKUP(F4419,'Customer Info'!$A$2:$C$501,3,FALSE)</f>
        <v>McVee</v>
      </c>
      <c r="I4419" s="6" t="str">
        <f>VLOOKUP(F4419,'Customer Info'!$A$2:$E$501,5,FALSE)</f>
        <v>Hamburg</v>
      </c>
      <c r="J4419" s="22">
        <v>2602</v>
      </c>
      <c r="K4419" s="22">
        <v>2363</v>
      </c>
      <c r="L4419" s="2">
        <v>2</v>
      </c>
      <c r="M4419" s="7">
        <f t="shared" si="341"/>
        <v>4788</v>
      </c>
      <c r="N4419" s="7">
        <f t="shared" si="342"/>
        <v>5204</v>
      </c>
      <c r="O4419" s="2">
        <v>31</v>
      </c>
      <c r="P4419" s="8">
        <f t="shared" si="343"/>
        <v>5235</v>
      </c>
      <c r="Q4419" s="8">
        <f t="shared" si="344"/>
        <v>416</v>
      </c>
      <c r="R4419" s="2" t="s">
        <v>50</v>
      </c>
      <c r="S4419" s="23">
        <f t="shared" si="340"/>
        <v>366.45000000000005</v>
      </c>
    </row>
    <row r="4420" spans="1:19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Info'!$A$2:$B$501,2,FALSE)</f>
        <v>Jennifer</v>
      </c>
      <c r="H4420" s="6" t="str">
        <f>VLOOKUP(F4420,'Customer Info'!$A$2:$C$501,3,FALSE)</f>
        <v>Halladay</v>
      </c>
      <c r="I4420" s="6" t="str">
        <f>VLOOKUP(F4420,'Customer Info'!$A$2:$E$501,5,FALSE)</f>
        <v>Krefeld</v>
      </c>
      <c r="J4420" s="22">
        <v>393</v>
      </c>
      <c r="K4420" s="22">
        <v>374</v>
      </c>
      <c r="L4420" s="2">
        <v>4</v>
      </c>
      <c r="M4420" s="7">
        <f t="shared" si="341"/>
        <v>1760</v>
      </c>
      <c r="N4420" s="7">
        <f t="shared" si="342"/>
        <v>1572</v>
      </c>
      <c r="O4420" s="2">
        <v>66</v>
      </c>
      <c r="P4420" s="8">
        <f t="shared" si="343"/>
        <v>1638</v>
      </c>
      <c r="Q4420" s="8">
        <f t="shared" si="344"/>
        <v>-188</v>
      </c>
      <c r="R4420" s="2" t="s">
        <v>56</v>
      </c>
      <c r="S4420" s="23">
        <f t="shared" si="340"/>
        <v>81.900000000000006</v>
      </c>
    </row>
    <row r="4421" spans="1:19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Info'!$A$2:$B$501,2,FALSE)</f>
        <v>Hunter</v>
      </c>
      <c r="H4421" s="6" t="str">
        <f>VLOOKUP(F4421,'Customer Info'!$A$2:$C$501,3,FALSE)</f>
        <v>Lopez</v>
      </c>
      <c r="I4421" s="6" t="str">
        <f>VLOOKUP(F4421,'Customer Info'!$A$2:$E$501,5,FALSE)</f>
        <v>Pekanbaru</v>
      </c>
      <c r="J4421" s="22">
        <v>187</v>
      </c>
      <c r="K4421" s="22">
        <v>176</v>
      </c>
      <c r="L4421" s="2">
        <v>2</v>
      </c>
      <c r="M4421" s="7">
        <f t="shared" si="341"/>
        <v>412</v>
      </c>
      <c r="N4421" s="7">
        <f t="shared" si="342"/>
        <v>374</v>
      </c>
      <c r="O4421" s="2">
        <v>30</v>
      </c>
      <c r="P4421" s="8">
        <f t="shared" si="343"/>
        <v>404</v>
      </c>
      <c r="Q4421" s="8">
        <f t="shared" si="344"/>
        <v>-38</v>
      </c>
      <c r="R4421" s="2" t="s">
        <v>28</v>
      </c>
      <c r="S4421" s="23">
        <f t="shared" si="340"/>
        <v>20.200000000000003</v>
      </c>
    </row>
    <row r="4422" spans="1:19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Info'!$A$2:$B$501,2,FALSE)</f>
        <v>Robert</v>
      </c>
      <c r="H4422" s="6" t="str">
        <f>VLOOKUP(F4422,'Customer Info'!$A$2:$C$501,3,FALSE)</f>
        <v>Dilbeck</v>
      </c>
      <c r="I4422" s="6" t="str">
        <f>VLOOKUP(F4422,'Customer Info'!$A$2:$E$501,5,FALSE)</f>
        <v>Melton</v>
      </c>
      <c r="J4422" s="22">
        <v>2242</v>
      </c>
      <c r="K4422" s="22">
        <v>2075</v>
      </c>
      <c r="L4422" s="2">
        <v>3</v>
      </c>
      <c r="M4422" s="7">
        <f t="shared" si="341"/>
        <v>6471</v>
      </c>
      <c r="N4422" s="7">
        <f t="shared" si="342"/>
        <v>6726</v>
      </c>
      <c r="O4422" s="2">
        <v>82</v>
      </c>
      <c r="P4422" s="8">
        <f t="shared" si="343"/>
        <v>6808</v>
      </c>
      <c r="Q4422" s="8">
        <f t="shared" si="344"/>
        <v>255</v>
      </c>
      <c r="R4422" s="2" t="s">
        <v>28</v>
      </c>
      <c r="S4422" s="23">
        <f t="shared" si="340"/>
        <v>476.56000000000006</v>
      </c>
    </row>
    <row r="4423" spans="1:19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Info'!$A$2:$B$501,2,FALSE)</f>
        <v>Rob</v>
      </c>
      <c r="H4423" s="6" t="str">
        <f>VLOOKUP(F4423,'Customer Info'!$A$2:$C$501,3,FALSE)</f>
        <v>Williams</v>
      </c>
      <c r="I4423" s="6" t="str">
        <f>VLOOKUP(F4423,'Customer Info'!$A$2:$E$501,5,FALSE)</f>
        <v>Wodonga</v>
      </c>
      <c r="J4423" s="22">
        <v>691</v>
      </c>
      <c r="K4423" s="22">
        <v>646</v>
      </c>
      <c r="L4423" s="2">
        <v>1</v>
      </c>
      <c r="M4423" s="7">
        <f t="shared" si="341"/>
        <v>709</v>
      </c>
      <c r="N4423" s="7">
        <f t="shared" si="342"/>
        <v>691</v>
      </c>
      <c r="O4423" s="2">
        <v>63</v>
      </c>
      <c r="P4423" s="8">
        <f t="shared" si="343"/>
        <v>754</v>
      </c>
      <c r="Q4423" s="8">
        <f t="shared" si="344"/>
        <v>-18</v>
      </c>
      <c r="R4423" s="2" t="s">
        <v>28</v>
      </c>
      <c r="S4423" s="23">
        <f t="shared" si="340"/>
        <v>37.700000000000003</v>
      </c>
    </row>
    <row r="4424" spans="1:19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Info'!$A$2:$B$501,2,FALSE)</f>
        <v>Cassandra</v>
      </c>
      <c r="H4424" s="6" t="str">
        <f>VLOOKUP(F4424,'Customer Info'!$A$2:$C$501,3,FALSE)</f>
        <v>Brandow</v>
      </c>
      <c r="I4424" s="6" t="str">
        <f>VLOOKUP(F4424,'Customer Info'!$A$2:$E$501,5,FALSE)</f>
        <v>Hamburg</v>
      </c>
      <c r="J4424" s="22">
        <v>164</v>
      </c>
      <c r="K4424" s="22">
        <v>152</v>
      </c>
      <c r="L4424" s="2">
        <v>6</v>
      </c>
      <c r="M4424" s="7">
        <f t="shared" si="341"/>
        <v>1092</v>
      </c>
      <c r="N4424" s="7">
        <f t="shared" si="342"/>
        <v>984</v>
      </c>
      <c r="O4424" s="2">
        <v>30</v>
      </c>
      <c r="P4424" s="8">
        <f t="shared" si="343"/>
        <v>1014</v>
      </c>
      <c r="Q4424" s="8">
        <f t="shared" si="344"/>
        <v>-108</v>
      </c>
      <c r="R4424" s="2" t="s">
        <v>26</v>
      </c>
      <c r="S4424" s="23">
        <f t="shared" si="340"/>
        <v>50.7</v>
      </c>
    </row>
    <row r="4425" spans="1:19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Info'!$A$2:$B$501,2,FALSE)</f>
        <v>Pamela</v>
      </c>
      <c r="H4425" s="6" t="str">
        <f>VLOOKUP(F4425,'Customer Info'!$A$2:$C$501,3,FALSE)</f>
        <v>Stobb</v>
      </c>
      <c r="I4425" s="6" t="str">
        <f>VLOOKUP(F4425,'Customer Info'!$A$2:$E$501,5,FALSE)</f>
        <v>Berlin</v>
      </c>
      <c r="J4425" s="22">
        <v>166</v>
      </c>
      <c r="K4425" s="22">
        <v>149</v>
      </c>
      <c r="L4425" s="2">
        <v>3</v>
      </c>
      <c r="M4425" s="7">
        <f t="shared" si="341"/>
        <v>537</v>
      </c>
      <c r="N4425" s="7">
        <f t="shared" si="342"/>
        <v>498</v>
      </c>
      <c r="O4425" s="2">
        <v>30</v>
      </c>
      <c r="P4425" s="8">
        <f t="shared" si="343"/>
        <v>528</v>
      </c>
      <c r="Q4425" s="8">
        <f t="shared" si="344"/>
        <v>-39</v>
      </c>
      <c r="R4425" s="2" t="s">
        <v>28</v>
      </c>
      <c r="S4425" s="23">
        <f t="shared" ref="S4425:S4488" si="345">IF(P4425&lt;=0,P4425*0.02,IF(P4425&lt;=5000,P4425*0.05,IF(P4425&lt;=25000,P4425*0.07,IF(P4425&lt;=50000,P4425*0.09,IF(P4425&lt;=100000,P4425*0.12,IF(P4425&lt;=250000,P4425*0.15," "))))))</f>
        <v>26.400000000000002</v>
      </c>
    </row>
    <row r="4426" spans="1:19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Info'!$A$2:$B$501,2,FALSE)</f>
        <v>Brooke</v>
      </c>
      <c r="H4426" s="6" t="str">
        <f>VLOOKUP(F4426,'Customer Info'!$A$2:$C$501,3,FALSE)</f>
        <v>Gillingham</v>
      </c>
      <c r="I4426" s="6" t="str">
        <f>VLOOKUP(F4426,'Customer Info'!$A$2:$E$501,5,FALSE)</f>
        <v>Mysore</v>
      </c>
      <c r="J4426" s="22">
        <v>1816</v>
      </c>
      <c r="K4426" s="22">
        <v>1700</v>
      </c>
      <c r="L4426" s="2">
        <v>2</v>
      </c>
      <c r="M4426" s="7">
        <f t="shared" si="341"/>
        <v>3516</v>
      </c>
      <c r="N4426" s="7">
        <f t="shared" si="342"/>
        <v>3632</v>
      </c>
      <c r="O4426" s="2">
        <v>58</v>
      </c>
      <c r="P4426" s="8">
        <f t="shared" si="343"/>
        <v>3690</v>
      </c>
      <c r="Q4426" s="8">
        <f t="shared" si="344"/>
        <v>116</v>
      </c>
      <c r="R4426" s="2" t="s">
        <v>50</v>
      </c>
      <c r="S4426" s="23">
        <f t="shared" si="345"/>
        <v>184.5</v>
      </c>
    </row>
    <row r="4427" spans="1:19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Info'!$A$2:$B$501,2,FALSE)</f>
        <v>Vivek</v>
      </c>
      <c r="H4427" s="6" t="str">
        <f>VLOOKUP(F4427,'Customer Info'!$A$2:$C$501,3,FALSE)</f>
        <v>Grady</v>
      </c>
      <c r="I4427" s="6" t="str">
        <f>VLOOKUP(F4427,'Customer Info'!$A$2:$E$501,5,FALSE)</f>
        <v>Shantou</v>
      </c>
      <c r="J4427" s="22">
        <v>1332</v>
      </c>
      <c r="K4427" s="22">
        <v>1209</v>
      </c>
      <c r="L4427" s="2">
        <v>5</v>
      </c>
      <c r="M4427" s="7">
        <f t="shared" ref="M4427:M4490" si="346">(K4427+O4427)*L4427</f>
        <v>6260</v>
      </c>
      <c r="N4427" s="7">
        <f t="shared" ref="N4427:N4490" si="347">J4427*L4427</f>
        <v>6660</v>
      </c>
      <c r="O4427" s="2">
        <v>43</v>
      </c>
      <c r="P4427" s="8">
        <f t="shared" ref="P4427:P4490" si="348">(N4427+O4427)</f>
        <v>6703</v>
      </c>
      <c r="Q4427" s="8">
        <f t="shared" ref="Q4427:Q4490" si="349">N4427-M4427</f>
        <v>400</v>
      </c>
      <c r="R4427" s="2" t="s">
        <v>28</v>
      </c>
      <c r="S4427" s="23">
        <f t="shared" si="345"/>
        <v>469.21000000000004</v>
      </c>
    </row>
    <row r="4428" spans="1:19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Info'!$A$2:$B$501,2,FALSE)</f>
        <v>Sanjit</v>
      </c>
      <c r="H4428" s="6" t="str">
        <f>VLOOKUP(F4428,'Customer Info'!$A$2:$C$501,3,FALSE)</f>
        <v>Jacobs</v>
      </c>
      <c r="I4428" s="6" t="str">
        <f>VLOOKUP(F4428,'Customer Info'!$A$2:$E$501,5,FALSE)</f>
        <v>Munich</v>
      </c>
      <c r="J4428" s="22">
        <v>92</v>
      </c>
      <c r="K4428" s="22">
        <v>82</v>
      </c>
      <c r="L4428" s="2">
        <v>5</v>
      </c>
      <c r="M4428" s="7">
        <f t="shared" si="346"/>
        <v>460</v>
      </c>
      <c r="N4428" s="7">
        <f t="shared" si="347"/>
        <v>460</v>
      </c>
      <c r="O4428" s="2">
        <v>10</v>
      </c>
      <c r="P4428" s="8">
        <f t="shared" si="348"/>
        <v>470</v>
      </c>
      <c r="Q4428" s="8">
        <f t="shared" si="349"/>
        <v>0</v>
      </c>
      <c r="R4428" s="2" t="s">
        <v>28</v>
      </c>
      <c r="S4428" s="23">
        <f t="shared" si="345"/>
        <v>23.5</v>
      </c>
    </row>
    <row r="4429" spans="1:19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Info'!$A$2:$B$501,2,FALSE)</f>
        <v>Steve</v>
      </c>
      <c r="H4429" s="6" t="str">
        <f>VLOOKUP(F4429,'Customer Info'!$A$2:$C$501,3,FALSE)</f>
        <v>Nguyen</v>
      </c>
      <c r="I4429" s="6" t="str">
        <f>VLOOKUP(F4429,'Customer Info'!$A$2:$E$501,5,FALSE)</f>
        <v>Delhi</v>
      </c>
      <c r="J4429" s="22">
        <v>765</v>
      </c>
      <c r="K4429" s="22">
        <v>701</v>
      </c>
      <c r="L4429" s="2">
        <v>4</v>
      </c>
      <c r="M4429" s="7">
        <f t="shared" si="346"/>
        <v>3148</v>
      </c>
      <c r="N4429" s="7">
        <f t="shared" si="347"/>
        <v>3060</v>
      </c>
      <c r="O4429" s="2">
        <v>86</v>
      </c>
      <c r="P4429" s="8">
        <f t="shared" si="348"/>
        <v>3146</v>
      </c>
      <c r="Q4429" s="8">
        <f t="shared" si="349"/>
        <v>-88</v>
      </c>
      <c r="R4429" s="2" t="s">
        <v>26</v>
      </c>
      <c r="S4429" s="23">
        <f t="shared" si="345"/>
        <v>157.30000000000001</v>
      </c>
    </row>
    <row r="4430" spans="1:19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Info'!$A$2:$B$501,2,FALSE)</f>
        <v>Erica</v>
      </c>
      <c r="H4430" s="6" t="str">
        <f>VLOOKUP(F4430,'Customer Info'!$A$2:$C$501,3,FALSE)</f>
        <v>Hackney</v>
      </c>
      <c r="I4430" s="6" t="str">
        <f>VLOOKUP(F4430,'Customer Info'!$A$2:$E$501,5,FALSE)</f>
        <v>Perth</v>
      </c>
      <c r="J4430" s="22">
        <v>2843</v>
      </c>
      <c r="K4430" s="22">
        <v>2735</v>
      </c>
      <c r="L4430" s="2">
        <v>2</v>
      </c>
      <c r="M4430" s="7">
        <f t="shared" si="346"/>
        <v>5538</v>
      </c>
      <c r="N4430" s="7">
        <f t="shared" si="347"/>
        <v>5686</v>
      </c>
      <c r="O4430" s="2">
        <v>34</v>
      </c>
      <c r="P4430" s="8">
        <f t="shared" si="348"/>
        <v>5720</v>
      </c>
      <c r="Q4430" s="8">
        <f t="shared" si="349"/>
        <v>148</v>
      </c>
      <c r="R4430" s="2" t="s">
        <v>28</v>
      </c>
      <c r="S4430" s="23">
        <f t="shared" si="345"/>
        <v>400.40000000000003</v>
      </c>
    </row>
    <row r="4431" spans="1:19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Info'!$A$2:$B$501,2,FALSE)</f>
        <v>William</v>
      </c>
      <c r="H4431" s="6" t="str">
        <f>VLOOKUP(F4431,'Customer Info'!$A$2:$C$501,3,FALSE)</f>
        <v>Brown</v>
      </c>
      <c r="I4431" s="6" t="str">
        <f>VLOOKUP(F4431,'Customer Info'!$A$2:$E$501,5,FALSE)</f>
        <v>Denpasar</v>
      </c>
      <c r="J4431" s="22">
        <v>1653</v>
      </c>
      <c r="K4431" s="22">
        <v>1560</v>
      </c>
      <c r="L4431" s="2">
        <v>2</v>
      </c>
      <c r="M4431" s="7">
        <f t="shared" si="346"/>
        <v>3312</v>
      </c>
      <c r="N4431" s="7">
        <f t="shared" si="347"/>
        <v>3306</v>
      </c>
      <c r="O4431" s="2">
        <v>96</v>
      </c>
      <c r="P4431" s="8">
        <f t="shared" si="348"/>
        <v>3402</v>
      </c>
      <c r="Q4431" s="8">
        <f t="shared" si="349"/>
        <v>-6</v>
      </c>
      <c r="R4431" s="2" t="s">
        <v>28</v>
      </c>
      <c r="S4431" s="23">
        <f t="shared" si="345"/>
        <v>170.10000000000002</v>
      </c>
    </row>
    <row r="4432" spans="1:19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Info'!$A$2:$B$501,2,FALSE)</f>
        <v>Max</v>
      </c>
      <c r="H4432" s="6" t="str">
        <f>VLOOKUP(F4432,'Customer Info'!$A$2:$C$501,3,FALSE)</f>
        <v>Ludwig</v>
      </c>
      <c r="I4432" s="6" t="str">
        <f>VLOOKUP(F4432,'Customer Info'!$A$2:$E$501,5,FALSE)</f>
        <v>Cirebon</v>
      </c>
      <c r="J4432" s="22">
        <v>139</v>
      </c>
      <c r="K4432" s="22">
        <v>133</v>
      </c>
      <c r="L4432" s="2">
        <v>3</v>
      </c>
      <c r="M4432" s="7">
        <f t="shared" si="346"/>
        <v>489</v>
      </c>
      <c r="N4432" s="7">
        <f t="shared" si="347"/>
        <v>417</v>
      </c>
      <c r="O4432" s="2">
        <v>30</v>
      </c>
      <c r="P4432" s="8">
        <f t="shared" si="348"/>
        <v>447</v>
      </c>
      <c r="Q4432" s="8">
        <f t="shared" si="349"/>
        <v>-72</v>
      </c>
      <c r="R4432" s="2" t="s">
        <v>28</v>
      </c>
      <c r="S4432" s="23">
        <f t="shared" si="345"/>
        <v>22.35</v>
      </c>
    </row>
    <row r="4433" spans="1:19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Info'!$A$2:$B$501,2,FALSE)</f>
        <v>Michael</v>
      </c>
      <c r="H4433" s="6" t="str">
        <f>VLOOKUP(F4433,'Customer Info'!$A$2:$C$501,3,FALSE)</f>
        <v>Nguyen</v>
      </c>
      <c r="I4433" s="6" t="str">
        <f>VLOOKUP(F4433,'Customer Info'!$A$2:$E$501,5,FALSE)</f>
        <v>Berlin</v>
      </c>
      <c r="J4433" s="22">
        <v>7534</v>
      </c>
      <c r="K4433" s="22">
        <v>7106</v>
      </c>
      <c r="L4433" s="2">
        <v>2</v>
      </c>
      <c r="M4433" s="7">
        <f t="shared" si="346"/>
        <v>14368</v>
      </c>
      <c r="N4433" s="7">
        <f t="shared" si="347"/>
        <v>15068</v>
      </c>
      <c r="O4433" s="2">
        <v>78</v>
      </c>
      <c r="P4433" s="8">
        <f t="shared" si="348"/>
        <v>15146</v>
      </c>
      <c r="Q4433" s="8">
        <f t="shared" si="349"/>
        <v>700</v>
      </c>
      <c r="R4433" s="2" t="s">
        <v>50</v>
      </c>
      <c r="S4433" s="23">
        <f t="shared" si="345"/>
        <v>1060.22</v>
      </c>
    </row>
    <row r="4434" spans="1:19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Info'!$A$2:$B$501,2,FALSE)</f>
        <v>Rachel</v>
      </c>
      <c r="H4434" s="6" t="str">
        <f>VLOOKUP(F4434,'Customer Info'!$A$2:$C$501,3,FALSE)</f>
        <v>Payne</v>
      </c>
      <c r="I4434" s="6" t="str">
        <f>VLOOKUP(F4434,'Customer Info'!$A$2:$E$501,5,FALSE)</f>
        <v>Raipur</v>
      </c>
      <c r="J4434" s="22">
        <v>9214</v>
      </c>
      <c r="K4434" s="22">
        <v>8295</v>
      </c>
      <c r="L4434" s="2">
        <v>4</v>
      </c>
      <c r="M4434" s="7">
        <f t="shared" si="346"/>
        <v>33260</v>
      </c>
      <c r="N4434" s="7">
        <f t="shared" si="347"/>
        <v>36856</v>
      </c>
      <c r="O4434" s="2">
        <v>20</v>
      </c>
      <c r="P4434" s="8">
        <f t="shared" si="348"/>
        <v>36876</v>
      </c>
      <c r="Q4434" s="8">
        <f t="shared" si="349"/>
        <v>3596</v>
      </c>
      <c r="R4434" s="2" t="s">
        <v>28</v>
      </c>
      <c r="S4434" s="23">
        <f t="shared" si="345"/>
        <v>3318.8399999999997</v>
      </c>
    </row>
    <row r="4435" spans="1:19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Info'!$A$2:$B$501,2,FALSE)</f>
        <v>Becky</v>
      </c>
      <c r="H4435" s="6" t="str">
        <f>VLOOKUP(F4435,'Customer Info'!$A$2:$C$501,3,FALSE)</f>
        <v>Pak</v>
      </c>
      <c r="I4435" s="6" t="str">
        <f>VLOOKUP(F4435,'Customer Info'!$A$2:$E$501,5,FALSE)</f>
        <v>Mandurah</v>
      </c>
      <c r="J4435" s="22">
        <v>1482</v>
      </c>
      <c r="K4435" s="22">
        <v>1453</v>
      </c>
      <c r="L4435" s="2">
        <v>5</v>
      </c>
      <c r="M4435" s="7">
        <f t="shared" si="346"/>
        <v>7615</v>
      </c>
      <c r="N4435" s="7">
        <f t="shared" si="347"/>
        <v>7410</v>
      </c>
      <c r="O4435" s="2">
        <v>70</v>
      </c>
      <c r="P4435" s="8">
        <f t="shared" si="348"/>
        <v>7480</v>
      </c>
      <c r="Q4435" s="8">
        <f t="shared" si="349"/>
        <v>-205</v>
      </c>
      <c r="R4435" s="2" t="s">
        <v>50</v>
      </c>
      <c r="S4435" s="23">
        <f t="shared" si="345"/>
        <v>523.6</v>
      </c>
    </row>
    <row r="4436" spans="1:19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Info'!$A$2:$B$501,2,FALSE)</f>
        <v>Allen</v>
      </c>
      <c r="H4436" s="6" t="str">
        <f>VLOOKUP(F4436,'Customer Info'!$A$2:$C$501,3,FALSE)</f>
        <v>Rosenblatt</v>
      </c>
      <c r="I4436" s="6" t="str">
        <f>VLOOKUP(F4436,'Customer Info'!$A$2:$E$501,5,FALSE)</f>
        <v>Chaozhou</v>
      </c>
      <c r="J4436" s="22">
        <v>505</v>
      </c>
      <c r="K4436" s="22">
        <v>463</v>
      </c>
      <c r="L4436" s="2">
        <v>1</v>
      </c>
      <c r="M4436" s="7">
        <f t="shared" si="346"/>
        <v>509</v>
      </c>
      <c r="N4436" s="7">
        <f t="shared" si="347"/>
        <v>505</v>
      </c>
      <c r="O4436" s="2">
        <v>46</v>
      </c>
      <c r="P4436" s="8">
        <f t="shared" si="348"/>
        <v>551</v>
      </c>
      <c r="Q4436" s="8">
        <f t="shared" si="349"/>
        <v>-4</v>
      </c>
      <c r="R4436" s="2" t="s">
        <v>28</v>
      </c>
      <c r="S4436" s="23">
        <f t="shared" si="345"/>
        <v>27.55</v>
      </c>
    </row>
    <row r="4437" spans="1:19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Info'!$A$2:$B$501,2,FALSE)</f>
        <v>Max</v>
      </c>
      <c r="H4437" s="6" t="str">
        <f>VLOOKUP(F4437,'Customer Info'!$A$2:$C$501,3,FALSE)</f>
        <v>Ludwig</v>
      </c>
      <c r="I4437" s="6" t="str">
        <f>VLOOKUP(F4437,'Customer Info'!$A$2:$E$501,5,FALSE)</f>
        <v>Newcastle</v>
      </c>
      <c r="J4437" s="22">
        <v>2644</v>
      </c>
      <c r="K4437" s="22">
        <v>2425</v>
      </c>
      <c r="L4437" s="2">
        <v>2</v>
      </c>
      <c r="M4437" s="7">
        <f t="shared" si="346"/>
        <v>4982</v>
      </c>
      <c r="N4437" s="7">
        <f t="shared" si="347"/>
        <v>5288</v>
      </c>
      <c r="O4437" s="2">
        <v>66</v>
      </c>
      <c r="P4437" s="8">
        <f t="shared" si="348"/>
        <v>5354</v>
      </c>
      <c r="Q4437" s="8">
        <f t="shared" si="349"/>
        <v>306</v>
      </c>
      <c r="R4437" s="2" t="s">
        <v>26</v>
      </c>
      <c r="S4437" s="23">
        <f t="shared" si="345"/>
        <v>374.78000000000003</v>
      </c>
    </row>
    <row r="4438" spans="1:19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Info'!$A$2:$B$501,2,FALSE)</f>
        <v>Jennifer</v>
      </c>
      <c r="H4438" s="6" t="str">
        <f>VLOOKUP(F4438,'Customer Info'!$A$2:$C$501,3,FALSE)</f>
        <v>Halladay</v>
      </c>
      <c r="I4438" s="6" t="str">
        <f>VLOOKUP(F4438,'Customer Info'!$A$2:$E$501,5,FALSE)</f>
        <v>Krefeld</v>
      </c>
      <c r="J4438" s="22">
        <v>8160</v>
      </c>
      <c r="K4438" s="22">
        <v>7475</v>
      </c>
      <c r="L4438" s="2">
        <v>2</v>
      </c>
      <c r="M4438" s="7">
        <f t="shared" si="346"/>
        <v>15024</v>
      </c>
      <c r="N4438" s="7">
        <f t="shared" si="347"/>
        <v>16320</v>
      </c>
      <c r="O4438" s="2">
        <v>37</v>
      </c>
      <c r="P4438" s="8">
        <f t="shared" si="348"/>
        <v>16357</v>
      </c>
      <c r="Q4438" s="8">
        <f t="shared" si="349"/>
        <v>1296</v>
      </c>
      <c r="R4438" s="2" t="s">
        <v>28</v>
      </c>
      <c r="S4438" s="23">
        <f t="shared" si="345"/>
        <v>1144.99</v>
      </c>
    </row>
    <row r="4439" spans="1:19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Info'!$A$2:$B$501,2,FALSE)</f>
        <v>Craig</v>
      </c>
      <c r="H4439" s="6" t="str">
        <f>VLOOKUP(F4439,'Customer Info'!$A$2:$C$501,3,FALSE)</f>
        <v>Carroll</v>
      </c>
      <c r="I4439" s="6" t="str">
        <f>VLOOKUP(F4439,'Customer Info'!$A$2:$E$501,5,FALSE)</f>
        <v>Augsburg</v>
      </c>
      <c r="J4439" s="22">
        <v>179</v>
      </c>
      <c r="K4439" s="22">
        <v>171</v>
      </c>
      <c r="L4439" s="2">
        <v>3</v>
      </c>
      <c r="M4439" s="7">
        <f t="shared" si="346"/>
        <v>603</v>
      </c>
      <c r="N4439" s="7">
        <f t="shared" si="347"/>
        <v>537</v>
      </c>
      <c r="O4439" s="2">
        <v>30</v>
      </c>
      <c r="P4439" s="8">
        <f t="shared" si="348"/>
        <v>567</v>
      </c>
      <c r="Q4439" s="8">
        <f t="shared" si="349"/>
        <v>-66</v>
      </c>
      <c r="R4439" s="2" t="s">
        <v>50</v>
      </c>
      <c r="S4439" s="23">
        <f t="shared" si="345"/>
        <v>28.35</v>
      </c>
    </row>
    <row r="4440" spans="1:19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Info'!$A$2:$B$501,2,FALSE)</f>
        <v>Helen</v>
      </c>
      <c r="H4440" s="6" t="str">
        <f>VLOOKUP(F4440,'Customer Info'!$A$2:$C$501,3,FALSE)</f>
        <v>Abelman</v>
      </c>
      <c r="I4440" s="6" t="str">
        <f>VLOOKUP(F4440,'Customer Info'!$A$2:$E$501,5,FALSE)</f>
        <v>Mangalore</v>
      </c>
      <c r="J4440" s="22">
        <v>165</v>
      </c>
      <c r="K4440" s="22">
        <v>149</v>
      </c>
      <c r="L4440" s="2">
        <v>1</v>
      </c>
      <c r="M4440" s="7">
        <f t="shared" si="346"/>
        <v>179</v>
      </c>
      <c r="N4440" s="7">
        <f t="shared" si="347"/>
        <v>165</v>
      </c>
      <c r="O4440" s="2">
        <v>30</v>
      </c>
      <c r="P4440" s="8">
        <f t="shared" si="348"/>
        <v>195</v>
      </c>
      <c r="Q4440" s="8">
        <f t="shared" si="349"/>
        <v>-14</v>
      </c>
      <c r="R4440" s="2" t="s">
        <v>50</v>
      </c>
      <c r="S4440" s="23">
        <f t="shared" si="345"/>
        <v>9.75</v>
      </c>
    </row>
    <row r="4441" spans="1:19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Info'!$A$2:$B$501,2,FALSE)</f>
        <v>Art</v>
      </c>
      <c r="H4441" s="6" t="str">
        <f>VLOOKUP(F4441,'Customer Info'!$A$2:$C$501,3,FALSE)</f>
        <v>Foster</v>
      </c>
      <c r="I4441" s="6" t="str">
        <f>VLOOKUP(F4441,'Customer Info'!$A$2:$E$501,5,FALSE)</f>
        <v>Devonport</v>
      </c>
      <c r="J4441" s="22">
        <v>1925</v>
      </c>
      <c r="K4441" s="22">
        <v>1834</v>
      </c>
      <c r="L4441" s="2">
        <v>3</v>
      </c>
      <c r="M4441" s="7">
        <f t="shared" si="346"/>
        <v>5742</v>
      </c>
      <c r="N4441" s="7">
        <f t="shared" si="347"/>
        <v>5775</v>
      </c>
      <c r="O4441" s="2">
        <v>80</v>
      </c>
      <c r="P4441" s="8">
        <f t="shared" si="348"/>
        <v>5855</v>
      </c>
      <c r="Q4441" s="8">
        <f t="shared" si="349"/>
        <v>33</v>
      </c>
      <c r="R4441" s="2" t="s">
        <v>28</v>
      </c>
      <c r="S4441" s="23">
        <f t="shared" si="345"/>
        <v>409.85</v>
      </c>
    </row>
    <row r="4442" spans="1:19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Info'!$A$2:$B$501,2,FALSE)</f>
        <v>Toby</v>
      </c>
      <c r="H4442" s="6" t="str">
        <f>VLOOKUP(F4442,'Customer Info'!$A$2:$C$501,3,FALSE)</f>
        <v>Braunhardt</v>
      </c>
      <c r="I4442" s="6" t="str">
        <f>VLOOKUP(F4442,'Customer Info'!$A$2:$E$501,5,FALSE)</f>
        <v>Jiangyan</v>
      </c>
      <c r="J4442" s="22">
        <v>2759</v>
      </c>
      <c r="K4442" s="22">
        <v>2628</v>
      </c>
      <c r="L4442" s="2">
        <v>2</v>
      </c>
      <c r="M4442" s="7">
        <f t="shared" si="346"/>
        <v>5420</v>
      </c>
      <c r="N4442" s="7">
        <f t="shared" si="347"/>
        <v>5518</v>
      </c>
      <c r="O4442" s="2">
        <v>82</v>
      </c>
      <c r="P4442" s="8">
        <f t="shared" si="348"/>
        <v>5600</v>
      </c>
      <c r="Q4442" s="8">
        <f t="shared" si="349"/>
        <v>98</v>
      </c>
      <c r="R4442" s="2" t="s">
        <v>28</v>
      </c>
      <c r="S4442" s="23">
        <f t="shared" si="345"/>
        <v>392.00000000000006</v>
      </c>
    </row>
    <row r="4443" spans="1:19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Info'!$A$2:$B$501,2,FALSE)</f>
        <v>Nick</v>
      </c>
      <c r="H4443" s="6" t="str">
        <f>VLOOKUP(F4443,'Customer Info'!$A$2:$C$501,3,FALSE)</f>
        <v>Zandusky</v>
      </c>
      <c r="I4443" s="6" t="str">
        <f>VLOOKUP(F4443,'Customer Info'!$A$2:$E$501,5,FALSE)</f>
        <v>Surabaya</v>
      </c>
      <c r="J4443" s="22">
        <v>693</v>
      </c>
      <c r="K4443" s="22">
        <v>667</v>
      </c>
      <c r="L4443" s="2">
        <v>11</v>
      </c>
      <c r="M4443" s="7">
        <f t="shared" si="346"/>
        <v>8415</v>
      </c>
      <c r="N4443" s="7">
        <f t="shared" si="347"/>
        <v>7623</v>
      </c>
      <c r="O4443" s="2">
        <v>98</v>
      </c>
      <c r="P4443" s="8">
        <f t="shared" si="348"/>
        <v>7721</v>
      </c>
      <c r="Q4443" s="8">
        <f t="shared" si="349"/>
        <v>-792</v>
      </c>
      <c r="R4443" s="2" t="s">
        <v>28</v>
      </c>
      <c r="S4443" s="23">
        <f t="shared" si="345"/>
        <v>540.47</v>
      </c>
    </row>
    <row r="4444" spans="1:19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Info'!$A$2:$B$501,2,FALSE)</f>
        <v>Shirley</v>
      </c>
      <c r="H4444" s="6" t="str">
        <f>VLOOKUP(F4444,'Customer Info'!$A$2:$C$501,3,FALSE)</f>
        <v>Jackson</v>
      </c>
      <c r="I4444" s="6" t="str">
        <f>VLOOKUP(F4444,'Customer Info'!$A$2:$E$501,5,FALSE)</f>
        <v>Gold Coast</v>
      </c>
      <c r="J4444" s="22">
        <v>5906</v>
      </c>
      <c r="K4444" s="22">
        <v>5266</v>
      </c>
      <c r="L4444" s="2">
        <v>3</v>
      </c>
      <c r="M4444" s="7">
        <f t="shared" si="346"/>
        <v>15888</v>
      </c>
      <c r="N4444" s="7">
        <f t="shared" si="347"/>
        <v>17718</v>
      </c>
      <c r="O4444" s="2">
        <v>30</v>
      </c>
      <c r="P4444" s="8">
        <f t="shared" si="348"/>
        <v>17748</v>
      </c>
      <c r="Q4444" s="8">
        <f t="shared" si="349"/>
        <v>1830</v>
      </c>
      <c r="R4444" s="2" t="s">
        <v>50</v>
      </c>
      <c r="S4444" s="23">
        <f t="shared" si="345"/>
        <v>1242.3600000000001</v>
      </c>
    </row>
    <row r="4445" spans="1:19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Info'!$A$2:$B$501,2,FALSE)</f>
        <v>Brian</v>
      </c>
      <c r="H4445" s="6" t="str">
        <f>VLOOKUP(F4445,'Customer Info'!$A$2:$C$501,3,FALSE)</f>
        <v>Stugart</v>
      </c>
      <c r="I4445" s="6" t="str">
        <f>VLOOKUP(F4445,'Customer Info'!$A$2:$E$501,5,FALSE)</f>
        <v>Jakarta</v>
      </c>
      <c r="J4445" s="22">
        <v>1498</v>
      </c>
      <c r="K4445" s="22">
        <v>1335</v>
      </c>
      <c r="L4445" s="2">
        <v>1</v>
      </c>
      <c r="M4445" s="7">
        <f t="shared" si="346"/>
        <v>1421</v>
      </c>
      <c r="N4445" s="7">
        <f t="shared" si="347"/>
        <v>1498</v>
      </c>
      <c r="O4445" s="2">
        <v>86</v>
      </c>
      <c r="P4445" s="8">
        <f t="shared" si="348"/>
        <v>1584</v>
      </c>
      <c r="Q4445" s="8">
        <f t="shared" si="349"/>
        <v>77</v>
      </c>
      <c r="R4445" s="2" t="s">
        <v>28</v>
      </c>
      <c r="S4445" s="23">
        <f t="shared" si="345"/>
        <v>79.2</v>
      </c>
    </row>
    <row r="4446" spans="1:19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Info'!$A$2:$B$501,2,FALSE)</f>
        <v>Brad</v>
      </c>
      <c r="H4446" s="6" t="str">
        <f>VLOOKUP(F4446,'Customer Info'!$A$2:$C$501,3,FALSE)</f>
        <v>Thomas</v>
      </c>
      <c r="I4446" s="6" t="str">
        <f>VLOOKUP(F4446,'Customer Info'!$A$2:$E$501,5,FALSE)</f>
        <v>Udaipur</v>
      </c>
      <c r="J4446" s="22">
        <v>1845</v>
      </c>
      <c r="K4446" s="22">
        <v>1742</v>
      </c>
      <c r="L4446" s="2">
        <v>6</v>
      </c>
      <c r="M4446" s="7">
        <f t="shared" si="346"/>
        <v>10914</v>
      </c>
      <c r="N4446" s="7">
        <f t="shared" si="347"/>
        <v>11070</v>
      </c>
      <c r="O4446" s="2">
        <v>77</v>
      </c>
      <c r="P4446" s="8">
        <f t="shared" si="348"/>
        <v>11147</v>
      </c>
      <c r="Q4446" s="8">
        <f t="shared" si="349"/>
        <v>156</v>
      </c>
      <c r="R4446" s="2" t="s">
        <v>50</v>
      </c>
      <c r="S4446" s="23">
        <f t="shared" si="345"/>
        <v>780.29000000000008</v>
      </c>
    </row>
    <row r="4447" spans="1:19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Info'!$A$2:$B$501,2,FALSE)</f>
        <v>Brendan</v>
      </c>
      <c r="H4447" s="6" t="str">
        <f>VLOOKUP(F4447,'Customer Info'!$A$2:$C$501,3,FALSE)</f>
        <v>Dodson</v>
      </c>
      <c r="I4447" s="6" t="str">
        <f>VLOOKUP(F4447,'Customer Info'!$A$2:$E$501,5,FALSE)</f>
        <v>Adelaide</v>
      </c>
      <c r="J4447" s="22">
        <v>35350</v>
      </c>
      <c r="K4447" s="22">
        <v>33037</v>
      </c>
      <c r="L4447" s="2">
        <v>2</v>
      </c>
      <c r="M4447" s="7">
        <f t="shared" si="346"/>
        <v>66176</v>
      </c>
      <c r="N4447" s="7">
        <f t="shared" si="347"/>
        <v>70700</v>
      </c>
      <c r="O4447" s="2">
        <v>51</v>
      </c>
      <c r="P4447" s="8">
        <f t="shared" si="348"/>
        <v>70751</v>
      </c>
      <c r="Q4447" s="8">
        <f t="shared" si="349"/>
        <v>4524</v>
      </c>
      <c r="R4447" s="2" t="s">
        <v>28</v>
      </c>
      <c r="S4447" s="23">
        <f t="shared" si="345"/>
        <v>8490.119999999999</v>
      </c>
    </row>
    <row r="4448" spans="1:19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Info'!$A$2:$B$501,2,FALSE)</f>
        <v>Erica</v>
      </c>
      <c r="H4448" s="6" t="str">
        <f>VLOOKUP(F4448,'Customer Info'!$A$2:$C$501,3,FALSE)</f>
        <v>Hackney</v>
      </c>
      <c r="I4448" s="6" t="str">
        <f>VLOOKUP(F4448,'Customer Info'!$A$2:$E$501,5,FALSE)</f>
        <v>Perth</v>
      </c>
      <c r="J4448" s="22">
        <v>1441</v>
      </c>
      <c r="K4448" s="22">
        <v>1360</v>
      </c>
      <c r="L4448" s="2">
        <v>2</v>
      </c>
      <c r="M4448" s="7">
        <f t="shared" si="346"/>
        <v>2804</v>
      </c>
      <c r="N4448" s="7">
        <f t="shared" si="347"/>
        <v>2882</v>
      </c>
      <c r="O4448" s="2">
        <v>42</v>
      </c>
      <c r="P4448" s="8">
        <f t="shared" si="348"/>
        <v>2924</v>
      </c>
      <c r="Q4448" s="8">
        <f t="shared" si="349"/>
        <v>78</v>
      </c>
      <c r="R4448" s="2" t="s">
        <v>28</v>
      </c>
      <c r="S4448" s="23">
        <f t="shared" si="345"/>
        <v>146.20000000000002</v>
      </c>
    </row>
    <row r="4449" spans="1:19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Info'!$A$2:$B$501,2,FALSE)</f>
        <v>Clay</v>
      </c>
      <c r="H4449" s="6" t="str">
        <f>VLOOKUP(F4449,'Customer Info'!$A$2:$C$501,3,FALSE)</f>
        <v>Cheatham</v>
      </c>
      <c r="I4449" s="6" t="str">
        <f>VLOOKUP(F4449,'Customer Info'!$A$2:$E$501,5,FALSE)</f>
        <v>Freiburg</v>
      </c>
      <c r="J4449" s="22">
        <v>1703</v>
      </c>
      <c r="K4449" s="22">
        <v>1639</v>
      </c>
      <c r="L4449" s="2">
        <v>2</v>
      </c>
      <c r="M4449" s="7">
        <f t="shared" si="346"/>
        <v>3422</v>
      </c>
      <c r="N4449" s="7">
        <f t="shared" si="347"/>
        <v>3406</v>
      </c>
      <c r="O4449" s="2">
        <v>72</v>
      </c>
      <c r="P4449" s="8">
        <f t="shared" si="348"/>
        <v>3478</v>
      </c>
      <c r="Q4449" s="8">
        <f t="shared" si="349"/>
        <v>-16</v>
      </c>
      <c r="R4449" s="2" t="s">
        <v>28</v>
      </c>
      <c r="S4449" s="23">
        <f t="shared" si="345"/>
        <v>173.9</v>
      </c>
    </row>
    <row r="4450" spans="1:19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Info'!$A$2:$B$501,2,FALSE)</f>
        <v>Neoma</v>
      </c>
      <c r="H4450" s="6" t="str">
        <f>VLOOKUP(F4450,'Customer Info'!$A$2:$C$501,3,FALSE)</f>
        <v>Murray</v>
      </c>
      <c r="I4450" s="6" t="str">
        <f>VLOOKUP(F4450,'Customer Info'!$A$2:$E$501,5,FALSE)</f>
        <v>Guwahati</v>
      </c>
      <c r="J4450" s="22">
        <v>3145</v>
      </c>
      <c r="K4450" s="22">
        <v>3025</v>
      </c>
      <c r="L4450" s="2">
        <v>4</v>
      </c>
      <c r="M4450" s="7">
        <f t="shared" si="346"/>
        <v>12424</v>
      </c>
      <c r="N4450" s="7">
        <f t="shared" si="347"/>
        <v>12580</v>
      </c>
      <c r="O4450" s="2">
        <v>81</v>
      </c>
      <c r="P4450" s="8">
        <f t="shared" si="348"/>
        <v>12661</v>
      </c>
      <c r="Q4450" s="8">
        <f t="shared" si="349"/>
        <v>156</v>
      </c>
      <c r="R4450" s="2" t="s">
        <v>28</v>
      </c>
      <c r="S4450" s="23">
        <f t="shared" si="345"/>
        <v>886.2700000000001</v>
      </c>
    </row>
    <row r="4451" spans="1:19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Info'!$A$2:$B$501,2,FALSE)</f>
        <v>Julia</v>
      </c>
      <c r="H4451" s="6" t="str">
        <f>VLOOKUP(F4451,'Customer Info'!$A$2:$C$501,3,FALSE)</f>
        <v>Barnett</v>
      </c>
      <c r="I4451" s="6" t="str">
        <f>VLOOKUP(F4451,'Customer Info'!$A$2:$E$501,5,FALSE)</f>
        <v>Zhuhai</v>
      </c>
      <c r="J4451" s="22">
        <v>8351</v>
      </c>
      <c r="K4451" s="22">
        <v>8033</v>
      </c>
      <c r="L4451" s="2">
        <v>2</v>
      </c>
      <c r="M4451" s="7">
        <f t="shared" si="346"/>
        <v>16158</v>
      </c>
      <c r="N4451" s="7">
        <f t="shared" si="347"/>
        <v>16702</v>
      </c>
      <c r="O4451" s="2">
        <v>46</v>
      </c>
      <c r="P4451" s="8">
        <f t="shared" si="348"/>
        <v>16748</v>
      </c>
      <c r="Q4451" s="8">
        <f t="shared" si="349"/>
        <v>544</v>
      </c>
      <c r="R4451" s="2" t="s">
        <v>28</v>
      </c>
      <c r="S4451" s="23">
        <f t="shared" si="345"/>
        <v>1172.3600000000001</v>
      </c>
    </row>
    <row r="4452" spans="1:19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Info'!$A$2:$B$501,2,FALSE)</f>
        <v>Stefania</v>
      </c>
      <c r="H4452" s="6" t="str">
        <f>VLOOKUP(F4452,'Customer Info'!$A$2:$C$501,3,FALSE)</f>
        <v>Perrino</v>
      </c>
      <c r="I4452" s="6" t="str">
        <f>VLOOKUP(F4452,'Customer Info'!$A$2:$E$501,5,FALSE)</f>
        <v>Albury</v>
      </c>
      <c r="J4452" s="22">
        <v>3053</v>
      </c>
      <c r="K4452" s="22">
        <v>2937</v>
      </c>
      <c r="L4452" s="2">
        <v>7</v>
      </c>
      <c r="M4452" s="7">
        <f t="shared" si="346"/>
        <v>20727</v>
      </c>
      <c r="N4452" s="7">
        <f t="shared" si="347"/>
        <v>21371</v>
      </c>
      <c r="O4452" s="2">
        <v>24</v>
      </c>
      <c r="P4452" s="8">
        <f t="shared" si="348"/>
        <v>21395</v>
      </c>
      <c r="Q4452" s="8">
        <f t="shared" si="349"/>
        <v>644</v>
      </c>
      <c r="R4452" s="2" t="s">
        <v>28</v>
      </c>
      <c r="S4452" s="23">
        <f t="shared" si="345"/>
        <v>1497.65</v>
      </c>
    </row>
    <row r="4453" spans="1:19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Info'!$A$2:$B$501,2,FALSE)</f>
        <v>William</v>
      </c>
      <c r="H4453" s="6" t="str">
        <f>VLOOKUP(F4453,'Customer Info'!$A$2:$C$501,3,FALSE)</f>
        <v>Brown</v>
      </c>
      <c r="I4453" s="6" t="str">
        <f>VLOOKUP(F4453,'Customer Info'!$A$2:$E$501,5,FALSE)</f>
        <v>Denpasar</v>
      </c>
      <c r="J4453" s="22">
        <v>185</v>
      </c>
      <c r="K4453" s="22">
        <v>171</v>
      </c>
      <c r="L4453" s="2">
        <v>4</v>
      </c>
      <c r="M4453" s="7">
        <f t="shared" si="346"/>
        <v>804</v>
      </c>
      <c r="N4453" s="7">
        <f t="shared" si="347"/>
        <v>740</v>
      </c>
      <c r="O4453" s="2">
        <v>30</v>
      </c>
      <c r="P4453" s="8">
        <f t="shared" si="348"/>
        <v>770</v>
      </c>
      <c r="Q4453" s="8">
        <f t="shared" si="349"/>
        <v>-64</v>
      </c>
      <c r="R4453" s="2" t="s">
        <v>28</v>
      </c>
      <c r="S4453" s="23">
        <f t="shared" si="345"/>
        <v>38.5</v>
      </c>
    </row>
    <row r="4454" spans="1:19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Info'!$A$2:$B$501,2,FALSE)</f>
        <v>Bobby</v>
      </c>
      <c r="H4454" s="6" t="str">
        <f>VLOOKUP(F4454,'Customer Info'!$A$2:$C$501,3,FALSE)</f>
        <v>Odegard</v>
      </c>
      <c r="I4454" s="6" t="str">
        <f>VLOOKUP(F4454,'Customer Info'!$A$2:$E$501,5,FALSE)</f>
        <v>Adelaide</v>
      </c>
      <c r="J4454" s="22">
        <v>3354</v>
      </c>
      <c r="K4454" s="22">
        <v>3102</v>
      </c>
      <c r="L4454" s="2">
        <v>8</v>
      </c>
      <c r="M4454" s="7">
        <f t="shared" si="346"/>
        <v>25400</v>
      </c>
      <c r="N4454" s="7">
        <f t="shared" si="347"/>
        <v>26832</v>
      </c>
      <c r="O4454" s="2">
        <v>73</v>
      </c>
      <c r="P4454" s="8">
        <f t="shared" si="348"/>
        <v>26905</v>
      </c>
      <c r="Q4454" s="8">
        <f t="shared" si="349"/>
        <v>1432</v>
      </c>
      <c r="R4454" s="2" t="s">
        <v>56</v>
      </c>
      <c r="S4454" s="23">
        <f t="shared" si="345"/>
        <v>2421.4499999999998</v>
      </c>
    </row>
    <row r="4455" spans="1:19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Info'!$A$2:$B$501,2,FALSE)</f>
        <v>Dana</v>
      </c>
      <c r="H4455" s="6" t="str">
        <f>VLOOKUP(F4455,'Customer Info'!$A$2:$C$501,3,FALSE)</f>
        <v>Kaydos</v>
      </c>
      <c r="I4455" s="6" t="str">
        <f>VLOOKUP(F4455,'Customer Info'!$A$2:$E$501,5,FALSE)</f>
        <v>Nagercoil</v>
      </c>
      <c r="J4455" s="22">
        <v>1169</v>
      </c>
      <c r="K4455" s="22">
        <v>1072</v>
      </c>
      <c r="L4455" s="2">
        <v>4</v>
      </c>
      <c r="M4455" s="7">
        <f t="shared" si="346"/>
        <v>4588</v>
      </c>
      <c r="N4455" s="7">
        <f t="shared" si="347"/>
        <v>4676</v>
      </c>
      <c r="O4455" s="2">
        <v>75</v>
      </c>
      <c r="P4455" s="8">
        <f t="shared" si="348"/>
        <v>4751</v>
      </c>
      <c r="Q4455" s="8">
        <f t="shared" si="349"/>
        <v>88</v>
      </c>
      <c r="R4455" s="2" t="s">
        <v>26</v>
      </c>
      <c r="S4455" s="23">
        <f t="shared" si="345"/>
        <v>237.55</v>
      </c>
    </row>
    <row r="4456" spans="1:19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Info'!$A$2:$B$501,2,FALSE)</f>
        <v>Julia</v>
      </c>
      <c r="H4456" s="6" t="str">
        <f>VLOOKUP(F4456,'Customer Info'!$A$2:$C$501,3,FALSE)</f>
        <v>Dunbar</v>
      </c>
      <c r="I4456" s="6" t="str">
        <f>VLOOKUP(F4456,'Customer Info'!$A$2:$E$501,5,FALSE)</f>
        <v>Cologne</v>
      </c>
      <c r="J4456" s="22">
        <v>829</v>
      </c>
      <c r="K4456" s="22">
        <v>761</v>
      </c>
      <c r="L4456" s="2">
        <v>4</v>
      </c>
      <c r="M4456" s="7">
        <f t="shared" si="346"/>
        <v>3360</v>
      </c>
      <c r="N4456" s="7">
        <f t="shared" si="347"/>
        <v>3316</v>
      </c>
      <c r="O4456" s="2">
        <v>79</v>
      </c>
      <c r="P4456" s="8">
        <f t="shared" si="348"/>
        <v>3395</v>
      </c>
      <c r="Q4456" s="8">
        <f t="shared" si="349"/>
        <v>-44</v>
      </c>
      <c r="R4456" s="2" t="s">
        <v>28</v>
      </c>
      <c r="S4456" s="23">
        <f t="shared" si="345"/>
        <v>169.75</v>
      </c>
    </row>
    <row r="4457" spans="1:19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Info'!$A$2:$B$501,2,FALSE)</f>
        <v>Dana</v>
      </c>
      <c r="H4457" s="6" t="str">
        <f>VLOOKUP(F4457,'Customer Info'!$A$2:$C$501,3,FALSE)</f>
        <v>Kaydos</v>
      </c>
      <c r="I4457" s="6" t="str">
        <f>VLOOKUP(F4457,'Customer Info'!$A$2:$E$501,5,FALSE)</f>
        <v>Nagercoil</v>
      </c>
      <c r="J4457" s="22">
        <v>1770</v>
      </c>
      <c r="K4457" s="22">
        <v>1592</v>
      </c>
      <c r="L4457" s="2">
        <v>1</v>
      </c>
      <c r="M4457" s="7">
        <f t="shared" si="346"/>
        <v>1645</v>
      </c>
      <c r="N4457" s="7">
        <f t="shared" si="347"/>
        <v>1770</v>
      </c>
      <c r="O4457" s="2">
        <v>53</v>
      </c>
      <c r="P4457" s="8">
        <f t="shared" si="348"/>
        <v>1823</v>
      </c>
      <c r="Q4457" s="8">
        <f t="shared" si="349"/>
        <v>125</v>
      </c>
      <c r="R4457" s="2" t="s">
        <v>28</v>
      </c>
      <c r="S4457" s="23">
        <f t="shared" si="345"/>
        <v>91.15</v>
      </c>
    </row>
    <row r="4458" spans="1:19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Info'!$A$2:$B$501,2,FALSE)</f>
        <v>Lisa</v>
      </c>
      <c r="H4458" s="6" t="str">
        <f>VLOOKUP(F4458,'Customer Info'!$A$2:$C$501,3,FALSE)</f>
        <v>DeCherney</v>
      </c>
      <c r="I4458" s="6" t="str">
        <f>VLOOKUP(F4458,'Customer Info'!$A$2:$E$501,5,FALSE)</f>
        <v>Ningbo</v>
      </c>
      <c r="J4458" s="22">
        <v>7623</v>
      </c>
      <c r="K4458" s="22">
        <v>7064</v>
      </c>
      <c r="L4458" s="2">
        <v>3</v>
      </c>
      <c r="M4458" s="7">
        <f t="shared" si="346"/>
        <v>21381</v>
      </c>
      <c r="N4458" s="7">
        <f t="shared" si="347"/>
        <v>22869</v>
      </c>
      <c r="O4458" s="2">
        <v>63</v>
      </c>
      <c r="P4458" s="8">
        <f t="shared" si="348"/>
        <v>22932</v>
      </c>
      <c r="Q4458" s="8">
        <f t="shared" si="349"/>
        <v>1488</v>
      </c>
      <c r="R4458" s="2" t="s">
        <v>28</v>
      </c>
      <c r="S4458" s="23">
        <f t="shared" si="345"/>
        <v>1605.2400000000002</v>
      </c>
    </row>
    <row r="4459" spans="1:19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Info'!$A$2:$B$501,2,FALSE)</f>
        <v>Aaron</v>
      </c>
      <c r="H4459" s="6" t="str">
        <f>VLOOKUP(F4459,'Customer Info'!$A$2:$C$501,3,FALSE)</f>
        <v>Smayling</v>
      </c>
      <c r="I4459" s="6" t="str">
        <f>VLOOKUP(F4459,'Customer Info'!$A$2:$E$501,5,FALSE)</f>
        <v>Port Macquarie</v>
      </c>
      <c r="J4459" s="22">
        <v>6768</v>
      </c>
      <c r="K4459" s="22">
        <v>6512</v>
      </c>
      <c r="L4459" s="2">
        <v>4</v>
      </c>
      <c r="M4459" s="7">
        <f t="shared" si="346"/>
        <v>26300</v>
      </c>
      <c r="N4459" s="7">
        <f t="shared" si="347"/>
        <v>27072</v>
      </c>
      <c r="O4459" s="2">
        <v>63</v>
      </c>
      <c r="P4459" s="8">
        <f t="shared" si="348"/>
        <v>27135</v>
      </c>
      <c r="Q4459" s="8">
        <f t="shared" si="349"/>
        <v>772</v>
      </c>
      <c r="R4459" s="2" t="s">
        <v>28</v>
      </c>
      <c r="S4459" s="23">
        <f t="shared" si="345"/>
        <v>2442.15</v>
      </c>
    </row>
    <row r="4460" spans="1:19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Info'!$A$2:$B$501,2,FALSE)</f>
        <v>Philip</v>
      </c>
      <c r="H4460" s="6" t="str">
        <f>VLOOKUP(F4460,'Customer Info'!$A$2:$C$501,3,FALSE)</f>
        <v>Brown</v>
      </c>
      <c r="I4460" s="6" t="str">
        <f>VLOOKUP(F4460,'Customer Info'!$A$2:$E$501,5,FALSE)</f>
        <v>Binjai</v>
      </c>
      <c r="J4460" s="22">
        <v>751</v>
      </c>
      <c r="K4460" s="22">
        <v>696</v>
      </c>
      <c r="L4460" s="2">
        <v>2</v>
      </c>
      <c r="M4460" s="7">
        <f t="shared" si="346"/>
        <v>1444</v>
      </c>
      <c r="N4460" s="7">
        <f t="shared" si="347"/>
        <v>1502</v>
      </c>
      <c r="O4460" s="2">
        <v>26</v>
      </c>
      <c r="P4460" s="8">
        <f t="shared" si="348"/>
        <v>1528</v>
      </c>
      <c r="Q4460" s="8">
        <f t="shared" si="349"/>
        <v>58</v>
      </c>
      <c r="R4460" s="2" t="s">
        <v>28</v>
      </c>
      <c r="S4460" s="23">
        <f t="shared" si="345"/>
        <v>76.400000000000006</v>
      </c>
    </row>
    <row r="4461" spans="1:19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Info'!$A$2:$B$501,2,FALSE)</f>
        <v>Thomas</v>
      </c>
      <c r="H4461" s="6" t="str">
        <f>VLOOKUP(F4461,'Customer Info'!$A$2:$C$501,3,FALSE)</f>
        <v>Seio</v>
      </c>
      <c r="I4461" s="6" t="str">
        <f>VLOOKUP(F4461,'Customer Info'!$A$2:$E$501,5,FALSE)</f>
        <v>Melbourne</v>
      </c>
      <c r="J4461" s="22">
        <v>7658</v>
      </c>
      <c r="K4461" s="22">
        <v>7026</v>
      </c>
      <c r="L4461" s="2">
        <v>1</v>
      </c>
      <c r="M4461" s="7">
        <f t="shared" si="346"/>
        <v>7070</v>
      </c>
      <c r="N4461" s="7">
        <f t="shared" si="347"/>
        <v>7658</v>
      </c>
      <c r="O4461" s="2">
        <v>44</v>
      </c>
      <c r="P4461" s="8">
        <f t="shared" si="348"/>
        <v>7702</v>
      </c>
      <c r="Q4461" s="8">
        <f t="shared" si="349"/>
        <v>588</v>
      </c>
      <c r="R4461" s="2" t="s">
        <v>28</v>
      </c>
      <c r="S4461" s="23">
        <f t="shared" si="345"/>
        <v>539.1400000000001</v>
      </c>
    </row>
    <row r="4462" spans="1:19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Info'!$A$2:$B$501,2,FALSE)</f>
        <v>Steve</v>
      </c>
      <c r="H4462" s="6" t="str">
        <f>VLOOKUP(F4462,'Customer Info'!$A$2:$C$501,3,FALSE)</f>
        <v>Carroll</v>
      </c>
      <c r="I4462" s="6" t="str">
        <f>VLOOKUP(F4462,'Customer Info'!$A$2:$E$501,5,FALSE)</f>
        <v>Qingdao</v>
      </c>
      <c r="J4462" s="22">
        <v>8752</v>
      </c>
      <c r="K4462" s="22">
        <v>7877</v>
      </c>
      <c r="L4462" s="2">
        <v>2</v>
      </c>
      <c r="M4462" s="7">
        <f t="shared" si="346"/>
        <v>15954</v>
      </c>
      <c r="N4462" s="7">
        <f t="shared" si="347"/>
        <v>17504</v>
      </c>
      <c r="O4462" s="2">
        <v>100</v>
      </c>
      <c r="P4462" s="8">
        <f t="shared" si="348"/>
        <v>17604</v>
      </c>
      <c r="Q4462" s="8">
        <f t="shared" si="349"/>
        <v>1550</v>
      </c>
      <c r="R4462" s="2" t="s">
        <v>26</v>
      </c>
      <c r="S4462" s="23">
        <f t="shared" si="345"/>
        <v>1232.2800000000002</v>
      </c>
    </row>
    <row r="4463" spans="1:19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Info'!$A$2:$B$501,2,FALSE)</f>
        <v>Ralph</v>
      </c>
      <c r="H4463" s="6" t="str">
        <f>VLOOKUP(F4463,'Customer Info'!$A$2:$C$501,3,FALSE)</f>
        <v>Arnett</v>
      </c>
      <c r="I4463" s="6" t="str">
        <f>VLOOKUP(F4463,'Customer Info'!$A$2:$E$501,5,FALSE)</f>
        <v>Jhansi</v>
      </c>
      <c r="J4463" s="22">
        <v>8630</v>
      </c>
      <c r="K4463" s="22">
        <v>8303</v>
      </c>
      <c r="L4463" s="2">
        <v>3</v>
      </c>
      <c r="M4463" s="7">
        <f t="shared" si="346"/>
        <v>25119</v>
      </c>
      <c r="N4463" s="7">
        <f t="shared" si="347"/>
        <v>25890</v>
      </c>
      <c r="O4463" s="2">
        <v>70</v>
      </c>
      <c r="P4463" s="8">
        <f t="shared" si="348"/>
        <v>25960</v>
      </c>
      <c r="Q4463" s="8">
        <f t="shared" si="349"/>
        <v>771</v>
      </c>
      <c r="R4463" s="2" t="s">
        <v>50</v>
      </c>
      <c r="S4463" s="23">
        <f t="shared" si="345"/>
        <v>2336.4</v>
      </c>
    </row>
    <row r="4464" spans="1:19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Info'!$A$2:$B$501,2,FALSE)</f>
        <v>Joel</v>
      </c>
      <c r="H4464" s="6" t="str">
        <f>VLOOKUP(F4464,'Customer Info'!$A$2:$C$501,3,FALSE)</f>
        <v>Eaton</v>
      </c>
      <c r="I4464" s="6" t="str">
        <f>VLOOKUP(F4464,'Customer Info'!$A$2:$E$501,5,FALSE)</f>
        <v>Nuremberg</v>
      </c>
      <c r="J4464" s="22">
        <v>458</v>
      </c>
      <c r="K4464" s="22">
        <v>419</v>
      </c>
      <c r="L4464" s="2">
        <v>7</v>
      </c>
      <c r="M4464" s="7">
        <f t="shared" si="346"/>
        <v>3423</v>
      </c>
      <c r="N4464" s="7">
        <f t="shared" si="347"/>
        <v>3206</v>
      </c>
      <c r="O4464" s="2">
        <v>70</v>
      </c>
      <c r="P4464" s="8">
        <f t="shared" si="348"/>
        <v>3276</v>
      </c>
      <c r="Q4464" s="8">
        <f t="shared" si="349"/>
        <v>-217</v>
      </c>
      <c r="R4464" s="2" t="s">
        <v>56</v>
      </c>
      <c r="S4464" s="23">
        <f t="shared" si="345"/>
        <v>163.80000000000001</v>
      </c>
    </row>
    <row r="4465" spans="1:19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Info'!$A$2:$B$501,2,FALSE)</f>
        <v>Ed</v>
      </c>
      <c r="H4465" s="6" t="str">
        <f>VLOOKUP(F4465,'Customer Info'!$A$2:$C$501,3,FALSE)</f>
        <v>Braxton</v>
      </c>
      <c r="I4465" s="6" t="str">
        <f>VLOOKUP(F4465,'Customer Info'!$A$2:$E$501,5,FALSE)</f>
        <v>Bhatpara</v>
      </c>
      <c r="J4465" s="22">
        <v>97</v>
      </c>
      <c r="K4465" s="22">
        <v>92</v>
      </c>
      <c r="L4465" s="2">
        <v>2</v>
      </c>
      <c r="M4465" s="7">
        <f t="shared" si="346"/>
        <v>204</v>
      </c>
      <c r="N4465" s="7">
        <f t="shared" si="347"/>
        <v>194</v>
      </c>
      <c r="O4465" s="2">
        <v>10</v>
      </c>
      <c r="P4465" s="8">
        <f t="shared" si="348"/>
        <v>204</v>
      </c>
      <c r="Q4465" s="8">
        <f t="shared" si="349"/>
        <v>-10</v>
      </c>
      <c r="R4465" s="2" t="s">
        <v>28</v>
      </c>
      <c r="S4465" s="23">
        <f t="shared" si="345"/>
        <v>10.200000000000001</v>
      </c>
    </row>
    <row r="4466" spans="1:19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Info'!$A$2:$B$501,2,FALSE)</f>
        <v>Yana</v>
      </c>
      <c r="H4466" s="6" t="str">
        <f>VLOOKUP(F4466,'Customer Info'!$A$2:$C$501,3,FALSE)</f>
        <v>Sorensen</v>
      </c>
      <c r="I4466" s="6" t="str">
        <f>VLOOKUP(F4466,'Customer Info'!$A$2:$E$501,5,FALSE)</f>
        <v>Bottrop</v>
      </c>
      <c r="J4466" s="22">
        <v>1585</v>
      </c>
      <c r="K4466" s="22">
        <v>1495</v>
      </c>
      <c r="L4466" s="2">
        <v>6</v>
      </c>
      <c r="M4466" s="7">
        <f t="shared" si="346"/>
        <v>9258</v>
      </c>
      <c r="N4466" s="7">
        <f t="shared" si="347"/>
        <v>9510</v>
      </c>
      <c r="O4466" s="2">
        <v>48</v>
      </c>
      <c r="P4466" s="8">
        <f t="shared" si="348"/>
        <v>9558</v>
      </c>
      <c r="Q4466" s="8">
        <f t="shared" si="349"/>
        <v>252</v>
      </c>
      <c r="R4466" s="2" t="s">
        <v>28</v>
      </c>
      <c r="S4466" s="23">
        <f t="shared" si="345"/>
        <v>669.06000000000006</v>
      </c>
    </row>
    <row r="4467" spans="1:19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Info'!$A$2:$B$501,2,FALSE)</f>
        <v>Ruben</v>
      </c>
      <c r="H4467" s="6" t="str">
        <f>VLOOKUP(F4467,'Customer Info'!$A$2:$C$501,3,FALSE)</f>
        <v>Ausman</v>
      </c>
      <c r="I4467" s="6" t="str">
        <f>VLOOKUP(F4467,'Customer Info'!$A$2:$E$501,5,FALSE)</f>
        <v>Sonneberg</v>
      </c>
      <c r="J4467" s="22">
        <v>6274</v>
      </c>
      <c r="K4467" s="22">
        <v>6093</v>
      </c>
      <c r="L4467" s="2">
        <v>4</v>
      </c>
      <c r="M4467" s="7">
        <f t="shared" si="346"/>
        <v>24684</v>
      </c>
      <c r="N4467" s="7">
        <f t="shared" si="347"/>
        <v>25096</v>
      </c>
      <c r="O4467" s="2">
        <v>78</v>
      </c>
      <c r="P4467" s="8">
        <f t="shared" si="348"/>
        <v>25174</v>
      </c>
      <c r="Q4467" s="8">
        <f t="shared" si="349"/>
        <v>412</v>
      </c>
      <c r="R4467" s="2" t="s">
        <v>56</v>
      </c>
      <c r="S4467" s="23">
        <f t="shared" si="345"/>
        <v>2265.66</v>
      </c>
    </row>
    <row r="4468" spans="1:19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Info'!$A$2:$B$501,2,FALSE)</f>
        <v>Shahid</v>
      </c>
      <c r="H4468" s="6" t="str">
        <f>VLOOKUP(F4468,'Customer Info'!$A$2:$C$501,3,FALSE)</f>
        <v>Collister</v>
      </c>
      <c r="I4468" s="6" t="str">
        <f>VLOOKUP(F4468,'Customer Info'!$A$2:$E$501,5,FALSE)</f>
        <v>Solapur</v>
      </c>
      <c r="J4468" s="22">
        <v>1878</v>
      </c>
      <c r="K4468" s="22">
        <v>1790</v>
      </c>
      <c r="L4468" s="2">
        <v>1</v>
      </c>
      <c r="M4468" s="7">
        <f t="shared" si="346"/>
        <v>1838</v>
      </c>
      <c r="N4468" s="7">
        <f t="shared" si="347"/>
        <v>1878</v>
      </c>
      <c r="O4468" s="2">
        <v>48</v>
      </c>
      <c r="P4468" s="8">
        <f t="shared" si="348"/>
        <v>1926</v>
      </c>
      <c r="Q4468" s="8">
        <f t="shared" si="349"/>
        <v>40</v>
      </c>
      <c r="R4468" s="2" t="s">
        <v>50</v>
      </c>
      <c r="S4468" s="23">
        <f t="shared" si="345"/>
        <v>96.300000000000011</v>
      </c>
    </row>
    <row r="4469" spans="1:19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Info'!$A$2:$B$501,2,FALSE)</f>
        <v>Laurel</v>
      </c>
      <c r="H4469" s="6" t="str">
        <f>VLOOKUP(F4469,'Customer Info'!$A$2:$C$501,3,FALSE)</f>
        <v>Beltran</v>
      </c>
      <c r="I4469" s="6" t="str">
        <f>VLOOKUP(F4469,'Customer Info'!$A$2:$E$501,5,FALSE)</f>
        <v>Wuppertal</v>
      </c>
      <c r="J4469" s="22">
        <v>8399</v>
      </c>
      <c r="K4469" s="22">
        <v>8001</v>
      </c>
      <c r="L4469" s="2">
        <v>4</v>
      </c>
      <c r="M4469" s="7">
        <f t="shared" si="346"/>
        <v>32292</v>
      </c>
      <c r="N4469" s="7">
        <f t="shared" si="347"/>
        <v>33596</v>
      </c>
      <c r="O4469" s="2">
        <v>72</v>
      </c>
      <c r="P4469" s="8">
        <f t="shared" si="348"/>
        <v>33668</v>
      </c>
      <c r="Q4469" s="8">
        <f t="shared" si="349"/>
        <v>1304</v>
      </c>
      <c r="R4469" s="2" t="s">
        <v>28</v>
      </c>
      <c r="S4469" s="23">
        <f t="shared" si="345"/>
        <v>3030.12</v>
      </c>
    </row>
    <row r="4470" spans="1:19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Info'!$A$2:$B$501,2,FALSE)</f>
        <v>Meg</v>
      </c>
      <c r="H4470" s="6" t="str">
        <f>VLOOKUP(F4470,'Customer Info'!$A$2:$C$501,3,FALSE)</f>
        <v>Tillman</v>
      </c>
      <c r="I4470" s="6" t="str">
        <f>VLOOKUP(F4470,'Customer Info'!$A$2:$E$501,5,FALSE)</f>
        <v>Melbourne</v>
      </c>
      <c r="J4470" s="22">
        <v>1441</v>
      </c>
      <c r="K4470" s="22">
        <v>1360</v>
      </c>
      <c r="L4470" s="2">
        <v>3</v>
      </c>
      <c r="M4470" s="7">
        <f t="shared" si="346"/>
        <v>4164</v>
      </c>
      <c r="N4470" s="7">
        <f t="shared" si="347"/>
        <v>4323</v>
      </c>
      <c r="O4470" s="2">
        <v>28</v>
      </c>
      <c r="P4470" s="8">
        <f t="shared" si="348"/>
        <v>4351</v>
      </c>
      <c r="Q4470" s="8">
        <f t="shared" si="349"/>
        <v>159</v>
      </c>
      <c r="R4470" s="2" t="s">
        <v>28</v>
      </c>
      <c r="S4470" s="23">
        <f t="shared" si="345"/>
        <v>217.55</v>
      </c>
    </row>
    <row r="4471" spans="1:19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Info'!$A$2:$B$501,2,FALSE)</f>
        <v>Kristen</v>
      </c>
      <c r="H4471" s="6" t="str">
        <f>VLOOKUP(F4471,'Customer Info'!$A$2:$C$501,3,FALSE)</f>
        <v>Hastings</v>
      </c>
      <c r="I4471" s="6" t="str">
        <f>VLOOKUP(F4471,'Customer Info'!$A$2:$E$501,5,FALSE)</f>
        <v>Shihezi</v>
      </c>
      <c r="J4471" s="22">
        <v>7141</v>
      </c>
      <c r="K4471" s="22">
        <v>6541</v>
      </c>
      <c r="L4471" s="2">
        <v>4</v>
      </c>
      <c r="M4471" s="7">
        <f t="shared" si="346"/>
        <v>26516</v>
      </c>
      <c r="N4471" s="7">
        <f t="shared" si="347"/>
        <v>28564</v>
      </c>
      <c r="O4471" s="2">
        <v>88</v>
      </c>
      <c r="P4471" s="8">
        <f t="shared" si="348"/>
        <v>28652</v>
      </c>
      <c r="Q4471" s="8">
        <f t="shared" si="349"/>
        <v>2048</v>
      </c>
      <c r="R4471" s="2" t="s">
        <v>28</v>
      </c>
      <c r="S4471" s="23">
        <f t="shared" si="345"/>
        <v>2578.6799999999998</v>
      </c>
    </row>
    <row r="4472" spans="1:19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Info'!$A$2:$B$501,2,FALSE)</f>
        <v>Eugene</v>
      </c>
      <c r="H4472" s="6" t="str">
        <f>VLOOKUP(F4472,'Customer Info'!$A$2:$C$501,3,FALSE)</f>
        <v>Hildebrand</v>
      </c>
      <c r="I4472" s="6" t="str">
        <f>VLOOKUP(F4472,'Customer Info'!$A$2:$E$501,5,FALSE)</f>
        <v>Coffs Harbour</v>
      </c>
      <c r="J4472" s="22">
        <v>2027</v>
      </c>
      <c r="K4472" s="22">
        <v>1913</v>
      </c>
      <c r="L4472" s="2">
        <v>5</v>
      </c>
      <c r="M4472" s="7">
        <f t="shared" si="346"/>
        <v>9840</v>
      </c>
      <c r="N4472" s="7">
        <f t="shared" si="347"/>
        <v>10135</v>
      </c>
      <c r="O4472" s="2">
        <v>55</v>
      </c>
      <c r="P4472" s="8">
        <f t="shared" si="348"/>
        <v>10190</v>
      </c>
      <c r="Q4472" s="8">
        <f t="shared" si="349"/>
        <v>295</v>
      </c>
      <c r="R4472" s="2" t="s">
        <v>28</v>
      </c>
      <c r="S4472" s="23">
        <f t="shared" si="345"/>
        <v>713.30000000000007</v>
      </c>
    </row>
    <row r="4473" spans="1:19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Info'!$A$2:$B$501,2,FALSE)</f>
        <v>Brooke</v>
      </c>
      <c r="H4473" s="6" t="str">
        <f>VLOOKUP(F4473,'Customer Info'!$A$2:$C$501,3,FALSE)</f>
        <v>Gillingham</v>
      </c>
      <c r="I4473" s="6" t="str">
        <f>VLOOKUP(F4473,'Customer Info'!$A$2:$E$501,5,FALSE)</f>
        <v>Mysore</v>
      </c>
      <c r="J4473" s="22">
        <v>531</v>
      </c>
      <c r="K4473" s="22">
        <v>487</v>
      </c>
      <c r="L4473" s="2">
        <v>2</v>
      </c>
      <c r="M4473" s="7">
        <f t="shared" si="346"/>
        <v>1044</v>
      </c>
      <c r="N4473" s="7">
        <f t="shared" si="347"/>
        <v>1062</v>
      </c>
      <c r="O4473" s="2">
        <v>35</v>
      </c>
      <c r="P4473" s="8">
        <f t="shared" si="348"/>
        <v>1097</v>
      </c>
      <c r="Q4473" s="8">
        <f t="shared" si="349"/>
        <v>18</v>
      </c>
      <c r="R4473" s="2" t="s">
        <v>28</v>
      </c>
      <c r="S4473" s="23">
        <f t="shared" si="345"/>
        <v>54.85</v>
      </c>
    </row>
    <row r="4474" spans="1:19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Info'!$A$2:$B$501,2,FALSE)</f>
        <v>Barry</v>
      </c>
      <c r="H4474" s="6" t="str">
        <f>VLOOKUP(F4474,'Customer Info'!$A$2:$C$501,3,FALSE)</f>
        <v>Blumstein</v>
      </c>
      <c r="I4474" s="6" t="str">
        <f>VLOOKUP(F4474,'Customer Info'!$A$2:$E$501,5,FALSE)</f>
        <v>Gold Coast</v>
      </c>
      <c r="J4474" s="22">
        <v>285</v>
      </c>
      <c r="K4474" s="22">
        <v>259</v>
      </c>
      <c r="L4474" s="2">
        <v>8</v>
      </c>
      <c r="M4474" s="7">
        <f t="shared" si="346"/>
        <v>2496</v>
      </c>
      <c r="N4474" s="7">
        <f t="shared" si="347"/>
        <v>2280</v>
      </c>
      <c r="O4474" s="2">
        <v>53</v>
      </c>
      <c r="P4474" s="8">
        <f t="shared" si="348"/>
        <v>2333</v>
      </c>
      <c r="Q4474" s="8">
        <f t="shared" si="349"/>
        <v>-216</v>
      </c>
      <c r="R4474" s="2" t="s">
        <v>28</v>
      </c>
      <c r="S4474" s="23">
        <f t="shared" si="345"/>
        <v>116.65</v>
      </c>
    </row>
    <row r="4475" spans="1:19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Info'!$A$2:$B$501,2,FALSE)</f>
        <v>Nick</v>
      </c>
      <c r="H4475" s="6" t="str">
        <f>VLOOKUP(F4475,'Customer Info'!$A$2:$C$501,3,FALSE)</f>
        <v>Radford</v>
      </c>
      <c r="I4475" s="6" t="str">
        <f>VLOOKUP(F4475,'Customer Info'!$A$2:$E$501,5,FALSE)</f>
        <v>Lucknow</v>
      </c>
      <c r="J4475" s="22">
        <v>1518</v>
      </c>
      <c r="K4475" s="22">
        <v>1392</v>
      </c>
      <c r="L4475" s="2">
        <v>2</v>
      </c>
      <c r="M4475" s="7">
        <f t="shared" si="346"/>
        <v>2830</v>
      </c>
      <c r="N4475" s="7">
        <f t="shared" si="347"/>
        <v>3036</v>
      </c>
      <c r="O4475" s="2">
        <v>23</v>
      </c>
      <c r="P4475" s="8">
        <f t="shared" si="348"/>
        <v>3059</v>
      </c>
      <c r="Q4475" s="8">
        <f t="shared" si="349"/>
        <v>206</v>
      </c>
      <c r="R4475" s="2" t="s">
        <v>28</v>
      </c>
      <c r="S4475" s="23">
        <f t="shared" si="345"/>
        <v>152.95000000000002</v>
      </c>
    </row>
    <row r="4476" spans="1:19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Info'!$A$2:$B$501,2,FALSE)</f>
        <v>Patrick</v>
      </c>
      <c r="H4476" s="6" t="str">
        <f>VLOOKUP(F4476,'Customer Info'!$A$2:$C$501,3,FALSE)</f>
        <v>O'Donnell</v>
      </c>
      <c r="I4476" s="6" t="str">
        <f>VLOOKUP(F4476,'Customer Info'!$A$2:$E$501,5,FALSE)</f>
        <v>Sydney</v>
      </c>
      <c r="J4476" s="22">
        <v>69</v>
      </c>
      <c r="K4476" s="22">
        <v>64</v>
      </c>
      <c r="L4476" s="2">
        <v>7</v>
      </c>
      <c r="M4476" s="7">
        <f t="shared" si="346"/>
        <v>518</v>
      </c>
      <c r="N4476" s="7">
        <f t="shared" si="347"/>
        <v>483</v>
      </c>
      <c r="O4476" s="2">
        <v>10</v>
      </c>
      <c r="P4476" s="8">
        <f t="shared" si="348"/>
        <v>493</v>
      </c>
      <c r="Q4476" s="8">
        <f t="shared" si="349"/>
        <v>-35</v>
      </c>
      <c r="R4476" s="2" t="s">
        <v>28</v>
      </c>
      <c r="S4476" s="23">
        <f t="shared" si="345"/>
        <v>24.650000000000002</v>
      </c>
    </row>
    <row r="4477" spans="1:19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Info'!$A$2:$B$501,2,FALSE)</f>
        <v>David</v>
      </c>
      <c r="H4477" s="6" t="str">
        <f>VLOOKUP(F4477,'Customer Info'!$A$2:$C$501,3,FALSE)</f>
        <v>Smith</v>
      </c>
      <c r="I4477" s="6" t="str">
        <f>VLOOKUP(F4477,'Customer Info'!$A$2:$E$501,5,FALSE)</f>
        <v>Surat</v>
      </c>
      <c r="J4477" s="22">
        <v>162</v>
      </c>
      <c r="K4477" s="22">
        <v>148</v>
      </c>
      <c r="L4477" s="2">
        <v>1</v>
      </c>
      <c r="M4477" s="7">
        <f t="shared" si="346"/>
        <v>178</v>
      </c>
      <c r="N4477" s="7">
        <f t="shared" si="347"/>
        <v>162</v>
      </c>
      <c r="O4477" s="2">
        <v>30</v>
      </c>
      <c r="P4477" s="8">
        <f t="shared" si="348"/>
        <v>192</v>
      </c>
      <c r="Q4477" s="8">
        <f t="shared" si="349"/>
        <v>-16</v>
      </c>
      <c r="R4477" s="2" t="s">
        <v>28</v>
      </c>
      <c r="S4477" s="23">
        <f t="shared" si="345"/>
        <v>9.6000000000000014</v>
      </c>
    </row>
    <row r="4478" spans="1:19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Info'!$A$2:$B$501,2,FALSE)</f>
        <v>Brendan</v>
      </c>
      <c r="H4478" s="6" t="str">
        <f>VLOOKUP(F4478,'Customer Info'!$A$2:$C$501,3,FALSE)</f>
        <v>Dodson</v>
      </c>
      <c r="I4478" s="6" t="str">
        <f>VLOOKUP(F4478,'Customer Info'!$A$2:$E$501,5,FALSE)</f>
        <v>Adelaide</v>
      </c>
      <c r="J4478" s="22">
        <v>5848</v>
      </c>
      <c r="K4478" s="22">
        <v>5214</v>
      </c>
      <c r="L4478" s="2">
        <v>6</v>
      </c>
      <c r="M4478" s="7">
        <f t="shared" si="346"/>
        <v>31500</v>
      </c>
      <c r="N4478" s="7">
        <f t="shared" si="347"/>
        <v>35088</v>
      </c>
      <c r="O4478" s="2">
        <v>36</v>
      </c>
      <c r="P4478" s="8">
        <f t="shared" si="348"/>
        <v>35124</v>
      </c>
      <c r="Q4478" s="8">
        <f t="shared" si="349"/>
        <v>3588</v>
      </c>
      <c r="R4478" s="2" t="s">
        <v>28</v>
      </c>
      <c r="S4478" s="23">
        <f t="shared" si="345"/>
        <v>3161.16</v>
      </c>
    </row>
    <row r="4479" spans="1:19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Info'!$A$2:$B$501,2,FALSE)</f>
        <v>Annie</v>
      </c>
      <c r="H4479" s="6" t="str">
        <f>VLOOKUP(F4479,'Customer Info'!$A$2:$C$501,3,FALSE)</f>
        <v>Zypern</v>
      </c>
      <c r="I4479" s="6" t="str">
        <f>VLOOKUP(F4479,'Customer Info'!$A$2:$E$501,5,FALSE)</f>
        <v>Brisbane</v>
      </c>
      <c r="J4479" s="22">
        <v>6274</v>
      </c>
      <c r="K4479" s="22">
        <v>6093</v>
      </c>
      <c r="L4479" s="2">
        <v>3</v>
      </c>
      <c r="M4479" s="7">
        <f t="shared" si="346"/>
        <v>18423</v>
      </c>
      <c r="N4479" s="7">
        <f t="shared" si="347"/>
        <v>18822</v>
      </c>
      <c r="O4479" s="2">
        <v>48</v>
      </c>
      <c r="P4479" s="8">
        <f t="shared" si="348"/>
        <v>18870</v>
      </c>
      <c r="Q4479" s="8">
        <f t="shared" si="349"/>
        <v>399</v>
      </c>
      <c r="R4479" s="2" t="s">
        <v>28</v>
      </c>
      <c r="S4479" s="23">
        <f t="shared" si="345"/>
        <v>1320.9</v>
      </c>
    </row>
    <row r="4480" spans="1:19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Info'!$A$2:$B$501,2,FALSE)</f>
        <v>Maribeth</v>
      </c>
      <c r="H4480" s="6" t="str">
        <f>VLOOKUP(F4480,'Customer Info'!$A$2:$C$501,3,FALSE)</f>
        <v>Dona</v>
      </c>
      <c r="I4480" s="6" t="str">
        <f>VLOOKUP(F4480,'Customer Info'!$A$2:$E$501,5,FALSE)</f>
        <v>Adelaide</v>
      </c>
      <c r="J4480" s="22">
        <v>1637</v>
      </c>
      <c r="K4480" s="22">
        <v>1532</v>
      </c>
      <c r="L4480" s="2">
        <v>3</v>
      </c>
      <c r="M4480" s="7">
        <f t="shared" si="346"/>
        <v>4824</v>
      </c>
      <c r="N4480" s="7">
        <f t="shared" si="347"/>
        <v>4911</v>
      </c>
      <c r="O4480" s="2">
        <v>76</v>
      </c>
      <c r="P4480" s="8">
        <f t="shared" si="348"/>
        <v>4987</v>
      </c>
      <c r="Q4480" s="8">
        <f t="shared" si="349"/>
        <v>87</v>
      </c>
      <c r="R4480" s="2" t="s">
        <v>50</v>
      </c>
      <c r="S4480" s="23">
        <f t="shared" si="345"/>
        <v>249.35000000000002</v>
      </c>
    </row>
    <row r="4481" spans="1:19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Info'!$A$2:$B$501,2,FALSE)</f>
        <v>Denise</v>
      </c>
      <c r="H4481" s="6" t="str">
        <f>VLOOKUP(F4481,'Customer Info'!$A$2:$C$501,3,FALSE)</f>
        <v>Leinenbach</v>
      </c>
      <c r="I4481" s="6" t="str">
        <f>VLOOKUP(F4481,'Customer Info'!$A$2:$E$501,5,FALSE)</f>
        <v>Bhiwandi</v>
      </c>
      <c r="J4481" s="22">
        <v>3288</v>
      </c>
      <c r="K4481" s="22">
        <v>3041</v>
      </c>
      <c r="L4481" s="2">
        <v>2</v>
      </c>
      <c r="M4481" s="7">
        <f t="shared" si="346"/>
        <v>6176</v>
      </c>
      <c r="N4481" s="7">
        <f t="shared" si="347"/>
        <v>6576</v>
      </c>
      <c r="O4481" s="2">
        <v>47</v>
      </c>
      <c r="P4481" s="8">
        <f t="shared" si="348"/>
        <v>6623</v>
      </c>
      <c r="Q4481" s="8">
        <f t="shared" si="349"/>
        <v>400</v>
      </c>
      <c r="R4481" s="2" t="s">
        <v>28</v>
      </c>
      <c r="S4481" s="23">
        <f t="shared" si="345"/>
        <v>463.61000000000007</v>
      </c>
    </row>
    <row r="4482" spans="1:19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Info'!$A$2:$B$501,2,FALSE)</f>
        <v>Alex</v>
      </c>
      <c r="H4482" s="6" t="str">
        <f>VLOOKUP(F4482,'Customer Info'!$A$2:$C$501,3,FALSE)</f>
        <v>Avila</v>
      </c>
      <c r="I4482" s="6" t="str">
        <f>VLOOKUP(F4482,'Customer Info'!$A$2:$E$501,5,FALSE)</f>
        <v>Newcastle</v>
      </c>
      <c r="J4482" s="22">
        <v>7141</v>
      </c>
      <c r="K4482" s="22">
        <v>6541</v>
      </c>
      <c r="L4482" s="2">
        <v>2</v>
      </c>
      <c r="M4482" s="7">
        <f t="shared" si="346"/>
        <v>13124</v>
      </c>
      <c r="N4482" s="7">
        <f t="shared" si="347"/>
        <v>14282</v>
      </c>
      <c r="O4482" s="2">
        <v>21</v>
      </c>
      <c r="P4482" s="8">
        <f t="shared" si="348"/>
        <v>14303</v>
      </c>
      <c r="Q4482" s="8">
        <f t="shared" si="349"/>
        <v>1158</v>
      </c>
      <c r="R4482" s="2" t="s">
        <v>50</v>
      </c>
      <c r="S4482" s="23">
        <f t="shared" si="345"/>
        <v>1001.2100000000002</v>
      </c>
    </row>
    <row r="4483" spans="1:19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Info'!$A$2:$B$501,2,FALSE)</f>
        <v>Pauline</v>
      </c>
      <c r="H4483" s="6" t="str">
        <f>VLOOKUP(F4483,'Customer Info'!$A$2:$C$501,3,FALSE)</f>
        <v>Chand</v>
      </c>
      <c r="I4483" s="6" t="str">
        <f>VLOOKUP(F4483,'Customer Info'!$A$2:$E$501,5,FALSE)</f>
        <v>Perth</v>
      </c>
      <c r="J4483" s="22">
        <v>2540</v>
      </c>
      <c r="K4483" s="22">
        <v>2397</v>
      </c>
      <c r="L4483" s="2">
        <v>3</v>
      </c>
      <c r="M4483" s="7">
        <f t="shared" si="346"/>
        <v>7362</v>
      </c>
      <c r="N4483" s="7">
        <f t="shared" si="347"/>
        <v>7620</v>
      </c>
      <c r="O4483" s="2">
        <v>57</v>
      </c>
      <c r="P4483" s="8">
        <f t="shared" si="348"/>
        <v>7677</v>
      </c>
      <c r="Q4483" s="8">
        <f t="shared" si="349"/>
        <v>258</v>
      </c>
      <c r="R4483" s="2" t="s">
        <v>26</v>
      </c>
      <c r="S4483" s="23">
        <f t="shared" si="345"/>
        <v>537.3900000000001</v>
      </c>
    </row>
    <row r="4484" spans="1:19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Info'!$A$2:$B$501,2,FALSE)</f>
        <v>Damala</v>
      </c>
      <c r="H4484" s="6" t="str">
        <f>VLOOKUP(F4484,'Customer Info'!$A$2:$C$501,3,FALSE)</f>
        <v>Kotsonis</v>
      </c>
      <c r="I4484" s="6" t="str">
        <f>VLOOKUP(F4484,'Customer Info'!$A$2:$E$501,5,FALSE)</f>
        <v>Berlin</v>
      </c>
      <c r="J4484" s="22">
        <v>626</v>
      </c>
      <c r="K4484" s="22">
        <v>559</v>
      </c>
      <c r="L4484" s="2">
        <v>4</v>
      </c>
      <c r="M4484" s="7">
        <f t="shared" si="346"/>
        <v>2592</v>
      </c>
      <c r="N4484" s="7">
        <f t="shared" si="347"/>
        <v>2504</v>
      </c>
      <c r="O4484" s="2">
        <v>89</v>
      </c>
      <c r="P4484" s="8">
        <f t="shared" si="348"/>
        <v>2593</v>
      </c>
      <c r="Q4484" s="8">
        <f t="shared" si="349"/>
        <v>-88</v>
      </c>
      <c r="R4484" s="2" t="s">
        <v>50</v>
      </c>
      <c r="S4484" s="23">
        <f t="shared" si="345"/>
        <v>129.65</v>
      </c>
    </row>
    <row r="4485" spans="1:19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Info'!$A$2:$B$501,2,FALSE)</f>
        <v>Magdelene</v>
      </c>
      <c r="H4485" s="6" t="str">
        <f>VLOOKUP(F4485,'Customer Info'!$A$2:$C$501,3,FALSE)</f>
        <v>Morse</v>
      </c>
      <c r="I4485" s="6" t="str">
        <f>VLOOKUP(F4485,'Customer Info'!$A$2:$E$501,5,FALSE)</f>
        <v>Berlin</v>
      </c>
      <c r="J4485" s="22">
        <v>1653</v>
      </c>
      <c r="K4485" s="22">
        <v>1560</v>
      </c>
      <c r="L4485" s="2">
        <v>7</v>
      </c>
      <c r="M4485" s="7">
        <f t="shared" si="346"/>
        <v>11165</v>
      </c>
      <c r="N4485" s="7">
        <f t="shared" si="347"/>
        <v>11571</v>
      </c>
      <c r="O4485" s="2">
        <v>35</v>
      </c>
      <c r="P4485" s="8">
        <f t="shared" si="348"/>
        <v>11606</v>
      </c>
      <c r="Q4485" s="8">
        <f t="shared" si="349"/>
        <v>406</v>
      </c>
      <c r="R4485" s="2" t="s">
        <v>28</v>
      </c>
      <c r="S4485" s="23">
        <f t="shared" si="345"/>
        <v>812.42000000000007</v>
      </c>
    </row>
    <row r="4486" spans="1:19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Info'!$A$2:$B$501,2,FALSE)</f>
        <v>Michael</v>
      </c>
      <c r="H4486" s="6" t="str">
        <f>VLOOKUP(F4486,'Customer Info'!$A$2:$C$501,3,FALSE)</f>
        <v>Moore</v>
      </c>
      <c r="I4486" s="6" t="str">
        <f>VLOOKUP(F4486,'Customer Info'!$A$2:$E$501,5,FALSE)</f>
        <v>Melbourne</v>
      </c>
      <c r="J4486" s="22">
        <v>666</v>
      </c>
      <c r="K4486" s="22">
        <v>641</v>
      </c>
      <c r="L4486" s="2">
        <v>2</v>
      </c>
      <c r="M4486" s="7">
        <f t="shared" si="346"/>
        <v>1326</v>
      </c>
      <c r="N4486" s="7">
        <f t="shared" si="347"/>
        <v>1332</v>
      </c>
      <c r="O4486" s="2">
        <v>22</v>
      </c>
      <c r="P4486" s="8">
        <f t="shared" si="348"/>
        <v>1354</v>
      </c>
      <c r="Q4486" s="8">
        <f t="shared" si="349"/>
        <v>6</v>
      </c>
      <c r="R4486" s="2" t="s">
        <v>28</v>
      </c>
      <c r="S4486" s="23">
        <f t="shared" si="345"/>
        <v>67.7</v>
      </c>
    </row>
    <row r="4487" spans="1:19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Info'!$A$2:$B$501,2,FALSE)</f>
        <v>Charles</v>
      </c>
      <c r="H4487" s="6" t="str">
        <f>VLOOKUP(F4487,'Customer Info'!$A$2:$C$501,3,FALSE)</f>
        <v>Sheldon</v>
      </c>
      <c r="I4487" s="6" t="str">
        <f>VLOOKUP(F4487,'Customer Info'!$A$2:$E$501,5,FALSE)</f>
        <v>Brisbane</v>
      </c>
      <c r="J4487" s="22">
        <v>135</v>
      </c>
      <c r="K4487" s="22">
        <v>126</v>
      </c>
      <c r="L4487" s="2">
        <v>5</v>
      </c>
      <c r="M4487" s="7">
        <f t="shared" si="346"/>
        <v>780</v>
      </c>
      <c r="N4487" s="7">
        <f t="shared" si="347"/>
        <v>675</v>
      </c>
      <c r="O4487" s="2">
        <v>30</v>
      </c>
      <c r="P4487" s="8">
        <f t="shared" si="348"/>
        <v>705</v>
      </c>
      <c r="Q4487" s="8">
        <f t="shared" si="349"/>
        <v>-105</v>
      </c>
      <c r="R4487" s="2" t="s">
        <v>50</v>
      </c>
      <c r="S4487" s="23">
        <f t="shared" si="345"/>
        <v>35.25</v>
      </c>
    </row>
    <row r="4488" spans="1:19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Info'!$A$2:$B$501,2,FALSE)</f>
        <v>Philip</v>
      </c>
      <c r="H4488" s="6" t="str">
        <f>VLOOKUP(F4488,'Customer Info'!$A$2:$C$501,3,FALSE)</f>
        <v>Brown</v>
      </c>
      <c r="I4488" s="6" t="str">
        <f>VLOOKUP(F4488,'Customer Info'!$A$2:$E$501,5,FALSE)</f>
        <v>Binjai</v>
      </c>
      <c r="J4488" s="22">
        <v>4761</v>
      </c>
      <c r="K4488" s="22">
        <v>4368</v>
      </c>
      <c r="L4488" s="2">
        <v>4</v>
      </c>
      <c r="M4488" s="7">
        <f t="shared" si="346"/>
        <v>17860</v>
      </c>
      <c r="N4488" s="7">
        <f t="shared" si="347"/>
        <v>19044</v>
      </c>
      <c r="O4488" s="2">
        <v>97</v>
      </c>
      <c r="P4488" s="8">
        <f t="shared" si="348"/>
        <v>19141</v>
      </c>
      <c r="Q4488" s="8">
        <f t="shared" si="349"/>
        <v>1184</v>
      </c>
      <c r="R4488" s="2" t="s">
        <v>50</v>
      </c>
      <c r="S4488" s="23">
        <f t="shared" si="345"/>
        <v>1339.8700000000001</v>
      </c>
    </row>
    <row r="4489" spans="1:19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Info'!$A$2:$B$501,2,FALSE)</f>
        <v>Karen</v>
      </c>
      <c r="H4489" s="6" t="str">
        <f>VLOOKUP(F4489,'Customer Info'!$A$2:$C$501,3,FALSE)</f>
        <v>Daniels</v>
      </c>
      <c r="I4489" s="6" t="str">
        <f>VLOOKUP(F4489,'Customer Info'!$A$2:$E$501,5,FALSE)</f>
        <v>Jiutai</v>
      </c>
      <c r="J4489" s="22">
        <v>6717</v>
      </c>
      <c r="K4489" s="22">
        <v>6288</v>
      </c>
      <c r="L4489" s="2">
        <v>5</v>
      </c>
      <c r="M4489" s="7">
        <f t="shared" si="346"/>
        <v>31750</v>
      </c>
      <c r="N4489" s="7">
        <f t="shared" si="347"/>
        <v>33585</v>
      </c>
      <c r="O4489" s="2">
        <v>62</v>
      </c>
      <c r="P4489" s="8">
        <f t="shared" si="348"/>
        <v>33647</v>
      </c>
      <c r="Q4489" s="8">
        <f t="shared" si="349"/>
        <v>1835</v>
      </c>
      <c r="R4489" s="2" t="s">
        <v>28</v>
      </c>
      <c r="S4489" s="23">
        <f t="shared" ref="S4489:S4552" si="350">IF(P4489&lt;=0,P4489*0.02,IF(P4489&lt;=5000,P4489*0.05,IF(P4489&lt;=25000,P4489*0.07,IF(P4489&lt;=50000,P4489*0.09,IF(P4489&lt;=100000,P4489*0.12,IF(P4489&lt;=250000,P4489*0.15," "))))))</f>
        <v>3028.23</v>
      </c>
    </row>
    <row r="4490" spans="1:19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Info'!$A$2:$B$501,2,FALSE)</f>
        <v>Sheri</v>
      </c>
      <c r="H4490" s="6" t="str">
        <f>VLOOKUP(F4490,'Customer Info'!$A$2:$C$501,3,FALSE)</f>
        <v>Gordon</v>
      </c>
      <c r="I4490" s="6" t="str">
        <f>VLOOKUP(F4490,'Customer Info'!$A$2:$E$501,5,FALSE)</f>
        <v>Bogor</v>
      </c>
      <c r="J4490" s="22">
        <v>80</v>
      </c>
      <c r="K4490" s="22">
        <v>75</v>
      </c>
      <c r="L4490" s="2">
        <v>4</v>
      </c>
      <c r="M4490" s="7">
        <f t="shared" si="346"/>
        <v>340</v>
      </c>
      <c r="N4490" s="7">
        <f t="shared" si="347"/>
        <v>320</v>
      </c>
      <c r="O4490" s="2">
        <v>10</v>
      </c>
      <c r="P4490" s="8">
        <f t="shared" si="348"/>
        <v>330</v>
      </c>
      <c r="Q4490" s="8">
        <f t="shared" si="349"/>
        <v>-20</v>
      </c>
      <c r="R4490" s="2" t="s">
        <v>50</v>
      </c>
      <c r="S4490" s="23">
        <f t="shared" si="350"/>
        <v>16.5</v>
      </c>
    </row>
    <row r="4491" spans="1:19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Info'!$A$2:$B$501,2,FALSE)</f>
        <v>Thomas</v>
      </c>
      <c r="H4491" s="6" t="str">
        <f>VLOOKUP(F4491,'Customer Info'!$A$2:$C$501,3,FALSE)</f>
        <v>Boland</v>
      </c>
      <c r="I4491" s="6" t="str">
        <f>VLOOKUP(F4491,'Customer Info'!$A$2:$E$501,5,FALSE)</f>
        <v>Surabaya</v>
      </c>
      <c r="J4491" s="22">
        <v>1039</v>
      </c>
      <c r="K4491" s="22">
        <v>954</v>
      </c>
      <c r="L4491" s="2">
        <v>5</v>
      </c>
      <c r="M4491" s="7">
        <f t="shared" ref="M4491:M4554" si="351">(K4491+O4491)*L4491</f>
        <v>5220</v>
      </c>
      <c r="N4491" s="7">
        <f t="shared" ref="N4491:N4554" si="352">J4491*L4491</f>
        <v>5195</v>
      </c>
      <c r="O4491" s="2">
        <v>90</v>
      </c>
      <c r="P4491" s="8">
        <f t="shared" ref="P4491:P4554" si="353">(N4491+O4491)</f>
        <v>5285</v>
      </c>
      <c r="Q4491" s="8">
        <f t="shared" ref="Q4491:Q4554" si="354">N4491-M4491</f>
        <v>-25</v>
      </c>
      <c r="R4491" s="2" t="s">
        <v>28</v>
      </c>
      <c r="S4491" s="23">
        <f t="shared" si="350"/>
        <v>369.95000000000005</v>
      </c>
    </row>
    <row r="4492" spans="1:19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Info'!$A$2:$B$501,2,FALSE)</f>
        <v>Michael</v>
      </c>
      <c r="H4492" s="6" t="str">
        <f>VLOOKUP(F4492,'Customer Info'!$A$2:$C$501,3,FALSE)</f>
        <v>Moore</v>
      </c>
      <c r="I4492" s="6" t="str">
        <f>VLOOKUP(F4492,'Customer Info'!$A$2:$E$501,5,FALSE)</f>
        <v>Melbourne</v>
      </c>
      <c r="J4492" s="22">
        <v>69</v>
      </c>
      <c r="K4492" s="22">
        <v>63</v>
      </c>
      <c r="L4492" s="2">
        <v>2</v>
      </c>
      <c r="M4492" s="7">
        <f t="shared" si="351"/>
        <v>146</v>
      </c>
      <c r="N4492" s="7">
        <f t="shared" si="352"/>
        <v>138</v>
      </c>
      <c r="O4492" s="2">
        <v>10</v>
      </c>
      <c r="P4492" s="8">
        <f t="shared" si="353"/>
        <v>148</v>
      </c>
      <c r="Q4492" s="8">
        <f t="shared" si="354"/>
        <v>-8</v>
      </c>
      <c r="R4492" s="2" t="s">
        <v>26</v>
      </c>
      <c r="S4492" s="23">
        <f t="shared" si="350"/>
        <v>7.4</v>
      </c>
    </row>
    <row r="4493" spans="1:19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Info'!$A$2:$B$501,2,FALSE)</f>
        <v>Heather</v>
      </c>
      <c r="H4493" s="6" t="str">
        <f>VLOOKUP(F4493,'Customer Info'!$A$2:$C$501,3,FALSE)</f>
        <v>Kirkland</v>
      </c>
      <c r="I4493" s="6" t="str">
        <f>VLOOKUP(F4493,'Customer Info'!$A$2:$E$501,5,FALSE)</f>
        <v>Luoyang</v>
      </c>
      <c r="J4493" s="22">
        <v>6951</v>
      </c>
      <c r="K4493" s="22">
        <v>6620</v>
      </c>
      <c r="L4493" s="2">
        <v>2</v>
      </c>
      <c r="M4493" s="7">
        <f t="shared" si="351"/>
        <v>13332</v>
      </c>
      <c r="N4493" s="7">
        <f t="shared" si="352"/>
        <v>13902</v>
      </c>
      <c r="O4493" s="2">
        <v>46</v>
      </c>
      <c r="P4493" s="8">
        <f t="shared" si="353"/>
        <v>13948</v>
      </c>
      <c r="Q4493" s="8">
        <f t="shared" si="354"/>
        <v>570</v>
      </c>
      <c r="R4493" s="2" t="s">
        <v>28</v>
      </c>
      <c r="S4493" s="23">
        <f t="shared" si="350"/>
        <v>976.36000000000013</v>
      </c>
    </row>
    <row r="4494" spans="1:19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Info'!$A$2:$B$501,2,FALSE)</f>
        <v>Shahid</v>
      </c>
      <c r="H4494" s="6" t="str">
        <f>VLOOKUP(F4494,'Customer Info'!$A$2:$C$501,3,FALSE)</f>
        <v>Collister</v>
      </c>
      <c r="I4494" s="6" t="str">
        <f>VLOOKUP(F4494,'Customer Info'!$A$2:$E$501,5,FALSE)</f>
        <v>Leipzig</v>
      </c>
      <c r="J4494" s="22">
        <v>188</v>
      </c>
      <c r="K4494" s="22">
        <v>173</v>
      </c>
      <c r="L4494" s="2">
        <v>6</v>
      </c>
      <c r="M4494" s="7">
        <f t="shared" si="351"/>
        <v>1218</v>
      </c>
      <c r="N4494" s="7">
        <f t="shared" si="352"/>
        <v>1128</v>
      </c>
      <c r="O4494" s="2">
        <v>30</v>
      </c>
      <c r="P4494" s="8">
        <f t="shared" si="353"/>
        <v>1158</v>
      </c>
      <c r="Q4494" s="8">
        <f t="shared" si="354"/>
        <v>-90</v>
      </c>
      <c r="R4494" s="2" t="s">
        <v>28</v>
      </c>
      <c r="S4494" s="23">
        <f t="shared" si="350"/>
        <v>57.900000000000006</v>
      </c>
    </row>
    <row r="4495" spans="1:19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Info'!$A$2:$B$501,2,FALSE)</f>
        <v>Ralph</v>
      </c>
      <c r="H4495" s="6" t="str">
        <f>VLOOKUP(F4495,'Customer Info'!$A$2:$C$501,3,FALSE)</f>
        <v>Arnett</v>
      </c>
      <c r="I4495" s="6" t="str">
        <f>VLOOKUP(F4495,'Customer Info'!$A$2:$E$501,5,FALSE)</f>
        <v>Suzhou</v>
      </c>
      <c r="J4495" s="22">
        <v>35350</v>
      </c>
      <c r="K4495" s="22">
        <v>33037</v>
      </c>
      <c r="L4495" s="2">
        <v>3</v>
      </c>
      <c r="M4495" s="7">
        <f t="shared" si="351"/>
        <v>99405</v>
      </c>
      <c r="N4495" s="7">
        <f t="shared" si="352"/>
        <v>106050</v>
      </c>
      <c r="O4495" s="2">
        <v>98</v>
      </c>
      <c r="P4495" s="8">
        <f t="shared" si="353"/>
        <v>106148</v>
      </c>
      <c r="Q4495" s="8">
        <f t="shared" si="354"/>
        <v>6645</v>
      </c>
      <c r="R4495" s="2" t="s">
        <v>28</v>
      </c>
      <c r="S4495" s="23">
        <f t="shared" si="350"/>
        <v>15922.199999999999</v>
      </c>
    </row>
    <row r="4496" spans="1:19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Info'!$A$2:$B$501,2,FALSE)</f>
        <v>Julia</v>
      </c>
      <c r="H4496" s="6" t="str">
        <f>VLOOKUP(F4496,'Customer Info'!$A$2:$C$501,3,FALSE)</f>
        <v>Barnett</v>
      </c>
      <c r="I4496" s="6" t="str">
        <f>VLOOKUP(F4496,'Customer Info'!$A$2:$E$501,5,FALSE)</f>
        <v>Zhuhai</v>
      </c>
      <c r="J4496" s="22">
        <v>2442</v>
      </c>
      <c r="K4496" s="22">
        <v>2304</v>
      </c>
      <c r="L4496" s="2">
        <v>2</v>
      </c>
      <c r="M4496" s="7">
        <f t="shared" si="351"/>
        <v>4704</v>
      </c>
      <c r="N4496" s="7">
        <f t="shared" si="352"/>
        <v>4884</v>
      </c>
      <c r="O4496" s="2">
        <v>48</v>
      </c>
      <c r="P4496" s="8">
        <f t="shared" si="353"/>
        <v>4932</v>
      </c>
      <c r="Q4496" s="8">
        <f t="shared" si="354"/>
        <v>180</v>
      </c>
      <c r="R4496" s="2" t="s">
        <v>50</v>
      </c>
      <c r="S4496" s="23">
        <f t="shared" si="350"/>
        <v>246.60000000000002</v>
      </c>
    </row>
    <row r="4497" spans="1:19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Info'!$A$2:$B$501,2,FALSE)</f>
        <v>Brad</v>
      </c>
      <c r="H4497" s="6" t="str">
        <f>VLOOKUP(F4497,'Customer Info'!$A$2:$C$501,3,FALSE)</f>
        <v>Thomas</v>
      </c>
      <c r="I4497" s="6" t="str">
        <f>VLOOKUP(F4497,'Customer Info'!$A$2:$E$501,5,FALSE)</f>
        <v>Udaipur</v>
      </c>
      <c r="J4497" s="22">
        <v>38328</v>
      </c>
      <c r="K4497" s="22">
        <v>35164</v>
      </c>
      <c r="L4497" s="2">
        <v>1</v>
      </c>
      <c r="M4497" s="7">
        <f t="shared" si="351"/>
        <v>35250</v>
      </c>
      <c r="N4497" s="7">
        <f t="shared" si="352"/>
        <v>38328</v>
      </c>
      <c r="O4497" s="2">
        <v>86</v>
      </c>
      <c r="P4497" s="8">
        <f t="shared" si="353"/>
        <v>38414</v>
      </c>
      <c r="Q4497" s="8">
        <f t="shared" si="354"/>
        <v>3078</v>
      </c>
      <c r="R4497" s="2" t="s">
        <v>28</v>
      </c>
      <c r="S4497" s="23">
        <f t="shared" si="350"/>
        <v>3457.2599999999998</v>
      </c>
    </row>
    <row r="4498" spans="1:19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Info'!$A$2:$B$501,2,FALSE)</f>
        <v>Sam</v>
      </c>
      <c r="H4498" s="6" t="str">
        <f>VLOOKUP(F4498,'Customer Info'!$A$2:$C$501,3,FALSE)</f>
        <v>Zeldin</v>
      </c>
      <c r="I4498" s="6" t="str">
        <f>VLOOKUP(F4498,'Customer Info'!$A$2:$E$501,5,FALSE)</f>
        <v>Yanji</v>
      </c>
      <c r="J4498" s="22">
        <v>142</v>
      </c>
      <c r="K4498" s="22">
        <v>134</v>
      </c>
      <c r="L4498" s="2">
        <v>2</v>
      </c>
      <c r="M4498" s="7">
        <f t="shared" si="351"/>
        <v>328</v>
      </c>
      <c r="N4498" s="7">
        <f t="shared" si="352"/>
        <v>284</v>
      </c>
      <c r="O4498" s="2">
        <v>30</v>
      </c>
      <c r="P4498" s="8">
        <f t="shared" si="353"/>
        <v>314</v>
      </c>
      <c r="Q4498" s="8">
        <f t="shared" si="354"/>
        <v>-44</v>
      </c>
      <c r="R4498" s="2" t="s">
        <v>28</v>
      </c>
      <c r="S4498" s="23">
        <f t="shared" si="350"/>
        <v>15.700000000000001</v>
      </c>
    </row>
    <row r="4499" spans="1:19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Info'!$A$2:$B$501,2,FALSE)</f>
        <v>Rachel</v>
      </c>
      <c r="H4499" s="6" t="str">
        <f>VLOOKUP(F4499,'Customer Info'!$A$2:$C$501,3,FALSE)</f>
        <v>Payne</v>
      </c>
      <c r="I4499" s="6" t="str">
        <f>VLOOKUP(F4499,'Customer Info'!$A$2:$E$501,5,FALSE)</f>
        <v>Fuzhou</v>
      </c>
      <c r="J4499" s="22">
        <v>474</v>
      </c>
      <c r="K4499" s="22">
        <v>443</v>
      </c>
      <c r="L4499" s="2">
        <v>2</v>
      </c>
      <c r="M4499" s="7">
        <f t="shared" si="351"/>
        <v>928</v>
      </c>
      <c r="N4499" s="7">
        <f t="shared" si="352"/>
        <v>948</v>
      </c>
      <c r="O4499" s="2">
        <v>21</v>
      </c>
      <c r="P4499" s="8">
        <f t="shared" si="353"/>
        <v>969</v>
      </c>
      <c r="Q4499" s="8">
        <f t="shared" si="354"/>
        <v>20</v>
      </c>
      <c r="R4499" s="2" t="s">
        <v>28</v>
      </c>
      <c r="S4499" s="23">
        <f t="shared" si="350"/>
        <v>48.45</v>
      </c>
    </row>
    <row r="4500" spans="1:19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Info'!$A$2:$B$501,2,FALSE)</f>
        <v>Sarah</v>
      </c>
      <c r="H4500" s="6" t="str">
        <f>VLOOKUP(F4500,'Customer Info'!$A$2:$C$501,3,FALSE)</f>
        <v>Foster</v>
      </c>
      <c r="I4500" s="6" t="str">
        <f>VLOOKUP(F4500,'Customer Info'!$A$2:$E$501,5,FALSE)</f>
        <v>Harbin</v>
      </c>
      <c r="J4500" s="22">
        <v>29378</v>
      </c>
      <c r="K4500" s="22">
        <v>26912</v>
      </c>
      <c r="L4500" s="2">
        <v>6</v>
      </c>
      <c r="M4500" s="7">
        <f t="shared" si="351"/>
        <v>161670</v>
      </c>
      <c r="N4500" s="7">
        <f t="shared" si="352"/>
        <v>176268</v>
      </c>
      <c r="O4500" s="2">
        <v>33</v>
      </c>
      <c r="P4500" s="8">
        <f t="shared" si="353"/>
        <v>176301</v>
      </c>
      <c r="Q4500" s="8">
        <f t="shared" si="354"/>
        <v>14598</v>
      </c>
      <c r="R4500" s="2" t="s">
        <v>50</v>
      </c>
      <c r="S4500" s="23">
        <f t="shared" si="350"/>
        <v>26445.149999999998</v>
      </c>
    </row>
    <row r="4501" spans="1:19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Info'!$A$2:$B$501,2,FALSE)</f>
        <v>Michael</v>
      </c>
      <c r="H4501" s="6" t="str">
        <f>VLOOKUP(F4501,'Customer Info'!$A$2:$C$501,3,FALSE)</f>
        <v>Granlund</v>
      </c>
      <c r="I4501" s="6" t="str">
        <f>VLOOKUP(F4501,'Customer Info'!$A$2:$E$501,5,FALSE)</f>
        <v>Sydney</v>
      </c>
      <c r="J4501" s="22">
        <v>8495</v>
      </c>
      <c r="K4501" s="22">
        <v>7647</v>
      </c>
      <c r="L4501" s="2">
        <v>5</v>
      </c>
      <c r="M4501" s="7">
        <f t="shared" si="351"/>
        <v>38580</v>
      </c>
      <c r="N4501" s="7">
        <f t="shared" si="352"/>
        <v>42475</v>
      </c>
      <c r="O4501" s="2">
        <v>69</v>
      </c>
      <c r="P4501" s="8">
        <f t="shared" si="353"/>
        <v>42544</v>
      </c>
      <c r="Q4501" s="8">
        <f t="shared" si="354"/>
        <v>3895</v>
      </c>
      <c r="R4501" s="2" t="s">
        <v>50</v>
      </c>
      <c r="S4501" s="23">
        <f t="shared" si="350"/>
        <v>3828.96</v>
      </c>
    </row>
    <row r="4502" spans="1:19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Info'!$A$2:$B$501,2,FALSE)</f>
        <v>Hunter</v>
      </c>
      <c r="H4502" s="6" t="str">
        <f>VLOOKUP(F4502,'Customer Info'!$A$2:$C$501,3,FALSE)</f>
        <v>Lopez</v>
      </c>
      <c r="I4502" s="6" t="str">
        <f>VLOOKUP(F4502,'Customer Info'!$A$2:$E$501,5,FALSE)</f>
        <v>Pekanbaru</v>
      </c>
      <c r="J4502" s="22">
        <v>882</v>
      </c>
      <c r="K4502" s="22">
        <v>818</v>
      </c>
      <c r="L4502" s="2">
        <v>3</v>
      </c>
      <c r="M4502" s="7">
        <f t="shared" si="351"/>
        <v>2628</v>
      </c>
      <c r="N4502" s="7">
        <f t="shared" si="352"/>
        <v>2646</v>
      </c>
      <c r="O4502" s="2">
        <v>58</v>
      </c>
      <c r="P4502" s="8">
        <f t="shared" si="353"/>
        <v>2704</v>
      </c>
      <c r="Q4502" s="8">
        <f t="shared" si="354"/>
        <v>18</v>
      </c>
      <c r="R4502" s="2" t="s">
        <v>56</v>
      </c>
      <c r="S4502" s="23">
        <f t="shared" si="350"/>
        <v>135.20000000000002</v>
      </c>
    </row>
    <row r="4503" spans="1:19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Info'!$A$2:$B$501,2,FALSE)</f>
        <v>Tamara</v>
      </c>
      <c r="H4503" s="6" t="str">
        <f>VLOOKUP(F4503,'Customer Info'!$A$2:$C$501,3,FALSE)</f>
        <v>Willingham</v>
      </c>
      <c r="I4503" s="6" t="str">
        <f>VLOOKUP(F4503,'Customer Info'!$A$2:$E$501,5,FALSE)</f>
        <v>Perth</v>
      </c>
      <c r="J4503" s="22">
        <v>3248</v>
      </c>
      <c r="K4503" s="22">
        <v>3035</v>
      </c>
      <c r="L4503" s="2">
        <v>2</v>
      </c>
      <c r="M4503" s="7">
        <f t="shared" si="351"/>
        <v>6270</v>
      </c>
      <c r="N4503" s="7">
        <f t="shared" si="352"/>
        <v>6496</v>
      </c>
      <c r="O4503" s="2">
        <v>100</v>
      </c>
      <c r="P4503" s="8">
        <f t="shared" si="353"/>
        <v>6596</v>
      </c>
      <c r="Q4503" s="8">
        <f t="shared" si="354"/>
        <v>226</v>
      </c>
      <c r="R4503" s="2" t="s">
        <v>50</v>
      </c>
      <c r="S4503" s="23">
        <f t="shared" si="350"/>
        <v>461.72</v>
      </c>
    </row>
    <row r="4504" spans="1:19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Info'!$A$2:$B$501,2,FALSE)</f>
        <v>Maureen</v>
      </c>
      <c r="H4504" s="6" t="str">
        <f>VLOOKUP(F4504,'Customer Info'!$A$2:$C$501,3,FALSE)</f>
        <v>Gastineau</v>
      </c>
      <c r="I4504" s="6" t="str">
        <f>VLOOKUP(F4504,'Customer Info'!$A$2:$E$501,5,FALSE)</f>
        <v>Melton</v>
      </c>
      <c r="J4504" s="22">
        <v>5941</v>
      </c>
      <c r="K4504" s="22">
        <v>5827</v>
      </c>
      <c r="L4504" s="2">
        <v>9</v>
      </c>
      <c r="M4504" s="7">
        <f t="shared" si="351"/>
        <v>53001</v>
      </c>
      <c r="N4504" s="7">
        <f t="shared" si="352"/>
        <v>53469</v>
      </c>
      <c r="O4504" s="2">
        <v>62</v>
      </c>
      <c r="P4504" s="8">
        <f t="shared" si="353"/>
        <v>53531</v>
      </c>
      <c r="Q4504" s="8">
        <f t="shared" si="354"/>
        <v>468</v>
      </c>
      <c r="R4504" s="2" t="s">
        <v>50</v>
      </c>
      <c r="S4504" s="23">
        <f t="shared" si="350"/>
        <v>6423.7199999999993</v>
      </c>
    </row>
    <row r="4505" spans="1:19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Info'!$A$2:$B$501,2,FALSE)</f>
        <v>Craig</v>
      </c>
      <c r="H4505" s="6" t="str">
        <f>VLOOKUP(F4505,'Customer Info'!$A$2:$C$501,3,FALSE)</f>
        <v>Yedwab</v>
      </c>
      <c r="I4505" s="6" t="str">
        <f>VLOOKUP(F4505,'Customer Info'!$A$2:$E$501,5,FALSE)</f>
        <v>Aligarh</v>
      </c>
      <c r="J4505" s="22">
        <v>1364</v>
      </c>
      <c r="K4505" s="22">
        <v>1274</v>
      </c>
      <c r="L4505" s="2">
        <v>6</v>
      </c>
      <c r="M4505" s="7">
        <f t="shared" si="351"/>
        <v>8040</v>
      </c>
      <c r="N4505" s="7">
        <f t="shared" si="352"/>
        <v>8184</v>
      </c>
      <c r="O4505" s="2">
        <v>66</v>
      </c>
      <c r="P4505" s="8">
        <f t="shared" si="353"/>
        <v>8250</v>
      </c>
      <c r="Q4505" s="8">
        <f t="shared" si="354"/>
        <v>144</v>
      </c>
      <c r="R4505" s="2" t="s">
        <v>28</v>
      </c>
      <c r="S4505" s="23">
        <f t="shared" si="350"/>
        <v>577.5</v>
      </c>
    </row>
    <row r="4506" spans="1:19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Info'!$A$2:$B$501,2,FALSE)</f>
        <v>Sarah</v>
      </c>
      <c r="H4506" s="6" t="str">
        <f>VLOOKUP(F4506,'Customer Info'!$A$2:$C$501,3,FALSE)</f>
        <v>Foster</v>
      </c>
      <c r="I4506" s="6" t="str">
        <f>VLOOKUP(F4506,'Customer Info'!$A$2:$E$501,5,FALSE)</f>
        <v>Harbin</v>
      </c>
      <c r="J4506" s="22">
        <v>1763</v>
      </c>
      <c r="K4506" s="22">
        <v>1602</v>
      </c>
      <c r="L4506" s="2">
        <v>2</v>
      </c>
      <c r="M4506" s="7">
        <f t="shared" si="351"/>
        <v>3386</v>
      </c>
      <c r="N4506" s="7">
        <f t="shared" si="352"/>
        <v>3526</v>
      </c>
      <c r="O4506" s="2">
        <v>91</v>
      </c>
      <c r="P4506" s="8">
        <f t="shared" si="353"/>
        <v>3617</v>
      </c>
      <c r="Q4506" s="8">
        <f t="shared" si="354"/>
        <v>140</v>
      </c>
      <c r="R4506" s="2" t="s">
        <v>50</v>
      </c>
      <c r="S4506" s="23">
        <f t="shared" si="350"/>
        <v>180.85000000000002</v>
      </c>
    </row>
    <row r="4507" spans="1:19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Info'!$A$2:$B$501,2,FALSE)</f>
        <v>Ralph</v>
      </c>
      <c r="H4507" s="6" t="str">
        <f>VLOOKUP(F4507,'Customer Info'!$A$2:$C$501,3,FALSE)</f>
        <v>Arnett</v>
      </c>
      <c r="I4507" s="6" t="str">
        <f>VLOOKUP(F4507,'Customer Info'!$A$2:$E$501,5,FALSE)</f>
        <v>Wolfsburg</v>
      </c>
      <c r="J4507" s="22">
        <v>2602</v>
      </c>
      <c r="K4507" s="22">
        <v>2363</v>
      </c>
      <c r="L4507" s="2">
        <v>2</v>
      </c>
      <c r="M4507" s="7">
        <f t="shared" si="351"/>
        <v>4920</v>
      </c>
      <c r="N4507" s="7">
        <f t="shared" si="352"/>
        <v>5204</v>
      </c>
      <c r="O4507" s="2">
        <v>97</v>
      </c>
      <c r="P4507" s="8">
        <f t="shared" si="353"/>
        <v>5301</v>
      </c>
      <c r="Q4507" s="8">
        <f t="shared" si="354"/>
        <v>284</v>
      </c>
      <c r="R4507" s="2" t="s">
        <v>28</v>
      </c>
      <c r="S4507" s="23">
        <f t="shared" si="350"/>
        <v>371.07000000000005</v>
      </c>
    </row>
    <row r="4508" spans="1:19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Info'!$A$2:$B$501,2,FALSE)</f>
        <v>Sam</v>
      </c>
      <c r="H4508" s="6" t="str">
        <f>VLOOKUP(F4508,'Customer Info'!$A$2:$C$501,3,FALSE)</f>
        <v>Craven</v>
      </c>
      <c r="I4508" s="6" t="str">
        <f>VLOOKUP(F4508,'Customer Info'!$A$2:$E$501,5,FALSE)</f>
        <v>Hyderabad</v>
      </c>
      <c r="J4508" s="22">
        <v>175</v>
      </c>
      <c r="K4508" s="22">
        <v>162</v>
      </c>
      <c r="L4508" s="2">
        <v>3</v>
      </c>
      <c r="M4508" s="7">
        <f t="shared" si="351"/>
        <v>576</v>
      </c>
      <c r="N4508" s="7">
        <f t="shared" si="352"/>
        <v>525</v>
      </c>
      <c r="O4508" s="2">
        <v>30</v>
      </c>
      <c r="P4508" s="8">
        <f t="shared" si="353"/>
        <v>555</v>
      </c>
      <c r="Q4508" s="8">
        <f t="shared" si="354"/>
        <v>-51</v>
      </c>
      <c r="R4508" s="2" t="s">
        <v>28</v>
      </c>
      <c r="S4508" s="23">
        <f t="shared" si="350"/>
        <v>27.75</v>
      </c>
    </row>
    <row r="4509" spans="1:19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Info'!$A$2:$B$501,2,FALSE)</f>
        <v>Michelle</v>
      </c>
      <c r="H4509" s="6" t="str">
        <f>VLOOKUP(F4509,'Customer Info'!$A$2:$C$501,3,FALSE)</f>
        <v>Arnett</v>
      </c>
      <c r="I4509" s="6" t="str">
        <f>VLOOKUP(F4509,'Customer Info'!$A$2:$E$501,5,FALSE)</f>
        <v>Palembang</v>
      </c>
      <c r="J4509" s="22">
        <v>183</v>
      </c>
      <c r="K4509" s="22">
        <v>168</v>
      </c>
      <c r="L4509" s="2">
        <v>2</v>
      </c>
      <c r="M4509" s="7">
        <f t="shared" si="351"/>
        <v>396</v>
      </c>
      <c r="N4509" s="7">
        <f t="shared" si="352"/>
        <v>366</v>
      </c>
      <c r="O4509" s="2">
        <v>30</v>
      </c>
      <c r="P4509" s="8">
        <f t="shared" si="353"/>
        <v>396</v>
      </c>
      <c r="Q4509" s="8">
        <f t="shared" si="354"/>
        <v>-30</v>
      </c>
      <c r="R4509" s="2" t="s">
        <v>28</v>
      </c>
      <c r="S4509" s="23">
        <f t="shared" si="350"/>
        <v>19.8</v>
      </c>
    </row>
    <row r="4510" spans="1:19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Info'!$A$2:$B$501,2,FALSE)</f>
        <v>Julia</v>
      </c>
      <c r="H4510" s="6" t="str">
        <f>VLOOKUP(F4510,'Customer Info'!$A$2:$C$501,3,FALSE)</f>
        <v>Dunbar</v>
      </c>
      <c r="I4510" s="6" t="str">
        <f>VLOOKUP(F4510,'Customer Info'!$A$2:$E$501,5,FALSE)</f>
        <v>Cologne</v>
      </c>
      <c r="J4510" s="22">
        <v>1321</v>
      </c>
      <c r="K4510" s="22">
        <v>1211</v>
      </c>
      <c r="L4510" s="2">
        <v>5</v>
      </c>
      <c r="M4510" s="7">
        <f t="shared" si="351"/>
        <v>6440</v>
      </c>
      <c r="N4510" s="7">
        <f t="shared" si="352"/>
        <v>6605</v>
      </c>
      <c r="O4510" s="2">
        <v>77</v>
      </c>
      <c r="P4510" s="8">
        <f t="shared" si="353"/>
        <v>6682</v>
      </c>
      <c r="Q4510" s="8">
        <f t="shared" si="354"/>
        <v>165</v>
      </c>
      <c r="R4510" s="2" t="s">
        <v>50</v>
      </c>
      <c r="S4510" s="23">
        <f t="shared" si="350"/>
        <v>467.74000000000007</v>
      </c>
    </row>
    <row r="4511" spans="1:19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Info'!$A$2:$B$501,2,FALSE)</f>
        <v>Anthony</v>
      </c>
      <c r="H4511" s="6" t="str">
        <f>VLOOKUP(F4511,'Customer Info'!$A$2:$C$501,3,FALSE)</f>
        <v>Garverick</v>
      </c>
      <c r="I4511" s="6" t="str">
        <f>VLOOKUP(F4511,'Customer Info'!$A$2:$E$501,5,FALSE)</f>
        <v>Delhi</v>
      </c>
      <c r="J4511" s="22">
        <v>144</v>
      </c>
      <c r="K4511" s="22">
        <v>133</v>
      </c>
      <c r="L4511" s="2">
        <v>3</v>
      </c>
      <c r="M4511" s="7">
        <f t="shared" si="351"/>
        <v>489</v>
      </c>
      <c r="N4511" s="7">
        <f t="shared" si="352"/>
        <v>432</v>
      </c>
      <c r="O4511" s="2">
        <v>30</v>
      </c>
      <c r="P4511" s="8">
        <f t="shared" si="353"/>
        <v>462</v>
      </c>
      <c r="Q4511" s="8">
        <f t="shared" si="354"/>
        <v>-57</v>
      </c>
      <c r="R4511" s="2" t="s">
        <v>28</v>
      </c>
      <c r="S4511" s="23">
        <f t="shared" si="350"/>
        <v>23.1</v>
      </c>
    </row>
    <row r="4512" spans="1:19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Info'!$A$2:$B$501,2,FALSE)</f>
        <v>Dorothy</v>
      </c>
      <c r="H4512" s="6" t="str">
        <f>VLOOKUP(F4512,'Customer Info'!$A$2:$C$501,3,FALSE)</f>
        <v>Badders</v>
      </c>
      <c r="I4512" s="6" t="str">
        <f>VLOOKUP(F4512,'Customer Info'!$A$2:$E$501,5,FALSE)</f>
        <v>Nanning</v>
      </c>
      <c r="J4512" s="22">
        <v>1568</v>
      </c>
      <c r="K4512" s="22">
        <v>1495</v>
      </c>
      <c r="L4512" s="2">
        <v>5</v>
      </c>
      <c r="M4512" s="7">
        <f t="shared" si="351"/>
        <v>7810</v>
      </c>
      <c r="N4512" s="7">
        <f t="shared" si="352"/>
        <v>7840</v>
      </c>
      <c r="O4512" s="2">
        <v>67</v>
      </c>
      <c r="P4512" s="8">
        <f t="shared" si="353"/>
        <v>7907</v>
      </c>
      <c r="Q4512" s="8">
        <f t="shared" si="354"/>
        <v>30</v>
      </c>
      <c r="R4512" s="2" t="s">
        <v>28</v>
      </c>
      <c r="S4512" s="23">
        <f t="shared" si="350"/>
        <v>553.49</v>
      </c>
    </row>
    <row r="4513" spans="1:19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Info'!$A$2:$B$501,2,FALSE)</f>
        <v>Guy</v>
      </c>
      <c r="H4513" s="6" t="str">
        <f>VLOOKUP(F4513,'Customer Info'!$A$2:$C$501,3,FALSE)</f>
        <v>Phonely</v>
      </c>
      <c r="I4513" s="6" t="str">
        <f>VLOOKUP(F4513,'Customer Info'!$A$2:$E$501,5,FALSE)</f>
        <v>Jodhpur</v>
      </c>
      <c r="J4513" s="22">
        <v>6951</v>
      </c>
      <c r="K4513" s="22">
        <v>6620</v>
      </c>
      <c r="L4513" s="2">
        <v>6</v>
      </c>
      <c r="M4513" s="7">
        <f t="shared" si="351"/>
        <v>39894</v>
      </c>
      <c r="N4513" s="7">
        <f t="shared" si="352"/>
        <v>41706</v>
      </c>
      <c r="O4513" s="2">
        <v>29</v>
      </c>
      <c r="P4513" s="8">
        <f t="shared" si="353"/>
        <v>41735</v>
      </c>
      <c r="Q4513" s="8">
        <f t="shared" si="354"/>
        <v>1812</v>
      </c>
      <c r="R4513" s="2" t="s">
        <v>28</v>
      </c>
      <c r="S4513" s="23">
        <f t="shared" si="350"/>
        <v>3756.1499999999996</v>
      </c>
    </row>
    <row r="4514" spans="1:19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Info'!$A$2:$B$501,2,FALSE)</f>
        <v>Pauline</v>
      </c>
      <c r="H4514" s="6" t="str">
        <f>VLOOKUP(F4514,'Customer Info'!$A$2:$C$501,3,FALSE)</f>
        <v>Chand</v>
      </c>
      <c r="I4514" s="6" t="str">
        <f>VLOOKUP(F4514,'Customer Info'!$A$2:$E$501,5,FALSE)</f>
        <v>Perth</v>
      </c>
      <c r="J4514" s="22">
        <v>2907</v>
      </c>
      <c r="K4514" s="22">
        <v>2667</v>
      </c>
      <c r="L4514" s="2">
        <v>4</v>
      </c>
      <c r="M4514" s="7">
        <f t="shared" si="351"/>
        <v>10884</v>
      </c>
      <c r="N4514" s="7">
        <f t="shared" si="352"/>
        <v>11628</v>
      </c>
      <c r="O4514" s="2">
        <v>54</v>
      </c>
      <c r="P4514" s="8">
        <f t="shared" si="353"/>
        <v>11682</v>
      </c>
      <c r="Q4514" s="8">
        <f t="shared" si="354"/>
        <v>744</v>
      </c>
      <c r="R4514" s="2" t="s">
        <v>28</v>
      </c>
      <c r="S4514" s="23">
        <f t="shared" si="350"/>
        <v>817.74000000000012</v>
      </c>
    </row>
    <row r="4515" spans="1:19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Info'!$A$2:$B$501,2,FALSE)</f>
        <v>Kelly</v>
      </c>
      <c r="H4515" s="6" t="str">
        <f>VLOOKUP(F4515,'Customer Info'!$A$2:$C$501,3,FALSE)</f>
        <v>Collister</v>
      </c>
      <c r="I4515" s="6" t="str">
        <f>VLOOKUP(F4515,'Customer Info'!$A$2:$E$501,5,FALSE)</f>
        <v>Sydney</v>
      </c>
      <c r="J4515" s="22">
        <v>5051</v>
      </c>
      <c r="K4515" s="22">
        <v>4634</v>
      </c>
      <c r="L4515" s="2">
        <v>3</v>
      </c>
      <c r="M4515" s="7">
        <f t="shared" si="351"/>
        <v>14025</v>
      </c>
      <c r="N4515" s="7">
        <f t="shared" si="352"/>
        <v>15153</v>
      </c>
      <c r="O4515" s="2">
        <v>41</v>
      </c>
      <c r="P4515" s="8">
        <f t="shared" si="353"/>
        <v>15194</v>
      </c>
      <c r="Q4515" s="8">
        <f t="shared" si="354"/>
        <v>1128</v>
      </c>
      <c r="R4515" s="2" t="s">
        <v>50</v>
      </c>
      <c r="S4515" s="23">
        <f t="shared" si="350"/>
        <v>1063.5800000000002</v>
      </c>
    </row>
    <row r="4516" spans="1:19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Info'!$A$2:$B$501,2,FALSE)</f>
        <v>Parhena</v>
      </c>
      <c r="H4516" s="6" t="str">
        <f>VLOOKUP(F4516,'Customer Info'!$A$2:$C$501,3,FALSE)</f>
        <v>Norris</v>
      </c>
      <c r="I4516" s="6" t="str">
        <f>VLOOKUP(F4516,'Customer Info'!$A$2:$E$501,5,FALSE)</f>
        <v>Bandung</v>
      </c>
      <c r="J4516" s="22">
        <v>1552</v>
      </c>
      <c r="K4516" s="22">
        <v>1466</v>
      </c>
      <c r="L4516" s="2">
        <v>5</v>
      </c>
      <c r="M4516" s="7">
        <f t="shared" si="351"/>
        <v>7500</v>
      </c>
      <c r="N4516" s="7">
        <f t="shared" si="352"/>
        <v>7760</v>
      </c>
      <c r="O4516" s="2">
        <v>34</v>
      </c>
      <c r="P4516" s="8">
        <f t="shared" si="353"/>
        <v>7794</v>
      </c>
      <c r="Q4516" s="8">
        <f t="shared" si="354"/>
        <v>260</v>
      </c>
      <c r="R4516" s="2" t="s">
        <v>50</v>
      </c>
      <c r="S4516" s="23">
        <f t="shared" si="350"/>
        <v>545.58000000000004</v>
      </c>
    </row>
    <row r="4517" spans="1:19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Info'!$A$2:$B$501,2,FALSE)</f>
        <v>Andy</v>
      </c>
      <c r="H4517" s="6" t="str">
        <f>VLOOKUP(F4517,'Customer Info'!$A$2:$C$501,3,FALSE)</f>
        <v>Yotov</v>
      </c>
      <c r="I4517" s="6" t="str">
        <f>VLOOKUP(F4517,'Customer Info'!$A$2:$E$501,5,FALSE)</f>
        <v>Samarinda</v>
      </c>
      <c r="J4517" s="22">
        <v>2644</v>
      </c>
      <c r="K4517" s="22">
        <v>2425</v>
      </c>
      <c r="L4517" s="2">
        <v>2</v>
      </c>
      <c r="M4517" s="7">
        <f t="shared" si="351"/>
        <v>5002</v>
      </c>
      <c r="N4517" s="7">
        <f t="shared" si="352"/>
        <v>5288</v>
      </c>
      <c r="O4517" s="2">
        <v>76</v>
      </c>
      <c r="P4517" s="8">
        <f t="shared" si="353"/>
        <v>5364</v>
      </c>
      <c r="Q4517" s="8">
        <f t="shared" si="354"/>
        <v>286</v>
      </c>
      <c r="R4517" s="2" t="s">
        <v>50</v>
      </c>
      <c r="S4517" s="23">
        <f t="shared" si="350"/>
        <v>375.48</v>
      </c>
    </row>
    <row r="4518" spans="1:19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Info'!$A$2:$B$501,2,FALSE)</f>
        <v>Bill</v>
      </c>
      <c r="H4518" s="6" t="str">
        <f>VLOOKUP(F4518,'Customer Info'!$A$2:$C$501,3,FALSE)</f>
        <v>Stewart</v>
      </c>
      <c r="I4518" s="6" t="str">
        <f>VLOOKUP(F4518,'Customer Info'!$A$2:$E$501,5,FALSE)</f>
        <v>Wenling</v>
      </c>
      <c r="J4518" s="22">
        <v>63</v>
      </c>
      <c r="K4518" s="22">
        <v>58</v>
      </c>
      <c r="L4518" s="2">
        <v>6</v>
      </c>
      <c r="M4518" s="7">
        <f t="shared" si="351"/>
        <v>408</v>
      </c>
      <c r="N4518" s="7">
        <f t="shared" si="352"/>
        <v>378</v>
      </c>
      <c r="O4518" s="2">
        <v>10</v>
      </c>
      <c r="P4518" s="8">
        <f t="shared" si="353"/>
        <v>388</v>
      </c>
      <c r="Q4518" s="8">
        <f t="shared" si="354"/>
        <v>-30</v>
      </c>
      <c r="R4518" s="2" t="s">
        <v>28</v>
      </c>
      <c r="S4518" s="23">
        <f t="shared" si="350"/>
        <v>19.400000000000002</v>
      </c>
    </row>
    <row r="4519" spans="1:19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Info'!$A$2:$B$501,2,FALSE)</f>
        <v>Sarah</v>
      </c>
      <c r="H4519" s="6" t="str">
        <f>VLOOKUP(F4519,'Customer Info'!$A$2:$C$501,3,FALSE)</f>
        <v>Foster</v>
      </c>
      <c r="I4519" s="6" t="str">
        <f>VLOOKUP(F4519,'Customer Info'!$A$2:$E$501,5,FALSE)</f>
        <v>Harbin</v>
      </c>
      <c r="J4519" s="22">
        <v>1859</v>
      </c>
      <c r="K4519" s="22">
        <v>1755</v>
      </c>
      <c r="L4519" s="2">
        <v>4</v>
      </c>
      <c r="M4519" s="7">
        <f t="shared" si="351"/>
        <v>7356</v>
      </c>
      <c r="N4519" s="7">
        <f t="shared" si="352"/>
        <v>7436</v>
      </c>
      <c r="O4519" s="2">
        <v>84</v>
      </c>
      <c r="P4519" s="8">
        <f t="shared" si="353"/>
        <v>7520</v>
      </c>
      <c r="Q4519" s="8">
        <f t="shared" si="354"/>
        <v>80</v>
      </c>
      <c r="R4519" s="2" t="s">
        <v>28</v>
      </c>
      <c r="S4519" s="23">
        <f t="shared" si="350"/>
        <v>526.40000000000009</v>
      </c>
    </row>
    <row r="4520" spans="1:19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Info'!$A$2:$B$501,2,FALSE)</f>
        <v>Jessica</v>
      </c>
      <c r="H4520" s="6" t="str">
        <f>VLOOKUP(F4520,'Customer Info'!$A$2:$C$501,3,FALSE)</f>
        <v>Myrick</v>
      </c>
      <c r="I4520" s="6" t="str">
        <f>VLOOKUP(F4520,'Customer Info'!$A$2:$E$501,5,FALSE)</f>
        <v>Krefeld</v>
      </c>
      <c r="J4520" s="22">
        <v>1637</v>
      </c>
      <c r="K4520" s="22">
        <v>1591</v>
      </c>
      <c r="L4520" s="2">
        <v>6</v>
      </c>
      <c r="M4520" s="7">
        <f t="shared" si="351"/>
        <v>9978</v>
      </c>
      <c r="N4520" s="7">
        <f t="shared" si="352"/>
        <v>9822</v>
      </c>
      <c r="O4520" s="2">
        <v>72</v>
      </c>
      <c r="P4520" s="8">
        <f t="shared" si="353"/>
        <v>9894</v>
      </c>
      <c r="Q4520" s="8">
        <f t="shared" si="354"/>
        <v>-156</v>
      </c>
      <c r="R4520" s="2" t="s">
        <v>56</v>
      </c>
      <c r="S4520" s="23">
        <f t="shared" si="350"/>
        <v>692.58</v>
      </c>
    </row>
    <row r="4521" spans="1:19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Info'!$A$2:$B$501,2,FALSE)</f>
        <v>Ken</v>
      </c>
      <c r="H4521" s="6" t="str">
        <f>VLOOKUP(F4521,'Customer Info'!$A$2:$C$501,3,FALSE)</f>
        <v>Heidel</v>
      </c>
      <c r="I4521" s="6" t="str">
        <f>VLOOKUP(F4521,'Customer Info'!$A$2:$E$501,5,FALSE)</f>
        <v>Tegal</v>
      </c>
      <c r="J4521" s="22">
        <v>7350</v>
      </c>
      <c r="K4521" s="22">
        <v>6743</v>
      </c>
      <c r="L4521" s="2">
        <v>3</v>
      </c>
      <c r="M4521" s="7">
        <f t="shared" si="351"/>
        <v>20415</v>
      </c>
      <c r="N4521" s="7">
        <f t="shared" si="352"/>
        <v>22050</v>
      </c>
      <c r="O4521" s="2">
        <v>62</v>
      </c>
      <c r="P4521" s="8">
        <f t="shared" si="353"/>
        <v>22112</v>
      </c>
      <c r="Q4521" s="8">
        <f t="shared" si="354"/>
        <v>1635</v>
      </c>
      <c r="R4521" s="2" t="s">
        <v>50</v>
      </c>
      <c r="S4521" s="23">
        <f t="shared" si="350"/>
        <v>1547.8400000000001</v>
      </c>
    </row>
    <row r="4522" spans="1:19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Info'!$A$2:$B$501,2,FALSE)</f>
        <v>Christopher</v>
      </c>
      <c r="H4522" s="6" t="str">
        <f>VLOOKUP(F4522,'Customer Info'!$A$2:$C$501,3,FALSE)</f>
        <v>Martinez</v>
      </c>
      <c r="I4522" s="6" t="str">
        <f>VLOOKUP(F4522,'Customer Info'!$A$2:$E$501,5,FALSE)</f>
        <v>Qingdao</v>
      </c>
      <c r="J4522" s="22">
        <v>3408</v>
      </c>
      <c r="K4522" s="22">
        <v>3215</v>
      </c>
      <c r="L4522" s="2">
        <v>1</v>
      </c>
      <c r="M4522" s="7">
        <f t="shared" si="351"/>
        <v>3279</v>
      </c>
      <c r="N4522" s="7">
        <f t="shared" si="352"/>
        <v>3408</v>
      </c>
      <c r="O4522" s="2">
        <v>64</v>
      </c>
      <c r="P4522" s="8">
        <f t="shared" si="353"/>
        <v>3472</v>
      </c>
      <c r="Q4522" s="8">
        <f t="shared" si="354"/>
        <v>129</v>
      </c>
      <c r="R4522" s="2" t="s">
        <v>28</v>
      </c>
      <c r="S4522" s="23">
        <f t="shared" si="350"/>
        <v>173.60000000000002</v>
      </c>
    </row>
    <row r="4523" spans="1:19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Info'!$A$2:$B$501,2,FALSE)</f>
        <v>Dorothy</v>
      </c>
      <c r="H4523" s="6" t="str">
        <f>VLOOKUP(F4523,'Customer Info'!$A$2:$C$501,3,FALSE)</f>
        <v>Badders</v>
      </c>
      <c r="I4523" s="6" t="str">
        <f>VLOOKUP(F4523,'Customer Info'!$A$2:$E$501,5,FALSE)</f>
        <v>Nanning</v>
      </c>
      <c r="J4523" s="22">
        <v>81</v>
      </c>
      <c r="K4523" s="22">
        <v>77</v>
      </c>
      <c r="L4523" s="2">
        <v>4</v>
      </c>
      <c r="M4523" s="7">
        <f t="shared" si="351"/>
        <v>348</v>
      </c>
      <c r="N4523" s="7">
        <f t="shared" si="352"/>
        <v>324</v>
      </c>
      <c r="O4523" s="2">
        <v>10</v>
      </c>
      <c r="P4523" s="8">
        <f t="shared" si="353"/>
        <v>334</v>
      </c>
      <c r="Q4523" s="8">
        <f t="shared" si="354"/>
        <v>-24</v>
      </c>
      <c r="R4523" s="2" t="s">
        <v>28</v>
      </c>
      <c r="S4523" s="23">
        <f t="shared" si="350"/>
        <v>16.7</v>
      </c>
    </row>
    <row r="4524" spans="1:19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Info'!$A$2:$B$501,2,FALSE)</f>
        <v>Matt</v>
      </c>
      <c r="H4524" s="6" t="str">
        <f>VLOOKUP(F4524,'Customer Info'!$A$2:$C$501,3,FALSE)</f>
        <v>Collins</v>
      </c>
      <c r="I4524" s="6" t="str">
        <f>VLOOKUP(F4524,'Customer Info'!$A$2:$E$501,5,FALSE)</f>
        <v>Mumbai</v>
      </c>
      <c r="J4524" s="22">
        <v>4798</v>
      </c>
      <c r="K4524" s="22">
        <v>4448</v>
      </c>
      <c r="L4524" s="2">
        <v>2</v>
      </c>
      <c r="M4524" s="7">
        <f t="shared" si="351"/>
        <v>8966</v>
      </c>
      <c r="N4524" s="7">
        <f t="shared" si="352"/>
        <v>9596</v>
      </c>
      <c r="O4524" s="2">
        <v>35</v>
      </c>
      <c r="P4524" s="8">
        <f t="shared" si="353"/>
        <v>9631</v>
      </c>
      <c r="Q4524" s="8">
        <f t="shared" si="354"/>
        <v>630</v>
      </c>
      <c r="R4524" s="2" t="s">
        <v>28</v>
      </c>
      <c r="S4524" s="23">
        <f t="shared" si="350"/>
        <v>674.17000000000007</v>
      </c>
    </row>
    <row r="4525" spans="1:19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Info'!$A$2:$B$501,2,FALSE)</f>
        <v>Sara</v>
      </c>
      <c r="H4525" s="6" t="str">
        <f>VLOOKUP(F4525,'Customer Info'!$A$2:$C$501,3,FALSE)</f>
        <v>Luxemburg</v>
      </c>
      <c r="I4525" s="6" t="str">
        <f>VLOOKUP(F4525,'Customer Info'!$A$2:$E$501,5,FALSE)</f>
        <v>Luoyang</v>
      </c>
      <c r="J4525" s="22">
        <v>877</v>
      </c>
      <c r="K4525" s="22">
        <v>788</v>
      </c>
      <c r="L4525" s="2">
        <v>7</v>
      </c>
      <c r="M4525" s="7">
        <f t="shared" si="351"/>
        <v>6188</v>
      </c>
      <c r="N4525" s="7">
        <f t="shared" si="352"/>
        <v>6139</v>
      </c>
      <c r="O4525" s="2">
        <v>96</v>
      </c>
      <c r="P4525" s="8">
        <f t="shared" si="353"/>
        <v>6235</v>
      </c>
      <c r="Q4525" s="8">
        <f t="shared" si="354"/>
        <v>-49</v>
      </c>
      <c r="R4525" s="2" t="s">
        <v>28</v>
      </c>
      <c r="S4525" s="23">
        <f t="shared" si="350"/>
        <v>436.45000000000005</v>
      </c>
    </row>
    <row r="4526" spans="1:19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Info'!$A$2:$B$501,2,FALSE)</f>
        <v>Cyra</v>
      </c>
      <c r="H4526" s="6" t="str">
        <f>VLOOKUP(F4526,'Customer Info'!$A$2:$C$501,3,FALSE)</f>
        <v>Reiten</v>
      </c>
      <c r="I4526" s="6" t="str">
        <f>VLOOKUP(F4526,'Customer Info'!$A$2:$E$501,5,FALSE)</f>
        <v>Samarinda</v>
      </c>
      <c r="J4526" s="22">
        <v>2155</v>
      </c>
      <c r="K4526" s="22">
        <v>2014</v>
      </c>
      <c r="L4526" s="2">
        <v>3</v>
      </c>
      <c r="M4526" s="7">
        <f t="shared" si="351"/>
        <v>6168</v>
      </c>
      <c r="N4526" s="7">
        <f t="shared" si="352"/>
        <v>6465</v>
      </c>
      <c r="O4526" s="2">
        <v>42</v>
      </c>
      <c r="P4526" s="8">
        <f t="shared" si="353"/>
        <v>6507</v>
      </c>
      <c r="Q4526" s="8">
        <f t="shared" si="354"/>
        <v>297</v>
      </c>
      <c r="R4526" s="2" t="s">
        <v>28</v>
      </c>
      <c r="S4526" s="23">
        <f t="shared" si="350"/>
        <v>455.49000000000007</v>
      </c>
    </row>
    <row r="4527" spans="1:19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Info'!$A$2:$B$501,2,FALSE)</f>
        <v>John</v>
      </c>
      <c r="H4527" s="6" t="str">
        <f>VLOOKUP(F4527,'Customer Info'!$A$2:$C$501,3,FALSE)</f>
        <v>Lucas</v>
      </c>
      <c r="I4527" s="6" t="str">
        <f>VLOOKUP(F4527,'Customer Info'!$A$2:$E$501,5,FALSE)</f>
        <v>Beijing</v>
      </c>
      <c r="J4527" s="22">
        <v>7864</v>
      </c>
      <c r="K4527" s="22">
        <v>7563</v>
      </c>
      <c r="L4527" s="2">
        <v>2</v>
      </c>
      <c r="M4527" s="7">
        <f t="shared" si="351"/>
        <v>15238</v>
      </c>
      <c r="N4527" s="7">
        <f t="shared" si="352"/>
        <v>15728</v>
      </c>
      <c r="O4527" s="2">
        <v>56</v>
      </c>
      <c r="P4527" s="8">
        <f t="shared" si="353"/>
        <v>15784</v>
      </c>
      <c r="Q4527" s="8">
        <f t="shared" si="354"/>
        <v>490</v>
      </c>
      <c r="R4527" s="2" t="s">
        <v>28</v>
      </c>
      <c r="S4527" s="23">
        <f t="shared" si="350"/>
        <v>1104.8800000000001</v>
      </c>
    </row>
    <row r="4528" spans="1:19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Info'!$A$2:$B$501,2,FALSE)</f>
        <v>Philip</v>
      </c>
      <c r="H4528" s="6" t="str">
        <f>VLOOKUP(F4528,'Customer Info'!$A$2:$C$501,3,FALSE)</f>
        <v>Fox</v>
      </c>
      <c r="I4528" s="6" t="str">
        <f>VLOOKUP(F4528,'Customer Info'!$A$2:$E$501,5,FALSE)</f>
        <v>Mount Isa</v>
      </c>
      <c r="J4528" s="22">
        <v>35350</v>
      </c>
      <c r="K4528" s="22">
        <v>33037</v>
      </c>
      <c r="L4528" s="2">
        <v>4</v>
      </c>
      <c r="M4528" s="7">
        <f t="shared" si="351"/>
        <v>132280</v>
      </c>
      <c r="N4528" s="7">
        <f t="shared" si="352"/>
        <v>141400</v>
      </c>
      <c r="O4528" s="2">
        <v>33</v>
      </c>
      <c r="P4528" s="8">
        <f t="shared" si="353"/>
        <v>141433</v>
      </c>
      <c r="Q4528" s="8">
        <f t="shared" si="354"/>
        <v>9120</v>
      </c>
      <c r="R4528" s="2" t="s">
        <v>26</v>
      </c>
      <c r="S4528" s="23">
        <f t="shared" si="350"/>
        <v>21214.95</v>
      </c>
    </row>
    <row r="4529" spans="1:19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Info'!$A$2:$B$501,2,FALSE)</f>
        <v>Quincy</v>
      </c>
      <c r="H4529" s="6" t="str">
        <f>VLOOKUP(F4529,'Customer Info'!$A$2:$C$501,3,FALSE)</f>
        <v>Jones</v>
      </c>
      <c r="I4529" s="6" t="str">
        <f>VLOOKUP(F4529,'Customer Info'!$A$2:$E$501,5,FALSE)</f>
        <v>Gold Coast</v>
      </c>
      <c r="J4529" s="22">
        <v>1772</v>
      </c>
      <c r="K4529" s="22">
        <v>1656</v>
      </c>
      <c r="L4529" s="2">
        <v>6</v>
      </c>
      <c r="M4529" s="7">
        <f t="shared" si="351"/>
        <v>10224</v>
      </c>
      <c r="N4529" s="7">
        <f t="shared" si="352"/>
        <v>10632</v>
      </c>
      <c r="O4529" s="2">
        <v>48</v>
      </c>
      <c r="P4529" s="8">
        <f t="shared" si="353"/>
        <v>10680</v>
      </c>
      <c r="Q4529" s="8">
        <f t="shared" si="354"/>
        <v>408</v>
      </c>
      <c r="R4529" s="2" t="s">
        <v>28</v>
      </c>
      <c r="S4529" s="23">
        <f t="shared" si="350"/>
        <v>747.6</v>
      </c>
    </row>
    <row r="4530" spans="1:19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Info'!$A$2:$B$501,2,FALSE)</f>
        <v>Bradley</v>
      </c>
      <c r="H4530" s="6" t="str">
        <f>VLOOKUP(F4530,'Customer Info'!$A$2:$C$501,3,FALSE)</f>
        <v>Nguyen</v>
      </c>
      <c r="I4530" s="6" t="str">
        <f>VLOOKUP(F4530,'Customer Info'!$A$2:$E$501,5,FALSE)</f>
        <v>Shenzhen</v>
      </c>
      <c r="J4530" s="22">
        <v>179</v>
      </c>
      <c r="K4530" s="22">
        <v>166</v>
      </c>
      <c r="L4530" s="2">
        <v>4</v>
      </c>
      <c r="M4530" s="7">
        <f t="shared" si="351"/>
        <v>784</v>
      </c>
      <c r="N4530" s="7">
        <f t="shared" si="352"/>
        <v>716</v>
      </c>
      <c r="O4530" s="2">
        <v>30</v>
      </c>
      <c r="P4530" s="8">
        <f t="shared" si="353"/>
        <v>746</v>
      </c>
      <c r="Q4530" s="8">
        <f t="shared" si="354"/>
        <v>-68</v>
      </c>
      <c r="R4530" s="2" t="s">
        <v>50</v>
      </c>
      <c r="S4530" s="23">
        <f t="shared" si="350"/>
        <v>37.300000000000004</v>
      </c>
    </row>
    <row r="4531" spans="1:19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Info'!$A$2:$B$501,2,FALSE)</f>
        <v>Jack</v>
      </c>
      <c r="H4531" s="6" t="str">
        <f>VLOOKUP(F4531,'Customer Info'!$A$2:$C$501,3,FALSE)</f>
        <v>Lebron</v>
      </c>
      <c r="I4531" s="6" t="str">
        <f>VLOOKUP(F4531,'Customer Info'!$A$2:$E$501,5,FALSE)</f>
        <v>Bremen</v>
      </c>
      <c r="J4531" s="22">
        <v>1834</v>
      </c>
      <c r="K4531" s="22">
        <v>1716</v>
      </c>
      <c r="L4531" s="2">
        <v>1</v>
      </c>
      <c r="M4531" s="7">
        <f t="shared" si="351"/>
        <v>1815</v>
      </c>
      <c r="N4531" s="7">
        <f t="shared" si="352"/>
        <v>1834</v>
      </c>
      <c r="O4531" s="2">
        <v>99</v>
      </c>
      <c r="P4531" s="8">
        <f t="shared" si="353"/>
        <v>1933</v>
      </c>
      <c r="Q4531" s="8">
        <f t="shared" si="354"/>
        <v>19</v>
      </c>
      <c r="R4531" s="2" t="s">
        <v>50</v>
      </c>
      <c r="S4531" s="23">
        <f t="shared" si="350"/>
        <v>96.65</v>
      </c>
    </row>
    <row r="4532" spans="1:19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Info'!$A$2:$B$501,2,FALSE)</f>
        <v>Sung</v>
      </c>
      <c r="H4532" s="6" t="str">
        <f>VLOOKUP(F4532,'Customer Info'!$A$2:$C$501,3,FALSE)</f>
        <v>Pak</v>
      </c>
      <c r="I4532" s="6" t="str">
        <f>VLOOKUP(F4532,'Customer Info'!$A$2:$E$501,5,FALSE)</f>
        <v>Chaozhou</v>
      </c>
      <c r="J4532" s="22">
        <v>1635</v>
      </c>
      <c r="K4532" s="22">
        <v>1573</v>
      </c>
      <c r="L4532" s="2">
        <v>2</v>
      </c>
      <c r="M4532" s="7">
        <f t="shared" si="351"/>
        <v>3286</v>
      </c>
      <c r="N4532" s="7">
        <f t="shared" si="352"/>
        <v>3270</v>
      </c>
      <c r="O4532" s="2">
        <v>70</v>
      </c>
      <c r="P4532" s="8">
        <f t="shared" si="353"/>
        <v>3340</v>
      </c>
      <c r="Q4532" s="8">
        <f t="shared" si="354"/>
        <v>-16</v>
      </c>
      <c r="R4532" s="2" t="s">
        <v>28</v>
      </c>
      <c r="S4532" s="23">
        <f t="shared" si="350"/>
        <v>167</v>
      </c>
    </row>
    <row r="4533" spans="1:19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Info'!$A$2:$B$501,2,FALSE)</f>
        <v>Sam</v>
      </c>
      <c r="H4533" s="6" t="str">
        <f>VLOOKUP(F4533,'Customer Info'!$A$2:$C$501,3,FALSE)</f>
        <v>Craven</v>
      </c>
      <c r="I4533" s="6" t="str">
        <f>VLOOKUP(F4533,'Customer Info'!$A$2:$E$501,5,FALSE)</f>
        <v>Hyderabad</v>
      </c>
      <c r="J4533" s="22">
        <v>2333</v>
      </c>
      <c r="K4533" s="22">
        <v>2060</v>
      </c>
      <c r="L4533" s="2">
        <v>3</v>
      </c>
      <c r="M4533" s="7">
        <f t="shared" si="351"/>
        <v>6474</v>
      </c>
      <c r="N4533" s="7">
        <f t="shared" si="352"/>
        <v>6999</v>
      </c>
      <c r="O4533" s="2">
        <v>98</v>
      </c>
      <c r="P4533" s="8">
        <f t="shared" si="353"/>
        <v>7097</v>
      </c>
      <c r="Q4533" s="8">
        <f t="shared" si="354"/>
        <v>525</v>
      </c>
      <c r="R4533" s="2" t="s">
        <v>50</v>
      </c>
      <c r="S4533" s="23">
        <f t="shared" si="350"/>
        <v>496.79</v>
      </c>
    </row>
    <row r="4534" spans="1:19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Info'!$A$2:$B$501,2,FALSE)</f>
        <v>Tom</v>
      </c>
      <c r="H4534" s="6" t="str">
        <f>VLOOKUP(F4534,'Customer Info'!$A$2:$C$501,3,FALSE)</f>
        <v>Stivers</v>
      </c>
      <c r="I4534" s="6" t="str">
        <f>VLOOKUP(F4534,'Customer Info'!$A$2:$E$501,5,FALSE)</f>
        <v>Guangzhou</v>
      </c>
      <c r="J4534" s="22">
        <v>3256</v>
      </c>
      <c r="K4534" s="22">
        <v>3044</v>
      </c>
      <c r="L4534" s="2">
        <v>2</v>
      </c>
      <c r="M4534" s="7">
        <f t="shared" si="351"/>
        <v>6166</v>
      </c>
      <c r="N4534" s="7">
        <f t="shared" si="352"/>
        <v>6512</v>
      </c>
      <c r="O4534" s="2">
        <v>39</v>
      </c>
      <c r="P4534" s="8">
        <f t="shared" si="353"/>
        <v>6551</v>
      </c>
      <c r="Q4534" s="8">
        <f t="shared" si="354"/>
        <v>346</v>
      </c>
      <c r="R4534" s="2" t="s">
        <v>50</v>
      </c>
      <c r="S4534" s="23">
        <f t="shared" si="350"/>
        <v>458.57000000000005</v>
      </c>
    </row>
    <row r="4535" spans="1:19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Info'!$A$2:$B$501,2,FALSE)</f>
        <v>Mick</v>
      </c>
      <c r="H4535" s="6" t="str">
        <f>VLOOKUP(F4535,'Customer Info'!$A$2:$C$501,3,FALSE)</f>
        <v>Brown</v>
      </c>
      <c r="I4535" s="6" t="str">
        <f>VLOOKUP(F4535,'Customer Info'!$A$2:$E$501,5,FALSE)</f>
        <v>Shenzhen</v>
      </c>
      <c r="J4535" s="22">
        <v>28522</v>
      </c>
      <c r="K4535" s="22">
        <v>26384</v>
      </c>
      <c r="L4535" s="2">
        <v>9</v>
      </c>
      <c r="M4535" s="7">
        <f t="shared" si="351"/>
        <v>238086</v>
      </c>
      <c r="N4535" s="7">
        <f t="shared" si="352"/>
        <v>256698</v>
      </c>
      <c r="O4535" s="2">
        <v>70</v>
      </c>
      <c r="P4535" s="8">
        <f t="shared" si="353"/>
        <v>256768</v>
      </c>
      <c r="Q4535" s="8">
        <f t="shared" si="354"/>
        <v>18612</v>
      </c>
      <c r="R4535" s="2" t="s">
        <v>50</v>
      </c>
      <c r="S4535" s="23" t="str">
        <f t="shared" si="350"/>
        <v xml:space="preserve"> </v>
      </c>
    </row>
    <row r="4536" spans="1:19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Info'!$A$2:$B$501,2,FALSE)</f>
        <v>Dianna</v>
      </c>
      <c r="H4536" s="6" t="str">
        <f>VLOOKUP(F4536,'Customer Info'!$A$2:$C$501,3,FALSE)</f>
        <v>Vittorini</v>
      </c>
      <c r="I4536" s="6" t="str">
        <f>VLOOKUP(F4536,'Customer Info'!$A$2:$E$501,5,FALSE)</f>
        <v>Cottbus</v>
      </c>
      <c r="J4536" s="22">
        <v>2205</v>
      </c>
      <c r="K4536" s="22">
        <v>2061</v>
      </c>
      <c r="L4536" s="2">
        <v>2</v>
      </c>
      <c r="M4536" s="7">
        <f t="shared" si="351"/>
        <v>4234</v>
      </c>
      <c r="N4536" s="7">
        <f t="shared" si="352"/>
        <v>4410</v>
      </c>
      <c r="O4536" s="2">
        <v>56</v>
      </c>
      <c r="P4536" s="8">
        <f t="shared" si="353"/>
        <v>4466</v>
      </c>
      <c r="Q4536" s="8">
        <f t="shared" si="354"/>
        <v>176</v>
      </c>
      <c r="R4536" s="2" t="s">
        <v>50</v>
      </c>
      <c r="S4536" s="23">
        <f t="shared" si="350"/>
        <v>223.3</v>
      </c>
    </row>
    <row r="4537" spans="1:19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Info'!$A$2:$B$501,2,FALSE)</f>
        <v>Susan</v>
      </c>
      <c r="H4537" s="6" t="str">
        <f>VLOOKUP(F4537,'Customer Info'!$A$2:$C$501,3,FALSE)</f>
        <v>Pistek</v>
      </c>
      <c r="I4537" s="6" t="str">
        <f>VLOOKUP(F4537,'Customer Info'!$A$2:$E$501,5,FALSE)</f>
        <v>Padang</v>
      </c>
      <c r="J4537" s="22">
        <v>8651</v>
      </c>
      <c r="K4537" s="22">
        <v>8081</v>
      </c>
      <c r="L4537" s="2">
        <v>12</v>
      </c>
      <c r="M4537" s="7">
        <f t="shared" si="351"/>
        <v>98064</v>
      </c>
      <c r="N4537" s="7">
        <f t="shared" si="352"/>
        <v>103812</v>
      </c>
      <c r="O4537" s="2">
        <v>91</v>
      </c>
      <c r="P4537" s="8">
        <f t="shared" si="353"/>
        <v>103903</v>
      </c>
      <c r="Q4537" s="8">
        <f t="shared" si="354"/>
        <v>5748</v>
      </c>
      <c r="R4537" s="2" t="s">
        <v>26</v>
      </c>
      <c r="S4537" s="23">
        <f t="shared" si="350"/>
        <v>15585.449999999999</v>
      </c>
    </row>
    <row r="4538" spans="1:19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Info'!$A$2:$B$501,2,FALSE)</f>
        <v>Mike</v>
      </c>
      <c r="H4538" s="6" t="str">
        <f>VLOOKUP(F4538,'Customer Info'!$A$2:$C$501,3,FALSE)</f>
        <v>Gockenbach</v>
      </c>
      <c r="I4538" s="6" t="str">
        <f>VLOOKUP(F4538,'Customer Info'!$A$2:$E$501,5,FALSE)</f>
        <v>Caloundra</v>
      </c>
      <c r="J4538" s="22">
        <v>1925</v>
      </c>
      <c r="K4538" s="22">
        <v>1834</v>
      </c>
      <c r="L4538" s="2">
        <v>1</v>
      </c>
      <c r="M4538" s="7">
        <f t="shared" si="351"/>
        <v>1933</v>
      </c>
      <c r="N4538" s="7">
        <f t="shared" si="352"/>
        <v>1925</v>
      </c>
      <c r="O4538" s="2">
        <v>99</v>
      </c>
      <c r="P4538" s="8">
        <f t="shared" si="353"/>
        <v>2024</v>
      </c>
      <c r="Q4538" s="8">
        <f t="shared" si="354"/>
        <v>-8</v>
      </c>
      <c r="R4538" s="2" t="s">
        <v>28</v>
      </c>
      <c r="S4538" s="23">
        <f t="shared" si="350"/>
        <v>101.2</v>
      </c>
    </row>
    <row r="4539" spans="1:19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Info'!$A$2:$B$501,2,FALSE)</f>
        <v>Steve</v>
      </c>
      <c r="H4539" s="6" t="str">
        <f>VLOOKUP(F4539,'Customer Info'!$A$2:$C$501,3,FALSE)</f>
        <v>Carroll</v>
      </c>
      <c r="I4539" s="6" t="str">
        <f>VLOOKUP(F4539,'Customer Info'!$A$2:$E$501,5,FALSE)</f>
        <v>Qingdao</v>
      </c>
      <c r="J4539" s="22">
        <v>78</v>
      </c>
      <c r="K4539" s="22">
        <v>74</v>
      </c>
      <c r="L4539" s="2">
        <v>5</v>
      </c>
      <c r="M4539" s="7">
        <f t="shared" si="351"/>
        <v>420</v>
      </c>
      <c r="N4539" s="7">
        <f t="shared" si="352"/>
        <v>390</v>
      </c>
      <c r="O4539" s="2">
        <v>10</v>
      </c>
      <c r="P4539" s="8">
        <f t="shared" si="353"/>
        <v>400</v>
      </c>
      <c r="Q4539" s="8">
        <f t="shared" si="354"/>
        <v>-30</v>
      </c>
      <c r="R4539" s="2" t="s">
        <v>50</v>
      </c>
      <c r="S4539" s="23">
        <f t="shared" si="350"/>
        <v>20</v>
      </c>
    </row>
    <row r="4540" spans="1:19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Info'!$A$2:$B$501,2,FALSE)</f>
        <v>Paul</v>
      </c>
      <c r="H4540" s="6" t="str">
        <f>VLOOKUP(F4540,'Customer Info'!$A$2:$C$501,3,FALSE)</f>
        <v>Stevenson</v>
      </c>
      <c r="I4540" s="6" t="str">
        <f>VLOOKUP(F4540,'Customer Info'!$A$2:$E$501,5,FALSE)</f>
        <v>Kwinana</v>
      </c>
      <c r="J4540" s="22">
        <v>2466</v>
      </c>
      <c r="K4540" s="22">
        <v>2327</v>
      </c>
      <c r="L4540" s="2">
        <v>4</v>
      </c>
      <c r="M4540" s="7">
        <f t="shared" si="351"/>
        <v>9704</v>
      </c>
      <c r="N4540" s="7">
        <f t="shared" si="352"/>
        <v>9864</v>
      </c>
      <c r="O4540" s="2">
        <v>99</v>
      </c>
      <c r="P4540" s="8">
        <f t="shared" si="353"/>
        <v>9963</v>
      </c>
      <c r="Q4540" s="8">
        <f t="shared" si="354"/>
        <v>160</v>
      </c>
      <c r="R4540" s="2" t="s">
        <v>28</v>
      </c>
      <c r="S4540" s="23">
        <f t="shared" si="350"/>
        <v>697.41000000000008</v>
      </c>
    </row>
    <row r="4541" spans="1:19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Info'!$A$2:$B$501,2,FALSE)</f>
        <v>Scott</v>
      </c>
      <c r="H4541" s="6" t="str">
        <f>VLOOKUP(F4541,'Customer Info'!$A$2:$C$501,3,FALSE)</f>
        <v>Cohen</v>
      </c>
      <c r="I4541" s="6" t="str">
        <f>VLOOKUP(F4541,'Customer Info'!$A$2:$E$501,5,FALSE)</f>
        <v>Freiburg</v>
      </c>
      <c r="J4541" s="22">
        <v>130</v>
      </c>
      <c r="K4541" s="22">
        <v>122</v>
      </c>
      <c r="L4541" s="2">
        <v>1</v>
      </c>
      <c r="M4541" s="7">
        <f t="shared" si="351"/>
        <v>152</v>
      </c>
      <c r="N4541" s="7">
        <f t="shared" si="352"/>
        <v>130</v>
      </c>
      <c r="O4541" s="2">
        <v>30</v>
      </c>
      <c r="P4541" s="8">
        <f t="shared" si="353"/>
        <v>160</v>
      </c>
      <c r="Q4541" s="8">
        <f t="shared" si="354"/>
        <v>-22</v>
      </c>
      <c r="R4541" s="2" t="s">
        <v>26</v>
      </c>
      <c r="S4541" s="23">
        <f t="shared" si="350"/>
        <v>8</v>
      </c>
    </row>
    <row r="4542" spans="1:19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Info'!$A$2:$B$501,2,FALSE)</f>
        <v>Karen</v>
      </c>
      <c r="H4542" s="6" t="str">
        <f>VLOOKUP(F4542,'Customer Info'!$A$2:$C$501,3,FALSE)</f>
        <v>Daniels</v>
      </c>
      <c r="I4542" s="6" t="str">
        <f>VLOOKUP(F4542,'Customer Info'!$A$2:$E$501,5,FALSE)</f>
        <v>Jiutai</v>
      </c>
      <c r="J4542" s="22">
        <v>1574</v>
      </c>
      <c r="K4542" s="22">
        <v>1375</v>
      </c>
      <c r="L4542" s="2">
        <v>4</v>
      </c>
      <c r="M4542" s="7">
        <f t="shared" si="351"/>
        <v>5700</v>
      </c>
      <c r="N4542" s="7">
        <f t="shared" si="352"/>
        <v>6296</v>
      </c>
      <c r="O4542" s="2">
        <v>50</v>
      </c>
      <c r="P4542" s="8">
        <f t="shared" si="353"/>
        <v>6346</v>
      </c>
      <c r="Q4542" s="8">
        <f t="shared" si="354"/>
        <v>596</v>
      </c>
      <c r="R4542" s="2" t="s">
        <v>50</v>
      </c>
      <c r="S4542" s="23">
        <f t="shared" si="350"/>
        <v>444.22</v>
      </c>
    </row>
    <row r="4543" spans="1:19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Info'!$A$2:$B$501,2,FALSE)</f>
        <v>Emily</v>
      </c>
      <c r="H4543" s="6" t="str">
        <f>VLOOKUP(F4543,'Customer Info'!$A$2:$C$501,3,FALSE)</f>
        <v>Burns</v>
      </c>
      <c r="I4543" s="6" t="str">
        <f>VLOOKUP(F4543,'Customer Info'!$A$2:$E$501,5,FALSE)</f>
        <v>Adelaide</v>
      </c>
      <c r="J4543" s="22">
        <v>8651</v>
      </c>
      <c r="K4543" s="22">
        <v>8081</v>
      </c>
      <c r="L4543" s="2">
        <v>3</v>
      </c>
      <c r="M4543" s="7">
        <f t="shared" si="351"/>
        <v>24339</v>
      </c>
      <c r="N4543" s="7">
        <f t="shared" si="352"/>
        <v>25953</v>
      </c>
      <c r="O4543" s="2">
        <v>32</v>
      </c>
      <c r="P4543" s="8">
        <f t="shared" si="353"/>
        <v>25985</v>
      </c>
      <c r="Q4543" s="8">
        <f t="shared" si="354"/>
        <v>1614</v>
      </c>
      <c r="R4543" s="2" t="s">
        <v>50</v>
      </c>
      <c r="S4543" s="23">
        <f t="shared" si="350"/>
        <v>2338.65</v>
      </c>
    </row>
    <row r="4544" spans="1:19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Info'!$A$2:$B$501,2,FALSE)</f>
        <v>Robert</v>
      </c>
      <c r="H4544" s="6" t="str">
        <f>VLOOKUP(F4544,'Customer Info'!$A$2:$C$501,3,FALSE)</f>
        <v>Waldorf</v>
      </c>
      <c r="I4544" s="6" t="str">
        <f>VLOOKUP(F4544,'Customer Info'!$A$2:$E$501,5,FALSE)</f>
        <v>Emden</v>
      </c>
      <c r="J4544" s="22">
        <v>954</v>
      </c>
      <c r="K4544" s="22">
        <v>901</v>
      </c>
      <c r="L4544" s="2">
        <v>2</v>
      </c>
      <c r="M4544" s="7">
        <f t="shared" si="351"/>
        <v>1998</v>
      </c>
      <c r="N4544" s="7">
        <f t="shared" si="352"/>
        <v>1908</v>
      </c>
      <c r="O4544" s="2">
        <v>98</v>
      </c>
      <c r="P4544" s="8">
        <f t="shared" si="353"/>
        <v>2006</v>
      </c>
      <c r="Q4544" s="8">
        <f t="shared" si="354"/>
        <v>-90</v>
      </c>
      <c r="R4544" s="2" t="s">
        <v>28</v>
      </c>
      <c r="S4544" s="23">
        <f t="shared" si="350"/>
        <v>100.30000000000001</v>
      </c>
    </row>
    <row r="4545" spans="1:19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Info'!$A$2:$B$501,2,FALSE)</f>
        <v>Cynthia</v>
      </c>
      <c r="H4545" s="6" t="str">
        <f>VLOOKUP(F4545,'Customer Info'!$A$2:$C$501,3,FALSE)</f>
        <v>Delaney</v>
      </c>
      <c r="I4545" s="6" t="str">
        <f>VLOOKUP(F4545,'Customer Info'!$A$2:$E$501,5,FALSE)</f>
        <v>Gold Coast</v>
      </c>
      <c r="J4545" s="22">
        <v>8351</v>
      </c>
      <c r="K4545" s="22">
        <v>8033</v>
      </c>
      <c r="L4545" s="2">
        <v>1</v>
      </c>
      <c r="M4545" s="7">
        <f t="shared" si="351"/>
        <v>8069</v>
      </c>
      <c r="N4545" s="7">
        <f t="shared" si="352"/>
        <v>8351</v>
      </c>
      <c r="O4545" s="2">
        <v>36</v>
      </c>
      <c r="P4545" s="8">
        <f t="shared" si="353"/>
        <v>8387</v>
      </c>
      <c r="Q4545" s="8">
        <f t="shared" si="354"/>
        <v>282</v>
      </c>
      <c r="R4545" s="2" t="s">
        <v>50</v>
      </c>
      <c r="S4545" s="23">
        <f t="shared" si="350"/>
        <v>587.09</v>
      </c>
    </row>
    <row r="4546" spans="1:19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Info'!$A$2:$B$501,2,FALSE)</f>
        <v>Jessica</v>
      </c>
      <c r="H4546" s="6" t="str">
        <f>VLOOKUP(F4546,'Customer Info'!$A$2:$C$501,3,FALSE)</f>
        <v>Myrick</v>
      </c>
      <c r="I4546" s="6" t="str">
        <f>VLOOKUP(F4546,'Customer Info'!$A$2:$E$501,5,FALSE)</f>
        <v>Krefeld</v>
      </c>
      <c r="J4546" s="22">
        <v>1587</v>
      </c>
      <c r="K4546" s="22">
        <v>1428</v>
      </c>
      <c r="L4546" s="2">
        <v>2</v>
      </c>
      <c r="M4546" s="7">
        <f t="shared" si="351"/>
        <v>2930</v>
      </c>
      <c r="N4546" s="7">
        <f t="shared" si="352"/>
        <v>3174</v>
      </c>
      <c r="O4546" s="2">
        <v>37</v>
      </c>
      <c r="P4546" s="8">
        <f t="shared" si="353"/>
        <v>3211</v>
      </c>
      <c r="Q4546" s="8">
        <f t="shared" si="354"/>
        <v>244</v>
      </c>
      <c r="R4546" s="2" t="s">
        <v>50</v>
      </c>
      <c r="S4546" s="23">
        <f t="shared" si="350"/>
        <v>160.55000000000001</v>
      </c>
    </row>
    <row r="4547" spans="1:19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Info'!$A$2:$B$501,2,FALSE)</f>
        <v>Patricia</v>
      </c>
      <c r="H4547" s="6" t="str">
        <f>VLOOKUP(F4547,'Customer Info'!$A$2:$C$501,3,FALSE)</f>
        <v>Hirasaki</v>
      </c>
      <c r="I4547" s="6" t="str">
        <f>VLOOKUP(F4547,'Customer Info'!$A$2:$E$501,5,FALSE)</f>
        <v>Pimpri</v>
      </c>
      <c r="J4547" s="22">
        <v>1359</v>
      </c>
      <c r="K4547" s="22">
        <v>1221</v>
      </c>
      <c r="L4547" s="2">
        <v>1</v>
      </c>
      <c r="M4547" s="7">
        <f t="shared" si="351"/>
        <v>1319</v>
      </c>
      <c r="N4547" s="7">
        <f t="shared" si="352"/>
        <v>1359</v>
      </c>
      <c r="O4547" s="2">
        <v>98</v>
      </c>
      <c r="P4547" s="8">
        <f t="shared" si="353"/>
        <v>1457</v>
      </c>
      <c r="Q4547" s="8">
        <f t="shared" si="354"/>
        <v>40</v>
      </c>
      <c r="R4547" s="2" t="s">
        <v>50</v>
      </c>
      <c r="S4547" s="23">
        <f t="shared" si="350"/>
        <v>72.850000000000009</v>
      </c>
    </row>
    <row r="4548" spans="1:19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Info'!$A$2:$B$501,2,FALSE)</f>
        <v>Darren</v>
      </c>
      <c r="H4548" s="6" t="str">
        <f>VLOOKUP(F4548,'Customer Info'!$A$2:$C$501,3,FALSE)</f>
        <v>Budd</v>
      </c>
      <c r="I4548" s="6" t="str">
        <f>VLOOKUP(F4548,'Customer Info'!$A$2:$E$501,5,FALSE)</f>
        <v>Perth</v>
      </c>
      <c r="J4548" s="22">
        <v>171</v>
      </c>
      <c r="K4548" s="22">
        <v>153</v>
      </c>
      <c r="L4548" s="2">
        <v>3</v>
      </c>
      <c r="M4548" s="7">
        <f t="shared" si="351"/>
        <v>549</v>
      </c>
      <c r="N4548" s="7">
        <f t="shared" si="352"/>
        <v>513</v>
      </c>
      <c r="O4548" s="2">
        <v>30</v>
      </c>
      <c r="P4548" s="8">
        <f t="shared" si="353"/>
        <v>543</v>
      </c>
      <c r="Q4548" s="8">
        <f t="shared" si="354"/>
        <v>-36</v>
      </c>
      <c r="R4548" s="2" t="s">
        <v>26</v>
      </c>
      <c r="S4548" s="23">
        <f t="shared" si="350"/>
        <v>27.150000000000002</v>
      </c>
    </row>
    <row r="4549" spans="1:19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Info'!$A$2:$B$501,2,FALSE)</f>
        <v>Brad</v>
      </c>
      <c r="H4549" s="6" t="str">
        <f>VLOOKUP(F4549,'Customer Info'!$A$2:$C$501,3,FALSE)</f>
        <v>Eason</v>
      </c>
      <c r="I4549" s="6" t="str">
        <f>VLOOKUP(F4549,'Customer Info'!$A$2:$E$501,5,FALSE)</f>
        <v>Bogor</v>
      </c>
      <c r="J4549" s="22">
        <v>68</v>
      </c>
      <c r="K4549" s="22">
        <v>63</v>
      </c>
      <c r="L4549" s="2">
        <v>2</v>
      </c>
      <c r="M4549" s="7">
        <f t="shared" si="351"/>
        <v>146</v>
      </c>
      <c r="N4549" s="7">
        <f t="shared" si="352"/>
        <v>136</v>
      </c>
      <c r="O4549" s="2">
        <v>10</v>
      </c>
      <c r="P4549" s="8">
        <f t="shared" si="353"/>
        <v>146</v>
      </c>
      <c r="Q4549" s="8">
        <f t="shared" si="354"/>
        <v>-10</v>
      </c>
      <c r="R4549" s="2" t="s">
        <v>28</v>
      </c>
      <c r="S4549" s="23">
        <f t="shared" si="350"/>
        <v>7.3000000000000007</v>
      </c>
    </row>
    <row r="4550" spans="1:19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Info'!$A$2:$B$501,2,FALSE)</f>
        <v>Valerie</v>
      </c>
      <c r="H4550" s="6" t="str">
        <f>VLOOKUP(F4550,'Customer Info'!$A$2:$C$501,3,FALSE)</f>
        <v>Takahito</v>
      </c>
      <c r="I4550" s="6" t="str">
        <f>VLOOKUP(F4550,'Customer Info'!$A$2:$E$501,5,FALSE)</f>
        <v>Surat</v>
      </c>
      <c r="J4550" s="22">
        <v>167</v>
      </c>
      <c r="K4550" s="22">
        <v>155</v>
      </c>
      <c r="L4550" s="2">
        <v>3</v>
      </c>
      <c r="M4550" s="7">
        <f t="shared" si="351"/>
        <v>555</v>
      </c>
      <c r="N4550" s="7">
        <f t="shared" si="352"/>
        <v>501</v>
      </c>
      <c r="O4550" s="2">
        <v>30</v>
      </c>
      <c r="P4550" s="8">
        <f t="shared" si="353"/>
        <v>531</v>
      </c>
      <c r="Q4550" s="8">
        <f t="shared" si="354"/>
        <v>-54</v>
      </c>
      <c r="R4550" s="2" t="s">
        <v>50</v>
      </c>
      <c r="S4550" s="23">
        <f t="shared" si="350"/>
        <v>26.55</v>
      </c>
    </row>
    <row r="4551" spans="1:19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Info'!$A$2:$B$501,2,FALSE)</f>
        <v>Dennis</v>
      </c>
      <c r="H4551" s="6" t="str">
        <f>VLOOKUP(F4551,'Customer Info'!$A$2:$C$501,3,FALSE)</f>
        <v>Pardue</v>
      </c>
      <c r="I4551" s="6" t="str">
        <f>VLOOKUP(F4551,'Customer Info'!$A$2:$E$501,5,FALSE)</f>
        <v>Wollongong</v>
      </c>
      <c r="J4551" s="22">
        <v>5848</v>
      </c>
      <c r="K4551" s="22">
        <v>5214</v>
      </c>
      <c r="L4551" s="2">
        <v>4</v>
      </c>
      <c r="M4551" s="7">
        <f t="shared" si="351"/>
        <v>20984</v>
      </c>
      <c r="N4551" s="7">
        <f t="shared" si="352"/>
        <v>23392</v>
      </c>
      <c r="O4551" s="2">
        <v>32</v>
      </c>
      <c r="P4551" s="8">
        <f t="shared" si="353"/>
        <v>23424</v>
      </c>
      <c r="Q4551" s="8">
        <f t="shared" si="354"/>
        <v>2408</v>
      </c>
      <c r="R4551" s="2" t="s">
        <v>50</v>
      </c>
      <c r="S4551" s="23">
        <f t="shared" si="350"/>
        <v>1639.68</v>
      </c>
    </row>
    <row r="4552" spans="1:19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Info'!$A$2:$B$501,2,FALSE)</f>
        <v>Jack</v>
      </c>
      <c r="H4552" s="6" t="str">
        <f>VLOOKUP(F4552,'Customer Info'!$A$2:$C$501,3,FALSE)</f>
        <v>Lebron</v>
      </c>
      <c r="I4552" s="6" t="str">
        <f>VLOOKUP(F4552,'Customer Info'!$A$2:$E$501,5,FALSE)</f>
        <v>Bremen</v>
      </c>
      <c r="J4552" s="22">
        <v>1623</v>
      </c>
      <c r="K4552" s="22">
        <v>1546</v>
      </c>
      <c r="L4552" s="2">
        <v>4</v>
      </c>
      <c r="M4552" s="7">
        <f t="shared" si="351"/>
        <v>6504</v>
      </c>
      <c r="N4552" s="7">
        <f t="shared" si="352"/>
        <v>6492</v>
      </c>
      <c r="O4552" s="2">
        <v>80</v>
      </c>
      <c r="P4552" s="8">
        <f t="shared" si="353"/>
        <v>6572</v>
      </c>
      <c r="Q4552" s="8">
        <f t="shared" si="354"/>
        <v>-12</v>
      </c>
      <c r="R4552" s="2" t="s">
        <v>28</v>
      </c>
      <c r="S4552" s="23">
        <f t="shared" si="350"/>
        <v>460.04</v>
      </c>
    </row>
    <row r="4553" spans="1:19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Info'!$A$2:$B$501,2,FALSE)</f>
        <v>Philip</v>
      </c>
      <c r="H4553" s="6" t="str">
        <f>VLOOKUP(F4553,'Customer Info'!$A$2:$C$501,3,FALSE)</f>
        <v>Brown</v>
      </c>
      <c r="I4553" s="6" t="str">
        <f>VLOOKUP(F4553,'Customer Info'!$A$2:$E$501,5,FALSE)</f>
        <v>Binjai</v>
      </c>
      <c r="J4553" s="22">
        <v>4714</v>
      </c>
      <c r="K4553" s="22">
        <v>4323</v>
      </c>
      <c r="L4553" s="2">
        <v>2</v>
      </c>
      <c r="M4553" s="7">
        <f t="shared" si="351"/>
        <v>8752</v>
      </c>
      <c r="N4553" s="7">
        <f t="shared" si="352"/>
        <v>9428</v>
      </c>
      <c r="O4553" s="2">
        <v>53</v>
      </c>
      <c r="P4553" s="8">
        <f t="shared" si="353"/>
        <v>9481</v>
      </c>
      <c r="Q4553" s="8">
        <f t="shared" si="354"/>
        <v>676</v>
      </c>
      <c r="R4553" s="2" t="s">
        <v>56</v>
      </c>
      <c r="S4553" s="23">
        <f t="shared" ref="S4553:S4616" si="355">IF(P4553&lt;=0,P4553*0.02,IF(P4553&lt;=5000,P4553*0.05,IF(P4553&lt;=25000,P4553*0.07,IF(P4553&lt;=50000,P4553*0.09,IF(P4553&lt;=100000,P4553*0.12,IF(P4553&lt;=250000,P4553*0.15," "))))))</f>
        <v>663.67000000000007</v>
      </c>
    </row>
    <row r="4554" spans="1:19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Info'!$A$2:$B$501,2,FALSE)</f>
        <v>Deirdre</v>
      </c>
      <c r="H4554" s="6" t="str">
        <f>VLOOKUP(F4554,'Customer Info'!$A$2:$C$501,3,FALSE)</f>
        <v>Greer</v>
      </c>
      <c r="I4554" s="6" t="str">
        <f>VLOOKUP(F4554,'Customer Info'!$A$2:$E$501,5,FALSE)</f>
        <v>Perth</v>
      </c>
      <c r="J4554" s="22">
        <v>100</v>
      </c>
      <c r="K4554" s="22">
        <v>95</v>
      </c>
      <c r="L4554" s="2">
        <v>1</v>
      </c>
      <c r="M4554" s="7">
        <f t="shared" si="351"/>
        <v>105</v>
      </c>
      <c r="N4554" s="7">
        <f t="shared" si="352"/>
        <v>100</v>
      </c>
      <c r="O4554" s="2">
        <v>10</v>
      </c>
      <c r="P4554" s="8">
        <f t="shared" si="353"/>
        <v>110</v>
      </c>
      <c r="Q4554" s="8">
        <f t="shared" si="354"/>
        <v>-5</v>
      </c>
      <c r="R4554" s="2" t="s">
        <v>50</v>
      </c>
      <c r="S4554" s="23">
        <f t="shared" si="355"/>
        <v>5.5</v>
      </c>
    </row>
    <row r="4555" spans="1:19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Info'!$A$2:$B$501,2,FALSE)</f>
        <v>Charles</v>
      </c>
      <c r="H4555" s="6" t="str">
        <f>VLOOKUP(F4555,'Customer Info'!$A$2:$C$501,3,FALSE)</f>
        <v>Sheldon</v>
      </c>
      <c r="I4555" s="6" t="str">
        <f>VLOOKUP(F4555,'Customer Info'!$A$2:$E$501,5,FALSE)</f>
        <v>Jakarta</v>
      </c>
      <c r="J4555" s="22">
        <v>25658</v>
      </c>
      <c r="K4555" s="22">
        <v>24466</v>
      </c>
      <c r="L4555" s="2">
        <v>1</v>
      </c>
      <c r="M4555" s="7">
        <f t="shared" ref="M4555:M4618" si="356">(K4555+O4555)*L4555</f>
        <v>24526</v>
      </c>
      <c r="N4555" s="7">
        <f t="shared" ref="N4555:N4618" si="357">J4555*L4555</f>
        <v>25658</v>
      </c>
      <c r="O4555" s="2">
        <v>60</v>
      </c>
      <c r="P4555" s="8">
        <f t="shared" ref="P4555:P4618" si="358">(N4555+O4555)</f>
        <v>25718</v>
      </c>
      <c r="Q4555" s="8">
        <f t="shared" ref="Q4555:Q4618" si="359">N4555-M4555</f>
        <v>1132</v>
      </c>
      <c r="R4555" s="2" t="s">
        <v>28</v>
      </c>
      <c r="S4555" s="23">
        <f t="shared" si="355"/>
        <v>2314.62</v>
      </c>
    </row>
    <row r="4556" spans="1:19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Info'!$A$2:$B$501,2,FALSE)</f>
        <v>John</v>
      </c>
      <c r="H4556" s="6" t="str">
        <f>VLOOKUP(F4556,'Customer Info'!$A$2:$C$501,3,FALSE)</f>
        <v>Lucas</v>
      </c>
      <c r="I4556" s="6" t="str">
        <f>VLOOKUP(F4556,'Customer Info'!$A$2:$E$501,5,FALSE)</f>
        <v>Beijing</v>
      </c>
      <c r="J4556" s="22">
        <v>2551</v>
      </c>
      <c r="K4556" s="22">
        <v>2456</v>
      </c>
      <c r="L4556" s="2">
        <v>3</v>
      </c>
      <c r="M4556" s="7">
        <f t="shared" si="356"/>
        <v>7557</v>
      </c>
      <c r="N4556" s="7">
        <f t="shared" si="357"/>
        <v>7653</v>
      </c>
      <c r="O4556" s="2">
        <v>63</v>
      </c>
      <c r="P4556" s="8">
        <f t="shared" si="358"/>
        <v>7716</v>
      </c>
      <c r="Q4556" s="8">
        <f t="shared" si="359"/>
        <v>96</v>
      </c>
      <c r="R4556" s="2" t="s">
        <v>28</v>
      </c>
      <c r="S4556" s="23">
        <f t="shared" si="355"/>
        <v>540.12</v>
      </c>
    </row>
    <row r="4557" spans="1:19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Info'!$A$2:$B$501,2,FALSE)</f>
        <v>Rachel</v>
      </c>
      <c r="H4557" s="6" t="str">
        <f>VLOOKUP(F4557,'Customer Info'!$A$2:$C$501,3,FALSE)</f>
        <v>Payne</v>
      </c>
      <c r="I4557" s="6" t="str">
        <f>VLOOKUP(F4557,'Customer Info'!$A$2:$E$501,5,FALSE)</f>
        <v>Caloundra</v>
      </c>
      <c r="J4557" s="22">
        <v>2478</v>
      </c>
      <c r="K4557" s="22">
        <v>2406</v>
      </c>
      <c r="L4557" s="2">
        <v>2</v>
      </c>
      <c r="M4557" s="7">
        <f t="shared" si="356"/>
        <v>4926</v>
      </c>
      <c r="N4557" s="7">
        <f t="shared" si="357"/>
        <v>4956</v>
      </c>
      <c r="O4557" s="2">
        <v>57</v>
      </c>
      <c r="P4557" s="8">
        <f t="shared" si="358"/>
        <v>5013</v>
      </c>
      <c r="Q4557" s="8">
        <f t="shared" si="359"/>
        <v>30</v>
      </c>
      <c r="R4557" s="2" t="s">
        <v>28</v>
      </c>
      <c r="S4557" s="23">
        <f t="shared" si="355"/>
        <v>350.91</v>
      </c>
    </row>
    <row r="4558" spans="1:19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Info'!$A$2:$B$501,2,FALSE)</f>
        <v>Resi</v>
      </c>
      <c r="H4558" s="6" t="str">
        <f>VLOOKUP(F4558,'Customer Info'!$A$2:$C$501,3,FALSE)</f>
        <v>Pšlking</v>
      </c>
      <c r="I4558" s="6" t="str">
        <f>VLOOKUP(F4558,'Customer Info'!$A$2:$E$501,5,FALSE)</f>
        <v>Gelsenkirchen</v>
      </c>
      <c r="J4558" s="22">
        <v>2017</v>
      </c>
      <c r="K4558" s="22">
        <v>1834</v>
      </c>
      <c r="L4558" s="2">
        <v>7</v>
      </c>
      <c r="M4558" s="7">
        <f t="shared" si="356"/>
        <v>13244</v>
      </c>
      <c r="N4558" s="7">
        <f t="shared" si="357"/>
        <v>14119</v>
      </c>
      <c r="O4558" s="2">
        <v>58</v>
      </c>
      <c r="P4558" s="8">
        <f t="shared" si="358"/>
        <v>14177</v>
      </c>
      <c r="Q4558" s="8">
        <f t="shared" si="359"/>
        <v>875</v>
      </c>
      <c r="R4558" s="2" t="s">
        <v>56</v>
      </c>
      <c r="S4558" s="23">
        <f t="shared" si="355"/>
        <v>992.3900000000001</v>
      </c>
    </row>
    <row r="4559" spans="1:19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Info'!$A$2:$B$501,2,FALSE)</f>
        <v>Natalie</v>
      </c>
      <c r="H4559" s="6" t="str">
        <f>VLOOKUP(F4559,'Customer Info'!$A$2:$C$501,3,FALSE)</f>
        <v>DeCherney</v>
      </c>
      <c r="I4559" s="6" t="str">
        <f>VLOOKUP(F4559,'Customer Info'!$A$2:$E$501,5,FALSE)</f>
        <v>Anqing</v>
      </c>
      <c r="J4559" s="22">
        <v>5848</v>
      </c>
      <c r="K4559" s="22">
        <v>5214</v>
      </c>
      <c r="L4559" s="2">
        <v>3</v>
      </c>
      <c r="M4559" s="7">
        <f t="shared" si="356"/>
        <v>15798</v>
      </c>
      <c r="N4559" s="7">
        <f t="shared" si="357"/>
        <v>17544</v>
      </c>
      <c r="O4559" s="2">
        <v>52</v>
      </c>
      <c r="P4559" s="8">
        <f t="shared" si="358"/>
        <v>17596</v>
      </c>
      <c r="Q4559" s="8">
        <f t="shared" si="359"/>
        <v>1746</v>
      </c>
      <c r="R4559" s="2" t="s">
        <v>50</v>
      </c>
      <c r="S4559" s="23">
        <f t="shared" si="355"/>
        <v>1231.72</v>
      </c>
    </row>
    <row r="4560" spans="1:19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Info'!$A$2:$B$501,2,FALSE)</f>
        <v>MaryBeth</v>
      </c>
      <c r="H4560" s="6" t="str">
        <f>VLOOKUP(F4560,'Customer Info'!$A$2:$C$501,3,FALSE)</f>
        <v>Skach</v>
      </c>
      <c r="I4560" s="6" t="str">
        <f>VLOOKUP(F4560,'Customer Info'!$A$2:$E$501,5,FALSE)</f>
        <v>Licheng</v>
      </c>
      <c r="J4560" s="22">
        <v>6012</v>
      </c>
      <c r="K4560" s="22">
        <v>5677</v>
      </c>
      <c r="L4560" s="2">
        <v>11</v>
      </c>
      <c r="M4560" s="7">
        <f t="shared" si="356"/>
        <v>63536</v>
      </c>
      <c r="N4560" s="7">
        <f t="shared" si="357"/>
        <v>66132</v>
      </c>
      <c r="O4560" s="2">
        <v>99</v>
      </c>
      <c r="P4560" s="8">
        <f t="shared" si="358"/>
        <v>66231</v>
      </c>
      <c r="Q4560" s="8">
        <f t="shared" si="359"/>
        <v>2596</v>
      </c>
      <c r="R4560" s="2" t="s">
        <v>28</v>
      </c>
      <c r="S4560" s="23">
        <f t="shared" si="355"/>
        <v>7947.7199999999993</v>
      </c>
    </row>
    <row r="4561" spans="1:19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Info'!$A$2:$B$501,2,FALSE)</f>
        <v>Harold</v>
      </c>
      <c r="H4561" s="6" t="str">
        <f>VLOOKUP(F4561,'Customer Info'!$A$2:$C$501,3,FALSE)</f>
        <v>Dahlen</v>
      </c>
      <c r="I4561" s="6" t="str">
        <f>VLOOKUP(F4561,'Customer Info'!$A$2:$E$501,5,FALSE)</f>
        <v>Melbourne</v>
      </c>
      <c r="J4561" s="22">
        <v>2526</v>
      </c>
      <c r="K4561" s="22">
        <v>2408</v>
      </c>
      <c r="L4561" s="2">
        <v>3</v>
      </c>
      <c r="M4561" s="7">
        <f t="shared" si="356"/>
        <v>7314</v>
      </c>
      <c r="N4561" s="7">
        <f t="shared" si="357"/>
        <v>7578</v>
      </c>
      <c r="O4561" s="2">
        <v>30</v>
      </c>
      <c r="P4561" s="8">
        <f t="shared" si="358"/>
        <v>7608</v>
      </c>
      <c r="Q4561" s="8">
        <f t="shared" si="359"/>
        <v>264</v>
      </c>
      <c r="R4561" s="2" t="s">
        <v>50</v>
      </c>
      <c r="S4561" s="23">
        <f t="shared" si="355"/>
        <v>532.56000000000006</v>
      </c>
    </row>
    <row r="4562" spans="1:19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Info'!$A$2:$B$501,2,FALSE)</f>
        <v>Irene</v>
      </c>
      <c r="H4562" s="6" t="str">
        <f>VLOOKUP(F4562,'Customer Info'!$A$2:$C$501,3,FALSE)</f>
        <v>Maddox</v>
      </c>
      <c r="I4562" s="6" t="str">
        <f>VLOOKUP(F4562,'Customer Info'!$A$2:$E$501,5,FALSE)</f>
        <v>Bhavnagar</v>
      </c>
      <c r="J4562" s="22">
        <v>8026</v>
      </c>
      <c r="K4562" s="22">
        <v>7572</v>
      </c>
      <c r="L4562" s="2">
        <v>3</v>
      </c>
      <c r="M4562" s="7">
        <f t="shared" si="356"/>
        <v>22974</v>
      </c>
      <c r="N4562" s="7">
        <f t="shared" si="357"/>
        <v>24078</v>
      </c>
      <c r="O4562" s="2">
        <v>86</v>
      </c>
      <c r="P4562" s="8">
        <f t="shared" si="358"/>
        <v>24164</v>
      </c>
      <c r="Q4562" s="8">
        <f t="shared" si="359"/>
        <v>1104</v>
      </c>
      <c r="R4562" s="2" t="s">
        <v>28</v>
      </c>
      <c r="S4562" s="23">
        <f t="shared" si="355"/>
        <v>1691.4800000000002</v>
      </c>
    </row>
    <row r="4563" spans="1:19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Info'!$A$2:$B$501,2,FALSE)</f>
        <v>Laurel</v>
      </c>
      <c r="H4563" s="6" t="str">
        <f>VLOOKUP(F4563,'Customer Info'!$A$2:$C$501,3,FALSE)</f>
        <v>Workman</v>
      </c>
      <c r="I4563" s="6" t="str">
        <f>VLOOKUP(F4563,'Customer Info'!$A$2:$E$501,5,FALSE)</f>
        <v>Dongguan</v>
      </c>
      <c r="J4563" s="22">
        <v>1637</v>
      </c>
      <c r="K4563" s="22">
        <v>1591</v>
      </c>
      <c r="L4563" s="2">
        <v>5</v>
      </c>
      <c r="M4563" s="7">
        <f t="shared" si="356"/>
        <v>8455</v>
      </c>
      <c r="N4563" s="7">
        <f t="shared" si="357"/>
        <v>8185</v>
      </c>
      <c r="O4563" s="2">
        <v>100</v>
      </c>
      <c r="P4563" s="8">
        <f t="shared" si="358"/>
        <v>8285</v>
      </c>
      <c r="Q4563" s="8">
        <f t="shared" si="359"/>
        <v>-270</v>
      </c>
      <c r="R4563" s="2" t="s">
        <v>50</v>
      </c>
      <c r="S4563" s="23">
        <f t="shared" si="355"/>
        <v>579.95000000000005</v>
      </c>
    </row>
    <row r="4564" spans="1:19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Info'!$A$2:$B$501,2,FALSE)</f>
        <v>Dennis</v>
      </c>
      <c r="H4564" s="6" t="str">
        <f>VLOOKUP(F4564,'Customer Info'!$A$2:$C$501,3,FALSE)</f>
        <v>Pardue</v>
      </c>
      <c r="I4564" s="6" t="str">
        <f>VLOOKUP(F4564,'Customer Info'!$A$2:$E$501,5,FALSE)</f>
        <v>Townsville</v>
      </c>
      <c r="J4564" s="22">
        <v>59</v>
      </c>
      <c r="K4564" s="22">
        <v>55</v>
      </c>
      <c r="L4564" s="2">
        <v>3</v>
      </c>
      <c r="M4564" s="7">
        <f t="shared" si="356"/>
        <v>195</v>
      </c>
      <c r="N4564" s="7">
        <f t="shared" si="357"/>
        <v>177</v>
      </c>
      <c r="O4564" s="2">
        <v>10</v>
      </c>
      <c r="P4564" s="8">
        <f t="shared" si="358"/>
        <v>187</v>
      </c>
      <c r="Q4564" s="8">
        <f t="shared" si="359"/>
        <v>-18</v>
      </c>
      <c r="R4564" s="2" t="s">
        <v>50</v>
      </c>
      <c r="S4564" s="23">
        <f t="shared" si="355"/>
        <v>9.35</v>
      </c>
    </row>
    <row r="4565" spans="1:19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Info'!$A$2:$B$501,2,FALSE)</f>
        <v>Ivan</v>
      </c>
      <c r="H4565" s="6" t="str">
        <f>VLOOKUP(F4565,'Customer Info'!$A$2:$C$501,3,FALSE)</f>
        <v>Gibson</v>
      </c>
      <c r="I4565" s="6" t="str">
        <f>VLOOKUP(F4565,'Customer Info'!$A$2:$E$501,5,FALSE)</f>
        <v>Perth</v>
      </c>
      <c r="J4565" s="22">
        <v>9135</v>
      </c>
      <c r="K4565" s="22">
        <v>8143</v>
      </c>
      <c r="L4565" s="2">
        <v>3</v>
      </c>
      <c r="M4565" s="7">
        <f t="shared" si="356"/>
        <v>24636</v>
      </c>
      <c r="N4565" s="7">
        <f t="shared" si="357"/>
        <v>27405</v>
      </c>
      <c r="O4565" s="2">
        <v>69</v>
      </c>
      <c r="P4565" s="8">
        <f t="shared" si="358"/>
        <v>27474</v>
      </c>
      <c r="Q4565" s="8">
        <f t="shared" si="359"/>
        <v>2769</v>
      </c>
      <c r="R4565" s="2" t="s">
        <v>28</v>
      </c>
      <c r="S4565" s="23">
        <f t="shared" si="355"/>
        <v>2472.66</v>
      </c>
    </row>
    <row r="4566" spans="1:19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Info'!$A$2:$B$501,2,FALSE)</f>
        <v>Sanjit</v>
      </c>
      <c r="H4566" s="6" t="str">
        <f>VLOOKUP(F4566,'Customer Info'!$A$2:$C$501,3,FALSE)</f>
        <v>Chand</v>
      </c>
      <c r="I4566" s="6" t="str">
        <f>VLOOKUP(F4566,'Customer Info'!$A$2:$E$501,5,FALSE)</f>
        <v>Thiruvananthapuram</v>
      </c>
      <c r="J4566" s="22">
        <v>1734</v>
      </c>
      <c r="K4566" s="22">
        <v>1702</v>
      </c>
      <c r="L4566" s="2">
        <v>4</v>
      </c>
      <c r="M4566" s="7">
        <f t="shared" si="356"/>
        <v>7180</v>
      </c>
      <c r="N4566" s="7">
        <f t="shared" si="357"/>
        <v>6936</v>
      </c>
      <c r="O4566" s="2">
        <v>93</v>
      </c>
      <c r="P4566" s="8">
        <f t="shared" si="358"/>
        <v>7029</v>
      </c>
      <c r="Q4566" s="8">
        <f t="shared" si="359"/>
        <v>-244</v>
      </c>
      <c r="R4566" s="2" t="s">
        <v>50</v>
      </c>
      <c r="S4566" s="23">
        <f t="shared" si="355"/>
        <v>492.03000000000003</v>
      </c>
    </row>
    <row r="4567" spans="1:19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Info'!$A$2:$B$501,2,FALSE)</f>
        <v>Laurel</v>
      </c>
      <c r="H4567" s="6" t="str">
        <f>VLOOKUP(F4567,'Customer Info'!$A$2:$C$501,3,FALSE)</f>
        <v>Workman</v>
      </c>
      <c r="I4567" s="6" t="str">
        <f>VLOOKUP(F4567,'Customer Info'!$A$2:$E$501,5,FALSE)</f>
        <v>Dongguan</v>
      </c>
      <c r="J4567" s="22">
        <v>1413</v>
      </c>
      <c r="K4567" s="22">
        <v>1334</v>
      </c>
      <c r="L4567" s="2">
        <v>1</v>
      </c>
      <c r="M4567" s="7">
        <f t="shared" si="356"/>
        <v>1356</v>
      </c>
      <c r="N4567" s="7">
        <f t="shared" si="357"/>
        <v>1413</v>
      </c>
      <c r="O4567" s="2">
        <v>22</v>
      </c>
      <c r="P4567" s="8">
        <f t="shared" si="358"/>
        <v>1435</v>
      </c>
      <c r="Q4567" s="8">
        <f t="shared" si="359"/>
        <v>57</v>
      </c>
      <c r="R4567" s="2" t="s">
        <v>28</v>
      </c>
      <c r="S4567" s="23">
        <f t="shared" si="355"/>
        <v>71.75</v>
      </c>
    </row>
    <row r="4568" spans="1:19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Info'!$A$2:$B$501,2,FALSE)</f>
        <v>Vivek</v>
      </c>
      <c r="H4568" s="6" t="str">
        <f>VLOOKUP(F4568,'Customer Info'!$A$2:$C$501,3,FALSE)</f>
        <v>Sundaresam</v>
      </c>
      <c r="I4568" s="6" t="str">
        <f>VLOOKUP(F4568,'Customer Info'!$A$2:$E$501,5,FALSE)</f>
        <v>Hamburg</v>
      </c>
      <c r="J4568" s="22">
        <v>1752</v>
      </c>
      <c r="K4568" s="22">
        <v>1576</v>
      </c>
      <c r="L4568" s="2">
        <v>10</v>
      </c>
      <c r="M4568" s="7">
        <f t="shared" si="356"/>
        <v>16350</v>
      </c>
      <c r="N4568" s="7">
        <f t="shared" si="357"/>
        <v>17520</v>
      </c>
      <c r="O4568" s="2">
        <v>59</v>
      </c>
      <c r="P4568" s="8">
        <f t="shared" si="358"/>
        <v>17579</v>
      </c>
      <c r="Q4568" s="8">
        <f t="shared" si="359"/>
        <v>1170</v>
      </c>
      <c r="R4568" s="2" t="s">
        <v>28</v>
      </c>
      <c r="S4568" s="23">
        <f t="shared" si="355"/>
        <v>1230.5300000000002</v>
      </c>
    </row>
    <row r="4569" spans="1:19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Info'!$A$2:$B$501,2,FALSE)</f>
        <v>Carl</v>
      </c>
      <c r="H4569" s="6" t="str">
        <f>VLOOKUP(F4569,'Customer Info'!$A$2:$C$501,3,FALSE)</f>
        <v>Weiss</v>
      </c>
      <c r="I4569" s="6" t="str">
        <f>VLOOKUP(F4569,'Customer Info'!$A$2:$E$501,5,FALSE)</f>
        <v>Tianjin</v>
      </c>
      <c r="J4569" s="22">
        <v>8433</v>
      </c>
      <c r="K4569" s="22">
        <v>7801</v>
      </c>
      <c r="L4569" s="2">
        <v>3</v>
      </c>
      <c r="M4569" s="7">
        <f t="shared" si="356"/>
        <v>23694</v>
      </c>
      <c r="N4569" s="7">
        <f t="shared" si="357"/>
        <v>25299</v>
      </c>
      <c r="O4569" s="2">
        <v>97</v>
      </c>
      <c r="P4569" s="8">
        <f t="shared" si="358"/>
        <v>25396</v>
      </c>
      <c r="Q4569" s="8">
        <f t="shared" si="359"/>
        <v>1605</v>
      </c>
      <c r="R4569" s="2" t="s">
        <v>28</v>
      </c>
      <c r="S4569" s="23">
        <f t="shared" si="355"/>
        <v>2285.64</v>
      </c>
    </row>
    <row r="4570" spans="1:19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Info'!$A$2:$B$501,2,FALSE)</f>
        <v>Quincy</v>
      </c>
      <c r="H4570" s="6" t="str">
        <f>VLOOKUP(F4570,'Customer Info'!$A$2:$C$501,3,FALSE)</f>
        <v>Jones</v>
      </c>
      <c r="I4570" s="6" t="str">
        <f>VLOOKUP(F4570,'Customer Info'!$A$2:$E$501,5,FALSE)</f>
        <v>Gold Coast</v>
      </c>
      <c r="J4570" s="22">
        <v>63</v>
      </c>
      <c r="K4570" s="22">
        <v>58</v>
      </c>
      <c r="L4570" s="2">
        <v>5</v>
      </c>
      <c r="M4570" s="7">
        <f t="shared" si="356"/>
        <v>340</v>
      </c>
      <c r="N4570" s="7">
        <f t="shared" si="357"/>
        <v>315</v>
      </c>
      <c r="O4570" s="2">
        <v>10</v>
      </c>
      <c r="P4570" s="8">
        <f t="shared" si="358"/>
        <v>325</v>
      </c>
      <c r="Q4570" s="8">
        <f t="shared" si="359"/>
        <v>-25</v>
      </c>
      <c r="R4570" s="2" t="s">
        <v>28</v>
      </c>
      <c r="S4570" s="23">
        <f t="shared" si="355"/>
        <v>16.25</v>
      </c>
    </row>
    <row r="4571" spans="1:19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Info'!$A$2:$B$501,2,FALSE)</f>
        <v>Mark</v>
      </c>
      <c r="H4571" s="6" t="str">
        <f>VLOOKUP(F4571,'Customer Info'!$A$2:$C$501,3,FALSE)</f>
        <v>Cousins</v>
      </c>
      <c r="I4571" s="6" t="str">
        <f>VLOOKUP(F4571,'Customer Info'!$A$2:$E$501,5,FALSE)</f>
        <v>Karimnagar</v>
      </c>
      <c r="J4571" s="22">
        <v>531</v>
      </c>
      <c r="K4571" s="22">
        <v>487</v>
      </c>
      <c r="L4571" s="2">
        <v>2</v>
      </c>
      <c r="M4571" s="7">
        <f t="shared" si="356"/>
        <v>1150</v>
      </c>
      <c r="N4571" s="7">
        <f t="shared" si="357"/>
        <v>1062</v>
      </c>
      <c r="O4571" s="2">
        <v>88</v>
      </c>
      <c r="P4571" s="8">
        <f t="shared" si="358"/>
        <v>1150</v>
      </c>
      <c r="Q4571" s="8">
        <f t="shared" si="359"/>
        <v>-88</v>
      </c>
      <c r="R4571" s="2" t="s">
        <v>28</v>
      </c>
      <c r="S4571" s="23">
        <f t="shared" si="355"/>
        <v>57.5</v>
      </c>
    </row>
    <row r="4572" spans="1:19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Info'!$A$2:$B$501,2,FALSE)</f>
        <v>Allen</v>
      </c>
      <c r="H4572" s="6" t="str">
        <f>VLOOKUP(F4572,'Customer Info'!$A$2:$C$501,3,FALSE)</f>
        <v>Armold</v>
      </c>
      <c r="I4572" s="6" t="str">
        <f>VLOOKUP(F4572,'Customer Info'!$A$2:$E$501,5,FALSE)</f>
        <v>Wuchuan</v>
      </c>
      <c r="J4572" s="22">
        <v>3256</v>
      </c>
      <c r="K4572" s="22">
        <v>2959</v>
      </c>
      <c r="L4572" s="2">
        <v>1</v>
      </c>
      <c r="M4572" s="7">
        <f t="shared" si="356"/>
        <v>3005</v>
      </c>
      <c r="N4572" s="7">
        <f t="shared" si="357"/>
        <v>3256</v>
      </c>
      <c r="O4572" s="2">
        <v>46</v>
      </c>
      <c r="P4572" s="8">
        <f t="shared" si="358"/>
        <v>3302</v>
      </c>
      <c r="Q4572" s="8">
        <f t="shared" si="359"/>
        <v>251</v>
      </c>
      <c r="R4572" s="2" t="s">
        <v>50</v>
      </c>
      <c r="S4572" s="23">
        <f t="shared" si="355"/>
        <v>165.10000000000002</v>
      </c>
    </row>
    <row r="4573" spans="1:19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Info'!$A$2:$B$501,2,FALSE)</f>
        <v>Jim</v>
      </c>
      <c r="H4573" s="6" t="str">
        <f>VLOOKUP(F4573,'Customer Info'!$A$2:$C$501,3,FALSE)</f>
        <v>Epp</v>
      </c>
      <c r="I4573" s="6" t="str">
        <f>VLOOKUP(F4573,'Customer Info'!$A$2:$E$501,5,FALSE)</f>
        <v>Qingdao</v>
      </c>
      <c r="J4573" s="22">
        <v>100</v>
      </c>
      <c r="K4573" s="22">
        <v>95</v>
      </c>
      <c r="L4573" s="2">
        <v>7</v>
      </c>
      <c r="M4573" s="7">
        <f t="shared" si="356"/>
        <v>735</v>
      </c>
      <c r="N4573" s="7">
        <f t="shared" si="357"/>
        <v>700</v>
      </c>
      <c r="O4573" s="2">
        <v>10</v>
      </c>
      <c r="P4573" s="8">
        <f t="shared" si="358"/>
        <v>710</v>
      </c>
      <c r="Q4573" s="8">
        <f t="shared" si="359"/>
        <v>-35</v>
      </c>
      <c r="R4573" s="2" t="s">
        <v>28</v>
      </c>
      <c r="S4573" s="23">
        <f t="shared" si="355"/>
        <v>35.5</v>
      </c>
    </row>
    <row r="4574" spans="1:19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Info'!$A$2:$B$501,2,FALSE)</f>
        <v>Harry</v>
      </c>
      <c r="H4574" s="6" t="str">
        <f>VLOOKUP(F4574,'Customer Info'!$A$2:$C$501,3,FALSE)</f>
        <v>Marie</v>
      </c>
      <c r="I4574" s="6" t="str">
        <f>VLOOKUP(F4574,'Customer Info'!$A$2:$E$501,5,FALSE)</f>
        <v>Mataram</v>
      </c>
      <c r="J4574" s="22">
        <v>1574</v>
      </c>
      <c r="K4574" s="22">
        <v>1458</v>
      </c>
      <c r="L4574" s="2">
        <v>2</v>
      </c>
      <c r="M4574" s="7">
        <f t="shared" si="356"/>
        <v>3090</v>
      </c>
      <c r="N4574" s="7">
        <f t="shared" si="357"/>
        <v>3148</v>
      </c>
      <c r="O4574" s="2">
        <v>87</v>
      </c>
      <c r="P4574" s="8">
        <f t="shared" si="358"/>
        <v>3235</v>
      </c>
      <c r="Q4574" s="8">
        <f t="shared" si="359"/>
        <v>58</v>
      </c>
      <c r="R4574" s="2" t="s">
        <v>50</v>
      </c>
      <c r="S4574" s="23">
        <f t="shared" si="355"/>
        <v>161.75</v>
      </c>
    </row>
    <row r="4575" spans="1:19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Info'!$A$2:$B$501,2,FALSE)</f>
        <v>Harold</v>
      </c>
      <c r="H4575" s="6" t="str">
        <f>VLOOKUP(F4575,'Customer Info'!$A$2:$C$501,3,FALSE)</f>
        <v>Pawlan</v>
      </c>
      <c r="I4575" s="6" t="str">
        <f>VLOOKUP(F4575,'Customer Info'!$A$2:$E$501,5,FALSE)</f>
        <v>Banda Aceh</v>
      </c>
      <c r="J4575" s="22">
        <v>2790</v>
      </c>
      <c r="K4575" s="22">
        <v>2557</v>
      </c>
      <c r="L4575" s="2">
        <v>4</v>
      </c>
      <c r="M4575" s="7">
        <f t="shared" si="356"/>
        <v>10448</v>
      </c>
      <c r="N4575" s="7">
        <f t="shared" si="357"/>
        <v>11160</v>
      </c>
      <c r="O4575" s="2">
        <v>55</v>
      </c>
      <c r="P4575" s="8">
        <f t="shared" si="358"/>
        <v>11215</v>
      </c>
      <c r="Q4575" s="8">
        <f t="shared" si="359"/>
        <v>712</v>
      </c>
      <c r="R4575" s="2" t="s">
        <v>28</v>
      </c>
      <c r="S4575" s="23">
        <f t="shared" si="355"/>
        <v>785.05000000000007</v>
      </c>
    </row>
    <row r="4576" spans="1:19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Info'!$A$2:$B$501,2,FALSE)</f>
        <v>Thomas</v>
      </c>
      <c r="H4576" s="6" t="str">
        <f>VLOOKUP(F4576,'Customer Info'!$A$2:$C$501,3,FALSE)</f>
        <v>Boland</v>
      </c>
      <c r="I4576" s="6" t="str">
        <f>VLOOKUP(F4576,'Customer Info'!$A$2:$E$501,5,FALSE)</f>
        <v>Newcastle</v>
      </c>
      <c r="J4576" s="22">
        <v>393</v>
      </c>
      <c r="K4576" s="22">
        <v>374</v>
      </c>
      <c r="L4576" s="2">
        <v>4</v>
      </c>
      <c r="M4576" s="7">
        <f t="shared" si="356"/>
        <v>1684</v>
      </c>
      <c r="N4576" s="7">
        <f t="shared" si="357"/>
        <v>1572</v>
      </c>
      <c r="O4576" s="2">
        <v>47</v>
      </c>
      <c r="P4576" s="8">
        <f t="shared" si="358"/>
        <v>1619</v>
      </c>
      <c r="Q4576" s="8">
        <f t="shared" si="359"/>
        <v>-112</v>
      </c>
      <c r="R4576" s="2" t="s">
        <v>28</v>
      </c>
      <c r="S4576" s="23">
        <f t="shared" si="355"/>
        <v>80.95</v>
      </c>
    </row>
    <row r="4577" spans="1:19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Info'!$A$2:$B$501,2,FALSE)</f>
        <v>Ed</v>
      </c>
      <c r="H4577" s="6" t="str">
        <f>VLOOKUP(F4577,'Customer Info'!$A$2:$C$501,3,FALSE)</f>
        <v>Braxton</v>
      </c>
      <c r="I4577" s="6" t="str">
        <f>VLOOKUP(F4577,'Customer Info'!$A$2:$E$501,5,FALSE)</f>
        <v>Bhatpara</v>
      </c>
      <c r="J4577" s="22">
        <v>2681</v>
      </c>
      <c r="K4577" s="22">
        <v>2458</v>
      </c>
      <c r="L4577" s="2">
        <v>3</v>
      </c>
      <c r="M4577" s="7">
        <f t="shared" si="356"/>
        <v>7578</v>
      </c>
      <c r="N4577" s="7">
        <f t="shared" si="357"/>
        <v>8043</v>
      </c>
      <c r="O4577" s="2">
        <v>68</v>
      </c>
      <c r="P4577" s="8">
        <f t="shared" si="358"/>
        <v>8111</v>
      </c>
      <c r="Q4577" s="8">
        <f t="shared" si="359"/>
        <v>465</v>
      </c>
      <c r="R4577" s="2" t="s">
        <v>28</v>
      </c>
      <c r="S4577" s="23">
        <f t="shared" si="355"/>
        <v>567.7700000000001</v>
      </c>
    </row>
    <row r="4578" spans="1:19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Info'!$A$2:$B$501,2,FALSE)</f>
        <v>Joy</v>
      </c>
      <c r="H4578" s="6" t="str">
        <f>VLOOKUP(F4578,'Customer Info'!$A$2:$C$501,3,FALSE)</f>
        <v>Bell</v>
      </c>
      <c r="I4578" s="6" t="str">
        <f>VLOOKUP(F4578,'Customer Info'!$A$2:$E$501,5,FALSE)</f>
        <v>Tongchuan</v>
      </c>
      <c r="J4578" s="22">
        <v>6664</v>
      </c>
      <c r="K4578" s="22">
        <v>6473</v>
      </c>
      <c r="L4578" s="2">
        <v>8</v>
      </c>
      <c r="M4578" s="7">
        <f t="shared" si="356"/>
        <v>52280</v>
      </c>
      <c r="N4578" s="7">
        <f t="shared" si="357"/>
        <v>53312</v>
      </c>
      <c r="O4578" s="2">
        <v>62</v>
      </c>
      <c r="P4578" s="8">
        <f t="shared" si="358"/>
        <v>53374</v>
      </c>
      <c r="Q4578" s="8">
        <f t="shared" si="359"/>
        <v>1032</v>
      </c>
      <c r="R4578" s="2" t="s">
        <v>50</v>
      </c>
      <c r="S4578" s="23">
        <f t="shared" si="355"/>
        <v>6404.88</v>
      </c>
    </row>
    <row r="4579" spans="1:19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Info'!$A$2:$B$501,2,FALSE)</f>
        <v>Brendan</v>
      </c>
      <c r="H4579" s="6" t="str">
        <f>VLOOKUP(F4579,'Customer Info'!$A$2:$C$501,3,FALSE)</f>
        <v>Murry</v>
      </c>
      <c r="I4579" s="6" t="str">
        <f>VLOOKUP(F4579,'Customer Info'!$A$2:$E$501,5,FALSE)</f>
        <v>Brahmapur</v>
      </c>
      <c r="J4579" s="22">
        <v>25658</v>
      </c>
      <c r="K4579" s="22">
        <v>24466</v>
      </c>
      <c r="L4579" s="2">
        <v>1</v>
      </c>
      <c r="M4579" s="7">
        <f t="shared" si="356"/>
        <v>24500</v>
      </c>
      <c r="N4579" s="7">
        <f t="shared" si="357"/>
        <v>25658</v>
      </c>
      <c r="O4579" s="2">
        <v>34</v>
      </c>
      <c r="P4579" s="8">
        <f t="shared" si="358"/>
        <v>25692</v>
      </c>
      <c r="Q4579" s="8">
        <f t="shared" si="359"/>
        <v>1158</v>
      </c>
      <c r="R4579" s="2" t="s">
        <v>28</v>
      </c>
      <c r="S4579" s="23">
        <f t="shared" si="355"/>
        <v>2312.2799999999997</v>
      </c>
    </row>
    <row r="4580" spans="1:19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Info'!$A$2:$B$501,2,FALSE)</f>
        <v>Thomas</v>
      </c>
      <c r="H4580" s="6" t="str">
        <f>VLOOKUP(F4580,'Customer Info'!$A$2:$C$501,3,FALSE)</f>
        <v>Brumley</v>
      </c>
      <c r="I4580" s="6" t="str">
        <f>VLOOKUP(F4580,'Customer Info'!$A$2:$E$501,5,FALSE)</f>
        <v>Launceston</v>
      </c>
      <c r="J4580" s="22">
        <v>4808</v>
      </c>
      <c r="K4580" s="22">
        <v>4453</v>
      </c>
      <c r="L4580" s="2">
        <v>6</v>
      </c>
      <c r="M4580" s="7">
        <f t="shared" si="356"/>
        <v>27000</v>
      </c>
      <c r="N4580" s="7">
        <f t="shared" si="357"/>
        <v>28848</v>
      </c>
      <c r="O4580" s="2">
        <v>47</v>
      </c>
      <c r="P4580" s="8">
        <f t="shared" si="358"/>
        <v>28895</v>
      </c>
      <c r="Q4580" s="8">
        <f t="shared" si="359"/>
        <v>1848</v>
      </c>
      <c r="R4580" s="2" t="s">
        <v>28</v>
      </c>
      <c r="S4580" s="23">
        <f t="shared" si="355"/>
        <v>2600.5499999999997</v>
      </c>
    </row>
    <row r="4581" spans="1:19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Info'!$A$2:$B$501,2,FALSE)</f>
        <v>Laurel</v>
      </c>
      <c r="H4581" s="6" t="str">
        <f>VLOOKUP(F4581,'Customer Info'!$A$2:$C$501,3,FALSE)</f>
        <v>Beltran</v>
      </c>
      <c r="I4581" s="6" t="str">
        <f>VLOOKUP(F4581,'Customer Info'!$A$2:$E$501,5,FALSE)</f>
        <v>Melbourne</v>
      </c>
      <c r="J4581" s="22">
        <v>58</v>
      </c>
      <c r="K4581" s="22">
        <v>56</v>
      </c>
      <c r="L4581" s="2">
        <v>2</v>
      </c>
      <c r="M4581" s="7">
        <f t="shared" si="356"/>
        <v>132</v>
      </c>
      <c r="N4581" s="7">
        <f t="shared" si="357"/>
        <v>116</v>
      </c>
      <c r="O4581" s="2">
        <v>10</v>
      </c>
      <c r="P4581" s="8">
        <f t="shared" si="358"/>
        <v>126</v>
      </c>
      <c r="Q4581" s="8">
        <f t="shared" si="359"/>
        <v>-16</v>
      </c>
      <c r="R4581" s="2" t="s">
        <v>28</v>
      </c>
      <c r="S4581" s="23">
        <f t="shared" si="355"/>
        <v>6.3000000000000007</v>
      </c>
    </row>
    <row r="4582" spans="1:19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Info'!$A$2:$B$501,2,FALSE)</f>
        <v>Bill</v>
      </c>
      <c r="H4582" s="6" t="str">
        <f>VLOOKUP(F4582,'Customer Info'!$A$2:$C$501,3,FALSE)</f>
        <v>Shonely</v>
      </c>
      <c r="I4582" s="6" t="str">
        <f>VLOOKUP(F4582,'Customer Info'!$A$2:$E$501,5,FALSE)</f>
        <v>Jinjiang</v>
      </c>
      <c r="J4582" s="22">
        <v>1385</v>
      </c>
      <c r="K4582" s="22">
        <v>1295</v>
      </c>
      <c r="L4582" s="2">
        <v>3</v>
      </c>
      <c r="M4582" s="7">
        <f t="shared" si="356"/>
        <v>4050</v>
      </c>
      <c r="N4582" s="7">
        <f t="shared" si="357"/>
        <v>4155</v>
      </c>
      <c r="O4582" s="2">
        <v>55</v>
      </c>
      <c r="P4582" s="8">
        <f t="shared" si="358"/>
        <v>4210</v>
      </c>
      <c r="Q4582" s="8">
        <f t="shared" si="359"/>
        <v>105</v>
      </c>
      <c r="R4582" s="2" t="s">
        <v>50</v>
      </c>
      <c r="S4582" s="23">
        <f t="shared" si="355"/>
        <v>210.5</v>
      </c>
    </row>
    <row r="4583" spans="1:19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Info'!$A$2:$B$501,2,FALSE)</f>
        <v>Brendan</v>
      </c>
      <c r="H4583" s="6" t="str">
        <f>VLOOKUP(F4583,'Customer Info'!$A$2:$C$501,3,FALSE)</f>
        <v>Dodson</v>
      </c>
      <c r="I4583" s="6" t="str">
        <f>VLOOKUP(F4583,'Customer Info'!$A$2:$E$501,5,FALSE)</f>
        <v>Adelaide</v>
      </c>
      <c r="J4583" s="22">
        <v>1752</v>
      </c>
      <c r="K4583" s="22">
        <v>1576</v>
      </c>
      <c r="L4583" s="2">
        <v>1</v>
      </c>
      <c r="M4583" s="7">
        <f t="shared" si="356"/>
        <v>1604</v>
      </c>
      <c r="N4583" s="7">
        <f t="shared" si="357"/>
        <v>1752</v>
      </c>
      <c r="O4583" s="2">
        <v>28</v>
      </c>
      <c r="P4583" s="8">
        <f t="shared" si="358"/>
        <v>1780</v>
      </c>
      <c r="Q4583" s="8">
        <f t="shared" si="359"/>
        <v>148</v>
      </c>
      <c r="R4583" s="2" t="s">
        <v>28</v>
      </c>
      <c r="S4583" s="23">
        <f t="shared" si="355"/>
        <v>89</v>
      </c>
    </row>
    <row r="4584" spans="1:19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Info'!$A$2:$B$501,2,FALSE)</f>
        <v>Dave</v>
      </c>
      <c r="H4584" s="6" t="str">
        <f>VLOOKUP(F4584,'Customer Info'!$A$2:$C$501,3,FALSE)</f>
        <v>Hallsten</v>
      </c>
      <c r="I4584" s="6" t="str">
        <f>VLOOKUP(F4584,'Customer Info'!$A$2:$E$501,5,FALSE)</f>
        <v>Melbourne</v>
      </c>
      <c r="J4584" s="22">
        <v>136</v>
      </c>
      <c r="K4584" s="22">
        <v>130</v>
      </c>
      <c r="L4584" s="2">
        <v>5</v>
      </c>
      <c r="M4584" s="7">
        <f t="shared" si="356"/>
        <v>800</v>
      </c>
      <c r="N4584" s="7">
        <f t="shared" si="357"/>
        <v>680</v>
      </c>
      <c r="O4584" s="2">
        <v>30</v>
      </c>
      <c r="P4584" s="8">
        <f t="shared" si="358"/>
        <v>710</v>
      </c>
      <c r="Q4584" s="8">
        <f t="shared" si="359"/>
        <v>-120</v>
      </c>
      <c r="R4584" s="2" t="s">
        <v>50</v>
      </c>
      <c r="S4584" s="23">
        <f t="shared" si="355"/>
        <v>35.5</v>
      </c>
    </row>
    <row r="4585" spans="1:19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Info'!$A$2:$B$501,2,FALSE)</f>
        <v>Charlotte</v>
      </c>
      <c r="H4585" s="6" t="str">
        <f>VLOOKUP(F4585,'Customer Info'!$A$2:$C$501,3,FALSE)</f>
        <v>Melton</v>
      </c>
      <c r="I4585" s="6" t="str">
        <f>VLOOKUP(F4585,'Customer Info'!$A$2:$E$501,5,FALSE)</f>
        <v>Canberra</v>
      </c>
      <c r="J4585" s="22">
        <v>681</v>
      </c>
      <c r="K4585" s="22">
        <v>642</v>
      </c>
      <c r="L4585" s="2">
        <v>2</v>
      </c>
      <c r="M4585" s="7">
        <f t="shared" si="356"/>
        <v>1336</v>
      </c>
      <c r="N4585" s="7">
        <f t="shared" si="357"/>
        <v>1362</v>
      </c>
      <c r="O4585" s="2">
        <v>26</v>
      </c>
      <c r="P4585" s="8">
        <f t="shared" si="358"/>
        <v>1388</v>
      </c>
      <c r="Q4585" s="8">
        <f t="shared" si="359"/>
        <v>26</v>
      </c>
      <c r="R4585" s="2" t="s">
        <v>28</v>
      </c>
      <c r="S4585" s="23">
        <f t="shared" si="355"/>
        <v>69.400000000000006</v>
      </c>
    </row>
    <row r="4586" spans="1:19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Info'!$A$2:$B$501,2,FALSE)</f>
        <v>Eileen</v>
      </c>
      <c r="H4586" s="6" t="str">
        <f>VLOOKUP(F4586,'Customer Info'!$A$2:$C$501,3,FALSE)</f>
        <v>Kiefer</v>
      </c>
      <c r="I4586" s="6" t="str">
        <f>VLOOKUP(F4586,'Customer Info'!$A$2:$E$501,5,FALSE)</f>
        <v>Hamm</v>
      </c>
      <c r="J4586" s="22">
        <v>666</v>
      </c>
      <c r="K4586" s="22">
        <v>641</v>
      </c>
      <c r="L4586" s="2">
        <v>2</v>
      </c>
      <c r="M4586" s="7">
        <f t="shared" si="356"/>
        <v>1374</v>
      </c>
      <c r="N4586" s="7">
        <f t="shared" si="357"/>
        <v>1332</v>
      </c>
      <c r="O4586" s="2">
        <v>46</v>
      </c>
      <c r="P4586" s="8">
        <f t="shared" si="358"/>
        <v>1378</v>
      </c>
      <c r="Q4586" s="8">
        <f t="shared" si="359"/>
        <v>-42</v>
      </c>
      <c r="R4586" s="2" t="s">
        <v>50</v>
      </c>
      <c r="S4586" s="23">
        <f t="shared" si="355"/>
        <v>68.900000000000006</v>
      </c>
    </row>
    <row r="4587" spans="1:19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Info'!$A$2:$B$501,2,FALSE)</f>
        <v>Dana</v>
      </c>
      <c r="H4587" s="6" t="str">
        <f>VLOOKUP(F4587,'Customer Info'!$A$2:$C$501,3,FALSE)</f>
        <v>Kaydos</v>
      </c>
      <c r="I4587" s="6" t="str">
        <f>VLOOKUP(F4587,'Customer Info'!$A$2:$E$501,5,FALSE)</f>
        <v>Nagercoil</v>
      </c>
      <c r="J4587" s="22">
        <v>4904</v>
      </c>
      <c r="K4587" s="22">
        <v>4499</v>
      </c>
      <c r="L4587" s="2">
        <v>3</v>
      </c>
      <c r="M4587" s="7">
        <f t="shared" si="356"/>
        <v>13599</v>
      </c>
      <c r="N4587" s="7">
        <f t="shared" si="357"/>
        <v>14712</v>
      </c>
      <c r="O4587" s="2">
        <v>34</v>
      </c>
      <c r="P4587" s="8">
        <f t="shared" si="358"/>
        <v>14746</v>
      </c>
      <c r="Q4587" s="8">
        <f t="shared" si="359"/>
        <v>1113</v>
      </c>
      <c r="R4587" s="2" t="s">
        <v>28</v>
      </c>
      <c r="S4587" s="23">
        <f t="shared" si="355"/>
        <v>1032.22</v>
      </c>
    </row>
    <row r="4588" spans="1:19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Info'!$A$2:$B$501,2,FALSE)</f>
        <v>Ben</v>
      </c>
      <c r="H4588" s="6" t="str">
        <f>VLOOKUP(F4588,'Customer Info'!$A$2:$C$501,3,FALSE)</f>
        <v>Wallace</v>
      </c>
      <c r="I4588" s="6" t="str">
        <f>VLOOKUP(F4588,'Customer Info'!$A$2:$E$501,5,FALSE)</f>
        <v>Shanghai</v>
      </c>
      <c r="J4588" s="22">
        <v>2644</v>
      </c>
      <c r="K4588" s="22">
        <v>2425</v>
      </c>
      <c r="L4588" s="2">
        <v>14</v>
      </c>
      <c r="M4588" s="7">
        <f t="shared" si="356"/>
        <v>34468</v>
      </c>
      <c r="N4588" s="7">
        <f t="shared" si="357"/>
        <v>37016</v>
      </c>
      <c r="O4588" s="2">
        <v>37</v>
      </c>
      <c r="P4588" s="8">
        <f t="shared" si="358"/>
        <v>37053</v>
      </c>
      <c r="Q4588" s="8">
        <f t="shared" si="359"/>
        <v>2548</v>
      </c>
      <c r="R4588" s="2" t="s">
        <v>28</v>
      </c>
      <c r="S4588" s="23">
        <f t="shared" si="355"/>
        <v>3334.77</v>
      </c>
    </row>
    <row r="4589" spans="1:19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Info'!$A$2:$B$501,2,FALSE)</f>
        <v>Liz</v>
      </c>
      <c r="H4589" s="6" t="str">
        <f>VLOOKUP(F4589,'Customer Info'!$A$2:$C$501,3,FALSE)</f>
        <v>Pelletier</v>
      </c>
      <c r="I4589" s="6" t="str">
        <f>VLOOKUP(F4589,'Customer Info'!$A$2:$E$501,5,FALSE)</f>
        <v>Zigong</v>
      </c>
      <c r="J4589" s="22">
        <v>6060</v>
      </c>
      <c r="K4589" s="22">
        <v>6002</v>
      </c>
      <c r="L4589" s="2">
        <v>2</v>
      </c>
      <c r="M4589" s="7">
        <f t="shared" si="356"/>
        <v>12174</v>
      </c>
      <c r="N4589" s="7">
        <f t="shared" si="357"/>
        <v>12120</v>
      </c>
      <c r="O4589" s="2">
        <v>85</v>
      </c>
      <c r="P4589" s="8">
        <f t="shared" si="358"/>
        <v>12205</v>
      </c>
      <c r="Q4589" s="8">
        <f t="shared" si="359"/>
        <v>-54</v>
      </c>
      <c r="R4589" s="2" t="s">
        <v>28</v>
      </c>
      <c r="S4589" s="23">
        <f t="shared" si="355"/>
        <v>854.35000000000014</v>
      </c>
    </row>
    <row r="4590" spans="1:19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Info'!$A$2:$B$501,2,FALSE)</f>
        <v>Helen</v>
      </c>
      <c r="H4590" s="6" t="str">
        <f>VLOOKUP(F4590,'Customer Info'!$A$2:$C$501,3,FALSE)</f>
        <v>Abelman</v>
      </c>
      <c r="I4590" s="6" t="str">
        <f>VLOOKUP(F4590,'Customer Info'!$A$2:$E$501,5,FALSE)</f>
        <v>Munich</v>
      </c>
      <c r="J4590" s="22">
        <v>2706</v>
      </c>
      <c r="K4590" s="22">
        <v>2553</v>
      </c>
      <c r="L4590" s="2">
        <v>1</v>
      </c>
      <c r="M4590" s="7">
        <f t="shared" si="356"/>
        <v>2616</v>
      </c>
      <c r="N4590" s="7">
        <f t="shared" si="357"/>
        <v>2706</v>
      </c>
      <c r="O4590" s="2">
        <v>63</v>
      </c>
      <c r="P4590" s="8">
        <f t="shared" si="358"/>
        <v>2769</v>
      </c>
      <c r="Q4590" s="8">
        <f t="shared" si="359"/>
        <v>90</v>
      </c>
      <c r="R4590" s="2" t="s">
        <v>28</v>
      </c>
      <c r="S4590" s="23">
        <f t="shared" si="355"/>
        <v>138.45000000000002</v>
      </c>
    </row>
    <row r="4591" spans="1:19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Info'!$A$2:$B$501,2,FALSE)</f>
        <v>Philisse</v>
      </c>
      <c r="H4591" s="6" t="str">
        <f>VLOOKUP(F4591,'Customer Info'!$A$2:$C$501,3,FALSE)</f>
        <v>Overcash</v>
      </c>
      <c r="I4591" s="6" t="str">
        <f>VLOOKUP(F4591,'Customer Info'!$A$2:$E$501,5,FALSE)</f>
        <v>Devonport</v>
      </c>
      <c r="J4591" s="22">
        <v>1181</v>
      </c>
      <c r="K4591" s="22">
        <v>1136</v>
      </c>
      <c r="L4591" s="2">
        <v>8</v>
      </c>
      <c r="M4591" s="7">
        <f t="shared" si="356"/>
        <v>9840</v>
      </c>
      <c r="N4591" s="7">
        <f t="shared" si="357"/>
        <v>9448</v>
      </c>
      <c r="O4591" s="2">
        <v>94</v>
      </c>
      <c r="P4591" s="8">
        <f t="shared" si="358"/>
        <v>9542</v>
      </c>
      <c r="Q4591" s="8">
        <f t="shared" si="359"/>
        <v>-392</v>
      </c>
      <c r="R4591" s="2" t="s">
        <v>28</v>
      </c>
      <c r="S4591" s="23">
        <f t="shared" si="355"/>
        <v>667.94</v>
      </c>
    </row>
    <row r="4592" spans="1:19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Info'!$A$2:$B$501,2,FALSE)</f>
        <v>Bryan</v>
      </c>
      <c r="H4592" s="6" t="str">
        <f>VLOOKUP(F4592,'Customer Info'!$A$2:$C$501,3,FALSE)</f>
        <v>Davis</v>
      </c>
      <c r="I4592" s="6" t="str">
        <f>VLOOKUP(F4592,'Customer Info'!$A$2:$E$501,5,FALSE)</f>
        <v>Delhi</v>
      </c>
      <c r="J4592" s="22">
        <v>691</v>
      </c>
      <c r="K4592" s="22">
        <v>627</v>
      </c>
      <c r="L4592" s="2">
        <v>2</v>
      </c>
      <c r="M4592" s="7">
        <f t="shared" si="356"/>
        <v>1408</v>
      </c>
      <c r="N4592" s="7">
        <f t="shared" si="357"/>
        <v>1382</v>
      </c>
      <c r="O4592" s="2">
        <v>77</v>
      </c>
      <c r="P4592" s="8">
        <f t="shared" si="358"/>
        <v>1459</v>
      </c>
      <c r="Q4592" s="8">
        <f t="shared" si="359"/>
        <v>-26</v>
      </c>
      <c r="R4592" s="2" t="s">
        <v>28</v>
      </c>
      <c r="S4592" s="23">
        <f t="shared" si="355"/>
        <v>72.95</v>
      </c>
    </row>
    <row r="4593" spans="1:19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Info'!$A$2:$B$501,2,FALSE)</f>
        <v>Jim</v>
      </c>
      <c r="H4593" s="6" t="str">
        <f>VLOOKUP(F4593,'Customer Info'!$A$2:$C$501,3,FALSE)</f>
        <v>Epp</v>
      </c>
      <c r="I4593" s="6" t="str">
        <f>VLOOKUP(F4593,'Customer Info'!$A$2:$E$501,5,FALSE)</f>
        <v>Jingmen</v>
      </c>
      <c r="J4593" s="22">
        <v>1968</v>
      </c>
      <c r="K4593" s="22">
        <v>1821</v>
      </c>
      <c r="L4593" s="2">
        <v>5</v>
      </c>
      <c r="M4593" s="7">
        <f t="shared" si="356"/>
        <v>9365</v>
      </c>
      <c r="N4593" s="7">
        <f t="shared" si="357"/>
        <v>9840</v>
      </c>
      <c r="O4593" s="2">
        <v>52</v>
      </c>
      <c r="P4593" s="8">
        <f t="shared" si="358"/>
        <v>9892</v>
      </c>
      <c r="Q4593" s="8">
        <f t="shared" si="359"/>
        <v>475</v>
      </c>
      <c r="R4593" s="2" t="s">
        <v>28</v>
      </c>
      <c r="S4593" s="23">
        <f t="shared" si="355"/>
        <v>692.44</v>
      </c>
    </row>
    <row r="4594" spans="1:19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Info'!$A$2:$B$501,2,FALSE)</f>
        <v>Harold</v>
      </c>
      <c r="H4594" s="6" t="str">
        <f>VLOOKUP(F4594,'Customer Info'!$A$2:$C$501,3,FALSE)</f>
        <v>Engle</v>
      </c>
      <c r="I4594" s="6" t="str">
        <f>VLOOKUP(F4594,'Customer Info'!$A$2:$E$501,5,FALSE)</f>
        <v>Chennai</v>
      </c>
      <c r="J4594" s="22">
        <v>914</v>
      </c>
      <c r="K4594" s="22">
        <v>830</v>
      </c>
      <c r="L4594" s="2">
        <v>2</v>
      </c>
      <c r="M4594" s="7">
        <f t="shared" si="356"/>
        <v>1702</v>
      </c>
      <c r="N4594" s="7">
        <f t="shared" si="357"/>
        <v>1828</v>
      </c>
      <c r="O4594" s="2">
        <v>21</v>
      </c>
      <c r="P4594" s="8">
        <f t="shared" si="358"/>
        <v>1849</v>
      </c>
      <c r="Q4594" s="8">
        <f t="shared" si="359"/>
        <v>126</v>
      </c>
      <c r="R4594" s="2" t="s">
        <v>28</v>
      </c>
      <c r="S4594" s="23">
        <f t="shared" si="355"/>
        <v>92.45</v>
      </c>
    </row>
    <row r="4595" spans="1:19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Info'!$A$2:$B$501,2,FALSE)</f>
        <v>Fred</v>
      </c>
      <c r="H4595" s="6" t="str">
        <f>VLOOKUP(F4595,'Customer Info'!$A$2:$C$501,3,FALSE)</f>
        <v>Hopkins</v>
      </c>
      <c r="I4595" s="6" t="str">
        <f>VLOOKUP(F4595,'Customer Info'!$A$2:$E$501,5,FALSE)</f>
        <v>Sydney</v>
      </c>
      <c r="J4595" s="22">
        <v>3091</v>
      </c>
      <c r="K4595" s="22">
        <v>2889</v>
      </c>
      <c r="L4595" s="2">
        <v>6</v>
      </c>
      <c r="M4595" s="7">
        <f t="shared" si="356"/>
        <v>17514</v>
      </c>
      <c r="N4595" s="7">
        <f t="shared" si="357"/>
        <v>18546</v>
      </c>
      <c r="O4595" s="2">
        <v>30</v>
      </c>
      <c r="P4595" s="8">
        <f t="shared" si="358"/>
        <v>18576</v>
      </c>
      <c r="Q4595" s="8">
        <f t="shared" si="359"/>
        <v>1032</v>
      </c>
      <c r="R4595" s="2" t="s">
        <v>28</v>
      </c>
      <c r="S4595" s="23">
        <f t="shared" si="355"/>
        <v>1300.3200000000002</v>
      </c>
    </row>
    <row r="4596" spans="1:19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Info'!$A$2:$B$501,2,FALSE)</f>
        <v>Bruce</v>
      </c>
      <c r="H4596" s="6" t="str">
        <f>VLOOKUP(F4596,'Customer Info'!$A$2:$C$501,3,FALSE)</f>
        <v>Geld</v>
      </c>
      <c r="I4596" s="6" t="str">
        <f>VLOOKUP(F4596,'Customer Info'!$A$2:$E$501,5,FALSE)</f>
        <v>Wollongong</v>
      </c>
      <c r="J4596" s="22">
        <v>1717</v>
      </c>
      <c r="K4596" s="22">
        <v>1652</v>
      </c>
      <c r="L4596" s="2">
        <v>1</v>
      </c>
      <c r="M4596" s="7">
        <f t="shared" si="356"/>
        <v>1733</v>
      </c>
      <c r="N4596" s="7">
        <f t="shared" si="357"/>
        <v>1717</v>
      </c>
      <c r="O4596" s="2">
        <v>81</v>
      </c>
      <c r="P4596" s="8">
        <f t="shared" si="358"/>
        <v>1798</v>
      </c>
      <c r="Q4596" s="8">
        <f t="shared" si="359"/>
        <v>-16</v>
      </c>
      <c r="R4596" s="2" t="s">
        <v>56</v>
      </c>
      <c r="S4596" s="23">
        <f t="shared" si="355"/>
        <v>89.9</v>
      </c>
    </row>
    <row r="4597" spans="1:19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Info'!$A$2:$B$501,2,FALSE)</f>
        <v>Sonia</v>
      </c>
      <c r="H4597" s="6" t="str">
        <f>VLOOKUP(F4597,'Customer Info'!$A$2:$C$501,3,FALSE)</f>
        <v>Sunley</v>
      </c>
      <c r="I4597" s="6" t="str">
        <f>VLOOKUP(F4597,'Customer Info'!$A$2:$E$501,5,FALSE)</f>
        <v>Canberra</v>
      </c>
      <c r="J4597" s="22">
        <v>1512</v>
      </c>
      <c r="K4597" s="22">
        <v>1497</v>
      </c>
      <c r="L4597" s="2">
        <v>1</v>
      </c>
      <c r="M4597" s="7">
        <f t="shared" si="356"/>
        <v>1565</v>
      </c>
      <c r="N4597" s="7">
        <f t="shared" si="357"/>
        <v>1512</v>
      </c>
      <c r="O4597" s="2">
        <v>68</v>
      </c>
      <c r="P4597" s="8">
        <f t="shared" si="358"/>
        <v>1580</v>
      </c>
      <c r="Q4597" s="8">
        <f t="shared" si="359"/>
        <v>-53</v>
      </c>
      <c r="R4597" s="2" t="s">
        <v>28</v>
      </c>
      <c r="S4597" s="23">
        <f t="shared" si="355"/>
        <v>79</v>
      </c>
    </row>
    <row r="4598" spans="1:19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Info'!$A$2:$B$501,2,FALSE)</f>
        <v>Thomas</v>
      </c>
      <c r="H4598" s="6" t="str">
        <f>VLOOKUP(F4598,'Customer Info'!$A$2:$C$501,3,FALSE)</f>
        <v>Brumley</v>
      </c>
      <c r="I4598" s="6" t="str">
        <f>VLOOKUP(F4598,'Customer Info'!$A$2:$E$501,5,FALSE)</f>
        <v>Jinan</v>
      </c>
      <c r="J4598" s="22">
        <v>811</v>
      </c>
      <c r="K4598" s="22">
        <v>780</v>
      </c>
      <c r="L4598" s="2">
        <v>3</v>
      </c>
      <c r="M4598" s="7">
        <f t="shared" si="356"/>
        <v>2463</v>
      </c>
      <c r="N4598" s="7">
        <f t="shared" si="357"/>
        <v>2433</v>
      </c>
      <c r="O4598" s="2">
        <v>41</v>
      </c>
      <c r="P4598" s="8">
        <f t="shared" si="358"/>
        <v>2474</v>
      </c>
      <c r="Q4598" s="8">
        <f t="shared" si="359"/>
        <v>-30</v>
      </c>
      <c r="R4598" s="2" t="s">
        <v>26</v>
      </c>
      <c r="S4598" s="23">
        <f t="shared" si="355"/>
        <v>123.7</v>
      </c>
    </row>
    <row r="4599" spans="1:19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Info'!$A$2:$B$501,2,FALSE)</f>
        <v>Robert</v>
      </c>
      <c r="H4599" s="6" t="str">
        <f>VLOOKUP(F4599,'Customer Info'!$A$2:$C$501,3,FALSE)</f>
        <v>Waldorf</v>
      </c>
      <c r="I4599" s="6" t="str">
        <f>VLOOKUP(F4599,'Customer Info'!$A$2:$E$501,5,FALSE)</f>
        <v>Emden</v>
      </c>
      <c r="J4599" s="22">
        <v>1181</v>
      </c>
      <c r="K4599" s="22">
        <v>1136</v>
      </c>
      <c r="L4599" s="2">
        <v>2</v>
      </c>
      <c r="M4599" s="7">
        <f t="shared" si="356"/>
        <v>2316</v>
      </c>
      <c r="N4599" s="7">
        <f t="shared" si="357"/>
        <v>2362</v>
      </c>
      <c r="O4599" s="2">
        <v>22</v>
      </c>
      <c r="P4599" s="8">
        <f t="shared" si="358"/>
        <v>2384</v>
      </c>
      <c r="Q4599" s="8">
        <f t="shared" si="359"/>
        <v>46</v>
      </c>
      <c r="R4599" s="2" t="s">
        <v>28</v>
      </c>
      <c r="S4599" s="23">
        <f t="shared" si="355"/>
        <v>119.2</v>
      </c>
    </row>
    <row r="4600" spans="1:19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Info'!$A$2:$B$501,2,FALSE)</f>
        <v>Neil</v>
      </c>
      <c r="H4600" s="6" t="str">
        <f>VLOOKUP(F4600,'Customer Info'!$A$2:$C$501,3,FALSE)</f>
        <v>Franzšsisch</v>
      </c>
      <c r="I4600" s="6" t="str">
        <f>VLOOKUP(F4600,'Customer Info'!$A$2:$E$501,5,FALSE)</f>
        <v>Mount Isa</v>
      </c>
      <c r="J4600" s="22">
        <v>809</v>
      </c>
      <c r="K4600" s="22">
        <v>770</v>
      </c>
      <c r="L4600" s="2">
        <v>1</v>
      </c>
      <c r="M4600" s="7">
        <f t="shared" si="356"/>
        <v>859</v>
      </c>
      <c r="N4600" s="7">
        <f t="shared" si="357"/>
        <v>809</v>
      </c>
      <c r="O4600" s="2">
        <v>89</v>
      </c>
      <c r="P4600" s="8">
        <f t="shared" si="358"/>
        <v>898</v>
      </c>
      <c r="Q4600" s="8">
        <f t="shared" si="359"/>
        <v>-50</v>
      </c>
      <c r="R4600" s="2" t="s">
        <v>28</v>
      </c>
      <c r="S4600" s="23">
        <f t="shared" si="355"/>
        <v>44.900000000000006</v>
      </c>
    </row>
    <row r="4601" spans="1:19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Info'!$A$2:$B$501,2,FALSE)</f>
        <v>Max</v>
      </c>
      <c r="H4601" s="6" t="str">
        <f>VLOOKUP(F4601,'Customer Info'!$A$2:$C$501,3,FALSE)</f>
        <v>Jones</v>
      </c>
      <c r="I4601" s="6" t="str">
        <f>VLOOKUP(F4601,'Customer Info'!$A$2:$E$501,5,FALSE)</f>
        <v>Yuncheng</v>
      </c>
      <c r="J4601" s="22">
        <v>495</v>
      </c>
      <c r="K4601" s="22">
        <v>458</v>
      </c>
      <c r="L4601" s="2">
        <v>2</v>
      </c>
      <c r="M4601" s="7">
        <f t="shared" si="356"/>
        <v>988</v>
      </c>
      <c r="N4601" s="7">
        <f t="shared" si="357"/>
        <v>990</v>
      </c>
      <c r="O4601" s="2">
        <v>36</v>
      </c>
      <c r="P4601" s="8">
        <f t="shared" si="358"/>
        <v>1026</v>
      </c>
      <c r="Q4601" s="8">
        <f t="shared" si="359"/>
        <v>2</v>
      </c>
      <c r="R4601" s="2" t="s">
        <v>50</v>
      </c>
      <c r="S4601" s="23">
        <f t="shared" si="355"/>
        <v>51.300000000000004</v>
      </c>
    </row>
    <row r="4602" spans="1:19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Info'!$A$2:$B$501,2,FALSE)</f>
        <v>Alex</v>
      </c>
      <c r="H4602" s="6" t="str">
        <f>VLOOKUP(F4602,'Customer Info'!$A$2:$C$501,3,FALSE)</f>
        <v>Avila</v>
      </c>
      <c r="I4602" s="6" t="str">
        <f>VLOOKUP(F4602,'Customer Info'!$A$2:$E$501,5,FALSE)</f>
        <v>Agra</v>
      </c>
      <c r="J4602" s="22">
        <v>7623</v>
      </c>
      <c r="K4602" s="22">
        <v>7064</v>
      </c>
      <c r="L4602" s="2">
        <v>2</v>
      </c>
      <c r="M4602" s="7">
        <f t="shared" si="356"/>
        <v>14244</v>
      </c>
      <c r="N4602" s="7">
        <f t="shared" si="357"/>
        <v>15246</v>
      </c>
      <c r="O4602" s="2">
        <v>58</v>
      </c>
      <c r="P4602" s="8">
        <f t="shared" si="358"/>
        <v>15304</v>
      </c>
      <c r="Q4602" s="8">
        <f t="shared" si="359"/>
        <v>1002</v>
      </c>
      <c r="R4602" s="2" t="s">
        <v>28</v>
      </c>
      <c r="S4602" s="23">
        <f t="shared" si="355"/>
        <v>1071.2800000000002</v>
      </c>
    </row>
    <row r="4603" spans="1:19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Info'!$A$2:$B$501,2,FALSE)</f>
        <v>Beth</v>
      </c>
      <c r="H4603" s="6" t="str">
        <f>VLOOKUP(F4603,'Customer Info'!$A$2:$C$501,3,FALSE)</f>
        <v>Thompson</v>
      </c>
      <c r="I4603" s="6" t="str">
        <f>VLOOKUP(F4603,'Customer Info'!$A$2:$E$501,5,FALSE)</f>
        <v>Lohne</v>
      </c>
      <c r="J4603" s="22">
        <v>5906</v>
      </c>
      <c r="K4603" s="22">
        <v>5266</v>
      </c>
      <c r="L4603" s="2">
        <v>5</v>
      </c>
      <c r="M4603" s="7">
        <f t="shared" si="356"/>
        <v>26785</v>
      </c>
      <c r="N4603" s="7">
        <f t="shared" si="357"/>
        <v>29530</v>
      </c>
      <c r="O4603" s="2">
        <v>91</v>
      </c>
      <c r="P4603" s="8">
        <f t="shared" si="358"/>
        <v>29621</v>
      </c>
      <c r="Q4603" s="8">
        <f t="shared" si="359"/>
        <v>2745</v>
      </c>
      <c r="R4603" s="2" t="s">
        <v>26</v>
      </c>
      <c r="S4603" s="23">
        <f t="shared" si="355"/>
        <v>2665.89</v>
      </c>
    </row>
    <row r="4604" spans="1:19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Info'!$A$2:$B$501,2,FALSE)</f>
        <v>Anthony</v>
      </c>
      <c r="H4604" s="6" t="str">
        <f>VLOOKUP(F4604,'Customer Info'!$A$2:$C$501,3,FALSE)</f>
        <v>Rawles</v>
      </c>
      <c r="I4604" s="6" t="str">
        <f>VLOOKUP(F4604,'Customer Info'!$A$2:$E$501,5,FALSE)</f>
        <v>Samarinda</v>
      </c>
      <c r="J4604" s="22">
        <v>1770</v>
      </c>
      <c r="K4604" s="22">
        <v>1592</v>
      </c>
      <c r="L4604" s="2">
        <v>5</v>
      </c>
      <c r="M4604" s="7">
        <f t="shared" si="356"/>
        <v>8230</v>
      </c>
      <c r="N4604" s="7">
        <f t="shared" si="357"/>
        <v>8850</v>
      </c>
      <c r="O4604" s="2">
        <v>54</v>
      </c>
      <c r="P4604" s="8">
        <f t="shared" si="358"/>
        <v>8904</v>
      </c>
      <c r="Q4604" s="8">
        <f t="shared" si="359"/>
        <v>620</v>
      </c>
      <c r="R4604" s="2" t="s">
        <v>28</v>
      </c>
      <c r="S4604" s="23">
        <f t="shared" si="355"/>
        <v>623.28000000000009</v>
      </c>
    </row>
    <row r="4605" spans="1:19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Info'!$A$2:$B$501,2,FALSE)</f>
        <v>Frank</v>
      </c>
      <c r="H4605" s="6" t="str">
        <f>VLOOKUP(F4605,'Customer Info'!$A$2:$C$501,3,FALSE)</f>
        <v>Hawley</v>
      </c>
      <c r="I4605" s="6" t="str">
        <f>VLOOKUP(F4605,'Customer Info'!$A$2:$E$501,5,FALSE)</f>
        <v>Gold Coast</v>
      </c>
      <c r="J4605" s="22">
        <v>8187</v>
      </c>
      <c r="K4605" s="22">
        <v>7799</v>
      </c>
      <c r="L4605" s="2">
        <v>1</v>
      </c>
      <c r="M4605" s="7">
        <f t="shared" si="356"/>
        <v>7826</v>
      </c>
      <c r="N4605" s="7">
        <f t="shared" si="357"/>
        <v>8187</v>
      </c>
      <c r="O4605" s="2">
        <v>27</v>
      </c>
      <c r="P4605" s="8">
        <f t="shared" si="358"/>
        <v>8214</v>
      </c>
      <c r="Q4605" s="8">
        <f t="shared" si="359"/>
        <v>361</v>
      </c>
      <c r="R4605" s="2" t="s">
        <v>28</v>
      </c>
      <c r="S4605" s="23">
        <f t="shared" si="355"/>
        <v>574.98</v>
      </c>
    </row>
    <row r="4606" spans="1:19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Info'!$A$2:$B$501,2,FALSE)</f>
        <v>Greg</v>
      </c>
      <c r="H4606" s="6" t="str">
        <f>VLOOKUP(F4606,'Customer Info'!$A$2:$C$501,3,FALSE)</f>
        <v>Tran</v>
      </c>
      <c r="I4606" s="6" t="str">
        <f>VLOOKUP(F4606,'Customer Info'!$A$2:$E$501,5,FALSE)</f>
        <v>Recklinghausen</v>
      </c>
      <c r="J4606" s="22">
        <v>8781</v>
      </c>
      <c r="K4606" s="22">
        <v>7828</v>
      </c>
      <c r="L4606" s="2">
        <v>9</v>
      </c>
      <c r="M4606" s="7">
        <f t="shared" si="356"/>
        <v>70821</v>
      </c>
      <c r="N4606" s="7">
        <f t="shared" si="357"/>
        <v>79029</v>
      </c>
      <c r="O4606" s="2">
        <v>41</v>
      </c>
      <c r="P4606" s="8">
        <f t="shared" si="358"/>
        <v>79070</v>
      </c>
      <c r="Q4606" s="8">
        <f t="shared" si="359"/>
        <v>8208</v>
      </c>
      <c r="R4606" s="2" t="s">
        <v>50</v>
      </c>
      <c r="S4606" s="23">
        <f t="shared" si="355"/>
        <v>9488.4</v>
      </c>
    </row>
    <row r="4607" spans="1:19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Info'!$A$2:$B$501,2,FALSE)</f>
        <v>Meg</v>
      </c>
      <c r="H4607" s="6" t="str">
        <f>VLOOKUP(F4607,'Customer Info'!$A$2:$C$501,3,FALSE)</f>
        <v>Tillman</v>
      </c>
      <c r="I4607" s="6" t="str">
        <f>VLOOKUP(F4607,'Customer Info'!$A$2:$E$501,5,FALSE)</f>
        <v>Bangalore</v>
      </c>
      <c r="J4607" s="22">
        <v>170</v>
      </c>
      <c r="K4607" s="22">
        <v>160</v>
      </c>
      <c r="L4607" s="2">
        <v>2</v>
      </c>
      <c r="M4607" s="7">
        <f t="shared" si="356"/>
        <v>380</v>
      </c>
      <c r="N4607" s="7">
        <f t="shared" si="357"/>
        <v>340</v>
      </c>
      <c r="O4607" s="2">
        <v>30</v>
      </c>
      <c r="P4607" s="8">
        <f t="shared" si="358"/>
        <v>370</v>
      </c>
      <c r="Q4607" s="8">
        <f t="shared" si="359"/>
        <v>-40</v>
      </c>
      <c r="R4607" s="2" t="s">
        <v>50</v>
      </c>
      <c r="S4607" s="23">
        <f t="shared" si="355"/>
        <v>18.5</v>
      </c>
    </row>
    <row r="4608" spans="1:19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Info'!$A$2:$B$501,2,FALSE)</f>
        <v>Rachel</v>
      </c>
      <c r="H4608" s="6" t="str">
        <f>VLOOKUP(F4608,'Customer Info'!$A$2:$C$501,3,FALSE)</f>
        <v>Payne</v>
      </c>
      <c r="I4608" s="6" t="str">
        <f>VLOOKUP(F4608,'Customer Info'!$A$2:$E$501,5,FALSE)</f>
        <v>Caloundra</v>
      </c>
      <c r="J4608" s="22">
        <v>1399</v>
      </c>
      <c r="K4608" s="22">
        <v>1333</v>
      </c>
      <c r="L4608" s="2">
        <v>5</v>
      </c>
      <c r="M4608" s="7">
        <f t="shared" si="356"/>
        <v>7140</v>
      </c>
      <c r="N4608" s="7">
        <f t="shared" si="357"/>
        <v>6995</v>
      </c>
      <c r="O4608" s="2">
        <v>95</v>
      </c>
      <c r="P4608" s="8">
        <f t="shared" si="358"/>
        <v>7090</v>
      </c>
      <c r="Q4608" s="8">
        <f t="shared" si="359"/>
        <v>-145</v>
      </c>
      <c r="R4608" s="2" t="s">
        <v>28</v>
      </c>
      <c r="S4608" s="23">
        <f t="shared" si="355"/>
        <v>496.30000000000007</v>
      </c>
    </row>
    <row r="4609" spans="1:19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Info'!$A$2:$B$501,2,FALSE)</f>
        <v>Michelle</v>
      </c>
      <c r="H4609" s="6" t="str">
        <f>VLOOKUP(F4609,'Customer Info'!$A$2:$C$501,3,FALSE)</f>
        <v>Arnett</v>
      </c>
      <c r="I4609" s="6" t="str">
        <f>VLOOKUP(F4609,'Customer Info'!$A$2:$E$501,5,FALSE)</f>
        <v>Palembang</v>
      </c>
      <c r="J4609" s="22">
        <v>58</v>
      </c>
      <c r="K4609" s="22">
        <v>56</v>
      </c>
      <c r="L4609" s="2">
        <v>5</v>
      </c>
      <c r="M4609" s="7">
        <f t="shared" si="356"/>
        <v>330</v>
      </c>
      <c r="N4609" s="7">
        <f t="shared" si="357"/>
        <v>290</v>
      </c>
      <c r="O4609" s="2">
        <v>10</v>
      </c>
      <c r="P4609" s="8">
        <f t="shared" si="358"/>
        <v>300</v>
      </c>
      <c r="Q4609" s="8">
        <f t="shared" si="359"/>
        <v>-40</v>
      </c>
      <c r="R4609" s="2" t="s">
        <v>50</v>
      </c>
      <c r="S4609" s="23">
        <f t="shared" si="355"/>
        <v>15</v>
      </c>
    </row>
    <row r="4610" spans="1:19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Info'!$A$2:$B$501,2,FALSE)</f>
        <v>Sanjit</v>
      </c>
      <c r="H4610" s="6" t="str">
        <f>VLOOKUP(F4610,'Customer Info'!$A$2:$C$501,3,FALSE)</f>
        <v>Chand</v>
      </c>
      <c r="I4610" s="6" t="str">
        <f>VLOOKUP(F4610,'Customer Info'!$A$2:$E$501,5,FALSE)</f>
        <v>Thiruvananthapuram</v>
      </c>
      <c r="J4610" s="22">
        <v>21143</v>
      </c>
      <c r="K4610" s="22">
        <v>18848</v>
      </c>
      <c r="L4610" s="2">
        <v>4</v>
      </c>
      <c r="M4610" s="7">
        <f t="shared" si="356"/>
        <v>75488</v>
      </c>
      <c r="N4610" s="7">
        <f t="shared" si="357"/>
        <v>84572</v>
      </c>
      <c r="O4610" s="2">
        <v>24</v>
      </c>
      <c r="P4610" s="8">
        <f t="shared" si="358"/>
        <v>84596</v>
      </c>
      <c r="Q4610" s="8">
        <f t="shared" si="359"/>
        <v>9084</v>
      </c>
      <c r="R4610" s="2" t="s">
        <v>28</v>
      </c>
      <c r="S4610" s="23">
        <f t="shared" si="355"/>
        <v>10151.52</v>
      </c>
    </row>
    <row r="4611" spans="1:19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Info'!$A$2:$B$501,2,FALSE)</f>
        <v>Dianna</v>
      </c>
      <c r="H4611" s="6" t="str">
        <f>VLOOKUP(F4611,'Customer Info'!$A$2:$C$501,3,FALSE)</f>
        <v>Vittorini</v>
      </c>
      <c r="I4611" s="6" t="str">
        <f>VLOOKUP(F4611,'Customer Info'!$A$2:$E$501,5,FALSE)</f>
        <v>Cottbus</v>
      </c>
      <c r="J4611" s="22">
        <v>210</v>
      </c>
      <c r="K4611" s="22">
        <v>191</v>
      </c>
      <c r="L4611" s="2">
        <v>1</v>
      </c>
      <c r="M4611" s="7">
        <f t="shared" si="356"/>
        <v>221</v>
      </c>
      <c r="N4611" s="7">
        <f t="shared" si="357"/>
        <v>210</v>
      </c>
      <c r="O4611" s="2">
        <v>30</v>
      </c>
      <c r="P4611" s="8">
        <f t="shared" si="358"/>
        <v>240</v>
      </c>
      <c r="Q4611" s="8">
        <f t="shared" si="359"/>
        <v>-11</v>
      </c>
      <c r="R4611" s="2" t="s">
        <v>50</v>
      </c>
      <c r="S4611" s="23">
        <f t="shared" si="355"/>
        <v>12</v>
      </c>
    </row>
    <row r="4612" spans="1:19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Info'!$A$2:$B$501,2,FALSE)</f>
        <v>Craig</v>
      </c>
      <c r="H4612" s="6" t="str">
        <f>VLOOKUP(F4612,'Customer Info'!$A$2:$C$501,3,FALSE)</f>
        <v>Carreira</v>
      </c>
      <c r="I4612" s="6" t="str">
        <f>VLOOKUP(F4612,'Customer Info'!$A$2:$E$501,5,FALSE)</f>
        <v>Worms</v>
      </c>
      <c r="J4612" s="22">
        <v>835</v>
      </c>
      <c r="K4612" s="22">
        <v>796</v>
      </c>
      <c r="L4612" s="2">
        <v>7</v>
      </c>
      <c r="M4612" s="7">
        <f t="shared" si="356"/>
        <v>5831</v>
      </c>
      <c r="N4612" s="7">
        <f t="shared" si="357"/>
        <v>5845</v>
      </c>
      <c r="O4612" s="2">
        <v>37</v>
      </c>
      <c r="P4612" s="8">
        <f t="shared" si="358"/>
        <v>5882</v>
      </c>
      <c r="Q4612" s="8">
        <f t="shared" si="359"/>
        <v>14</v>
      </c>
      <c r="R4612" s="2" t="s">
        <v>28</v>
      </c>
      <c r="S4612" s="23">
        <f t="shared" si="355"/>
        <v>411.74000000000007</v>
      </c>
    </row>
    <row r="4613" spans="1:19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Info'!$A$2:$B$501,2,FALSE)</f>
        <v>Russell</v>
      </c>
      <c r="H4613" s="6" t="str">
        <f>VLOOKUP(F4613,'Customer Info'!$A$2:$C$501,3,FALSE)</f>
        <v>Applegate</v>
      </c>
      <c r="I4613" s="6" t="str">
        <f>VLOOKUP(F4613,'Customer Info'!$A$2:$E$501,5,FALSE)</f>
        <v>Gorakhpur</v>
      </c>
      <c r="J4613" s="22">
        <v>1574</v>
      </c>
      <c r="K4613" s="22">
        <v>1458</v>
      </c>
      <c r="L4613" s="2">
        <v>6</v>
      </c>
      <c r="M4613" s="7">
        <f t="shared" si="356"/>
        <v>8886</v>
      </c>
      <c r="N4613" s="7">
        <f t="shared" si="357"/>
        <v>9444</v>
      </c>
      <c r="O4613" s="2">
        <v>23</v>
      </c>
      <c r="P4613" s="8">
        <f t="shared" si="358"/>
        <v>9467</v>
      </c>
      <c r="Q4613" s="8">
        <f t="shared" si="359"/>
        <v>558</v>
      </c>
      <c r="R4613" s="2" t="s">
        <v>28</v>
      </c>
      <c r="S4613" s="23">
        <f t="shared" si="355"/>
        <v>662.69</v>
      </c>
    </row>
    <row r="4614" spans="1:19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Info'!$A$2:$B$501,2,FALSE)</f>
        <v>Maribeth</v>
      </c>
      <c r="H4614" s="6" t="str">
        <f>VLOOKUP(F4614,'Customer Info'!$A$2:$C$501,3,FALSE)</f>
        <v>Dona</v>
      </c>
      <c r="I4614" s="6" t="str">
        <f>VLOOKUP(F4614,'Customer Info'!$A$2:$E$501,5,FALSE)</f>
        <v>Adelaide</v>
      </c>
      <c r="J4614" s="22">
        <v>2017</v>
      </c>
      <c r="K4614" s="22">
        <v>1834</v>
      </c>
      <c r="L4614" s="2">
        <v>4</v>
      </c>
      <c r="M4614" s="7">
        <f t="shared" si="356"/>
        <v>7476</v>
      </c>
      <c r="N4614" s="7">
        <f t="shared" si="357"/>
        <v>8068</v>
      </c>
      <c r="O4614" s="2">
        <v>35</v>
      </c>
      <c r="P4614" s="8">
        <f t="shared" si="358"/>
        <v>8103</v>
      </c>
      <c r="Q4614" s="8">
        <f t="shared" si="359"/>
        <v>592</v>
      </c>
      <c r="R4614" s="2" t="s">
        <v>28</v>
      </c>
      <c r="S4614" s="23">
        <f t="shared" si="355"/>
        <v>567.21</v>
      </c>
    </row>
    <row r="4615" spans="1:19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Info'!$A$2:$B$501,2,FALSE)</f>
        <v>Jenna</v>
      </c>
      <c r="H4615" s="6" t="str">
        <f>VLOOKUP(F4615,'Customer Info'!$A$2:$C$501,3,FALSE)</f>
        <v>Caffey</v>
      </c>
      <c r="I4615" s="6" t="str">
        <f>VLOOKUP(F4615,'Customer Info'!$A$2:$E$501,5,FALSE)</f>
        <v>Kanpur</v>
      </c>
      <c r="J4615" s="22">
        <v>1623</v>
      </c>
      <c r="K4615" s="22">
        <v>1546</v>
      </c>
      <c r="L4615" s="2">
        <v>4</v>
      </c>
      <c r="M4615" s="7">
        <f t="shared" si="356"/>
        <v>6492</v>
      </c>
      <c r="N4615" s="7">
        <f t="shared" si="357"/>
        <v>6492</v>
      </c>
      <c r="O4615" s="2">
        <v>77</v>
      </c>
      <c r="P4615" s="8">
        <f t="shared" si="358"/>
        <v>6569</v>
      </c>
      <c r="Q4615" s="8">
        <f t="shared" si="359"/>
        <v>0</v>
      </c>
      <c r="R4615" s="2" t="s">
        <v>28</v>
      </c>
      <c r="S4615" s="23">
        <f t="shared" si="355"/>
        <v>459.83000000000004</v>
      </c>
    </row>
    <row r="4616" spans="1:19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Info'!$A$2:$B$501,2,FALSE)</f>
        <v>Brian</v>
      </c>
      <c r="H4616" s="6" t="str">
        <f>VLOOKUP(F4616,'Customer Info'!$A$2:$C$501,3,FALSE)</f>
        <v>Stugart</v>
      </c>
      <c r="I4616" s="6" t="str">
        <f>VLOOKUP(F4616,'Customer Info'!$A$2:$E$501,5,FALSE)</f>
        <v>Jakarta</v>
      </c>
      <c r="J4616" s="22">
        <v>194</v>
      </c>
      <c r="K4616" s="22">
        <v>176</v>
      </c>
      <c r="L4616" s="2">
        <v>8</v>
      </c>
      <c r="M4616" s="7">
        <f t="shared" si="356"/>
        <v>1648</v>
      </c>
      <c r="N4616" s="7">
        <f t="shared" si="357"/>
        <v>1552</v>
      </c>
      <c r="O4616" s="2">
        <v>30</v>
      </c>
      <c r="P4616" s="8">
        <f t="shared" si="358"/>
        <v>1582</v>
      </c>
      <c r="Q4616" s="8">
        <f t="shared" si="359"/>
        <v>-96</v>
      </c>
      <c r="R4616" s="2" t="s">
        <v>50</v>
      </c>
      <c r="S4616" s="23">
        <f t="shared" si="355"/>
        <v>79.100000000000009</v>
      </c>
    </row>
    <row r="4617" spans="1:19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Info'!$A$2:$B$501,2,FALSE)</f>
        <v>Anemone</v>
      </c>
      <c r="H4617" s="6" t="str">
        <f>VLOOKUP(F4617,'Customer Info'!$A$2:$C$501,3,FALSE)</f>
        <v>Ratner</v>
      </c>
      <c r="I4617" s="6" t="str">
        <f>VLOOKUP(F4617,'Customer Info'!$A$2:$E$501,5,FALSE)</f>
        <v>Pune</v>
      </c>
      <c r="J4617" s="22">
        <v>151</v>
      </c>
      <c r="K4617" s="22">
        <v>139</v>
      </c>
      <c r="L4617" s="2">
        <v>5</v>
      </c>
      <c r="M4617" s="7">
        <f t="shared" si="356"/>
        <v>845</v>
      </c>
      <c r="N4617" s="7">
        <f t="shared" si="357"/>
        <v>755</v>
      </c>
      <c r="O4617" s="2">
        <v>30</v>
      </c>
      <c r="P4617" s="8">
        <f t="shared" si="358"/>
        <v>785</v>
      </c>
      <c r="Q4617" s="8">
        <f t="shared" si="359"/>
        <v>-90</v>
      </c>
      <c r="R4617" s="2" t="s">
        <v>50</v>
      </c>
      <c r="S4617" s="23">
        <f t="shared" ref="S4617:S4680" si="360">IF(P4617&lt;=0,P4617*0.02,IF(P4617&lt;=5000,P4617*0.05,IF(P4617&lt;=25000,P4617*0.07,IF(P4617&lt;=50000,P4617*0.09,IF(P4617&lt;=100000,P4617*0.12,IF(P4617&lt;=250000,P4617*0.15," "))))))</f>
        <v>39.25</v>
      </c>
    </row>
    <row r="4618" spans="1:19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Info'!$A$2:$B$501,2,FALSE)</f>
        <v>Peter</v>
      </c>
      <c r="H4618" s="6" t="str">
        <f>VLOOKUP(F4618,'Customer Info'!$A$2:$C$501,3,FALSE)</f>
        <v>BŸhler</v>
      </c>
      <c r="I4618" s="6" t="str">
        <f>VLOOKUP(F4618,'Customer Info'!$A$2:$E$501,5,FALSE)</f>
        <v>Dresden</v>
      </c>
      <c r="J4618" s="22">
        <v>68</v>
      </c>
      <c r="K4618" s="22">
        <v>63</v>
      </c>
      <c r="L4618" s="2">
        <v>3</v>
      </c>
      <c r="M4618" s="7">
        <f t="shared" si="356"/>
        <v>219</v>
      </c>
      <c r="N4618" s="7">
        <f t="shared" si="357"/>
        <v>204</v>
      </c>
      <c r="O4618" s="2">
        <v>10</v>
      </c>
      <c r="P4618" s="8">
        <f t="shared" si="358"/>
        <v>214</v>
      </c>
      <c r="Q4618" s="8">
        <f t="shared" si="359"/>
        <v>-15</v>
      </c>
      <c r="R4618" s="2" t="s">
        <v>50</v>
      </c>
      <c r="S4618" s="23">
        <f t="shared" si="360"/>
        <v>10.700000000000001</v>
      </c>
    </row>
    <row r="4619" spans="1:19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Info'!$A$2:$B$501,2,FALSE)</f>
        <v>Helen</v>
      </c>
      <c r="H4619" s="6" t="str">
        <f>VLOOKUP(F4619,'Customer Info'!$A$2:$C$501,3,FALSE)</f>
        <v>Abelman</v>
      </c>
      <c r="I4619" s="6" t="str">
        <f>VLOOKUP(F4619,'Customer Info'!$A$2:$E$501,5,FALSE)</f>
        <v>Berlin</v>
      </c>
      <c r="J4619" s="22">
        <v>1615</v>
      </c>
      <c r="K4619" s="22">
        <v>1525</v>
      </c>
      <c r="L4619" s="2">
        <v>2</v>
      </c>
      <c r="M4619" s="7">
        <f t="shared" ref="M4619:M4682" si="361">(K4619+O4619)*L4619</f>
        <v>3154</v>
      </c>
      <c r="N4619" s="7">
        <f t="shared" ref="N4619:N4682" si="362">J4619*L4619</f>
        <v>3230</v>
      </c>
      <c r="O4619" s="2">
        <v>52</v>
      </c>
      <c r="P4619" s="8">
        <f t="shared" ref="P4619:P4682" si="363">(N4619+O4619)</f>
        <v>3282</v>
      </c>
      <c r="Q4619" s="8">
        <f t="shared" ref="Q4619:Q4682" si="364">N4619-M4619</f>
        <v>76</v>
      </c>
      <c r="R4619" s="2" t="s">
        <v>50</v>
      </c>
      <c r="S4619" s="23">
        <f t="shared" si="360"/>
        <v>164.10000000000002</v>
      </c>
    </row>
    <row r="4620" spans="1:19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Info'!$A$2:$B$501,2,FALSE)</f>
        <v>Meg</v>
      </c>
      <c r="H4620" s="6" t="str">
        <f>VLOOKUP(F4620,'Customer Info'!$A$2:$C$501,3,FALSE)</f>
        <v>Tillman</v>
      </c>
      <c r="I4620" s="6" t="str">
        <f>VLOOKUP(F4620,'Customer Info'!$A$2:$E$501,5,FALSE)</f>
        <v>Melbourne</v>
      </c>
      <c r="J4620" s="22">
        <v>214</v>
      </c>
      <c r="K4620" s="22">
        <v>200</v>
      </c>
      <c r="L4620" s="2">
        <v>3</v>
      </c>
      <c r="M4620" s="7">
        <f t="shared" si="361"/>
        <v>681</v>
      </c>
      <c r="N4620" s="7">
        <f t="shared" si="362"/>
        <v>642</v>
      </c>
      <c r="O4620" s="2">
        <v>27</v>
      </c>
      <c r="P4620" s="8">
        <f t="shared" si="363"/>
        <v>669</v>
      </c>
      <c r="Q4620" s="8">
        <f t="shared" si="364"/>
        <v>-39</v>
      </c>
      <c r="R4620" s="2" t="s">
        <v>28</v>
      </c>
      <c r="S4620" s="23">
        <f t="shared" si="360"/>
        <v>33.450000000000003</v>
      </c>
    </row>
    <row r="4621" spans="1:19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Info'!$A$2:$B$501,2,FALSE)</f>
        <v>Sara</v>
      </c>
      <c r="H4621" s="6" t="str">
        <f>VLOOKUP(F4621,'Customer Info'!$A$2:$C$501,3,FALSE)</f>
        <v>Luxemburg</v>
      </c>
      <c r="I4621" s="6" t="str">
        <f>VLOOKUP(F4621,'Customer Info'!$A$2:$E$501,5,FALSE)</f>
        <v>Luoyang</v>
      </c>
      <c r="J4621" s="22">
        <v>726</v>
      </c>
      <c r="K4621" s="22">
        <v>646</v>
      </c>
      <c r="L4621" s="2">
        <v>4</v>
      </c>
      <c r="M4621" s="7">
        <f t="shared" si="361"/>
        <v>2796</v>
      </c>
      <c r="N4621" s="7">
        <f t="shared" si="362"/>
        <v>2904</v>
      </c>
      <c r="O4621" s="2">
        <v>53</v>
      </c>
      <c r="P4621" s="8">
        <f t="shared" si="363"/>
        <v>2957</v>
      </c>
      <c r="Q4621" s="8">
        <f t="shared" si="364"/>
        <v>108</v>
      </c>
      <c r="R4621" s="2" t="s">
        <v>50</v>
      </c>
      <c r="S4621" s="23">
        <f t="shared" si="360"/>
        <v>147.85</v>
      </c>
    </row>
    <row r="4622" spans="1:19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Info'!$A$2:$B$501,2,FALSE)</f>
        <v>Alejandro</v>
      </c>
      <c r="H4622" s="6" t="str">
        <f>VLOOKUP(F4622,'Customer Info'!$A$2:$C$501,3,FALSE)</f>
        <v>Ballentine</v>
      </c>
      <c r="I4622" s="6" t="str">
        <f>VLOOKUP(F4622,'Customer Info'!$A$2:$E$501,5,FALSE)</f>
        <v>Mannheim</v>
      </c>
      <c r="J4622" s="22">
        <v>3408</v>
      </c>
      <c r="K4622" s="22">
        <v>3215</v>
      </c>
      <c r="L4622" s="2">
        <v>1</v>
      </c>
      <c r="M4622" s="7">
        <f t="shared" si="361"/>
        <v>3247</v>
      </c>
      <c r="N4622" s="7">
        <f t="shared" si="362"/>
        <v>3408</v>
      </c>
      <c r="O4622" s="2">
        <v>32</v>
      </c>
      <c r="P4622" s="8">
        <f t="shared" si="363"/>
        <v>3440</v>
      </c>
      <c r="Q4622" s="8">
        <f t="shared" si="364"/>
        <v>161</v>
      </c>
      <c r="R4622" s="2" t="s">
        <v>28</v>
      </c>
      <c r="S4622" s="23">
        <f t="shared" si="360"/>
        <v>172</v>
      </c>
    </row>
    <row r="4623" spans="1:19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Info'!$A$2:$B$501,2,FALSE)</f>
        <v>Laura</v>
      </c>
      <c r="H4623" s="6" t="str">
        <f>VLOOKUP(F4623,'Customer Info'!$A$2:$C$501,3,FALSE)</f>
        <v>Armstrong</v>
      </c>
      <c r="I4623" s="6" t="str">
        <f>VLOOKUP(F4623,'Customer Info'!$A$2:$E$501,5,FALSE)</f>
        <v>Torquay</v>
      </c>
      <c r="J4623" s="22">
        <v>7623</v>
      </c>
      <c r="K4623" s="22">
        <v>7064</v>
      </c>
      <c r="L4623" s="2">
        <v>2</v>
      </c>
      <c r="M4623" s="7">
        <f t="shared" si="361"/>
        <v>14204</v>
      </c>
      <c r="N4623" s="7">
        <f t="shared" si="362"/>
        <v>15246</v>
      </c>
      <c r="O4623" s="2">
        <v>38</v>
      </c>
      <c r="P4623" s="8">
        <f t="shared" si="363"/>
        <v>15284</v>
      </c>
      <c r="Q4623" s="8">
        <f t="shared" si="364"/>
        <v>1042</v>
      </c>
      <c r="R4623" s="2" t="s">
        <v>50</v>
      </c>
      <c r="S4623" s="23">
        <f t="shared" si="360"/>
        <v>1069.8800000000001</v>
      </c>
    </row>
    <row r="4624" spans="1:19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Info'!$A$2:$B$501,2,FALSE)</f>
        <v>Charles</v>
      </c>
      <c r="H4624" s="6" t="str">
        <f>VLOOKUP(F4624,'Customer Info'!$A$2:$C$501,3,FALSE)</f>
        <v>Sheldon</v>
      </c>
      <c r="I4624" s="6" t="str">
        <f>VLOOKUP(F4624,'Customer Info'!$A$2:$E$501,5,FALSE)</f>
        <v>Jakarta</v>
      </c>
      <c r="J4624" s="22">
        <v>1358</v>
      </c>
      <c r="K4624" s="22">
        <v>1294</v>
      </c>
      <c r="L4624" s="2">
        <v>3</v>
      </c>
      <c r="M4624" s="7">
        <f t="shared" si="361"/>
        <v>3966</v>
      </c>
      <c r="N4624" s="7">
        <f t="shared" si="362"/>
        <v>4074</v>
      </c>
      <c r="O4624" s="2">
        <v>28</v>
      </c>
      <c r="P4624" s="8">
        <f t="shared" si="363"/>
        <v>4102</v>
      </c>
      <c r="Q4624" s="8">
        <f t="shared" si="364"/>
        <v>108</v>
      </c>
      <c r="R4624" s="2" t="s">
        <v>28</v>
      </c>
      <c r="S4624" s="23">
        <f t="shared" si="360"/>
        <v>205.10000000000002</v>
      </c>
    </row>
    <row r="4625" spans="1:19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Info'!$A$2:$B$501,2,FALSE)</f>
        <v>Darrin</v>
      </c>
      <c r="H4625" s="6" t="str">
        <f>VLOOKUP(F4625,'Customer Info'!$A$2:$C$501,3,FALSE)</f>
        <v>Martin</v>
      </c>
      <c r="I4625" s="6" t="str">
        <f>VLOOKUP(F4625,'Customer Info'!$A$2:$E$501,5,FALSE)</f>
        <v>Berlin</v>
      </c>
      <c r="J4625" s="22">
        <v>183</v>
      </c>
      <c r="K4625" s="22">
        <v>168</v>
      </c>
      <c r="L4625" s="2">
        <v>5</v>
      </c>
      <c r="M4625" s="7">
        <f t="shared" si="361"/>
        <v>990</v>
      </c>
      <c r="N4625" s="7">
        <f t="shared" si="362"/>
        <v>915</v>
      </c>
      <c r="O4625" s="2">
        <v>30</v>
      </c>
      <c r="P4625" s="8">
        <f t="shared" si="363"/>
        <v>945</v>
      </c>
      <c r="Q4625" s="8">
        <f t="shared" si="364"/>
        <v>-75</v>
      </c>
      <c r="R4625" s="2" t="s">
        <v>28</v>
      </c>
      <c r="S4625" s="23">
        <f t="shared" si="360"/>
        <v>47.25</v>
      </c>
    </row>
    <row r="4626" spans="1:19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Info'!$A$2:$B$501,2,FALSE)</f>
        <v>Frank</v>
      </c>
      <c r="H4626" s="6" t="str">
        <f>VLOOKUP(F4626,'Customer Info'!$A$2:$C$501,3,FALSE)</f>
        <v>Hawley</v>
      </c>
      <c r="I4626" s="6" t="str">
        <f>VLOOKUP(F4626,'Customer Info'!$A$2:$E$501,5,FALSE)</f>
        <v>Gold Coast</v>
      </c>
      <c r="J4626" s="22">
        <v>58</v>
      </c>
      <c r="K4626" s="22">
        <v>56</v>
      </c>
      <c r="L4626" s="2">
        <v>2</v>
      </c>
      <c r="M4626" s="7">
        <f t="shared" si="361"/>
        <v>132</v>
      </c>
      <c r="N4626" s="7">
        <f t="shared" si="362"/>
        <v>116</v>
      </c>
      <c r="O4626" s="2">
        <v>10</v>
      </c>
      <c r="P4626" s="8">
        <f t="shared" si="363"/>
        <v>126</v>
      </c>
      <c r="Q4626" s="8">
        <f t="shared" si="364"/>
        <v>-16</v>
      </c>
      <c r="R4626" s="2" t="s">
        <v>26</v>
      </c>
      <c r="S4626" s="23">
        <f t="shared" si="360"/>
        <v>6.3000000000000007</v>
      </c>
    </row>
    <row r="4627" spans="1:19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Info'!$A$2:$B$501,2,FALSE)</f>
        <v>David</v>
      </c>
      <c r="H4627" s="6" t="str">
        <f>VLOOKUP(F4627,'Customer Info'!$A$2:$C$501,3,FALSE)</f>
        <v>Kendrick</v>
      </c>
      <c r="I4627" s="6" t="str">
        <f>VLOOKUP(F4627,'Customer Info'!$A$2:$E$501,5,FALSE)</f>
        <v>Kunming</v>
      </c>
      <c r="J4627" s="22">
        <v>765</v>
      </c>
      <c r="K4627" s="22">
        <v>701</v>
      </c>
      <c r="L4627" s="2">
        <v>2</v>
      </c>
      <c r="M4627" s="7">
        <f t="shared" si="361"/>
        <v>1598</v>
      </c>
      <c r="N4627" s="7">
        <f t="shared" si="362"/>
        <v>1530</v>
      </c>
      <c r="O4627" s="2">
        <v>98</v>
      </c>
      <c r="P4627" s="8">
        <f t="shared" si="363"/>
        <v>1628</v>
      </c>
      <c r="Q4627" s="8">
        <f t="shared" si="364"/>
        <v>-68</v>
      </c>
      <c r="R4627" s="2" t="s">
        <v>50</v>
      </c>
      <c r="S4627" s="23">
        <f t="shared" si="360"/>
        <v>81.400000000000006</v>
      </c>
    </row>
    <row r="4628" spans="1:19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Info'!$A$2:$B$501,2,FALSE)</f>
        <v>Darrin</v>
      </c>
      <c r="H4628" s="6" t="str">
        <f>VLOOKUP(F4628,'Customer Info'!$A$2:$C$501,3,FALSE)</f>
        <v>Martin</v>
      </c>
      <c r="I4628" s="6" t="str">
        <f>VLOOKUP(F4628,'Customer Info'!$A$2:$E$501,5,FALSE)</f>
        <v>Berlin</v>
      </c>
      <c r="J4628" s="22">
        <v>1210</v>
      </c>
      <c r="K4628" s="22">
        <v>1164</v>
      </c>
      <c r="L4628" s="2">
        <v>4</v>
      </c>
      <c r="M4628" s="7">
        <f t="shared" si="361"/>
        <v>4768</v>
      </c>
      <c r="N4628" s="7">
        <f t="shared" si="362"/>
        <v>4840</v>
      </c>
      <c r="O4628" s="2">
        <v>28</v>
      </c>
      <c r="P4628" s="8">
        <f t="shared" si="363"/>
        <v>4868</v>
      </c>
      <c r="Q4628" s="8">
        <f t="shared" si="364"/>
        <v>72</v>
      </c>
      <c r="R4628" s="2" t="s">
        <v>28</v>
      </c>
      <c r="S4628" s="23">
        <f t="shared" si="360"/>
        <v>243.4</v>
      </c>
    </row>
    <row r="4629" spans="1:19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Info'!$A$2:$B$501,2,FALSE)</f>
        <v>Michael</v>
      </c>
      <c r="H4629" s="6" t="str">
        <f>VLOOKUP(F4629,'Customer Info'!$A$2:$C$501,3,FALSE)</f>
        <v>Moore</v>
      </c>
      <c r="I4629" s="6" t="str">
        <f>VLOOKUP(F4629,'Customer Info'!$A$2:$E$501,5,FALSE)</f>
        <v>Vadodara</v>
      </c>
      <c r="J4629" s="22">
        <v>1700</v>
      </c>
      <c r="K4629" s="22">
        <v>1620</v>
      </c>
      <c r="L4629" s="2">
        <v>3</v>
      </c>
      <c r="M4629" s="7">
        <f t="shared" si="361"/>
        <v>5106</v>
      </c>
      <c r="N4629" s="7">
        <f t="shared" si="362"/>
        <v>5100</v>
      </c>
      <c r="O4629" s="2">
        <v>82</v>
      </c>
      <c r="P4629" s="8">
        <f t="shared" si="363"/>
        <v>5182</v>
      </c>
      <c r="Q4629" s="8">
        <f t="shared" si="364"/>
        <v>-6</v>
      </c>
      <c r="R4629" s="2" t="s">
        <v>28</v>
      </c>
      <c r="S4629" s="23">
        <f t="shared" si="360"/>
        <v>362.74</v>
      </c>
    </row>
    <row r="4630" spans="1:19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Info'!$A$2:$B$501,2,FALSE)</f>
        <v>Duane</v>
      </c>
      <c r="H4630" s="6" t="str">
        <f>VLOOKUP(F4630,'Customer Info'!$A$2:$C$501,3,FALSE)</f>
        <v>Noonan</v>
      </c>
      <c r="I4630" s="6" t="str">
        <f>VLOOKUP(F4630,'Customer Info'!$A$2:$E$501,5,FALSE)</f>
        <v>Durg</v>
      </c>
      <c r="J4630" s="22">
        <v>6611</v>
      </c>
      <c r="K4630" s="22">
        <v>5943</v>
      </c>
      <c r="L4630" s="2">
        <v>1</v>
      </c>
      <c r="M4630" s="7">
        <f t="shared" si="361"/>
        <v>6001</v>
      </c>
      <c r="N4630" s="7">
        <f t="shared" si="362"/>
        <v>6611</v>
      </c>
      <c r="O4630" s="2">
        <v>58</v>
      </c>
      <c r="P4630" s="8">
        <f t="shared" si="363"/>
        <v>6669</v>
      </c>
      <c r="Q4630" s="8">
        <f t="shared" si="364"/>
        <v>610</v>
      </c>
      <c r="R4630" s="2" t="s">
        <v>26</v>
      </c>
      <c r="S4630" s="23">
        <f t="shared" si="360"/>
        <v>466.83000000000004</v>
      </c>
    </row>
    <row r="4631" spans="1:19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Info'!$A$2:$B$501,2,FALSE)</f>
        <v>Vivek</v>
      </c>
      <c r="H4631" s="6" t="str">
        <f>VLOOKUP(F4631,'Customer Info'!$A$2:$C$501,3,FALSE)</f>
        <v>Gonzalez</v>
      </c>
      <c r="I4631" s="6" t="str">
        <f>VLOOKUP(F4631,'Customer Info'!$A$2:$E$501,5,FALSE)</f>
        <v>Nanyang</v>
      </c>
      <c r="J4631" s="22">
        <v>6012</v>
      </c>
      <c r="K4631" s="22">
        <v>5677</v>
      </c>
      <c r="L4631" s="2">
        <v>7</v>
      </c>
      <c r="M4631" s="7">
        <f t="shared" si="361"/>
        <v>40096</v>
      </c>
      <c r="N4631" s="7">
        <f t="shared" si="362"/>
        <v>42084</v>
      </c>
      <c r="O4631" s="2">
        <v>51</v>
      </c>
      <c r="P4631" s="8">
        <f t="shared" si="363"/>
        <v>42135</v>
      </c>
      <c r="Q4631" s="8">
        <f t="shared" si="364"/>
        <v>1988</v>
      </c>
      <c r="R4631" s="2" t="s">
        <v>50</v>
      </c>
      <c r="S4631" s="23">
        <f t="shared" si="360"/>
        <v>3792.1499999999996</v>
      </c>
    </row>
    <row r="4632" spans="1:19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Info'!$A$2:$B$501,2,FALSE)</f>
        <v>Ted</v>
      </c>
      <c r="H4632" s="6" t="str">
        <f>VLOOKUP(F4632,'Customer Info'!$A$2:$C$501,3,FALSE)</f>
        <v>Trevino</v>
      </c>
      <c r="I4632" s="6" t="str">
        <f>VLOOKUP(F4632,'Customer Info'!$A$2:$E$501,5,FALSE)</f>
        <v>Gold Coast</v>
      </c>
      <c r="J4632" s="22">
        <v>1623</v>
      </c>
      <c r="K4632" s="22">
        <v>1546</v>
      </c>
      <c r="L4632" s="2">
        <v>1</v>
      </c>
      <c r="M4632" s="7">
        <f t="shared" si="361"/>
        <v>1591</v>
      </c>
      <c r="N4632" s="7">
        <f t="shared" si="362"/>
        <v>1623</v>
      </c>
      <c r="O4632" s="2">
        <v>45</v>
      </c>
      <c r="P4632" s="8">
        <f t="shared" si="363"/>
        <v>1668</v>
      </c>
      <c r="Q4632" s="8">
        <f t="shared" si="364"/>
        <v>32</v>
      </c>
      <c r="R4632" s="2" t="s">
        <v>28</v>
      </c>
      <c r="S4632" s="23">
        <f t="shared" si="360"/>
        <v>83.4</v>
      </c>
    </row>
    <row r="4633" spans="1:19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Info'!$A$2:$B$501,2,FALSE)</f>
        <v>Adrian</v>
      </c>
      <c r="H4633" s="6" t="str">
        <f>VLOOKUP(F4633,'Customer Info'!$A$2:$C$501,3,FALSE)</f>
        <v>Barton</v>
      </c>
      <c r="I4633" s="6" t="str">
        <f>VLOOKUP(F4633,'Customer Info'!$A$2:$E$501,5,FALSE)</f>
        <v>Wetzlar</v>
      </c>
      <c r="J4633" s="22">
        <v>145</v>
      </c>
      <c r="K4633" s="22">
        <v>130</v>
      </c>
      <c r="L4633" s="2">
        <v>2</v>
      </c>
      <c r="M4633" s="7">
        <f t="shared" si="361"/>
        <v>320</v>
      </c>
      <c r="N4633" s="7">
        <f t="shared" si="362"/>
        <v>290</v>
      </c>
      <c r="O4633" s="2">
        <v>30</v>
      </c>
      <c r="P4633" s="8">
        <f t="shared" si="363"/>
        <v>320</v>
      </c>
      <c r="Q4633" s="8">
        <f t="shared" si="364"/>
        <v>-30</v>
      </c>
      <c r="R4633" s="2" t="s">
        <v>50</v>
      </c>
      <c r="S4633" s="23">
        <f t="shared" si="360"/>
        <v>16</v>
      </c>
    </row>
    <row r="4634" spans="1:19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Info'!$A$2:$B$501,2,FALSE)</f>
        <v>Adam</v>
      </c>
      <c r="H4634" s="6" t="str">
        <f>VLOOKUP(F4634,'Customer Info'!$A$2:$C$501,3,FALSE)</f>
        <v>Bellavance</v>
      </c>
      <c r="I4634" s="6" t="str">
        <f>VLOOKUP(F4634,'Customer Info'!$A$2:$E$501,5,FALSE)</f>
        <v>Kwinana</v>
      </c>
      <c r="J4634" s="22">
        <v>1569</v>
      </c>
      <c r="K4634" s="22">
        <v>1466</v>
      </c>
      <c r="L4634" s="2">
        <v>2</v>
      </c>
      <c r="M4634" s="7">
        <f t="shared" si="361"/>
        <v>3046</v>
      </c>
      <c r="N4634" s="7">
        <f t="shared" si="362"/>
        <v>3138</v>
      </c>
      <c r="O4634" s="2">
        <v>57</v>
      </c>
      <c r="P4634" s="8">
        <f t="shared" si="363"/>
        <v>3195</v>
      </c>
      <c r="Q4634" s="8">
        <f t="shared" si="364"/>
        <v>92</v>
      </c>
      <c r="R4634" s="2" t="s">
        <v>50</v>
      </c>
      <c r="S4634" s="23">
        <f t="shared" si="360"/>
        <v>159.75</v>
      </c>
    </row>
    <row r="4635" spans="1:19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Info'!$A$2:$B$501,2,FALSE)</f>
        <v>Deanra</v>
      </c>
      <c r="H4635" s="6" t="str">
        <f>VLOOKUP(F4635,'Customer Info'!$A$2:$C$501,3,FALSE)</f>
        <v>Eno</v>
      </c>
      <c r="I4635" s="6" t="str">
        <f>VLOOKUP(F4635,'Customer Info'!$A$2:$E$501,5,FALSE)</f>
        <v>Langen</v>
      </c>
      <c r="J4635" s="22">
        <v>1169</v>
      </c>
      <c r="K4635" s="22">
        <v>1072</v>
      </c>
      <c r="L4635" s="2">
        <v>1</v>
      </c>
      <c r="M4635" s="7">
        <f t="shared" si="361"/>
        <v>1115</v>
      </c>
      <c r="N4635" s="7">
        <f t="shared" si="362"/>
        <v>1169</v>
      </c>
      <c r="O4635" s="2">
        <v>43</v>
      </c>
      <c r="P4635" s="8">
        <f t="shared" si="363"/>
        <v>1212</v>
      </c>
      <c r="Q4635" s="8">
        <f t="shared" si="364"/>
        <v>54</v>
      </c>
      <c r="R4635" s="2" t="s">
        <v>50</v>
      </c>
      <c r="S4635" s="23">
        <f t="shared" si="360"/>
        <v>60.6</v>
      </c>
    </row>
    <row r="4636" spans="1:19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Info'!$A$2:$B$501,2,FALSE)</f>
        <v>Kelly</v>
      </c>
      <c r="H4636" s="6" t="str">
        <f>VLOOKUP(F4636,'Customer Info'!$A$2:$C$501,3,FALSE)</f>
        <v>Collister</v>
      </c>
      <c r="I4636" s="6" t="str">
        <f>VLOOKUP(F4636,'Customer Info'!$A$2:$E$501,5,FALSE)</f>
        <v>Tangshan</v>
      </c>
      <c r="J4636" s="22">
        <v>214</v>
      </c>
      <c r="K4636" s="22">
        <v>199</v>
      </c>
      <c r="L4636" s="2">
        <v>4</v>
      </c>
      <c r="M4636" s="7">
        <f t="shared" si="361"/>
        <v>972</v>
      </c>
      <c r="N4636" s="7">
        <f t="shared" si="362"/>
        <v>856</v>
      </c>
      <c r="O4636" s="2">
        <v>44</v>
      </c>
      <c r="P4636" s="8">
        <f t="shared" si="363"/>
        <v>900</v>
      </c>
      <c r="Q4636" s="8">
        <f t="shared" si="364"/>
        <v>-116</v>
      </c>
      <c r="R4636" s="2" t="s">
        <v>28</v>
      </c>
      <c r="S4636" s="23">
        <f t="shared" si="360"/>
        <v>45</v>
      </c>
    </row>
    <row r="4637" spans="1:19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Info'!$A$2:$B$501,2,FALSE)</f>
        <v>Peter</v>
      </c>
      <c r="H4637" s="6" t="str">
        <f>VLOOKUP(F4637,'Customer Info'!$A$2:$C$501,3,FALSE)</f>
        <v>McVee</v>
      </c>
      <c r="I4637" s="6" t="str">
        <f>VLOOKUP(F4637,'Customer Info'!$A$2:$E$501,5,FALSE)</f>
        <v>Hamburg</v>
      </c>
      <c r="J4637" s="22">
        <v>2515</v>
      </c>
      <c r="K4637" s="22">
        <v>2397</v>
      </c>
      <c r="L4637" s="2">
        <v>5</v>
      </c>
      <c r="M4637" s="7">
        <f t="shared" si="361"/>
        <v>12155</v>
      </c>
      <c r="N4637" s="7">
        <f t="shared" si="362"/>
        <v>12575</v>
      </c>
      <c r="O4637" s="2">
        <v>34</v>
      </c>
      <c r="P4637" s="8">
        <f t="shared" si="363"/>
        <v>12609</v>
      </c>
      <c r="Q4637" s="8">
        <f t="shared" si="364"/>
        <v>420</v>
      </c>
      <c r="R4637" s="2" t="s">
        <v>50</v>
      </c>
      <c r="S4637" s="23">
        <f t="shared" si="360"/>
        <v>882.63000000000011</v>
      </c>
    </row>
    <row r="4638" spans="1:19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Info'!$A$2:$B$501,2,FALSE)</f>
        <v>Roy</v>
      </c>
      <c r="H4638" s="6" t="str">
        <f>VLOOKUP(F4638,'Customer Info'!$A$2:$C$501,3,FALSE)</f>
        <v>Phan</v>
      </c>
      <c r="I4638" s="6" t="str">
        <f>VLOOKUP(F4638,'Customer Info'!$A$2:$E$501,5,FALSE)</f>
        <v>Melbourne</v>
      </c>
      <c r="J4638" s="22">
        <v>805</v>
      </c>
      <c r="K4638" s="22">
        <v>746</v>
      </c>
      <c r="L4638" s="2">
        <v>4</v>
      </c>
      <c r="M4638" s="7">
        <f t="shared" si="361"/>
        <v>3064</v>
      </c>
      <c r="N4638" s="7">
        <f t="shared" si="362"/>
        <v>3220</v>
      </c>
      <c r="O4638" s="2">
        <v>20</v>
      </c>
      <c r="P4638" s="8">
        <f t="shared" si="363"/>
        <v>3240</v>
      </c>
      <c r="Q4638" s="8">
        <f t="shared" si="364"/>
        <v>156</v>
      </c>
      <c r="R4638" s="2" t="s">
        <v>50</v>
      </c>
      <c r="S4638" s="23">
        <f t="shared" si="360"/>
        <v>162</v>
      </c>
    </row>
    <row r="4639" spans="1:19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Info'!$A$2:$B$501,2,FALSE)</f>
        <v>Max</v>
      </c>
      <c r="H4639" s="6" t="str">
        <f>VLOOKUP(F4639,'Customer Info'!$A$2:$C$501,3,FALSE)</f>
        <v>Ludwig</v>
      </c>
      <c r="I4639" s="6" t="str">
        <f>VLOOKUP(F4639,'Customer Info'!$A$2:$E$501,5,FALSE)</f>
        <v>Newcastle</v>
      </c>
      <c r="J4639" s="22">
        <v>7232</v>
      </c>
      <c r="K4639" s="22">
        <v>6753</v>
      </c>
      <c r="L4639" s="2">
        <v>2</v>
      </c>
      <c r="M4639" s="7">
        <f t="shared" si="361"/>
        <v>13614</v>
      </c>
      <c r="N4639" s="7">
        <f t="shared" si="362"/>
        <v>14464</v>
      </c>
      <c r="O4639" s="2">
        <v>54</v>
      </c>
      <c r="P4639" s="8">
        <f t="shared" si="363"/>
        <v>14518</v>
      </c>
      <c r="Q4639" s="8">
        <f t="shared" si="364"/>
        <v>850</v>
      </c>
      <c r="R4639" s="2" t="s">
        <v>50</v>
      </c>
      <c r="S4639" s="23">
        <f t="shared" si="360"/>
        <v>1016.2600000000001</v>
      </c>
    </row>
    <row r="4640" spans="1:19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Info'!$A$2:$B$501,2,FALSE)</f>
        <v>Shahid</v>
      </c>
      <c r="H4640" s="6" t="str">
        <f>VLOOKUP(F4640,'Customer Info'!$A$2:$C$501,3,FALSE)</f>
        <v>Collister</v>
      </c>
      <c r="I4640" s="6" t="str">
        <f>VLOOKUP(F4640,'Customer Info'!$A$2:$E$501,5,FALSE)</f>
        <v>Leipzig</v>
      </c>
      <c r="J4640" s="22">
        <v>1060</v>
      </c>
      <c r="K4640" s="22">
        <v>964</v>
      </c>
      <c r="L4640" s="2">
        <v>4</v>
      </c>
      <c r="M4640" s="7">
        <f t="shared" si="361"/>
        <v>4220</v>
      </c>
      <c r="N4640" s="7">
        <f t="shared" si="362"/>
        <v>4240</v>
      </c>
      <c r="O4640" s="2">
        <v>91</v>
      </c>
      <c r="P4640" s="8">
        <f t="shared" si="363"/>
        <v>4331</v>
      </c>
      <c r="Q4640" s="8">
        <f t="shared" si="364"/>
        <v>20</v>
      </c>
      <c r="R4640" s="2" t="s">
        <v>28</v>
      </c>
      <c r="S4640" s="23">
        <f t="shared" si="360"/>
        <v>216.55</v>
      </c>
    </row>
    <row r="4641" spans="1:19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Info'!$A$2:$B$501,2,FALSE)</f>
        <v>Eugene</v>
      </c>
      <c r="H4641" s="6" t="str">
        <f>VLOOKUP(F4641,'Customer Info'!$A$2:$C$501,3,FALSE)</f>
        <v>Barchas</v>
      </c>
      <c r="I4641" s="6" t="str">
        <f>VLOOKUP(F4641,'Customer Info'!$A$2:$E$501,5,FALSE)</f>
        <v>Aksu</v>
      </c>
      <c r="J4641" s="22">
        <v>36778</v>
      </c>
      <c r="K4641" s="22">
        <v>34709</v>
      </c>
      <c r="L4641" s="2">
        <v>2</v>
      </c>
      <c r="M4641" s="7">
        <f t="shared" si="361"/>
        <v>69580</v>
      </c>
      <c r="N4641" s="7">
        <f t="shared" si="362"/>
        <v>73556</v>
      </c>
      <c r="O4641" s="2">
        <v>81</v>
      </c>
      <c r="P4641" s="8">
        <f t="shared" si="363"/>
        <v>73637</v>
      </c>
      <c r="Q4641" s="8">
        <f t="shared" si="364"/>
        <v>3976</v>
      </c>
      <c r="R4641" s="2" t="s">
        <v>28</v>
      </c>
      <c r="S4641" s="23">
        <f t="shared" si="360"/>
        <v>8836.44</v>
      </c>
    </row>
    <row r="4642" spans="1:19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Info'!$A$2:$B$501,2,FALSE)</f>
        <v>Max</v>
      </c>
      <c r="H4642" s="6" t="str">
        <f>VLOOKUP(F4642,'Customer Info'!$A$2:$C$501,3,FALSE)</f>
        <v>Ludwig</v>
      </c>
      <c r="I4642" s="6" t="str">
        <f>VLOOKUP(F4642,'Customer Info'!$A$2:$E$501,5,FALSE)</f>
        <v>Newcastle</v>
      </c>
      <c r="J4642" s="22">
        <v>24662</v>
      </c>
      <c r="K4642" s="22">
        <v>23061</v>
      </c>
      <c r="L4642" s="2">
        <v>7</v>
      </c>
      <c r="M4642" s="7">
        <f t="shared" si="361"/>
        <v>162078</v>
      </c>
      <c r="N4642" s="7">
        <f t="shared" si="362"/>
        <v>172634</v>
      </c>
      <c r="O4642" s="2">
        <v>93</v>
      </c>
      <c r="P4642" s="8">
        <f t="shared" si="363"/>
        <v>172727</v>
      </c>
      <c r="Q4642" s="8">
        <f t="shared" si="364"/>
        <v>10556</v>
      </c>
      <c r="R4642" s="2" t="s">
        <v>28</v>
      </c>
      <c r="S4642" s="23">
        <f t="shared" si="360"/>
        <v>25909.05</v>
      </c>
    </row>
    <row r="4643" spans="1:19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Info'!$A$2:$B$501,2,FALSE)</f>
        <v>Cathy</v>
      </c>
      <c r="H4643" s="6" t="str">
        <f>VLOOKUP(F4643,'Customer Info'!$A$2:$C$501,3,FALSE)</f>
        <v>Hwang</v>
      </c>
      <c r="I4643" s="6" t="str">
        <f>VLOOKUP(F4643,'Customer Info'!$A$2:$E$501,5,FALSE)</f>
        <v>Ballarat</v>
      </c>
      <c r="J4643" s="22">
        <v>61</v>
      </c>
      <c r="K4643" s="22">
        <v>57</v>
      </c>
      <c r="L4643" s="2">
        <v>3</v>
      </c>
      <c r="M4643" s="7">
        <f t="shared" si="361"/>
        <v>201</v>
      </c>
      <c r="N4643" s="7">
        <f t="shared" si="362"/>
        <v>183</v>
      </c>
      <c r="O4643" s="2">
        <v>10</v>
      </c>
      <c r="P4643" s="8">
        <f t="shared" si="363"/>
        <v>193</v>
      </c>
      <c r="Q4643" s="8">
        <f t="shared" si="364"/>
        <v>-18</v>
      </c>
      <c r="R4643" s="2" t="s">
        <v>28</v>
      </c>
      <c r="S4643" s="23">
        <f t="shared" si="360"/>
        <v>9.65</v>
      </c>
    </row>
    <row r="4644" spans="1:19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Info'!$A$2:$B$501,2,FALSE)</f>
        <v>Craig</v>
      </c>
      <c r="H4644" s="6" t="str">
        <f>VLOOKUP(F4644,'Customer Info'!$A$2:$C$501,3,FALSE)</f>
        <v>Carreira</v>
      </c>
      <c r="I4644" s="6" t="str">
        <f>VLOOKUP(F4644,'Customer Info'!$A$2:$E$501,5,FALSE)</f>
        <v>Worms</v>
      </c>
      <c r="J4644" s="22">
        <v>1447</v>
      </c>
      <c r="K4644" s="22">
        <v>1326</v>
      </c>
      <c r="L4644" s="2">
        <v>3</v>
      </c>
      <c r="M4644" s="7">
        <f t="shared" si="361"/>
        <v>4176</v>
      </c>
      <c r="N4644" s="7">
        <f t="shared" si="362"/>
        <v>4341</v>
      </c>
      <c r="O4644" s="2">
        <v>66</v>
      </c>
      <c r="P4644" s="8">
        <f t="shared" si="363"/>
        <v>4407</v>
      </c>
      <c r="Q4644" s="8">
        <f t="shared" si="364"/>
        <v>165</v>
      </c>
      <c r="R4644" s="2" t="s">
        <v>28</v>
      </c>
      <c r="S4644" s="23">
        <f t="shared" si="360"/>
        <v>220.35000000000002</v>
      </c>
    </row>
    <row r="4645" spans="1:19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Info'!$A$2:$B$501,2,FALSE)</f>
        <v>Eugene</v>
      </c>
      <c r="H4645" s="6" t="str">
        <f>VLOOKUP(F4645,'Customer Info'!$A$2:$C$501,3,FALSE)</f>
        <v>Barchas</v>
      </c>
      <c r="I4645" s="6" t="str">
        <f>VLOOKUP(F4645,'Customer Info'!$A$2:$E$501,5,FALSE)</f>
        <v>Aksu</v>
      </c>
      <c r="J4645" s="22">
        <v>726</v>
      </c>
      <c r="K4645" s="22">
        <v>646</v>
      </c>
      <c r="L4645" s="2">
        <v>14</v>
      </c>
      <c r="M4645" s="7">
        <f t="shared" si="361"/>
        <v>9954</v>
      </c>
      <c r="N4645" s="7">
        <f t="shared" si="362"/>
        <v>10164</v>
      </c>
      <c r="O4645" s="2">
        <v>65</v>
      </c>
      <c r="P4645" s="8">
        <f t="shared" si="363"/>
        <v>10229</v>
      </c>
      <c r="Q4645" s="8">
        <f t="shared" si="364"/>
        <v>210</v>
      </c>
      <c r="R4645" s="2" t="s">
        <v>28</v>
      </c>
      <c r="S4645" s="23">
        <f t="shared" si="360"/>
        <v>716.03000000000009</v>
      </c>
    </row>
    <row r="4646" spans="1:19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Info'!$A$2:$B$501,2,FALSE)</f>
        <v>Lindsay</v>
      </c>
      <c r="H4646" s="6" t="str">
        <f>VLOOKUP(F4646,'Customer Info'!$A$2:$C$501,3,FALSE)</f>
        <v>Castell</v>
      </c>
      <c r="I4646" s="6" t="str">
        <f>VLOOKUP(F4646,'Customer Info'!$A$2:$E$501,5,FALSE)</f>
        <v>Depok</v>
      </c>
      <c r="J4646" s="22">
        <v>6717</v>
      </c>
      <c r="K4646" s="22">
        <v>6288</v>
      </c>
      <c r="L4646" s="2">
        <v>4</v>
      </c>
      <c r="M4646" s="7">
        <f t="shared" si="361"/>
        <v>25236</v>
      </c>
      <c r="N4646" s="7">
        <f t="shared" si="362"/>
        <v>26868</v>
      </c>
      <c r="O4646" s="2">
        <v>21</v>
      </c>
      <c r="P4646" s="8">
        <f t="shared" si="363"/>
        <v>26889</v>
      </c>
      <c r="Q4646" s="8">
        <f t="shared" si="364"/>
        <v>1632</v>
      </c>
      <c r="R4646" s="2" t="s">
        <v>28</v>
      </c>
      <c r="S4646" s="23">
        <f t="shared" si="360"/>
        <v>2420.0099999999998</v>
      </c>
    </row>
    <row r="4647" spans="1:19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Info'!$A$2:$B$501,2,FALSE)</f>
        <v>Evan</v>
      </c>
      <c r="H4647" s="6" t="str">
        <f>VLOOKUP(F4647,'Customer Info'!$A$2:$C$501,3,FALSE)</f>
        <v>Henry</v>
      </c>
      <c r="I4647" s="6" t="str">
        <f>VLOOKUP(F4647,'Customer Info'!$A$2:$E$501,5,FALSE)</f>
        <v>Zhoukou</v>
      </c>
      <c r="J4647" s="22">
        <v>1816</v>
      </c>
      <c r="K4647" s="22">
        <v>1700</v>
      </c>
      <c r="L4647" s="2">
        <v>12</v>
      </c>
      <c r="M4647" s="7">
        <f t="shared" si="361"/>
        <v>20688</v>
      </c>
      <c r="N4647" s="7">
        <f t="shared" si="362"/>
        <v>21792</v>
      </c>
      <c r="O4647" s="2">
        <v>24</v>
      </c>
      <c r="P4647" s="8">
        <f t="shared" si="363"/>
        <v>21816</v>
      </c>
      <c r="Q4647" s="8">
        <f t="shared" si="364"/>
        <v>1104</v>
      </c>
      <c r="R4647" s="2" t="s">
        <v>56</v>
      </c>
      <c r="S4647" s="23">
        <f t="shared" si="360"/>
        <v>1527.1200000000001</v>
      </c>
    </row>
    <row r="4648" spans="1:19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Info'!$A$2:$B$501,2,FALSE)</f>
        <v>Jeremy</v>
      </c>
      <c r="H4648" s="6" t="str">
        <f>VLOOKUP(F4648,'Customer Info'!$A$2:$C$501,3,FALSE)</f>
        <v>Ellison</v>
      </c>
      <c r="I4648" s="6" t="str">
        <f>VLOOKUP(F4648,'Customer Info'!$A$2:$E$501,5,FALSE)</f>
        <v>Faridabad</v>
      </c>
      <c r="J4648" s="22">
        <v>167</v>
      </c>
      <c r="K4648" s="22">
        <v>152</v>
      </c>
      <c r="L4648" s="2">
        <v>3</v>
      </c>
      <c r="M4648" s="7">
        <f t="shared" si="361"/>
        <v>546</v>
      </c>
      <c r="N4648" s="7">
        <f t="shared" si="362"/>
        <v>501</v>
      </c>
      <c r="O4648" s="2">
        <v>30</v>
      </c>
      <c r="P4648" s="8">
        <f t="shared" si="363"/>
        <v>531</v>
      </c>
      <c r="Q4648" s="8">
        <f t="shared" si="364"/>
        <v>-45</v>
      </c>
      <c r="R4648" s="2" t="s">
        <v>28</v>
      </c>
      <c r="S4648" s="23">
        <f t="shared" si="360"/>
        <v>26.55</v>
      </c>
    </row>
    <row r="4649" spans="1:19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Info'!$A$2:$B$501,2,FALSE)</f>
        <v>Rick</v>
      </c>
      <c r="H4649" s="6" t="str">
        <f>VLOOKUP(F4649,'Customer Info'!$A$2:$C$501,3,FALSE)</f>
        <v>Duston</v>
      </c>
      <c r="I4649" s="6" t="str">
        <f>VLOOKUP(F4649,'Customer Info'!$A$2:$E$501,5,FALSE)</f>
        <v>Surakarta</v>
      </c>
      <c r="J4649" s="22">
        <v>2706</v>
      </c>
      <c r="K4649" s="22">
        <v>2553</v>
      </c>
      <c r="L4649" s="2">
        <v>4</v>
      </c>
      <c r="M4649" s="7">
        <f t="shared" si="361"/>
        <v>10400</v>
      </c>
      <c r="N4649" s="7">
        <f t="shared" si="362"/>
        <v>10824</v>
      </c>
      <c r="O4649" s="2">
        <v>47</v>
      </c>
      <c r="P4649" s="8">
        <f t="shared" si="363"/>
        <v>10871</v>
      </c>
      <c r="Q4649" s="8">
        <f t="shared" si="364"/>
        <v>424</v>
      </c>
      <c r="R4649" s="2" t="s">
        <v>28</v>
      </c>
      <c r="S4649" s="23">
        <f t="shared" si="360"/>
        <v>760.97</v>
      </c>
    </row>
    <row r="4650" spans="1:19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Info'!$A$2:$B$501,2,FALSE)</f>
        <v>Maureen</v>
      </c>
      <c r="H4650" s="6" t="str">
        <f>VLOOKUP(F4650,'Customer Info'!$A$2:$C$501,3,FALSE)</f>
        <v>Gastineau</v>
      </c>
      <c r="I4650" s="6" t="str">
        <f>VLOOKUP(F4650,'Customer Info'!$A$2:$E$501,5,FALSE)</f>
        <v>Melton</v>
      </c>
      <c r="J4650" s="22">
        <v>4714</v>
      </c>
      <c r="K4650" s="22">
        <v>4323</v>
      </c>
      <c r="L4650" s="2">
        <v>3</v>
      </c>
      <c r="M4650" s="7">
        <f t="shared" si="361"/>
        <v>13050</v>
      </c>
      <c r="N4650" s="7">
        <f t="shared" si="362"/>
        <v>14142</v>
      </c>
      <c r="O4650" s="2">
        <v>27</v>
      </c>
      <c r="P4650" s="8">
        <f t="shared" si="363"/>
        <v>14169</v>
      </c>
      <c r="Q4650" s="8">
        <f t="shared" si="364"/>
        <v>1092</v>
      </c>
      <c r="R4650" s="2" t="s">
        <v>28</v>
      </c>
      <c r="S4650" s="23">
        <f t="shared" si="360"/>
        <v>991.83</v>
      </c>
    </row>
    <row r="4651" spans="1:19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Info'!$A$2:$B$501,2,FALSE)</f>
        <v>Roger</v>
      </c>
      <c r="H4651" s="6" t="str">
        <f>VLOOKUP(F4651,'Customer Info'!$A$2:$C$501,3,FALSE)</f>
        <v>Demir</v>
      </c>
      <c r="I4651" s="6" t="str">
        <f>VLOOKUP(F4651,'Customer Info'!$A$2:$E$501,5,FALSE)</f>
        <v>Wollongong</v>
      </c>
      <c r="J4651" s="22">
        <v>1958</v>
      </c>
      <c r="K4651" s="22">
        <v>1846</v>
      </c>
      <c r="L4651" s="2">
        <v>3</v>
      </c>
      <c r="M4651" s="7">
        <f t="shared" si="361"/>
        <v>5718</v>
      </c>
      <c r="N4651" s="7">
        <f t="shared" si="362"/>
        <v>5874</v>
      </c>
      <c r="O4651" s="2">
        <v>60</v>
      </c>
      <c r="P4651" s="8">
        <f t="shared" si="363"/>
        <v>5934</v>
      </c>
      <c r="Q4651" s="8">
        <f t="shared" si="364"/>
        <v>156</v>
      </c>
      <c r="R4651" s="2" t="s">
        <v>28</v>
      </c>
      <c r="S4651" s="23">
        <f t="shared" si="360"/>
        <v>415.38000000000005</v>
      </c>
    </row>
    <row r="4652" spans="1:19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Info'!$A$2:$B$501,2,FALSE)</f>
        <v>Pamela</v>
      </c>
      <c r="H4652" s="6" t="str">
        <f>VLOOKUP(F4652,'Customer Info'!$A$2:$C$501,3,FALSE)</f>
        <v>Stobb</v>
      </c>
      <c r="I4652" s="6" t="str">
        <f>VLOOKUP(F4652,'Customer Info'!$A$2:$E$501,5,FALSE)</f>
        <v>Bremen</v>
      </c>
      <c r="J4652" s="22">
        <v>2759</v>
      </c>
      <c r="K4652" s="22">
        <v>2628</v>
      </c>
      <c r="L4652" s="2">
        <v>4</v>
      </c>
      <c r="M4652" s="7">
        <f t="shared" si="361"/>
        <v>10836</v>
      </c>
      <c r="N4652" s="7">
        <f t="shared" si="362"/>
        <v>11036</v>
      </c>
      <c r="O4652" s="2">
        <v>81</v>
      </c>
      <c r="P4652" s="8">
        <f t="shared" si="363"/>
        <v>11117</v>
      </c>
      <c r="Q4652" s="8">
        <f t="shared" si="364"/>
        <v>200</v>
      </c>
      <c r="R4652" s="2" t="s">
        <v>50</v>
      </c>
      <c r="S4652" s="23">
        <f t="shared" si="360"/>
        <v>778.19</v>
      </c>
    </row>
    <row r="4653" spans="1:19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Info'!$A$2:$B$501,2,FALSE)</f>
        <v>Harold</v>
      </c>
      <c r="H4653" s="6" t="str">
        <f>VLOOKUP(F4653,'Customer Info'!$A$2:$C$501,3,FALSE)</f>
        <v>Engle</v>
      </c>
      <c r="I4653" s="6" t="str">
        <f>VLOOKUP(F4653,'Customer Info'!$A$2:$E$501,5,FALSE)</f>
        <v>Chennai</v>
      </c>
      <c r="J4653" s="22">
        <v>666</v>
      </c>
      <c r="K4653" s="22">
        <v>641</v>
      </c>
      <c r="L4653" s="2">
        <v>4</v>
      </c>
      <c r="M4653" s="7">
        <f t="shared" si="361"/>
        <v>2760</v>
      </c>
      <c r="N4653" s="7">
        <f t="shared" si="362"/>
        <v>2664</v>
      </c>
      <c r="O4653" s="2">
        <v>49</v>
      </c>
      <c r="P4653" s="8">
        <f t="shared" si="363"/>
        <v>2713</v>
      </c>
      <c r="Q4653" s="8">
        <f t="shared" si="364"/>
        <v>-96</v>
      </c>
      <c r="R4653" s="2" t="s">
        <v>28</v>
      </c>
      <c r="S4653" s="23">
        <f t="shared" si="360"/>
        <v>135.65</v>
      </c>
    </row>
    <row r="4654" spans="1:19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Info'!$A$2:$B$501,2,FALSE)</f>
        <v>Beth</v>
      </c>
      <c r="H4654" s="6" t="str">
        <f>VLOOKUP(F4654,'Customer Info'!$A$2:$C$501,3,FALSE)</f>
        <v>Thompson</v>
      </c>
      <c r="I4654" s="6" t="str">
        <f>VLOOKUP(F4654,'Customer Info'!$A$2:$E$501,5,FALSE)</f>
        <v>Lohne</v>
      </c>
      <c r="J4654" s="22">
        <v>171</v>
      </c>
      <c r="K4654" s="22">
        <v>153</v>
      </c>
      <c r="L4654" s="2">
        <v>2</v>
      </c>
      <c r="M4654" s="7">
        <f t="shared" si="361"/>
        <v>366</v>
      </c>
      <c r="N4654" s="7">
        <f t="shared" si="362"/>
        <v>342</v>
      </c>
      <c r="O4654" s="2">
        <v>30</v>
      </c>
      <c r="P4654" s="8">
        <f t="shared" si="363"/>
        <v>372</v>
      </c>
      <c r="Q4654" s="8">
        <f t="shared" si="364"/>
        <v>-24</v>
      </c>
      <c r="R4654" s="2" t="s">
        <v>50</v>
      </c>
      <c r="S4654" s="23">
        <f t="shared" si="360"/>
        <v>18.600000000000001</v>
      </c>
    </row>
    <row r="4655" spans="1:19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Info'!$A$2:$B$501,2,FALSE)</f>
        <v>David</v>
      </c>
      <c r="H4655" s="6" t="str">
        <f>VLOOKUP(F4655,'Customer Info'!$A$2:$C$501,3,FALSE)</f>
        <v>Kendrick</v>
      </c>
      <c r="I4655" s="6" t="str">
        <f>VLOOKUP(F4655,'Customer Info'!$A$2:$E$501,5,FALSE)</f>
        <v>Kunming</v>
      </c>
      <c r="J4655" s="22">
        <v>1556</v>
      </c>
      <c r="K4655" s="22">
        <v>1414</v>
      </c>
      <c r="L4655" s="2">
        <v>12</v>
      </c>
      <c r="M4655" s="7">
        <f t="shared" si="361"/>
        <v>17520</v>
      </c>
      <c r="N4655" s="7">
        <f t="shared" si="362"/>
        <v>18672</v>
      </c>
      <c r="O4655" s="2">
        <v>46</v>
      </c>
      <c r="P4655" s="8">
        <f t="shared" si="363"/>
        <v>18718</v>
      </c>
      <c r="Q4655" s="8">
        <f t="shared" si="364"/>
        <v>1152</v>
      </c>
      <c r="R4655" s="2" t="s">
        <v>28</v>
      </c>
      <c r="S4655" s="23">
        <f t="shared" si="360"/>
        <v>1310.2600000000002</v>
      </c>
    </row>
    <row r="4656" spans="1:19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Info'!$A$2:$B$501,2,FALSE)</f>
        <v>Pamela</v>
      </c>
      <c r="H4656" s="6" t="str">
        <f>VLOOKUP(F4656,'Customer Info'!$A$2:$C$501,3,FALSE)</f>
        <v>Stobb</v>
      </c>
      <c r="I4656" s="6" t="str">
        <f>VLOOKUP(F4656,'Customer Info'!$A$2:$E$501,5,FALSE)</f>
        <v>Berlin</v>
      </c>
      <c r="J4656" s="22">
        <v>1306</v>
      </c>
      <c r="K4656" s="22">
        <v>1197</v>
      </c>
      <c r="L4656" s="2">
        <v>5</v>
      </c>
      <c r="M4656" s="7">
        <f t="shared" si="361"/>
        <v>6325</v>
      </c>
      <c r="N4656" s="7">
        <f t="shared" si="362"/>
        <v>6530</v>
      </c>
      <c r="O4656" s="2">
        <v>68</v>
      </c>
      <c r="P4656" s="8">
        <f t="shared" si="363"/>
        <v>6598</v>
      </c>
      <c r="Q4656" s="8">
        <f t="shared" si="364"/>
        <v>205</v>
      </c>
      <c r="R4656" s="2" t="s">
        <v>50</v>
      </c>
      <c r="S4656" s="23">
        <f t="shared" si="360"/>
        <v>461.86000000000007</v>
      </c>
    </row>
    <row r="4657" spans="1:19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Info'!$A$2:$B$501,2,FALSE)</f>
        <v>Cari</v>
      </c>
      <c r="H4657" s="6" t="str">
        <f>VLOOKUP(F4657,'Customer Info'!$A$2:$C$501,3,FALSE)</f>
        <v>Schnelling</v>
      </c>
      <c r="I4657" s="6" t="str">
        <f>VLOOKUP(F4657,'Customer Info'!$A$2:$E$501,5,FALSE)</f>
        <v>Agra</v>
      </c>
      <c r="J4657" s="22">
        <v>2017</v>
      </c>
      <c r="K4657" s="22">
        <v>1834</v>
      </c>
      <c r="L4657" s="2">
        <v>1</v>
      </c>
      <c r="M4657" s="7">
        <f t="shared" si="361"/>
        <v>1902</v>
      </c>
      <c r="N4657" s="7">
        <f t="shared" si="362"/>
        <v>2017</v>
      </c>
      <c r="O4657" s="2">
        <v>68</v>
      </c>
      <c r="P4657" s="8">
        <f t="shared" si="363"/>
        <v>2085</v>
      </c>
      <c r="Q4657" s="8">
        <f t="shared" si="364"/>
        <v>115</v>
      </c>
      <c r="R4657" s="2" t="s">
        <v>28</v>
      </c>
      <c r="S4657" s="23">
        <f t="shared" si="360"/>
        <v>104.25</v>
      </c>
    </row>
    <row r="4658" spans="1:19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Info'!$A$2:$B$501,2,FALSE)</f>
        <v>Rachel</v>
      </c>
      <c r="H4658" s="6" t="str">
        <f>VLOOKUP(F4658,'Customer Info'!$A$2:$C$501,3,FALSE)</f>
        <v>Payne</v>
      </c>
      <c r="I4658" s="6" t="str">
        <f>VLOOKUP(F4658,'Customer Info'!$A$2:$E$501,5,FALSE)</f>
        <v>Raipur</v>
      </c>
      <c r="J4658" s="22">
        <v>4246</v>
      </c>
      <c r="K4658" s="22">
        <v>3857</v>
      </c>
      <c r="L4658" s="2">
        <v>7</v>
      </c>
      <c r="M4658" s="7">
        <f t="shared" si="361"/>
        <v>27146</v>
      </c>
      <c r="N4658" s="7">
        <f t="shared" si="362"/>
        <v>29722</v>
      </c>
      <c r="O4658" s="2">
        <v>21</v>
      </c>
      <c r="P4658" s="8">
        <f t="shared" si="363"/>
        <v>29743</v>
      </c>
      <c r="Q4658" s="8">
        <f t="shared" si="364"/>
        <v>2576</v>
      </c>
      <c r="R4658" s="2" t="s">
        <v>28</v>
      </c>
      <c r="S4658" s="23">
        <f t="shared" si="360"/>
        <v>2676.87</v>
      </c>
    </row>
    <row r="4659" spans="1:19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Info'!$A$2:$B$501,2,FALSE)</f>
        <v>Troy</v>
      </c>
      <c r="H4659" s="6" t="str">
        <f>VLOOKUP(F4659,'Customer Info'!$A$2:$C$501,3,FALSE)</f>
        <v>Blackwell</v>
      </c>
      <c r="I4659" s="6" t="str">
        <f>VLOOKUP(F4659,'Customer Info'!$A$2:$E$501,5,FALSE)</f>
        <v>Akola</v>
      </c>
      <c r="J4659" s="22">
        <v>1498</v>
      </c>
      <c r="K4659" s="22">
        <v>1335</v>
      </c>
      <c r="L4659" s="2">
        <v>6</v>
      </c>
      <c r="M4659" s="7">
        <f t="shared" si="361"/>
        <v>8376</v>
      </c>
      <c r="N4659" s="7">
        <f t="shared" si="362"/>
        <v>8988</v>
      </c>
      <c r="O4659" s="2">
        <v>61</v>
      </c>
      <c r="P4659" s="8">
        <f t="shared" si="363"/>
        <v>9049</v>
      </c>
      <c r="Q4659" s="8">
        <f t="shared" si="364"/>
        <v>612</v>
      </c>
      <c r="R4659" s="2" t="s">
        <v>28</v>
      </c>
      <c r="S4659" s="23">
        <f t="shared" si="360"/>
        <v>633.43000000000006</v>
      </c>
    </row>
    <row r="4660" spans="1:19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Info'!$A$2:$B$501,2,FALSE)</f>
        <v>Allen</v>
      </c>
      <c r="H4660" s="6" t="str">
        <f>VLOOKUP(F4660,'Customer Info'!$A$2:$C$501,3,FALSE)</f>
        <v>Rosenblatt</v>
      </c>
      <c r="I4660" s="6" t="str">
        <f>VLOOKUP(F4660,'Customer Info'!$A$2:$E$501,5,FALSE)</f>
        <v>Chaozhou</v>
      </c>
      <c r="J4660" s="22">
        <v>191</v>
      </c>
      <c r="K4660" s="22">
        <v>170</v>
      </c>
      <c r="L4660" s="2">
        <v>2</v>
      </c>
      <c r="M4660" s="7">
        <f t="shared" si="361"/>
        <v>400</v>
      </c>
      <c r="N4660" s="7">
        <f t="shared" si="362"/>
        <v>382</v>
      </c>
      <c r="O4660" s="2">
        <v>30</v>
      </c>
      <c r="P4660" s="8">
        <f t="shared" si="363"/>
        <v>412</v>
      </c>
      <c r="Q4660" s="8">
        <f t="shared" si="364"/>
        <v>-18</v>
      </c>
      <c r="R4660" s="2" t="s">
        <v>28</v>
      </c>
      <c r="S4660" s="23">
        <f t="shared" si="360"/>
        <v>20.6</v>
      </c>
    </row>
    <row r="4661" spans="1:19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Info'!$A$2:$B$501,2,FALSE)</f>
        <v>Kunst</v>
      </c>
      <c r="H4661" s="6" t="str">
        <f>VLOOKUP(F4661,'Customer Info'!$A$2:$C$501,3,FALSE)</f>
        <v>Miller</v>
      </c>
      <c r="I4661" s="6" t="str">
        <f>VLOOKUP(F4661,'Customer Info'!$A$2:$E$501,5,FALSE)</f>
        <v>Jakarta</v>
      </c>
      <c r="J4661" s="22">
        <v>183</v>
      </c>
      <c r="K4661" s="22">
        <v>172</v>
      </c>
      <c r="L4661" s="2">
        <v>3</v>
      </c>
      <c r="M4661" s="7">
        <f t="shared" si="361"/>
        <v>606</v>
      </c>
      <c r="N4661" s="7">
        <f t="shared" si="362"/>
        <v>549</v>
      </c>
      <c r="O4661" s="2">
        <v>30</v>
      </c>
      <c r="P4661" s="8">
        <f t="shared" si="363"/>
        <v>579</v>
      </c>
      <c r="Q4661" s="8">
        <f t="shared" si="364"/>
        <v>-57</v>
      </c>
      <c r="R4661" s="2" t="s">
        <v>50</v>
      </c>
      <c r="S4661" s="23">
        <f t="shared" si="360"/>
        <v>28.950000000000003</v>
      </c>
    </row>
    <row r="4662" spans="1:19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Info'!$A$2:$B$501,2,FALSE)</f>
        <v>Pamela</v>
      </c>
      <c r="H4662" s="6" t="str">
        <f>VLOOKUP(F4662,'Customer Info'!$A$2:$C$501,3,FALSE)</f>
        <v>Stobb</v>
      </c>
      <c r="I4662" s="6" t="str">
        <f>VLOOKUP(F4662,'Customer Info'!$A$2:$E$501,5,FALSE)</f>
        <v>Bremen</v>
      </c>
      <c r="J4662" s="22">
        <v>1528</v>
      </c>
      <c r="K4662" s="22">
        <v>1348</v>
      </c>
      <c r="L4662" s="2">
        <v>6</v>
      </c>
      <c r="M4662" s="7">
        <f t="shared" si="361"/>
        <v>8532</v>
      </c>
      <c r="N4662" s="7">
        <f t="shared" si="362"/>
        <v>9168</v>
      </c>
      <c r="O4662" s="2">
        <v>74</v>
      </c>
      <c r="P4662" s="8">
        <f t="shared" si="363"/>
        <v>9242</v>
      </c>
      <c r="Q4662" s="8">
        <f t="shared" si="364"/>
        <v>636</v>
      </c>
      <c r="R4662" s="2" t="s">
        <v>28</v>
      </c>
      <c r="S4662" s="23">
        <f t="shared" si="360"/>
        <v>646.94000000000005</v>
      </c>
    </row>
    <row r="4663" spans="1:19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Info'!$A$2:$B$501,2,FALSE)</f>
        <v>Julia</v>
      </c>
      <c r="H4663" s="6" t="str">
        <f>VLOOKUP(F4663,'Customer Info'!$A$2:$C$501,3,FALSE)</f>
        <v>Barnett</v>
      </c>
      <c r="I4663" s="6" t="str">
        <f>VLOOKUP(F4663,'Customer Info'!$A$2:$E$501,5,FALSE)</f>
        <v>Zhuhai</v>
      </c>
      <c r="J4663" s="22">
        <v>191</v>
      </c>
      <c r="K4663" s="22">
        <v>170</v>
      </c>
      <c r="L4663" s="2">
        <v>4</v>
      </c>
      <c r="M4663" s="7">
        <f t="shared" si="361"/>
        <v>800</v>
      </c>
      <c r="N4663" s="7">
        <f t="shared" si="362"/>
        <v>764</v>
      </c>
      <c r="O4663" s="2">
        <v>30</v>
      </c>
      <c r="P4663" s="8">
        <f t="shared" si="363"/>
        <v>794</v>
      </c>
      <c r="Q4663" s="8">
        <f t="shared" si="364"/>
        <v>-36</v>
      </c>
      <c r="R4663" s="2" t="s">
        <v>28</v>
      </c>
      <c r="S4663" s="23">
        <f t="shared" si="360"/>
        <v>39.700000000000003</v>
      </c>
    </row>
    <row r="4664" spans="1:19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Info'!$A$2:$B$501,2,FALSE)</f>
        <v>Greg</v>
      </c>
      <c r="H4664" s="6" t="str">
        <f>VLOOKUP(F4664,'Customer Info'!$A$2:$C$501,3,FALSE)</f>
        <v>Hansen</v>
      </c>
      <c r="I4664" s="6" t="str">
        <f>VLOOKUP(F4664,'Customer Info'!$A$2:$E$501,5,FALSE)</f>
        <v>Canberra</v>
      </c>
      <c r="J4664" s="22">
        <v>8967</v>
      </c>
      <c r="K4664" s="22">
        <v>8151</v>
      </c>
      <c r="L4664" s="2">
        <v>9</v>
      </c>
      <c r="M4664" s="7">
        <f t="shared" si="361"/>
        <v>73836</v>
      </c>
      <c r="N4664" s="7">
        <f t="shared" si="362"/>
        <v>80703</v>
      </c>
      <c r="O4664" s="2">
        <v>53</v>
      </c>
      <c r="P4664" s="8">
        <f t="shared" si="363"/>
        <v>80756</v>
      </c>
      <c r="Q4664" s="8">
        <f t="shared" si="364"/>
        <v>6867</v>
      </c>
      <c r="R4664" s="2" t="s">
        <v>28</v>
      </c>
      <c r="S4664" s="23">
        <f t="shared" si="360"/>
        <v>9690.7199999999993</v>
      </c>
    </row>
    <row r="4665" spans="1:19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Info'!$A$2:$B$501,2,FALSE)</f>
        <v>Becky</v>
      </c>
      <c r="H4665" s="6" t="str">
        <f>VLOOKUP(F4665,'Customer Info'!$A$2:$C$501,3,FALSE)</f>
        <v>Pak</v>
      </c>
      <c r="I4665" s="6" t="str">
        <f>VLOOKUP(F4665,'Customer Info'!$A$2:$E$501,5,FALSE)</f>
        <v>Mandurah</v>
      </c>
      <c r="J4665" s="22">
        <v>674</v>
      </c>
      <c r="K4665" s="22">
        <v>629</v>
      </c>
      <c r="L4665" s="2">
        <v>3</v>
      </c>
      <c r="M4665" s="7">
        <f t="shared" si="361"/>
        <v>1959</v>
      </c>
      <c r="N4665" s="7">
        <f t="shared" si="362"/>
        <v>2022</v>
      </c>
      <c r="O4665" s="2">
        <v>24</v>
      </c>
      <c r="P4665" s="8">
        <f t="shared" si="363"/>
        <v>2046</v>
      </c>
      <c r="Q4665" s="8">
        <f t="shared" si="364"/>
        <v>63</v>
      </c>
      <c r="R4665" s="2" t="s">
        <v>50</v>
      </c>
      <c r="S4665" s="23">
        <f t="shared" si="360"/>
        <v>102.30000000000001</v>
      </c>
    </row>
    <row r="4666" spans="1:19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Info'!$A$2:$B$501,2,FALSE)</f>
        <v>Logan</v>
      </c>
      <c r="H4666" s="6" t="str">
        <f>VLOOKUP(F4666,'Customer Info'!$A$2:$C$501,3,FALSE)</f>
        <v>Haushalter</v>
      </c>
      <c r="I4666" s="6" t="str">
        <f>VLOOKUP(F4666,'Customer Info'!$A$2:$E$501,5,FALSE)</f>
        <v>Canberra</v>
      </c>
      <c r="J4666" s="22">
        <v>2273</v>
      </c>
      <c r="K4666" s="22">
        <v>2229</v>
      </c>
      <c r="L4666" s="2">
        <v>5</v>
      </c>
      <c r="M4666" s="7">
        <f t="shared" si="361"/>
        <v>11460</v>
      </c>
      <c r="N4666" s="7">
        <f t="shared" si="362"/>
        <v>11365</v>
      </c>
      <c r="O4666" s="2">
        <v>63</v>
      </c>
      <c r="P4666" s="8">
        <f t="shared" si="363"/>
        <v>11428</v>
      </c>
      <c r="Q4666" s="8">
        <f t="shared" si="364"/>
        <v>-95</v>
      </c>
      <c r="R4666" s="2" t="s">
        <v>56</v>
      </c>
      <c r="S4666" s="23">
        <f t="shared" si="360"/>
        <v>799.96</v>
      </c>
    </row>
    <row r="4667" spans="1:19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Info'!$A$2:$B$501,2,FALSE)</f>
        <v>Jessica</v>
      </c>
      <c r="H4667" s="6" t="str">
        <f>VLOOKUP(F4667,'Customer Info'!$A$2:$C$501,3,FALSE)</f>
        <v>Myrick</v>
      </c>
      <c r="I4667" s="6" t="str">
        <f>VLOOKUP(F4667,'Customer Info'!$A$2:$E$501,5,FALSE)</f>
        <v>Jakarta</v>
      </c>
      <c r="J4667" s="22">
        <v>1186</v>
      </c>
      <c r="K4667" s="22">
        <v>1141</v>
      </c>
      <c r="L4667" s="2">
        <v>2</v>
      </c>
      <c r="M4667" s="7">
        <f t="shared" si="361"/>
        <v>2380</v>
      </c>
      <c r="N4667" s="7">
        <f t="shared" si="362"/>
        <v>2372</v>
      </c>
      <c r="O4667" s="2">
        <v>49</v>
      </c>
      <c r="P4667" s="8">
        <f t="shared" si="363"/>
        <v>2421</v>
      </c>
      <c r="Q4667" s="8">
        <f t="shared" si="364"/>
        <v>-8</v>
      </c>
      <c r="R4667" s="2" t="s">
        <v>50</v>
      </c>
      <c r="S4667" s="23">
        <f t="shared" si="360"/>
        <v>121.05000000000001</v>
      </c>
    </row>
    <row r="4668" spans="1:19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Info'!$A$2:$B$501,2,FALSE)</f>
        <v>Tamara</v>
      </c>
      <c r="H4668" s="6" t="str">
        <f>VLOOKUP(F4668,'Customer Info'!$A$2:$C$501,3,FALSE)</f>
        <v>Willingham</v>
      </c>
      <c r="I4668" s="6" t="str">
        <f>VLOOKUP(F4668,'Customer Info'!$A$2:$E$501,5,FALSE)</f>
        <v>Perth</v>
      </c>
      <c r="J4668" s="22">
        <v>1798</v>
      </c>
      <c r="K4668" s="22">
        <v>1650</v>
      </c>
      <c r="L4668" s="2">
        <v>1</v>
      </c>
      <c r="M4668" s="7">
        <f t="shared" si="361"/>
        <v>1680</v>
      </c>
      <c r="N4668" s="7">
        <f t="shared" si="362"/>
        <v>1798</v>
      </c>
      <c r="O4668" s="2">
        <v>30</v>
      </c>
      <c r="P4668" s="8">
        <f t="shared" si="363"/>
        <v>1828</v>
      </c>
      <c r="Q4668" s="8">
        <f t="shared" si="364"/>
        <v>118</v>
      </c>
      <c r="R4668" s="2" t="s">
        <v>50</v>
      </c>
      <c r="S4668" s="23">
        <f t="shared" si="360"/>
        <v>91.4</v>
      </c>
    </row>
    <row r="4669" spans="1:19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Info'!$A$2:$B$501,2,FALSE)</f>
        <v>Tamara</v>
      </c>
      <c r="H4669" s="6" t="str">
        <f>VLOOKUP(F4669,'Customer Info'!$A$2:$C$501,3,FALSE)</f>
        <v>Willingham</v>
      </c>
      <c r="I4669" s="6" t="str">
        <f>VLOOKUP(F4669,'Customer Info'!$A$2:$E$501,5,FALSE)</f>
        <v>Sindelfingen</v>
      </c>
      <c r="J4669" s="22">
        <v>7943</v>
      </c>
      <c r="K4669" s="22">
        <v>7790</v>
      </c>
      <c r="L4669" s="2">
        <v>7</v>
      </c>
      <c r="M4669" s="7">
        <f t="shared" si="361"/>
        <v>54824</v>
      </c>
      <c r="N4669" s="7">
        <f t="shared" si="362"/>
        <v>55601</v>
      </c>
      <c r="O4669" s="2">
        <v>42</v>
      </c>
      <c r="P4669" s="8">
        <f t="shared" si="363"/>
        <v>55643</v>
      </c>
      <c r="Q4669" s="8">
        <f t="shared" si="364"/>
        <v>777</v>
      </c>
      <c r="R4669" s="2" t="s">
        <v>28</v>
      </c>
      <c r="S4669" s="23">
        <f t="shared" si="360"/>
        <v>6677.16</v>
      </c>
    </row>
    <row r="4670" spans="1:19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Info'!$A$2:$B$501,2,FALSE)</f>
        <v>Jonathan</v>
      </c>
      <c r="H4670" s="6" t="str">
        <f>VLOOKUP(F4670,'Customer Info'!$A$2:$C$501,3,FALSE)</f>
        <v>Howell</v>
      </c>
      <c r="I4670" s="6" t="str">
        <f>VLOOKUP(F4670,'Customer Info'!$A$2:$E$501,5,FALSE)</f>
        <v>Guangshui</v>
      </c>
      <c r="J4670" s="22">
        <v>835</v>
      </c>
      <c r="K4670" s="22">
        <v>796</v>
      </c>
      <c r="L4670" s="2">
        <v>4</v>
      </c>
      <c r="M4670" s="7">
        <f t="shared" si="361"/>
        <v>3504</v>
      </c>
      <c r="N4670" s="7">
        <f t="shared" si="362"/>
        <v>3340</v>
      </c>
      <c r="O4670" s="2">
        <v>80</v>
      </c>
      <c r="P4670" s="8">
        <f t="shared" si="363"/>
        <v>3420</v>
      </c>
      <c r="Q4670" s="8">
        <f t="shared" si="364"/>
        <v>-164</v>
      </c>
      <c r="R4670" s="2" t="s">
        <v>26</v>
      </c>
      <c r="S4670" s="23">
        <f t="shared" si="360"/>
        <v>171</v>
      </c>
    </row>
    <row r="4671" spans="1:19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Info'!$A$2:$B$501,2,FALSE)</f>
        <v>Robert</v>
      </c>
      <c r="H4671" s="6" t="str">
        <f>VLOOKUP(F4671,'Customer Info'!$A$2:$C$501,3,FALSE)</f>
        <v>Dilbeck</v>
      </c>
      <c r="I4671" s="6" t="str">
        <f>VLOOKUP(F4671,'Customer Info'!$A$2:$E$501,5,FALSE)</f>
        <v>Sydney</v>
      </c>
      <c r="J4671" s="22">
        <v>1498</v>
      </c>
      <c r="K4671" s="22">
        <v>1335</v>
      </c>
      <c r="L4671" s="2">
        <v>7</v>
      </c>
      <c r="M4671" s="7">
        <f t="shared" si="361"/>
        <v>9653</v>
      </c>
      <c r="N4671" s="7">
        <f t="shared" si="362"/>
        <v>10486</v>
      </c>
      <c r="O4671" s="2">
        <v>44</v>
      </c>
      <c r="P4671" s="8">
        <f t="shared" si="363"/>
        <v>10530</v>
      </c>
      <c r="Q4671" s="8">
        <f t="shared" si="364"/>
        <v>833</v>
      </c>
      <c r="R4671" s="2" t="s">
        <v>28</v>
      </c>
      <c r="S4671" s="23">
        <f t="shared" si="360"/>
        <v>737.1</v>
      </c>
    </row>
    <row r="4672" spans="1:19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Info'!$A$2:$B$501,2,FALSE)</f>
        <v>Brendan</v>
      </c>
      <c r="H4672" s="6" t="str">
        <f>VLOOKUP(F4672,'Customer Info'!$A$2:$C$501,3,FALSE)</f>
        <v>Murry</v>
      </c>
      <c r="I4672" s="6" t="str">
        <f>VLOOKUP(F4672,'Customer Info'!$A$2:$E$501,5,FALSE)</f>
        <v>Brahmapur</v>
      </c>
      <c r="J4672" s="22">
        <v>531</v>
      </c>
      <c r="K4672" s="22">
        <v>487</v>
      </c>
      <c r="L4672" s="2">
        <v>4</v>
      </c>
      <c r="M4672" s="7">
        <f t="shared" si="361"/>
        <v>2052</v>
      </c>
      <c r="N4672" s="7">
        <f t="shared" si="362"/>
        <v>2124</v>
      </c>
      <c r="O4672" s="2">
        <v>26</v>
      </c>
      <c r="P4672" s="8">
        <f t="shared" si="363"/>
        <v>2150</v>
      </c>
      <c r="Q4672" s="8">
        <f t="shared" si="364"/>
        <v>72</v>
      </c>
      <c r="R4672" s="2" t="s">
        <v>50</v>
      </c>
      <c r="S4672" s="23">
        <f t="shared" si="360"/>
        <v>107.5</v>
      </c>
    </row>
    <row r="4673" spans="1:19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Info'!$A$2:$B$501,2,FALSE)</f>
        <v>Neoma</v>
      </c>
      <c r="H4673" s="6" t="str">
        <f>VLOOKUP(F4673,'Customer Info'!$A$2:$C$501,3,FALSE)</f>
        <v>Murray</v>
      </c>
      <c r="I4673" s="6" t="str">
        <f>VLOOKUP(F4673,'Customer Info'!$A$2:$E$501,5,FALSE)</f>
        <v>Guwahati</v>
      </c>
      <c r="J4673" s="22">
        <v>208</v>
      </c>
      <c r="K4673" s="22">
        <v>187</v>
      </c>
      <c r="L4673" s="2">
        <v>3</v>
      </c>
      <c r="M4673" s="7">
        <f t="shared" si="361"/>
        <v>777</v>
      </c>
      <c r="N4673" s="7">
        <f t="shared" si="362"/>
        <v>624</v>
      </c>
      <c r="O4673" s="2">
        <v>72</v>
      </c>
      <c r="P4673" s="8">
        <f t="shared" si="363"/>
        <v>696</v>
      </c>
      <c r="Q4673" s="8">
        <f t="shared" si="364"/>
        <v>-153</v>
      </c>
      <c r="R4673" s="2" t="s">
        <v>50</v>
      </c>
      <c r="S4673" s="23">
        <f t="shared" si="360"/>
        <v>34.800000000000004</v>
      </c>
    </row>
    <row r="4674" spans="1:19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Info'!$A$2:$B$501,2,FALSE)</f>
        <v>Brooke</v>
      </c>
      <c r="H4674" s="6" t="str">
        <f>VLOOKUP(F4674,'Customer Info'!$A$2:$C$501,3,FALSE)</f>
        <v>Gillingham</v>
      </c>
      <c r="I4674" s="6" t="str">
        <f>VLOOKUP(F4674,'Customer Info'!$A$2:$E$501,5,FALSE)</f>
        <v>Weimar</v>
      </c>
      <c r="J4674" s="22">
        <v>8160</v>
      </c>
      <c r="K4674" s="22">
        <v>7475</v>
      </c>
      <c r="L4674" s="2">
        <v>1</v>
      </c>
      <c r="M4674" s="7">
        <f t="shared" si="361"/>
        <v>7502</v>
      </c>
      <c r="N4674" s="7">
        <f t="shared" si="362"/>
        <v>8160</v>
      </c>
      <c r="O4674" s="2">
        <v>27</v>
      </c>
      <c r="P4674" s="8">
        <f t="shared" si="363"/>
        <v>8187</v>
      </c>
      <c r="Q4674" s="8">
        <f t="shared" si="364"/>
        <v>658</v>
      </c>
      <c r="R4674" s="2" t="s">
        <v>28</v>
      </c>
      <c r="S4674" s="23">
        <f t="shared" si="360"/>
        <v>573.09</v>
      </c>
    </row>
    <row r="4675" spans="1:19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Info'!$A$2:$B$501,2,FALSE)</f>
        <v>John</v>
      </c>
      <c r="H4675" s="6" t="str">
        <f>VLOOKUP(F4675,'Customer Info'!$A$2:$C$501,3,FALSE)</f>
        <v>Grady</v>
      </c>
      <c r="I4675" s="6" t="str">
        <f>VLOOKUP(F4675,'Customer Info'!$A$2:$E$501,5,FALSE)</f>
        <v>Mianyang</v>
      </c>
      <c r="J4675" s="22">
        <v>61</v>
      </c>
      <c r="K4675" s="22">
        <v>56</v>
      </c>
      <c r="L4675" s="2">
        <v>2</v>
      </c>
      <c r="M4675" s="7">
        <f t="shared" si="361"/>
        <v>132</v>
      </c>
      <c r="N4675" s="7">
        <f t="shared" si="362"/>
        <v>122</v>
      </c>
      <c r="O4675" s="2">
        <v>10</v>
      </c>
      <c r="P4675" s="8">
        <f t="shared" si="363"/>
        <v>132</v>
      </c>
      <c r="Q4675" s="8">
        <f t="shared" si="364"/>
        <v>-10</v>
      </c>
      <c r="R4675" s="2" t="s">
        <v>28</v>
      </c>
      <c r="S4675" s="23">
        <f t="shared" si="360"/>
        <v>6.6000000000000005</v>
      </c>
    </row>
    <row r="4676" spans="1:19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Info'!$A$2:$B$501,2,FALSE)</f>
        <v>Anna</v>
      </c>
      <c r="H4676" s="6" t="str">
        <f>VLOOKUP(F4676,'Customer Info'!$A$2:$C$501,3,FALSE)</f>
        <v>Gayman</v>
      </c>
      <c r="I4676" s="6" t="str">
        <f>VLOOKUP(F4676,'Customer Info'!$A$2:$E$501,5,FALSE)</f>
        <v>Surat</v>
      </c>
      <c r="J4676" s="22">
        <v>81</v>
      </c>
      <c r="K4676" s="22">
        <v>77</v>
      </c>
      <c r="L4676" s="2">
        <v>8</v>
      </c>
      <c r="M4676" s="7">
        <f t="shared" si="361"/>
        <v>696</v>
      </c>
      <c r="N4676" s="7">
        <f t="shared" si="362"/>
        <v>648</v>
      </c>
      <c r="O4676" s="2">
        <v>10</v>
      </c>
      <c r="P4676" s="8">
        <f t="shared" si="363"/>
        <v>658</v>
      </c>
      <c r="Q4676" s="8">
        <f t="shared" si="364"/>
        <v>-48</v>
      </c>
      <c r="R4676" s="2" t="s">
        <v>28</v>
      </c>
      <c r="S4676" s="23">
        <f t="shared" si="360"/>
        <v>32.9</v>
      </c>
    </row>
    <row r="4677" spans="1:19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Info'!$A$2:$B$501,2,FALSE)</f>
        <v>Ralph</v>
      </c>
      <c r="H4677" s="6" t="str">
        <f>VLOOKUP(F4677,'Customer Info'!$A$2:$C$501,3,FALSE)</f>
        <v>Kennedy</v>
      </c>
      <c r="I4677" s="6" t="str">
        <f>VLOOKUP(F4677,'Customer Info'!$A$2:$E$501,5,FALSE)</f>
        <v>Bundaberg</v>
      </c>
      <c r="J4677" s="22">
        <v>3224</v>
      </c>
      <c r="K4677" s="22">
        <v>2901</v>
      </c>
      <c r="L4677" s="2">
        <v>1</v>
      </c>
      <c r="M4677" s="7">
        <f t="shared" si="361"/>
        <v>3000</v>
      </c>
      <c r="N4677" s="7">
        <f t="shared" si="362"/>
        <v>3224</v>
      </c>
      <c r="O4677" s="2">
        <v>99</v>
      </c>
      <c r="P4677" s="8">
        <f t="shared" si="363"/>
        <v>3323</v>
      </c>
      <c r="Q4677" s="8">
        <f t="shared" si="364"/>
        <v>224</v>
      </c>
      <c r="R4677" s="2" t="s">
        <v>26</v>
      </c>
      <c r="S4677" s="23">
        <f t="shared" si="360"/>
        <v>166.15</v>
      </c>
    </row>
    <row r="4678" spans="1:19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Info'!$A$2:$B$501,2,FALSE)</f>
        <v>Gary</v>
      </c>
      <c r="H4678" s="6" t="str">
        <f>VLOOKUP(F4678,'Customer Info'!$A$2:$C$501,3,FALSE)</f>
        <v>Hansen</v>
      </c>
      <c r="I4678" s="6" t="str">
        <f>VLOOKUP(F4678,'Customer Info'!$A$2:$E$501,5,FALSE)</f>
        <v>Dewas</v>
      </c>
      <c r="J4678" s="22">
        <v>5882</v>
      </c>
      <c r="K4678" s="22">
        <v>5713</v>
      </c>
      <c r="L4678" s="2">
        <v>2</v>
      </c>
      <c r="M4678" s="7">
        <f t="shared" si="361"/>
        <v>11560</v>
      </c>
      <c r="N4678" s="7">
        <f t="shared" si="362"/>
        <v>11764</v>
      </c>
      <c r="O4678" s="2">
        <v>67</v>
      </c>
      <c r="P4678" s="8">
        <f t="shared" si="363"/>
        <v>11831</v>
      </c>
      <c r="Q4678" s="8">
        <f t="shared" si="364"/>
        <v>204</v>
      </c>
      <c r="R4678" s="2" t="s">
        <v>50</v>
      </c>
      <c r="S4678" s="23">
        <f t="shared" si="360"/>
        <v>828.17000000000007</v>
      </c>
    </row>
    <row r="4679" spans="1:19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Info'!$A$2:$B$501,2,FALSE)</f>
        <v>Alejandro</v>
      </c>
      <c r="H4679" s="6" t="str">
        <f>VLOOKUP(F4679,'Customer Info'!$A$2:$C$501,3,FALSE)</f>
        <v>Grove</v>
      </c>
      <c r="I4679" s="6" t="str">
        <f>VLOOKUP(F4679,'Customer Info'!$A$2:$E$501,5,FALSE)</f>
        <v>Whyalla</v>
      </c>
      <c r="J4679" s="22">
        <v>2958</v>
      </c>
      <c r="K4679" s="22">
        <v>2743</v>
      </c>
      <c r="L4679" s="2">
        <v>2</v>
      </c>
      <c r="M4679" s="7">
        <f t="shared" si="361"/>
        <v>5558</v>
      </c>
      <c r="N4679" s="7">
        <f t="shared" si="362"/>
        <v>5916</v>
      </c>
      <c r="O4679" s="2">
        <v>36</v>
      </c>
      <c r="P4679" s="8">
        <f t="shared" si="363"/>
        <v>5952</v>
      </c>
      <c r="Q4679" s="8">
        <f t="shared" si="364"/>
        <v>358</v>
      </c>
      <c r="R4679" s="2" t="s">
        <v>50</v>
      </c>
      <c r="S4679" s="23">
        <f t="shared" si="360"/>
        <v>416.64000000000004</v>
      </c>
    </row>
    <row r="4680" spans="1:19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Info'!$A$2:$B$501,2,FALSE)</f>
        <v>Allen</v>
      </c>
      <c r="H4680" s="6" t="str">
        <f>VLOOKUP(F4680,'Customer Info'!$A$2:$C$501,3,FALSE)</f>
        <v>Armold</v>
      </c>
      <c r="I4680" s="6" t="str">
        <f>VLOOKUP(F4680,'Customer Info'!$A$2:$E$501,5,FALSE)</f>
        <v>Wuchuan</v>
      </c>
      <c r="J4680" s="22">
        <v>142</v>
      </c>
      <c r="K4680" s="22">
        <v>134</v>
      </c>
      <c r="L4680" s="2">
        <v>8</v>
      </c>
      <c r="M4680" s="7">
        <f t="shared" si="361"/>
        <v>1312</v>
      </c>
      <c r="N4680" s="7">
        <f t="shared" si="362"/>
        <v>1136</v>
      </c>
      <c r="O4680" s="2">
        <v>30</v>
      </c>
      <c r="P4680" s="8">
        <f t="shared" si="363"/>
        <v>1166</v>
      </c>
      <c r="Q4680" s="8">
        <f t="shared" si="364"/>
        <v>-176</v>
      </c>
      <c r="R4680" s="2" t="s">
        <v>50</v>
      </c>
      <c r="S4680" s="23">
        <f t="shared" si="360"/>
        <v>58.300000000000004</v>
      </c>
    </row>
    <row r="4681" spans="1:19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Info'!$A$2:$B$501,2,FALSE)</f>
        <v>Rick</v>
      </c>
      <c r="H4681" s="6" t="str">
        <f>VLOOKUP(F4681,'Customer Info'!$A$2:$C$501,3,FALSE)</f>
        <v>Reed</v>
      </c>
      <c r="I4681" s="6" t="str">
        <f>VLOOKUP(F4681,'Customer Info'!$A$2:$E$501,5,FALSE)</f>
        <v>Lucknow</v>
      </c>
      <c r="J4681" s="22">
        <v>144</v>
      </c>
      <c r="K4681" s="22">
        <v>132</v>
      </c>
      <c r="L4681" s="2">
        <v>9</v>
      </c>
      <c r="M4681" s="7">
        <f t="shared" si="361"/>
        <v>1458</v>
      </c>
      <c r="N4681" s="7">
        <f t="shared" si="362"/>
        <v>1296</v>
      </c>
      <c r="O4681" s="2">
        <v>30</v>
      </c>
      <c r="P4681" s="8">
        <f t="shared" si="363"/>
        <v>1326</v>
      </c>
      <c r="Q4681" s="8">
        <f t="shared" si="364"/>
        <v>-162</v>
      </c>
      <c r="R4681" s="2" t="s">
        <v>28</v>
      </c>
      <c r="S4681" s="23">
        <f t="shared" ref="S4681:S4744" si="365">IF(P4681&lt;=0,P4681*0.02,IF(P4681&lt;=5000,P4681*0.05,IF(P4681&lt;=25000,P4681*0.07,IF(P4681&lt;=50000,P4681*0.09,IF(P4681&lt;=100000,P4681*0.12,IF(P4681&lt;=250000,P4681*0.15," "))))))</f>
        <v>66.3</v>
      </c>
    </row>
    <row r="4682" spans="1:19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Info'!$A$2:$B$501,2,FALSE)</f>
        <v>Sylvia</v>
      </c>
      <c r="H4682" s="6" t="str">
        <f>VLOOKUP(F4682,'Customer Info'!$A$2:$C$501,3,FALSE)</f>
        <v>Foulston</v>
      </c>
      <c r="I4682" s="6" t="str">
        <f>VLOOKUP(F4682,'Customer Info'!$A$2:$E$501,5,FALSE)</f>
        <v>Ludwigsburg</v>
      </c>
      <c r="J4682" s="22">
        <v>1358</v>
      </c>
      <c r="K4682" s="22">
        <v>1270</v>
      </c>
      <c r="L4682" s="2">
        <v>2</v>
      </c>
      <c r="M4682" s="7">
        <f t="shared" si="361"/>
        <v>2648</v>
      </c>
      <c r="N4682" s="7">
        <f t="shared" si="362"/>
        <v>2716</v>
      </c>
      <c r="O4682" s="2">
        <v>54</v>
      </c>
      <c r="P4682" s="8">
        <f t="shared" si="363"/>
        <v>2770</v>
      </c>
      <c r="Q4682" s="8">
        <f t="shared" si="364"/>
        <v>68</v>
      </c>
      <c r="R4682" s="2" t="s">
        <v>28</v>
      </c>
      <c r="S4682" s="23">
        <f t="shared" si="365"/>
        <v>138.5</v>
      </c>
    </row>
    <row r="4683" spans="1:19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Info'!$A$2:$B$501,2,FALSE)</f>
        <v>Nicole</v>
      </c>
      <c r="H4683" s="6" t="str">
        <f>VLOOKUP(F4683,'Customer Info'!$A$2:$C$501,3,FALSE)</f>
        <v>Fjeld</v>
      </c>
      <c r="I4683" s="6" t="str">
        <f>VLOOKUP(F4683,'Customer Info'!$A$2:$E$501,5,FALSE)</f>
        <v>Berlin</v>
      </c>
      <c r="J4683" s="22">
        <v>2273</v>
      </c>
      <c r="K4683" s="22">
        <v>2229</v>
      </c>
      <c r="L4683" s="2">
        <v>1</v>
      </c>
      <c r="M4683" s="7">
        <f t="shared" ref="M4683:M4746" si="366">(K4683+O4683)*L4683</f>
        <v>2273</v>
      </c>
      <c r="N4683" s="7">
        <f t="shared" ref="N4683:N4746" si="367">J4683*L4683</f>
        <v>2273</v>
      </c>
      <c r="O4683" s="2">
        <v>44</v>
      </c>
      <c r="P4683" s="8">
        <f t="shared" ref="P4683:P4746" si="368">(N4683+O4683)</f>
        <v>2317</v>
      </c>
      <c r="Q4683" s="8">
        <f t="shared" ref="Q4683:Q4746" si="369">N4683-M4683</f>
        <v>0</v>
      </c>
      <c r="R4683" s="2" t="s">
        <v>28</v>
      </c>
      <c r="S4683" s="23">
        <f t="shared" si="365"/>
        <v>115.85000000000001</v>
      </c>
    </row>
    <row r="4684" spans="1:19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Info'!$A$2:$B$501,2,FALSE)</f>
        <v>Patricia</v>
      </c>
      <c r="H4684" s="6" t="str">
        <f>VLOOKUP(F4684,'Customer Info'!$A$2:$C$501,3,FALSE)</f>
        <v>Hirasaki</v>
      </c>
      <c r="I4684" s="6" t="str">
        <f>VLOOKUP(F4684,'Customer Info'!$A$2:$E$501,5,FALSE)</f>
        <v>Pimpri</v>
      </c>
      <c r="J4684" s="22">
        <v>21143</v>
      </c>
      <c r="K4684" s="22">
        <v>18848</v>
      </c>
      <c r="L4684" s="2">
        <v>7</v>
      </c>
      <c r="M4684" s="7">
        <f t="shared" si="366"/>
        <v>132552</v>
      </c>
      <c r="N4684" s="7">
        <f t="shared" si="367"/>
        <v>148001</v>
      </c>
      <c r="O4684" s="2">
        <v>88</v>
      </c>
      <c r="P4684" s="8">
        <f t="shared" si="368"/>
        <v>148089</v>
      </c>
      <c r="Q4684" s="8">
        <f t="shared" si="369"/>
        <v>15449</v>
      </c>
      <c r="R4684" s="2" t="s">
        <v>26</v>
      </c>
      <c r="S4684" s="23">
        <f t="shared" si="365"/>
        <v>22213.35</v>
      </c>
    </row>
    <row r="4685" spans="1:19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Info'!$A$2:$B$501,2,FALSE)</f>
        <v>Rachel</v>
      </c>
      <c r="H4685" s="6" t="str">
        <f>VLOOKUP(F4685,'Customer Info'!$A$2:$C$501,3,FALSE)</f>
        <v>Payne</v>
      </c>
      <c r="I4685" s="6" t="str">
        <f>VLOOKUP(F4685,'Customer Info'!$A$2:$E$501,5,FALSE)</f>
        <v>Raipur</v>
      </c>
      <c r="J4685" s="22">
        <v>1587</v>
      </c>
      <c r="K4685" s="22">
        <v>1428</v>
      </c>
      <c r="L4685" s="2">
        <v>1</v>
      </c>
      <c r="M4685" s="7">
        <f t="shared" si="366"/>
        <v>1491</v>
      </c>
      <c r="N4685" s="7">
        <f t="shared" si="367"/>
        <v>1587</v>
      </c>
      <c r="O4685" s="2">
        <v>63</v>
      </c>
      <c r="P4685" s="8">
        <f t="shared" si="368"/>
        <v>1650</v>
      </c>
      <c r="Q4685" s="8">
        <f t="shared" si="369"/>
        <v>96</v>
      </c>
      <c r="R4685" s="2" t="s">
        <v>56</v>
      </c>
      <c r="S4685" s="23">
        <f t="shared" si="365"/>
        <v>82.5</v>
      </c>
    </row>
    <row r="4686" spans="1:19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Info'!$A$2:$B$501,2,FALSE)</f>
        <v>Cynthia</v>
      </c>
      <c r="H4686" s="6" t="str">
        <f>VLOOKUP(F4686,'Customer Info'!$A$2:$C$501,3,FALSE)</f>
        <v>Delaney</v>
      </c>
      <c r="I4686" s="6" t="str">
        <f>VLOOKUP(F4686,'Customer Info'!$A$2:$E$501,5,FALSE)</f>
        <v>Wodonga</v>
      </c>
      <c r="J4686" s="22">
        <v>1770</v>
      </c>
      <c r="K4686" s="22">
        <v>1592</v>
      </c>
      <c r="L4686" s="2">
        <v>1</v>
      </c>
      <c r="M4686" s="7">
        <f t="shared" si="366"/>
        <v>1632</v>
      </c>
      <c r="N4686" s="7">
        <f t="shared" si="367"/>
        <v>1770</v>
      </c>
      <c r="O4686" s="2">
        <v>40</v>
      </c>
      <c r="P4686" s="8">
        <f t="shared" si="368"/>
        <v>1810</v>
      </c>
      <c r="Q4686" s="8">
        <f t="shared" si="369"/>
        <v>138</v>
      </c>
      <c r="R4686" s="2" t="s">
        <v>50</v>
      </c>
      <c r="S4686" s="23">
        <f t="shared" si="365"/>
        <v>90.5</v>
      </c>
    </row>
    <row r="4687" spans="1:19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Info'!$A$2:$B$501,2,FALSE)</f>
        <v>Dennis</v>
      </c>
      <c r="H4687" s="6" t="str">
        <f>VLOOKUP(F4687,'Customer Info'!$A$2:$C$501,3,FALSE)</f>
        <v>Pardue</v>
      </c>
      <c r="I4687" s="6" t="str">
        <f>VLOOKUP(F4687,'Customer Info'!$A$2:$E$501,5,FALSE)</f>
        <v>Townsville</v>
      </c>
      <c r="J4687" s="22">
        <v>1576</v>
      </c>
      <c r="K4687" s="22">
        <v>1531</v>
      </c>
      <c r="L4687" s="2">
        <v>7</v>
      </c>
      <c r="M4687" s="7">
        <f t="shared" si="366"/>
        <v>11060</v>
      </c>
      <c r="N4687" s="7">
        <f t="shared" si="367"/>
        <v>11032</v>
      </c>
      <c r="O4687" s="2">
        <v>49</v>
      </c>
      <c r="P4687" s="8">
        <f t="shared" si="368"/>
        <v>11081</v>
      </c>
      <c r="Q4687" s="8">
        <f t="shared" si="369"/>
        <v>-28</v>
      </c>
      <c r="R4687" s="2" t="s">
        <v>28</v>
      </c>
      <c r="S4687" s="23">
        <f t="shared" si="365"/>
        <v>775.67000000000007</v>
      </c>
    </row>
    <row r="4688" spans="1:19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Info'!$A$2:$B$501,2,FALSE)</f>
        <v>Cari</v>
      </c>
      <c r="H4688" s="6" t="str">
        <f>VLOOKUP(F4688,'Customer Info'!$A$2:$C$501,3,FALSE)</f>
        <v>Sayre</v>
      </c>
      <c r="I4688" s="6" t="str">
        <f>VLOOKUP(F4688,'Customer Info'!$A$2:$E$501,5,FALSE)</f>
        <v>Recklinghausen</v>
      </c>
      <c r="J4688" s="22">
        <v>3289</v>
      </c>
      <c r="K4688" s="22">
        <v>3105</v>
      </c>
      <c r="L4688" s="2">
        <v>1</v>
      </c>
      <c r="M4688" s="7">
        <f t="shared" si="366"/>
        <v>3129</v>
      </c>
      <c r="N4688" s="7">
        <f t="shared" si="367"/>
        <v>3289</v>
      </c>
      <c r="O4688" s="2">
        <v>24</v>
      </c>
      <c r="P4688" s="8">
        <f t="shared" si="368"/>
        <v>3313</v>
      </c>
      <c r="Q4688" s="8">
        <f t="shared" si="369"/>
        <v>160</v>
      </c>
      <c r="R4688" s="2" t="s">
        <v>28</v>
      </c>
      <c r="S4688" s="23">
        <f t="shared" si="365"/>
        <v>165.65</v>
      </c>
    </row>
    <row r="4689" spans="1:19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Info'!$A$2:$B$501,2,FALSE)</f>
        <v>Rick</v>
      </c>
      <c r="H4689" s="6" t="str">
        <f>VLOOKUP(F4689,'Customer Info'!$A$2:$C$501,3,FALSE)</f>
        <v>Duston</v>
      </c>
      <c r="I4689" s="6" t="str">
        <f>VLOOKUP(F4689,'Customer Info'!$A$2:$E$501,5,FALSE)</f>
        <v>Bhiwandi</v>
      </c>
      <c r="J4689" s="22">
        <v>8351</v>
      </c>
      <c r="K4689" s="22">
        <v>8033</v>
      </c>
      <c r="L4689" s="2">
        <v>1</v>
      </c>
      <c r="M4689" s="7">
        <f t="shared" si="366"/>
        <v>8087</v>
      </c>
      <c r="N4689" s="7">
        <f t="shared" si="367"/>
        <v>8351</v>
      </c>
      <c r="O4689" s="2">
        <v>54</v>
      </c>
      <c r="P4689" s="8">
        <f t="shared" si="368"/>
        <v>8405</v>
      </c>
      <c r="Q4689" s="8">
        <f t="shared" si="369"/>
        <v>264</v>
      </c>
      <c r="R4689" s="2" t="s">
        <v>50</v>
      </c>
      <c r="S4689" s="23">
        <f t="shared" si="365"/>
        <v>588.35</v>
      </c>
    </row>
    <row r="4690" spans="1:19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Info'!$A$2:$B$501,2,FALSE)</f>
        <v>Philisse</v>
      </c>
      <c r="H4690" s="6" t="str">
        <f>VLOOKUP(F4690,'Customer Info'!$A$2:$C$501,3,FALSE)</f>
        <v>Overcash</v>
      </c>
      <c r="I4690" s="6" t="str">
        <f>VLOOKUP(F4690,'Customer Info'!$A$2:$E$501,5,FALSE)</f>
        <v>Devonport</v>
      </c>
      <c r="J4690" s="22">
        <v>7141</v>
      </c>
      <c r="K4690" s="22">
        <v>6541</v>
      </c>
      <c r="L4690" s="2">
        <v>1</v>
      </c>
      <c r="M4690" s="7">
        <f t="shared" si="366"/>
        <v>6611</v>
      </c>
      <c r="N4690" s="7">
        <f t="shared" si="367"/>
        <v>7141</v>
      </c>
      <c r="O4690" s="2">
        <v>70</v>
      </c>
      <c r="P4690" s="8">
        <f t="shared" si="368"/>
        <v>7211</v>
      </c>
      <c r="Q4690" s="8">
        <f t="shared" si="369"/>
        <v>530</v>
      </c>
      <c r="R4690" s="2" t="s">
        <v>28</v>
      </c>
      <c r="S4690" s="23">
        <f t="shared" si="365"/>
        <v>504.77000000000004</v>
      </c>
    </row>
    <row r="4691" spans="1:19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Info'!$A$2:$B$501,2,FALSE)</f>
        <v>Christy</v>
      </c>
      <c r="H4691" s="6" t="str">
        <f>VLOOKUP(F4691,'Customer Info'!$A$2:$C$501,3,FALSE)</f>
        <v>Brittain</v>
      </c>
      <c r="I4691" s="6" t="str">
        <f>VLOOKUP(F4691,'Customer Info'!$A$2:$E$501,5,FALSE)</f>
        <v>Depok</v>
      </c>
      <c r="J4691" s="22">
        <v>886</v>
      </c>
      <c r="K4691" s="22">
        <v>796</v>
      </c>
      <c r="L4691" s="2">
        <v>2</v>
      </c>
      <c r="M4691" s="7">
        <f t="shared" si="366"/>
        <v>1730</v>
      </c>
      <c r="N4691" s="7">
        <f t="shared" si="367"/>
        <v>1772</v>
      </c>
      <c r="O4691" s="2">
        <v>69</v>
      </c>
      <c r="P4691" s="8">
        <f t="shared" si="368"/>
        <v>1841</v>
      </c>
      <c r="Q4691" s="8">
        <f t="shared" si="369"/>
        <v>42</v>
      </c>
      <c r="R4691" s="2" t="s">
        <v>28</v>
      </c>
      <c r="S4691" s="23">
        <f t="shared" si="365"/>
        <v>92.050000000000011</v>
      </c>
    </row>
    <row r="4692" spans="1:19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Info'!$A$2:$B$501,2,FALSE)</f>
        <v>Hunter</v>
      </c>
      <c r="H4692" s="6" t="str">
        <f>VLOOKUP(F4692,'Customer Info'!$A$2:$C$501,3,FALSE)</f>
        <v>Lopez</v>
      </c>
      <c r="I4692" s="6" t="str">
        <f>VLOOKUP(F4692,'Customer Info'!$A$2:$E$501,5,FALSE)</f>
        <v>Pekanbaru</v>
      </c>
      <c r="J4692" s="22">
        <v>125</v>
      </c>
      <c r="K4692" s="22">
        <v>113</v>
      </c>
      <c r="L4692" s="2">
        <v>6</v>
      </c>
      <c r="M4692" s="7">
        <f t="shared" si="366"/>
        <v>858</v>
      </c>
      <c r="N4692" s="7">
        <f t="shared" si="367"/>
        <v>750</v>
      </c>
      <c r="O4692" s="2">
        <v>30</v>
      </c>
      <c r="P4692" s="8">
        <f t="shared" si="368"/>
        <v>780</v>
      </c>
      <c r="Q4692" s="8">
        <f t="shared" si="369"/>
        <v>-108</v>
      </c>
      <c r="R4692" s="2" t="s">
        <v>28</v>
      </c>
      <c r="S4692" s="23">
        <f t="shared" si="365"/>
        <v>39</v>
      </c>
    </row>
    <row r="4693" spans="1:19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Info'!$A$2:$B$501,2,FALSE)</f>
        <v>Neil</v>
      </c>
      <c r="H4693" s="6" t="str">
        <f>VLOOKUP(F4693,'Customer Info'!$A$2:$C$501,3,FALSE)</f>
        <v>Knudson</v>
      </c>
      <c r="I4693" s="6" t="str">
        <f>VLOOKUP(F4693,'Customer Info'!$A$2:$E$501,5,FALSE)</f>
        <v>Malang</v>
      </c>
      <c r="J4693" s="22">
        <v>202</v>
      </c>
      <c r="K4693" s="22">
        <v>187</v>
      </c>
      <c r="L4693" s="2">
        <v>4</v>
      </c>
      <c r="M4693" s="7">
        <f t="shared" si="366"/>
        <v>868</v>
      </c>
      <c r="N4693" s="7">
        <f t="shared" si="367"/>
        <v>808</v>
      </c>
      <c r="O4693" s="2">
        <v>30</v>
      </c>
      <c r="P4693" s="8">
        <f t="shared" si="368"/>
        <v>838</v>
      </c>
      <c r="Q4693" s="8">
        <f t="shared" si="369"/>
        <v>-60</v>
      </c>
      <c r="R4693" s="2" t="s">
        <v>28</v>
      </c>
      <c r="S4693" s="23">
        <f t="shared" si="365"/>
        <v>41.900000000000006</v>
      </c>
    </row>
    <row r="4694" spans="1:19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Info'!$A$2:$B$501,2,FALSE)</f>
        <v>Rachel</v>
      </c>
      <c r="H4694" s="6" t="str">
        <f>VLOOKUP(F4694,'Customer Info'!$A$2:$C$501,3,FALSE)</f>
        <v>Payne</v>
      </c>
      <c r="I4694" s="6" t="str">
        <f>VLOOKUP(F4694,'Customer Info'!$A$2:$E$501,5,FALSE)</f>
        <v>Nagercoil</v>
      </c>
      <c r="J4694" s="22">
        <v>1564</v>
      </c>
      <c r="K4694" s="22">
        <v>1420</v>
      </c>
      <c r="L4694" s="2">
        <v>5</v>
      </c>
      <c r="M4694" s="7">
        <f t="shared" si="366"/>
        <v>7420</v>
      </c>
      <c r="N4694" s="7">
        <f t="shared" si="367"/>
        <v>7820</v>
      </c>
      <c r="O4694" s="2">
        <v>64</v>
      </c>
      <c r="P4694" s="8">
        <f t="shared" si="368"/>
        <v>7884</v>
      </c>
      <c r="Q4694" s="8">
        <f t="shared" si="369"/>
        <v>400</v>
      </c>
      <c r="R4694" s="2" t="s">
        <v>28</v>
      </c>
      <c r="S4694" s="23">
        <f t="shared" si="365"/>
        <v>551.88000000000011</v>
      </c>
    </row>
    <row r="4695" spans="1:19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Info'!$A$2:$B$501,2,FALSE)</f>
        <v>Anemone</v>
      </c>
      <c r="H4695" s="6" t="str">
        <f>VLOOKUP(F4695,'Customer Info'!$A$2:$C$501,3,FALSE)</f>
        <v>Ratner</v>
      </c>
      <c r="I4695" s="6" t="str">
        <f>VLOOKUP(F4695,'Customer Info'!$A$2:$E$501,5,FALSE)</f>
        <v>Berlin</v>
      </c>
      <c r="J4695" s="22">
        <v>1305</v>
      </c>
      <c r="K4695" s="22">
        <v>1197</v>
      </c>
      <c r="L4695" s="2">
        <v>3</v>
      </c>
      <c r="M4695" s="7">
        <f t="shared" si="366"/>
        <v>3720</v>
      </c>
      <c r="N4695" s="7">
        <f t="shared" si="367"/>
        <v>3915</v>
      </c>
      <c r="O4695" s="2">
        <v>43</v>
      </c>
      <c r="P4695" s="8">
        <f t="shared" si="368"/>
        <v>3958</v>
      </c>
      <c r="Q4695" s="8">
        <f t="shared" si="369"/>
        <v>195</v>
      </c>
      <c r="R4695" s="2" t="s">
        <v>28</v>
      </c>
      <c r="S4695" s="23">
        <f t="shared" si="365"/>
        <v>197.9</v>
      </c>
    </row>
    <row r="4696" spans="1:19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Info'!$A$2:$B$501,2,FALSE)</f>
        <v>Julia</v>
      </c>
      <c r="H4696" s="6" t="str">
        <f>VLOOKUP(F4696,'Customer Info'!$A$2:$C$501,3,FALSE)</f>
        <v>Barnett</v>
      </c>
      <c r="I4696" s="6" t="str">
        <f>VLOOKUP(F4696,'Customer Info'!$A$2:$E$501,5,FALSE)</f>
        <v>Zhuhai</v>
      </c>
      <c r="J4696" s="22">
        <v>4443</v>
      </c>
      <c r="K4696" s="22">
        <v>4079</v>
      </c>
      <c r="L4696" s="2">
        <v>1</v>
      </c>
      <c r="M4696" s="7">
        <f t="shared" si="366"/>
        <v>4175</v>
      </c>
      <c r="N4696" s="7">
        <f t="shared" si="367"/>
        <v>4443</v>
      </c>
      <c r="O4696" s="2">
        <v>96</v>
      </c>
      <c r="P4696" s="8">
        <f t="shared" si="368"/>
        <v>4539</v>
      </c>
      <c r="Q4696" s="8">
        <f t="shared" si="369"/>
        <v>268</v>
      </c>
      <c r="R4696" s="2" t="s">
        <v>50</v>
      </c>
      <c r="S4696" s="23">
        <f t="shared" si="365"/>
        <v>226.95000000000002</v>
      </c>
    </row>
    <row r="4697" spans="1:19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Info'!$A$2:$B$501,2,FALSE)</f>
        <v>Rick</v>
      </c>
      <c r="H4697" s="6" t="str">
        <f>VLOOKUP(F4697,'Customer Info'!$A$2:$C$501,3,FALSE)</f>
        <v>Reed</v>
      </c>
      <c r="I4697" s="6" t="str">
        <f>VLOOKUP(F4697,'Customer Info'!$A$2:$E$501,5,FALSE)</f>
        <v>Lucknow</v>
      </c>
      <c r="J4697" s="22">
        <v>1146</v>
      </c>
      <c r="K4697" s="22">
        <v>1061</v>
      </c>
      <c r="L4697" s="2">
        <v>4</v>
      </c>
      <c r="M4697" s="7">
        <f t="shared" si="366"/>
        <v>4552</v>
      </c>
      <c r="N4697" s="7">
        <f t="shared" si="367"/>
        <v>4584</v>
      </c>
      <c r="O4697" s="2">
        <v>77</v>
      </c>
      <c r="P4697" s="8">
        <f t="shared" si="368"/>
        <v>4661</v>
      </c>
      <c r="Q4697" s="8">
        <f t="shared" si="369"/>
        <v>32</v>
      </c>
      <c r="R4697" s="2" t="s">
        <v>50</v>
      </c>
      <c r="S4697" s="23">
        <f t="shared" si="365"/>
        <v>233.05</v>
      </c>
    </row>
    <row r="4698" spans="1:19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Info'!$A$2:$B$501,2,FALSE)</f>
        <v>Darren</v>
      </c>
      <c r="H4698" s="6" t="str">
        <f>VLOOKUP(F4698,'Customer Info'!$A$2:$C$501,3,FALSE)</f>
        <v>Koutras</v>
      </c>
      <c r="I4698" s="6" t="str">
        <f>VLOOKUP(F4698,'Customer Info'!$A$2:$E$501,5,FALSE)</f>
        <v>Pune</v>
      </c>
      <c r="J4698" s="22">
        <v>187</v>
      </c>
      <c r="K4698" s="22">
        <v>176</v>
      </c>
      <c r="L4698" s="2">
        <v>1</v>
      </c>
      <c r="M4698" s="7">
        <f t="shared" si="366"/>
        <v>206</v>
      </c>
      <c r="N4698" s="7">
        <f t="shared" si="367"/>
        <v>187</v>
      </c>
      <c r="O4698" s="2">
        <v>30</v>
      </c>
      <c r="P4698" s="8">
        <f t="shared" si="368"/>
        <v>217</v>
      </c>
      <c r="Q4698" s="8">
        <f t="shared" si="369"/>
        <v>-19</v>
      </c>
      <c r="R4698" s="2" t="s">
        <v>56</v>
      </c>
      <c r="S4698" s="23">
        <f t="shared" si="365"/>
        <v>10.850000000000001</v>
      </c>
    </row>
    <row r="4699" spans="1:19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Info'!$A$2:$B$501,2,FALSE)</f>
        <v>Rick</v>
      </c>
      <c r="H4699" s="6" t="str">
        <f>VLOOKUP(F4699,'Customer Info'!$A$2:$C$501,3,FALSE)</f>
        <v>Reed</v>
      </c>
      <c r="I4699" s="6" t="str">
        <f>VLOOKUP(F4699,'Customer Info'!$A$2:$E$501,5,FALSE)</f>
        <v>Lucknow</v>
      </c>
      <c r="J4699" s="22">
        <v>79</v>
      </c>
      <c r="K4699" s="22">
        <v>75</v>
      </c>
      <c r="L4699" s="2">
        <v>4</v>
      </c>
      <c r="M4699" s="7">
        <f t="shared" si="366"/>
        <v>340</v>
      </c>
      <c r="N4699" s="7">
        <f t="shared" si="367"/>
        <v>316</v>
      </c>
      <c r="O4699" s="2">
        <v>10</v>
      </c>
      <c r="P4699" s="8">
        <f t="shared" si="368"/>
        <v>326</v>
      </c>
      <c r="Q4699" s="8">
        <f t="shared" si="369"/>
        <v>-24</v>
      </c>
      <c r="R4699" s="2" t="s">
        <v>50</v>
      </c>
      <c r="S4699" s="23">
        <f t="shared" si="365"/>
        <v>16.3</v>
      </c>
    </row>
    <row r="4700" spans="1:19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Info'!$A$2:$B$501,2,FALSE)</f>
        <v>Brad</v>
      </c>
      <c r="H4700" s="6" t="str">
        <f>VLOOKUP(F4700,'Customer Info'!$A$2:$C$501,3,FALSE)</f>
        <v>Thomas</v>
      </c>
      <c r="I4700" s="6" t="str">
        <f>VLOOKUP(F4700,'Customer Info'!$A$2:$E$501,5,FALSE)</f>
        <v>Udaipur</v>
      </c>
      <c r="J4700" s="22">
        <v>691</v>
      </c>
      <c r="K4700" s="22">
        <v>646</v>
      </c>
      <c r="L4700" s="2">
        <v>1</v>
      </c>
      <c r="M4700" s="7">
        <f t="shared" si="366"/>
        <v>676</v>
      </c>
      <c r="N4700" s="7">
        <f t="shared" si="367"/>
        <v>691</v>
      </c>
      <c r="O4700" s="2">
        <v>30</v>
      </c>
      <c r="P4700" s="8">
        <f t="shared" si="368"/>
        <v>721</v>
      </c>
      <c r="Q4700" s="8">
        <f t="shared" si="369"/>
        <v>15</v>
      </c>
      <c r="R4700" s="2" t="s">
        <v>28</v>
      </c>
      <c r="S4700" s="23">
        <f t="shared" si="365"/>
        <v>36.050000000000004</v>
      </c>
    </row>
    <row r="4701" spans="1:19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Info'!$A$2:$B$501,2,FALSE)</f>
        <v>Erica</v>
      </c>
      <c r="H4701" s="6" t="str">
        <f>VLOOKUP(F4701,'Customer Info'!$A$2:$C$501,3,FALSE)</f>
        <v>Smith</v>
      </c>
      <c r="I4701" s="6" t="str">
        <f>VLOOKUP(F4701,'Customer Info'!$A$2:$E$501,5,FALSE)</f>
        <v>Halle</v>
      </c>
      <c r="J4701" s="22">
        <v>6087</v>
      </c>
      <c r="K4701" s="22">
        <v>5808</v>
      </c>
      <c r="L4701" s="2">
        <v>2</v>
      </c>
      <c r="M4701" s="7">
        <f t="shared" si="366"/>
        <v>11714</v>
      </c>
      <c r="N4701" s="7">
        <f t="shared" si="367"/>
        <v>12174</v>
      </c>
      <c r="O4701" s="2">
        <v>49</v>
      </c>
      <c r="P4701" s="8">
        <f t="shared" si="368"/>
        <v>12223</v>
      </c>
      <c r="Q4701" s="8">
        <f t="shared" si="369"/>
        <v>460</v>
      </c>
      <c r="R4701" s="2" t="s">
        <v>28</v>
      </c>
      <c r="S4701" s="23">
        <f t="shared" si="365"/>
        <v>855.61000000000013</v>
      </c>
    </row>
    <row r="4702" spans="1:19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Info'!$A$2:$B$501,2,FALSE)</f>
        <v>Carlos</v>
      </c>
      <c r="H4702" s="6" t="str">
        <f>VLOOKUP(F4702,'Customer Info'!$A$2:$C$501,3,FALSE)</f>
        <v>Soltero</v>
      </c>
      <c r="I4702" s="6" t="str">
        <f>VLOOKUP(F4702,'Customer Info'!$A$2:$E$501,5,FALSE)</f>
        <v>Wodonga</v>
      </c>
      <c r="J4702" s="22">
        <v>1968</v>
      </c>
      <c r="K4702" s="22">
        <v>1821</v>
      </c>
      <c r="L4702" s="2">
        <v>3</v>
      </c>
      <c r="M4702" s="7">
        <f t="shared" si="366"/>
        <v>5748</v>
      </c>
      <c r="N4702" s="7">
        <f t="shared" si="367"/>
        <v>5904</v>
      </c>
      <c r="O4702" s="2">
        <v>95</v>
      </c>
      <c r="P4702" s="8">
        <f t="shared" si="368"/>
        <v>5999</v>
      </c>
      <c r="Q4702" s="8">
        <f t="shared" si="369"/>
        <v>156</v>
      </c>
      <c r="R4702" s="2" t="s">
        <v>28</v>
      </c>
      <c r="S4702" s="23">
        <f t="shared" si="365"/>
        <v>419.93000000000006</v>
      </c>
    </row>
    <row r="4703" spans="1:19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Info'!$A$2:$B$501,2,FALSE)</f>
        <v>Anthony</v>
      </c>
      <c r="H4703" s="6" t="str">
        <f>VLOOKUP(F4703,'Customer Info'!$A$2:$C$501,3,FALSE)</f>
        <v>O'Donnell</v>
      </c>
      <c r="I4703" s="6" t="str">
        <f>VLOOKUP(F4703,'Customer Info'!$A$2:$E$501,5,FALSE)</f>
        <v>Perth</v>
      </c>
      <c r="J4703" s="22">
        <v>1635</v>
      </c>
      <c r="K4703" s="22">
        <v>1573</v>
      </c>
      <c r="L4703" s="2">
        <v>4</v>
      </c>
      <c r="M4703" s="7">
        <f t="shared" si="366"/>
        <v>6520</v>
      </c>
      <c r="N4703" s="7">
        <f t="shared" si="367"/>
        <v>6540</v>
      </c>
      <c r="O4703" s="2">
        <v>57</v>
      </c>
      <c r="P4703" s="8">
        <f t="shared" si="368"/>
        <v>6597</v>
      </c>
      <c r="Q4703" s="8">
        <f t="shared" si="369"/>
        <v>20</v>
      </c>
      <c r="R4703" s="2" t="s">
        <v>28</v>
      </c>
      <c r="S4703" s="23">
        <f t="shared" si="365"/>
        <v>461.79</v>
      </c>
    </row>
    <row r="4704" spans="1:19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Info'!$A$2:$B$501,2,FALSE)</f>
        <v>Troy</v>
      </c>
      <c r="H4704" s="6" t="str">
        <f>VLOOKUP(F4704,'Customer Info'!$A$2:$C$501,3,FALSE)</f>
        <v>Staebel</v>
      </c>
      <c r="I4704" s="6" t="str">
        <f>VLOOKUP(F4704,'Customer Info'!$A$2:$E$501,5,FALSE)</f>
        <v>Canberra</v>
      </c>
      <c r="J4704" s="22">
        <v>1181</v>
      </c>
      <c r="K4704" s="22">
        <v>1136</v>
      </c>
      <c r="L4704" s="2">
        <v>2</v>
      </c>
      <c r="M4704" s="7">
        <f t="shared" si="366"/>
        <v>2424</v>
      </c>
      <c r="N4704" s="7">
        <f t="shared" si="367"/>
        <v>2362</v>
      </c>
      <c r="O4704" s="2">
        <v>76</v>
      </c>
      <c r="P4704" s="8">
        <f t="shared" si="368"/>
        <v>2438</v>
      </c>
      <c r="Q4704" s="8">
        <f t="shared" si="369"/>
        <v>-62</v>
      </c>
      <c r="R4704" s="2" t="s">
        <v>28</v>
      </c>
      <c r="S4704" s="23">
        <f t="shared" si="365"/>
        <v>121.9</v>
      </c>
    </row>
    <row r="4705" spans="1:19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Info'!$A$2:$B$501,2,FALSE)</f>
        <v>Ruben</v>
      </c>
      <c r="H4705" s="6" t="str">
        <f>VLOOKUP(F4705,'Customer Info'!$A$2:$C$501,3,FALSE)</f>
        <v>Ausman</v>
      </c>
      <c r="I4705" s="6" t="str">
        <f>VLOOKUP(F4705,'Customer Info'!$A$2:$E$501,5,FALSE)</f>
        <v>Sonneberg</v>
      </c>
      <c r="J4705" s="22">
        <v>6585</v>
      </c>
      <c r="K4705" s="22">
        <v>6105</v>
      </c>
      <c r="L4705" s="2">
        <v>14</v>
      </c>
      <c r="M4705" s="7">
        <f t="shared" si="366"/>
        <v>86646</v>
      </c>
      <c r="N4705" s="7">
        <f t="shared" si="367"/>
        <v>92190</v>
      </c>
      <c r="O4705" s="2">
        <v>84</v>
      </c>
      <c r="P4705" s="8">
        <f t="shared" si="368"/>
        <v>92274</v>
      </c>
      <c r="Q4705" s="8">
        <f t="shared" si="369"/>
        <v>5544</v>
      </c>
      <c r="R4705" s="2" t="s">
        <v>26</v>
      </c>
      <c r="S4705" s="23">
        <f t="shared" si="365"/>
        <v>11072.88</v>
      </c>
    </row>
    <row r="4706" spans="1:19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Info'!$A$2:$B$501,2,FALSE)</f>
        <v>Joel</v>
      </c>
      <c r="H4706" s="6" t="str">
        <f>VLOOKUP(F4706,'Customer Info'!$A$2:$C$501,3,FALSE)</f>
        <v>Eaton</v>
      </c>
      <c r="I4706" s="6" t="str">
        <f>VLOOKUP(F4706,'Customer Info'!$A$2:$E$501,5,FALSE)</f>
        <v>Nuremberg</v>
      </c>
      <c r="J4706" s="22">
        <v>2271</v>
      </c>
      <c r="K4706" s="22">
        <v>2144</v>
      </c>
      <c r="L4706" s="2">
        <v>2</v>
      </c>
      <c r="M4706" s="7">
        <f t="shared" si="366"/>
        <v>4436</v>
      </c>
      <c r="N4706" s="7">
        <f t="shared" si="367"/>
        <v>4542</v>
      </c>
      <c r="O4706" s="2">
        <v>74</v>
      </c>
      <c r="P4706" s="8">
        <f t="shared" si="368"/>
        <v>4616</v>
      </c>
      <c r="Q4706" s="8">
        <f t="shared" si="369"/>
        <v>106</v>
      </c>
      <c r="R4706" s="2" t="s">
        <v>26</v>
      </c>
      <c r="S4706" s="23">
        <f t="shared" si="365"/>
        <v>230.8</v>
      </c>
    </row>
    <row r="4707" spans="1:19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Info'!$A$2:$B$501,2,FALSE)</f>
        <v>Jim</v>
      </c>
      <c r="H4707" s="6" t="str">
        <f>VLOOKUP(F4707,'Customer Info'!$A$2:$C$501,3,FALSE)</f>
        <v>Epp</v>
      </c>
      <c r="I4707" s="6" t="str">
        <f>VLOOKUP(F4707,'Customer Info'!$A$2:$E$501,5,FALSE)</f>
        <v>Jingmen</v>
      </c>
      <c r="J4707" s="22">
        <v>456</v>
      </c>
      <c r="K4707" s="22">
        <v>430</v>
      </c>
      <c r="L4707" s="2">
        <v>1</v>
      </c>
      <c r="M4707" s="7">
        <f t="shared" si="366"/>
        <v>523</v>
      </c>
      <c r="N4707" s="7">
        <f t="shared" si="367"/>
        <v>456</v>
      </c>
      <c r="O4707" s="2">
        <v>93</v>
      </c>
      <c r="P4707" s="8">
        <f t="shared" si="368"/>
        <v>549</v>
      </c>
      <c r="Q4707" s="8">
        <f t="shared" si="369"/>
        <v>-67</v>
      </c>
      <c r="R4707" s="2" t="s">
        <v>50</v>
      </c>
      <c r="S4707" s="23">
        <f t="shared" si="365"/>
        <v>27.450000000000003</v>
      </c>
    </row>
    <row r="4708" spans="1:19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Info'!$A$2:$B$501,2,FALSE)</f>
        <v>Yana</v>
      </c>
      <c r="H4708" s="6" t="str">
        <f>VLOOKUP(F4708,'Customer Info'!$A$2:$C$501,3,FALSE)</f>
        <v>Sorensen</v>
      </c>
      <c r="I4708" s="6" t="str">
        <f>VLOOKUP(F4708,'Customer Info'!$A$2:$E$501,5,FALSE)</f>
        <v>Hangzhou</v>
      </c>
      <c r="J4708" s="22">
        <v>7136</v>
      </c>
      <c r="K4708" s="22">
        <v>6676</v>
      </c>
      <c r="L4708" s="2">
        <v>2</v>
      </c>
      <c r="M4708" s="7">
        <f t="shared" si="366"/>
        <v>13502</v>
      </c>
      <c r="N4708" s="7">
        <f t="shared" si="367"/>
        <v>14272</v>
      </c>
      <c r="O4708" s="2">
        <v>75</v>
      </c>
      <c r="P4708" s="8">
        <f t="shared" si="368"/>
        <v>14347</v>
      </c>
      <c r="Q4708" s="8">
        <f t="shared" si="369"/>
        <v>770</v>
      </c>
      <c r="R4708" s="2" t="s">
        <v>28</v>
      </c>
      <c r="S4708" s="23">
        <f t="shared" si="365"/>
        <v>1004.2900000000001</v>
      </c>
    </row>
    <row r="4709" spans="1:19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Info'!$A$2:$B$501,2,FALSE)</f>
        <v>Jas</v>
      </c>
      <c r="H4709" s="6" t="str">
        <f>VLOOKUP(F4709,'Customer Info'!$A$2:$C$501,3,FALSE)</f>
        <v>O'Carroll</v>
      </c>
      <c r="I4709" s="6" t="str">
        <f>VLOOKUP(F4709,'Customer Info'!$A$2:$E$501,5,FALSE)</f>
        <v>Essen</v>
      </c>
      <c r="J4709" s="22">
        <v>222</v>
      </c>
      <c r="K4709" s="22">
        <v>208</v>
      </c>
      <c r="L4709" s="2">
        <v>3</v>
      </c>
      <c r="M4709" s="7">
        <f t="shared" si="366"/>
        <v>831</v>
      </c>
      <c r="N4709" s="7">
        <f t="shared" si="367"/>
        <v>666</v>
      </c>
      <c r="O4709" s="2">
        <v>69</v>
      </c>
      <c r="P4709" s="8">
        <f t="shared" si="368"/>
        <v>735</v>
      </c>
      <c r="Q4709" s="8">
        <f t="shared" si="369"/>
        <v>-165</v>
      </c>
      <c r="R4709" s="2" t="s">
        <v>50</v>
      </c>
      <c r="S4709" s="23">
        <f t="shared" si="365"/>
        <v>36.75</v>
      </c>
    </row>
    <row r="4710" spans="1:19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Info'!$A$2:$B$501,2,FALSE)</f>
        <v>Aaron</v>
      </c>
      <c r="H4710" s="6" t="str">
        <f>VLOOKUP(F4710,'Customer Info'!$A$2:$C$501,3,FALSE)</f>
        <v>Bergman</v>
      </c>
      <c r="I4710" s="6" t="str">
        <f>VLOOKUP(F4710,'Customer Info'!$A$2:$E$501,5,FALSE)</f>
        <v>Halle</v>
      </c>
      <c r="J4710" s="22">
        <v>1983</v>
      </c>
      <c r="K4710" s="22">
        <v>1908</v>
      </c>
      <c r="L4710" s="2">
        <v>12</v>
      </c>
      <c r="M4710" s="7">
        <f t="shared" si="366"/>
        <v>23964</v>
      </c>
      <c r="N4710" s="7">
        <f t="shared" si="367"/>
        <v>23796</v>
      </c>
      <c r="O4710" s="2">
        <v>89</v>
      </c>
      <c r="P4710" s="8">
        <f t="shared" si="368"/>
        <v>23885</v>
      </c>
      <c r="Q4710" s="8">
        <f t="shared" si="369"/>
        <v>-168</v>
      </c>
      <c r="R4710" s="2" t="s">
        <v>28</v>
      </c>
      <c r="S4710" s="23">
        <f t="shared" si="365"/>
        <v>1671.9500000000003</v>
      </c>
    </row>
    <row r="4711" spans="1:19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Info'!$A$2:$B$501,2,FALSE)</f>
        <v>David</v>
      </c>
      <c r="H4711" s="6" t="str">
        <f>VLOOKUP(F4711,'Customer Info'!$A$2:$C$501,3,FALSE)</f>
        <v>Kendrick</v>
      </c>
      <c r="I4711" s="6" t="str">
        <f>VLOOKUP(F4711,'Customer Info'!$A$2:$E$501,5,FALSE)</f>
        <v>Kunming</v>
      </c>
      <c r="J4711" s="22">
        <v>187</v>
      </c>
      <c r="K4711" s="22">
        <v>176</v>
      </c>
      <c r="L4711" s="2">
        <v>8</v>
      </c>
      <c r="M4711" s="7">
        <f t="shared" si="366"/>
        <v>1648</v>
      </c>
      <c r="N4711" s="7">
        <f t="shared" si="367"/>
        <v>1496</v>
      </c>
      <c r="O4711" s="2">
        <v>30</v>
      </c>
      <c r="P4711" s="8">
        <f t="shared" si="368"/>
        <v>1526</v>
      </c>
      <c r="Q4711" s="8">
        <f t="shared" si="369"/>
        <v>-152</v>
      </c>
      <c r="R4711" s="2" t="s">
        <v>28</v>
      </c>
      <c r="S4711" s="23">
        <f t="shared" si="365"/>
        <v>76.3</v>
      </c>
    </row>
    <row r="4712" spans="1:19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Info'!$A$2:$B$501,2,FALSE)</f>
        <v>Stuart</v>
      </c>
      <c r="H4712" s="6" t="str">
        <f>VLOOKUP(F4712,'Customer Info'!$A$2:$C$501,3,FALSE)</f>
        <v>Calhoun</v>
      </c>
      <c r="I4712" s="6" t="str">
        <f>VLOOKUP(F4712,'Customer Info'!$A$2:$E$501,5,FALSE)</f>
        <v>Nowra</v>
      </c>
      <c r="J4712" s="22">
        <v>531</v>
      </c>
      <c r="K4712" s="22">
        <v>487</v>
      </c>
      <c r="L4712" s="2">
        <v>5</v>
      </c>
      <c r="M4712" s="7">
        <f t="shared" si="366"/>
        <v>2560</v>
      </c>
      <c r="N4712" s="7">
        <f t="shared" si="367"/>
        <v>2655</v>
      </c>
      <c r="O4712" s="2">
        <v>25</v>
      </c>
      <c r="P4712" s="8">
        <f t="shared" si="368"/>
        <v>2680</v>
      </c>
      <c r="Q4712" s="8">
        <f t="shared" si="369"/>
        <v>95</v>
      </c>
      <c r="R4712" s="2" t="s">
        <v>50</v>
      </c>
      <c r="S4712" s="23">
        <f t="shared" si="365"/>
        <v>134</v>
      </c>
    </row>
    <row r="4713" spans="1:19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Info'!$A$2:$B$501,2,FALSE)</f>
        <v>Victoria</v>
      </c>
      <c r="H4713" s="6" t="str">
        <f>VLOOKUP(F4713,'Customer Info'!$A$2:$C$501,3,FALSE)</f>
        <v>Brennan</v>
      </c>
      <c r="I4713" s="6" t="str">
        <f>VLOOKUP(F4713,'Customer Info'!$A$2:$E$501,5,FALSE)</f>
        <v>Mangalore</v>
      </c>
      <c r="J4713" s="22">
        <v>80</v>
      </c>
      <c r="K4713" s="22">
        <v>75</v>
      </c>
      <c r="L4713" s="2">
        <v>4</v>
      </c>
      <c r="M4713" s="7">
        <f t="shared" si="366"/>
        <v>340</v>
      </c>
      <c r="N4713" s="7">
        <f t="shared" si="367"/>
        <v>320</v>
      </c>
      <c r="O4713" s="2">
        <v>10</v>
      </c>
      <c r="P4713" s="8">
        <f t="shared" si="368"/>
        <v>330</v>
      </c>
      <c r="Q4713" s="8">
        <f t="shared" si="369"/>
        <v>-20</v>
      </c>
      <c r="R4713" s="2" t="s">
        <v>50</v>
      </c>
      <c r="S4713" s="23">
        <f t="shared" si="365"/>
        <v>16.5</v>
      </c>
    </row>
    <row r="4714" spans="1:19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Info'!$A$2:$B$501,2,FALSE)</f>
        <v>Ralph</v>
      </c>
      <c r="H4714" s="6" t="str">
        <f>VLOOKUP(F4714,'Customer Info'!$A$2:$C$501,3,FALSE)</f>
        <v>Kennedy</v>
      </c>
      <c r="I4714" s="6" t="str">
        <f>VLOOKUP(F4714,'Customer Info'!$A$2:$E$501,5,FALSE)</f>
        <v>Bundaberg</v>
      </c>
      <c r="J4714" s="22">
        <v>141</v>
      </c>
      <c r="K4714" s="22">
        <v>131</v>
      </c>
      <c r="L4714" s="2">
        <v>2</v>
      </c>
      <c r="M4714" s="7">
        <f t="shared" si="366"/>
        <v>322</v>
      </c>
      <c r="N4714" s="7">
        <f t="shared" si="367"/>
        <v>282</v>
      </c>
      <c r="O4714" s="2">
        <v>30</v>
      </c>
      <c r="P4714" s="8">
        <f t="shared" si="368"/>
        <v>312</v>
      </c>
      <c r="Q4714" s="8">
        <f t="shared" si="369"/>
        <v>-40</v>
      </c>
      <c r="R4714" s="2" t="s">
        <v>28</v>
      </c>
      <c r="S4714" s="23">
        <f t="shared" si="365"/>
        <v>15.600000000000001</v>
      </c>
    </row>
    <row r="4715" spans="1:19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Info'!$A$2:$B$501,2,FALSE)</f>
        <v>Michael</v>
      </c>
      <c r="H4715" s="6" t="str">
        <f>VLOOKUP(F4715,'Customer Info'!$A$2:$C$501,3,FALSE)</f>
        <v>Moore</v>
      </c>
      <c r="I4715" s="6" t="str">
        <f>VLOOKUP(F4715,'Customer Info'!$A$2:$E$501,5,FALSE)</f>
        <v>Medan</v>
      </c>
      <c r="J4715" s="22">
        <v>1587</v>
      </c>
      <c r="K4715" s="22">
        <v>1428</v>
      </c>
      <c r="L4715" s="2">
        <v>4</v>
      </c>
      <c r="M4715" s="7">
        <f t="shared" si="366"/>
        <v>5848</v>
      </c>
      <c r="N4715" s="7">
        <f t="shared" si="367"/>
        <v>6348</v>
      </c>
      <c r="O4715" s="2">
        <v>34</v>
      </c>
      <c r="P4715" s="8">
        <f t="shared" si="368"/>
        <v>6382</v>
      </c>
      <c r="Q4715" s="8">
        <f t="shared" si="369"/>
        <v>500</v>
      </c>
      <c r="R4715" s="2" t="s">
        <v>50</v>
      </c>
      <c r="S4715" s="23">
        <f t="shared" si="365"/>
        <v>446.74000000000007</v>
      </c>
    </row>
    <row r="4716" spans="1:19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Info'!$A$2:$B$501,2,FALSE)</f>
        <v>Brad</v>
      </c>
      <c r="H4716" s="6" t="str">
        <f>VLOOKUP(F4716,'Customer Info'!$A$2:$C$501,3,FALSE)</f>
        <v>Eason</v>
      </c>
      <c r="I4716" s="6" t="str">
        <f>VLOOKUP(F4716,'Customer Info'!$A$2:$E$501,5,FALSE)</f>
        <v>Bogor</v>
      </c>
      <c r="J4716" s="22">
        <v>5894</v>
      </c>
      <c r="K4716" s="22">
        <v>5621</v>
      </c>
      <c r="L4716" s="2">
        <v>2</v>
      </c>
      <c r="M4716" s="7">
        <f t="shared" si="366"/>
        <v>11400</v>
      </c>
      <c r="N4716" s="7">
        <f t="shared" si="367"/>
        <v>11788</v>
      </c>
      <c r="O4716" s="2">
        <v>79</v>
      </c>
      <c r="P4716" s="8">
        <f t="shared" si="368"/>
        <v>11867</v>
      </c>
      <c r="Q4716" s="8">
        <f t="shared" si="369"/>
        <v>388</v>
      </c>
      <c r="R4716" s="2" t="s">
        <v>50</v>
      </c>
      <c r="S4716" s="23">
        <f t="shared" si="365"/>
        <v>830.69</v>
      </c>
    </row>
    <row r="4717" spans="1:19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Info'!$A$2:$B$501,2,FALSE)</f>
        <v>Cari</v>
      </c>
      <c r="H4717" s="6" t="str">
        <f>VLOOKUP(F4717,'Customer Info'!$A$2:$C$501,3,FALSE)</f>
        <v>Schnelling</v>
      </c>
      <c r="I4717" s="6" t="str">
        <f>VLOOKUP(F4717,'Customer Info'!$A$2:$E$501,5,FALSE)</f>
        <v>Agra</v>
      </c>
      <c r="J4717" s="22">
        <v>8869</v>
      </c>
      <c r="K4717" s="22">
        <v>7906</v>
      </c>
      <c r="L4717" s="2">
        <v>6</v>
      </c>
      <c r="M4717" s="7">
        <f t="shared" si="366"/>
        <v>47622</v>
      </c>
      <c r="N4717" s="7">
        <f t="shared" si="367"/>
        <v>53214</v>
      </c>
      <c r="O4717" s="2">
        <v>31</v>
      </c>
      <c r="P4717" s="8">
        <f t="shared" si="368"/>
        <v>53245</v>
      </c>
      <c r="Q4717" s="8">
        <f t="shared" si="369"/>
        <v>5592</v>
      </c>
      <c r="R4717" s="2" t="s">
        <v>28</v>
      </c>
      <c r="S4717" s="23">
        <f t="shared" si="365"/>
        <v>6389.4</v>
      </c>
    </row>
    <row r="4718" spans="1:19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Info'!$A$2:$B$501,2,FALSE)</f>
        <v>Ben</v>
      </c>
      <c r="H4718" s="6" t="str">
        <f>VLOOKUP(F4718,'Customer Info'!$A$2:$C$501,3,FALSE)</f>
        <v>Peterman</v>
      </c>
      <c r="I4718" s="6" t="str">
        <f>VLOOKUP(F4718,'Customer Info'!$A$2:$E$501,5,FALSE)</f>
        <v>Bielefeld</v>
      </c>
      <c r="J4718" s="22">
        <v>279</v>
      </c>
      <c r="K4718" s="22">
        <v>254</v>
      </c>
      <c r="L4718" s="2">
        <v>1</v>
      </c>
      <c r="M4718" s="7">
        <f t="shared" si="366"/>
        <v>323</v>
      </c>
      <c r="N4718" s="7">
        <f t="shared" si="367"/>
        <v>279</v>
      </c>
      <c r="O4718" s="2">
        <v>69</v>
      </c>
      <c r="P4718" s="8">
        <f t="shared" si="368"/>
        <v>348</v>
      </c>
      <c r="Q4718" s="8">
        <f t="shared" si="369"/>
        <v>-44</v>
      </c>
      <c r="R4718" s="2" t="s">
        <v>28</v>
      </c>
      <c r="S4718" s="23">
        <f t="shared" si="365"/>
        <v>17.400000000000002</v>
      </c>
    </row>
    <row r="4719" spans="1:19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Info'!$A$2:$B$501,2,FALSE)</f>
        <v>Adrian</v>
      </c>
      <c r="H4719" s="6" t="str">
        <f>VLOOKUP(F4719,'Customer Info'!$A$2:$C$501,3,FALSE)</f>
        <v>Barton</v>
      </c>
      <c r="I4719" s="6" t="str">
        <f>VLOOKUP(F4719,'Customer Info'!$A$2:$E$501,5,FALSE)</f>
        <v>Zigong</v>
      </c>
      <c r="J4719" s="22">
        <v>516</v>
      </c>
      <c r="K4719" s="22">
        <v>473</v>
      </c>
      <c r="L4719" s="2">
        <v>2</v>
      </c>
      <c r="M4719" s="7">
        <f t="shared" si="366"/>
        <v>1064</v>
      </c>
      <c r="N4719" s="7">
        <f t="shared" si="367"/>
        <v>1032</v>
      </c>
      <c r="O4719" s="2">
        <v>59</v>
      </c>
      <c r="P4719" s="8">
        <f t="shared" si="368"/>
        <v>1091</v>
      </c>
      <c r="Q4719" s="8">
        <f t="shared" si="369"/>
        <v>-32</v>
      </c>
      <c r="R4719" s="2" t="s">
        <v>28</v>
      </c>
      <c r="S4719" s="23">
        <f t="shared" si="365"/>
        <v>54.550000000000004</v>
      </c>
    </row>
    <row r="4720" spans="1:19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Info'!$A$2:$B$501,2,FALSE)</f>
        <v>Philisse</v>
      </c>
      <c r="H4720" s="6" t="str">
        <f>VLOOKUP(F4720,'Customer Info'!$A$2:$C$501,3,FALSE)</f>
        <v>Overcash</v>
      </c>
      <c r="I4720" s="6" t="str">
        <f>VLOOKUP(F4720,'Customer Info'!$A$2:$E$501,5,FALSE)</f>
        <v>Potsdam</v>
      </c>
      <c r="J4720" s="22">
        <v>887</v>
      </c>
      <c r="K4720" s="22">
        <v>814</v>
      </c>
      <c r="L4720" s="2">
        <v>2</v>
      </c>
      <c r="M4720" s="7">
        <f t="shared" si="366"/>
        <v>1742</v>
      </c>
      <c r="N4720" s="7">
        <f t="shared" si="367"/>
        <v>1774</v>
      </c>
      <c r="O4720" s="2">
        <v>57</v>
      </c>
      <c r="P4720" s="8">
        <f t="shared" si="368"/>
        <v>1831</v>
      </c>
      <c r="Q4720" s="8">
        <f t="shared" si="369"/>
        <v>32</v>
      </c>
      <c r="R4720" s="2" t="s">
        <v>50</v>
      </c>
      <c r="S4720" s="23">
        <f t="shared" si="365"/>
        <v>91.550000000000011</v>
      </c>
    </row>
    <row r="4721" spans="1:19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Info'!$A$2:$B$501,2,FALSE)</f>
        <v>Ionia</v>
      </c>
      <c r="H4721" s="6" t="str">
        <f>VLOOKUP(F4721,'Customer Info'!$A$2:$C$501,3,FALSE)</f>
        <v>McGrath</v>
      </c>
      <c r="I4721" s="6" t="str">
        <f>VLOOKUP(F4721,'Customer Info'!$A$2:$E$501,5,FALSE)</f>
        <v>Dormagen</v>
      </c>
      <c r="J4721" s="22">
        <v>2808</v>
      </c>
      <c r="K4721" s="22">
        <v>2674</v>
      </c>
      <c r="L4721" s="2">
        <v>1</v>
      </c>
      <c r="M4721" s="7">
        <f t="shared" si="366"/>
        <v>2716</v>
      </c>
      <c r="N4721" s="7">
        <f t="shared" si="367"/>
        <v>2808</v>
      </c>
      <c r="O4721" s="2">
        <v>42</v>
      </c>
      <c r="P4721" s="8">
        <f t="shared" si="368"/>
        <v>2850</v>
      </c>
      <c r="Q4721" s="8">
        <f t="shared" si="369"/>
        <v>92</v>
      </c>
      <c r="R4721" s="2" t="s">
        <v>28</v>
      </c>
      <c r="S4721" s="23">
        <f t="shared" si="365"/>
        <v>142.5</v>
      </c>
    </row>
    <row r="4722" spans="1:19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Info'!$A$2:$B$501,2,FALSE)</f>
        <v>Carl</v>
      </c>
      <c r="H4722" s="6" t="str">
        <f>VLOOKUP(F4722,'Customer Info'!$A$2:$C$501,3,FALSE)</f>
        <v>Weiss</v>
      </c>
      <c r="I4722" s="6" t="str">
        <f>VLOOKUP(F4722,'Customer Info'!$A$2:$E$501,5,FALSE)</f>
        <v>Delhi</v>
      </c>
      <c r="J4722" s="22">
        <v>4122</v>
      </c>
      <c r="K4722" s="22">
        <v>3781</v>
      </c>
      <c r="L4722" s="2">
        <v>2</v>
      </c>
      <c r="M4722" s="7">
        <f t="shared" si="366"/>
        <v>7660</v>
      </c>
      <c r="N4722" s="7">
        <f t="shared" si="367"/>
        <v>8244</v>
      </c>
      <c r="O4722" s="2">
        <v>49</v>
      </c>
      <c r="P4722" s="8">
        <f t="shared" si="368"/>
        <v>8293</v>
      </c>
      <c r="Q4722" s="8">
        <f t="shared" si="369"/>
        <v>584</v>
      </c>
      <c r="R4722" s="2" t="s">
        <v>28</v>
      </c>
      <c r="S4722" s="23">
        <f t="shared" si="365"/>
        <v>580.5100000000001</v>
      </c>
    </row>
    <row r="4723" spans="1:19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Info'!$A$2:$B$501,2,FALSE)</f>
        <v>Valerie</v>
      </c>
      <c r="H4723" s="6" t="str">
        <f>VLOOKUP(F4723,'Customer Info'!$A$2:$C$501,3,FALSE)</f>
        <v>Takahito</v>
      </c>
      <c r="I4723" s="6" t="str">
        <f>VLOOKUP(F4723,'Customer Info'!$A$2:$E$501,5,FALSE)</f>
        <v>Surat</v>
      </c>
      <c r="J4723" s="22">
        <v>218</v>
      </c>
      <c r="K4723" s="22">
        <v>200</v>
      </c>
      <c r="L4723" s="2">
        <v>3</v>
      </c>
      <c r="M4723" s="7">
        <f t="shared" si="366"/>
        <v>711</v>
      </c>
      <c r="N4723" s="7">
        <f t="shared" si="367"/>
        <v>654</v>
      </c>
      <c r="O4723" s="2">
        <v>37</v>
      </c>
      <c r="P4723" s="8">
        <f t="shared" si="368"/>
        <v>691</v>
      </c>
      <c r="Q4723" s="8">
        <f t="shared" si="369"/>
        <v>-57</v>
      </c>
      <c r="R4723" s="2" t="s">
        <v>50</v>
      </c>
      <c r="S4723" s="23">
        <f t="shared" si="365"/>
        <v>34.550000000000004</v>
      </c>
    </row>
    <row r="4724" spans="1:19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Info'!$A$2:$B$501,2,FALSE)</f>
        <v>Nick</v>
      </c>
      <c r="H4724" s="6" t="str">
        <f>VLOOKUP(F4724,'Customer Info'!$A$2:$C$501,3,FALSE)</f>
        <v>Radford</v>
      </c>
      <c r="I4724" s="6" t="str">
        <f>VLOOKUP(F4724,'Customer Info'!$A$2:$E$501,5,FALSE)</f>
        <v>Lucknow</v>
      </c>
      <c r="J4724" s="22">
        <v>2244</v>
      </c>
      <c r="K4724" s="22">
        <v>2143</v>
      </c>
      <c r="L4724" s="2">
        <v>3</v>
      </c>
      <c r="M4724" s="7">
        <f t="shared" si="366"/>
        <v>6600</v>
      </c>
      <c r="N4724" s="7">
        <f t="shared" si="367"/>
        <v>6732</v>
      </c>
      <c r="O4724" s="2">
        <v>57</v>
      </c>
      <c r="P4724" s="8">
        <f t="shared" si="368"/>
        <v>6789</v>
      </c>
      <c r="Q4724" s="8">
        <f t="shared" si="369"/>
        <v>132</v>
      </c>
      <c r="R4724" s="2" t="s">
        <v>50</v>
      </c>
      <c r="S4724" s="23">
        <f t="shared" si="365"/>
        <v>475.23</v>
      </c>
    </row>
    <row r="4725" spans="1:19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Info'!$A$2:$B$501,2,FALSE)</f>
        <v>Tony</v>
      </c>
      <c r="H4725" s="6" t="str">
        <f>VLOOKUP(F4725,'Customer Info'!$A$2:$C$501,3,FALSE)</f>
        <v>Sayre</v>
      </c>
      <c r="I4725" s="6" t="str">
        <f>VLOOKUP(F4725,'Customer Info'!$A$2:$E$501,5,FALSE)</f>
        <v>Jakarta</v>
      </c>
      <c r="J4725" s="22">
        <v>2466</v>
      </c>
      <c r="K4725" s="22">
        <v>2350</v>
      </c>
      <c r="L4725" s="2">
        <v>3</v>
      </c>
      <c r="M4725" s="7">
        <f t="shared" si="366"/>
        <v>7350</v>
      </c>
      <c r="N4725" s="7">
        <f t="shared" si="367"/>
        <v>7398</v>
      </c>
      <c r="O4725" s="2">
        <v>100</v>
      </c>
      <c r="P4725" s="8">
        <f t="shared" si="368"/>
        <v>7498</v>
      </c>
      <c r="Q4725" s="8">
        <f t="shared" si="369"/>
        <v>48</v>
      </c>
      <c r="R4725" s="2" t="s">
        <v>50</v>
      </c>
      <c r="S4725" s="23">
        <f t="shared" si="365"/>
        <v>524.86</v>
      </c>
    </row>
    <row r="4726" spans="1:19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Info'!$A$2:$B$501,2,FALSE)</f>
        <v>Filia</v>
      </c>
      <c r="H4726" s="6" t="str">
        <f>VLOOKUP(F4726,'Customer Info'!$A$2:$C$501,3,FALSE)</f>
        <v>McAdams</v>
      </c>
      <c r="I4726" s="6" t="str">
        <f>VLOOKUP(F4726,'Customer Info'!$A$2:$E$501,5,FALSE)</f>
        <v>Lucknow</v>
      </c>
      <c r="J4726" s="22">
        <v>279</v>
      </c>
      <c r="K4726" s="22">
        <v>254</v>
      </c>
      <c r="L4726" s="2">
        <v>1</v>
      </c>
      <c r="M4726" s="7">
        <f t="shared" si="366"/>
        <v>319</v>
      </c>
      <c r="N4726" s="7">
        <f t="shared" si="367"/>
        <v>279</v>
      </c>
      <c r="O4726" s="2">
        <v>65</v>
      </c>
      <c r="P4726" s="8">
        <f t="shared" si="368"/>
        <v>344</v>
      </c>
      <c r="Q4726" s="8">
        <f t="shared" si="369"/>
        <v>-40</v>
      </c>
      <c r="R4726" s="2" t="s">
        <v>26</v>
      </c>
      <c r="S4726" s="23">
        <f t="shared" si="365"/>
        <v>17.2</v>
      </c>
    </row>
    <row r="4727" spans="1:19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Info'!$A$2:$B$501,2,FALSE)</f>
        <v>Sam</v>
      </c>
      <c r="H4727" s="6" t="str">
        <f>VLOOKUP(F4727,'Customer Info'!$A$2:$C$501,3,FALSE)</f>
        <v>Craven</v>
      </c>
      <c r="I4727" s="6" t="str">
        <f>VLOOKUP(F4727,'Customer Info'!$A$2:$E$501,5,FALSE)</f>
        <v>Hyderabad</v>
      </c>
      <c r="J4727" s="22">
        <v>1552</v>
      </c>
      <c r="K4727" s="22">
        <v>1466</v>
      </c>
      <c r="L4727" s="2">
        <v>4</v>
      </c>
      <c r="M4727" s="7">
        <f t="shared" si="366"/>
        <v>6128</v>
      </c>
      <c r="N4727" s="7">
        <f t="shared" si="367"/>
        <v>6208</v>
      </c>
      <c r="O4727" s="2">
        <v>66</v>
      </c>
      <c r="P4727" s="8">
        <f t="shared" si="368"/>
        <v>6274</v>
      </c>
      <c r="Q4727" s="8">
        <f t="shared" si="369"/>
        <v>80</v>
      </c>
      <c r="R4727" s="2" t="s">
        <v>50</v>
      </c>
      <c r="S4727" s="23">
        <f t="shared" si="365"/>
        <v>439.18000000000006</v>
      </c>
    </row>
    <row r="4728" spans="1:19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Info'!$A$2:$B$501,2,FALSE)</f>
        <v>Harold</v>
      </c>
      <c r="H4728" s="6" t="str">
        <f>VLOOKUP(F4728,'Customer Info'!$A$2:$C$501,3,FALSE)</f>
        <v>Engle</v>
      </c>
      <c r="I4728" s="6" t="str">
        <f>VLOOKUP(F4728,'Customer Info'!$A$2:$E$501,5,FALSE)</f>
        <v>Chennai</v>
      </c>
      <c r="J4728" s="22">
        <v>6520</v>
      </c>
      <c r="K4728" s="22">
        <v>5985</v>
      </c>
      <c r="L4728" s="2">
        <v>7</v>
      </c>
      <c r="M4728" s="7">
        <f t="shared" si="366"/>
        <v>42259</v>
      </c>
      <c r="N4728" s="7">
        <f t="shared" si="367"/>
        <v>45640</v>
      </c>
      <c r="O4728" s="2">
        <v>52</v>
      </c>
      <c r="P4728" s="8">
        <f t="shared" si="368"/>
        <v>45692</v>
      </c>
      <c r="Q4728" s="8">
        <f t="shared" si="369"/>
        <v>3381</v>
      </c>
      <c r="R4728" s="2" t="s">
        <v>26</v>
      </c>
      <c r="S4728" s="23">
        <f t="shared" si="365"/>
        <v>4112.28</v>
      </c>
    </row>
    <row r="4729" spans="1:19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Info'!$A$2:$B$501,2,FALSE)</f>
        <v>Thomas</v>
      </c>
      <c r="H4729" s="6" t="str">
        <f>VLOOKUP(F4729,'Customer Info'!$A$2:$C$501,3,FALSE)</f>
        <v>Brumley</v>
      </c>
      <c r="I4729" s="6" t="str">
        <f>VLOOKUP(F4729,'Customer Info'!$A$2:$E$501,5,FALSE)</f>
        <v>Jinan</v>
      </c>
      <c r="J4729" s="22">
        <v>6337</v>
      </c>
      <c r="K4729" s="22">
        <v>6215</v>
      </c>
      <c r="L4729" s="2">
        <v>2</v>
      </c>
      <c r="M4729" s="7">
        <f t="shared" si="366"/>
        <v>12578</v>
      </c>
      <c r="N4729" s="7">
        <f t="shared" si="367"/>
        <v>12674</v>
      </c>
      <c r="O4729" s="2">
        <v>74</v>
      </c>
      <c r="P4729" s="8">
        <f t="shared" si="368"/>
        <v>12748</v>
      </c>
      <c r="Q4729" s="8">
        <f t="shared" si="369"/>
        <v>96</v>
      </c>
      <c r="R4729" s="2" t="s">
        <v>26</v>
      </c>
      <c r="S4729" s="23">
        <f t="shared" si="365"/>
        <v>892.36000000000013</v>
      </c>
    </row>
    <row r="4730" spans="1:19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Info'!$A$2:$B$501,2,FALSE)</f>
        <v>Barry</v>
      </c>
      <c r="H4730" s="6" t="str">
        <f>VLOOKUP(F4730,'Customer Info'!$A$2:$C$501,3,FALSE)</f>
        <v>Franzšsisch</v>
      </c>
      <c r="I4730" s="6" t="str">
        <f>VLOOKUP(F4730,'Customer Info'!$A$2:$E$501,5,FALSE)</f>
        <v>Bendigo</v>
      </c>
      <c r="J4730" s="22">
        <v>1569</v>
      </c>
      <c r="K4730" s="22">
        <v>1466</v>
      </c>
      <c r="L4730" s="2">
        <v>6</v>
      </c>
      <c r="M4730" s="7">
        <f t="shared" si="366"/>
        <v>9126</v>
      </c>
      <c r="N4730" s="7">
        <f t="shared" si="367"/>
        <v>9414</v>
      </c>
      <c r="O4730" s="2">
        <v>55</v>
      </c>
      <c r="P4730" s="8">
        <f t="shared" si="368"/>
        <v>9469</v>
      </c>
      <c r="Q4730" s="8">
        <f t="shared" si="369"/>
        <v>288</v>
      </c>
      <c r="R4730" s="2" t="s">
        <v>50</v>
      </c>
      <c r="S4730" s="23">
        <f t="shared" si="365"/>
        <v>662.83</v>
      </c>
    </row>
    <row r="4731" spans="1:19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Info'!$A$2:$B$501,2,FALSE)</f>
        <v>Gary</v>
      </c>
      <c r="H4731" s="6" t="str">
        <f>VLOOKUP(F4731,'Customer Info'!$A$2:$C$501,3,FALSE)</f>
        <v>Zandusky</v>
      </c>
      <c r="I4731" s="6" t="str">
        <f>VLOOKUP(F4731,'Customer Info'!$A$2:$E$501,5,FALSE)</f>
        <v>Gold Coast</v>
      </c>
      <c r="J4731" s="22">
        <v>140</v>
      </c>
      <c r="K4731" s="22">
        <v>137</v>
      </c>
      <c r="L4731" s="2">
        <v>2</v>
      </c>
      <c r="M4731" s="7">
        <f t="shared" si="366"/>
        <v>334</v>
      </c>
      <c r="N4731" s="7">
        <f t="shared" si="367"/>
        <v>280</v>
      </c>
      <c r="O4731" s="2">
        <v>30</v>
      </c>
      <c r="P4731" s="8">
        <f t="shared" si="368"/>
        <v>310</v>
      </c>
      <c r="Q4731" s="8">
        <f t="shared" si="369"/>
        <v>-54</v>
      </c>
      <c r="R4731" s="2" t="s">
        <v>50</v>
      </c>
      <c r="S4731" s="23">
        <f t="shared" si="365"/>
        <v>15.5</v>
      </c>
    </row>
    <row r="4732" spans="1:19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Info'!$A$2:$B$501,2,FALSE)</f>
        <v>Emily</v>
      </c>
      <c r="H4732" s="6" t="str">
        <f>VLOOKUP(F4732,'Customer Info'!$A$2:$C$501,3,FALSE)</f>
        <v>Burns</v>
      </c>
      <c r="I4732" s="6" t="str">
        <f>VLOOKUP(F4732,'Customer Info'!$A$2:$E$501,5,FALSE)</f>
        <v>Chennai</v>
      </c>
      <c r="J4732" s="22">
        <v>2857</v>
      </c>
      <c r="K4732" s="22">
        <v>2622</v>
      </c>
      <c r="L4732" s="2">
        <v>1</v>
      </c>
      <c r="M4732" s="7">
        <f t="shared" si="366"/>
        <v>2719</v>
      </c>
      <c r="N4732" s="7">
        <f t="shared" si="367"/>
        <v>2857</v>
      </c>
      <c r="O4732" s="2">
        <v>97</v>
      </c>
      <c r="P4732" s="8">
        <f t="shared" si="368"/>
        <v>2954</v>
      </c>
      <c r="Q4732" s="8">
        <f t="shared" si="369"/>
        <v>138</v>
      </c>
      <c r="R4732" s="2" t="s">
        <v>28</v>
      </c>
      <c r="S4732" s="23">
        <f t="shared" si="365"/>
        <v>147.70000000000002</v>
      </c>
    </row>
    <row r="4733" spans="1:19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Info'!$A$2:$B$501,2,FALSE)</f>
        <v>Eugene</v>
      </c>
      <c r="H4733" s="6" t="str">
        <f>VLOOKUP(F4733,'Customer Info'!$A$2:$C$501,3,FALSE)</f>
        <v>Hildebrand</v>
      </c>
      <c r="I4733" s="6" t="str">
        <f>VLOOKUP(F4733,'Customer Info'!$A$2:$E$501,5,FALSE)</f>
        <v>Coffs Harbour</v>
      </c>
      <c r="J4733" s="22">
        <v>4246</v>
      </c>
      <c r="K4733" s="22">
        <v>3857</v>
      </c>
      <c r="L4733" s="2">
        <v>3</v>
      </c>
      <c r="M4733" s="7">
        <f t="shared" si="366"/>
        <v>11631</v>
      </c>
      <c r="N4733" s="7">
        <f t="shared" si="367"/>
        <v>12738</v>
      </c>
      <c r="O4733" s="2">
        <v>20</v>
      </c>
      <c r="P4733" s="8">
        <f t="shared" si="368"/>
        <v>12758</v>
      </c>
      <c r="Q4733" s="8">
        <f t="shared" si="369"/>
        <v>1107</v>
      </c>
      <c r="R4733" s="2" t="s">
        <v>50</v>
      </c>
      <c r="S4733" s="23">
        <f t="shared" si="365"/>
        <v>893.06000000000006</v>
      </c>
    </row>
    <row r="4734" spans="1:19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Info'!$A$2:$B$501,2,FALSE)</f>
        <v>Victoria</v>
      </c>
      <c r="H4734" s="6" t="str">
        <f>VLOOKUP(F4734,'Customer Info'!$A$2:$C$501,3,FALSE)</f>
        <v>Brennan</v>
      </c>
      <c r="I4734" s="6" t="str">
        <f>VLOOKUP(F4734,'Customer Info'!$A$2:$E$501,5,FALSE)</f>
        <v>Mangalore</v>
      </c>
      <c r="J4734" s="22">
        <v>8878</v>
      </c>
      <c r="K4734" s="22">
        <v>7914</v>
      </c>
      <c r="L4734" s="2">
        <v>2</v>
      </c>
      <c r="M4734" s="7">
        <f t="shared" si="366"/>
        <v>16006</v>
      </c>
      <c r="N4734" s="7">
        <f t="shared" si="367"/>
        <v>17756</v>
      </c>
      <c r="O4734" s="2">
        <v>89</v>
      </c>
      <c r="P4734" s="8">
        <f t="shared" si="368"/>
        <v>17845</v>
      </c>
      <c r="Q4734" s="8">
        <f t="shared" si="369"/>
        <v>1750</v>
      </c>
      <c r="R4734" s="2" t="s">
        <v>28</v>
      </c>
      <c r="S4734" s="23">
        <f t="shared" si="365"/>
        <v>1249.1500000000001</v>
      </c>
    </row>
    <row r="4735" spans="1:19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Info'!$A$2:$B$501,2,FALSE)</f>
        <v>Jennifer</v>
      </c>
      <c r="H4735" s="6" t="str">
        <f>VLOOKUP(F4735,'Customer Info'!$A$2:$C$501,3,FALSE)</f>
        <v>Jackson</v>
      </c>
      <c r="I4735" s="6" t="str">
        <f>VLOOKUP(F4735,'Customer Info'!$A$2:$E$501,5,FALSE)</f>
        <v>Queanbeyan</v>
      </c>
      <c r="J4735" s="22">
        <v>61</v>
      </c>
      <c r="K4735" s="22">
        <v>56</v>
      </c>
      <c r="L4735" s="2">
        <v>3</v>
      </c>
      <c r="M4735" s="7">
        <f t="shared" si="366"/>
        <v>198</v>
      </c>
      <c r="N4735" s="7">
        <f t="shared" si="367"/>
        <v>183</v>
      </c>
      <c r="O4735" s="2">
        <v>10</v>
      </c>
      <c r="P4735" s="8">
        <f t="shared" si="368"/>
        <v>193</v>
      </c>
      <c r="Q4735" s="8">
        <f t="shared" si="369"/>
        <v>-15</v>
      </c>
      <c r="R4735" s="2" t="s">
        <v>50</v>
      </c>
      <c r="S4735" s="23">
        <f t="shared" si="365"/>
        <v>9.65</v>
      </c>
    </row>
    <row r="4736" spans="1:19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Info'!$A$2:$B$501,2,FALSE)</f>
        <v>Christina</v>
      </c>
      <c r="H4736" s="6" t="str">
        <f>VLOOKUP(F4736,'Customer Info'!$A$2:$C$501,3,FALSE)</f>
        <v>VanderZanden</v>
      </c>
      <c r="I4736" s="6" t="str">
        <f>VLOOKUP(F4736,'Customer Info'!$A$2:$E$501,5,FALSE)</f>
        <v>Gold Coast</v>
      </c>
      <c r="J4736" s="22">
        <v>7474</v>
      </c>
      <c r="K4736" s="22">
        <v>6858</v>
      </c>
      <c r="L4736" s="2">
        <v>6</v>
      </c>
      <c r="M4736" s="7">
        <f t="shared" si="366"/>
        <v>41724</v>
      </c>
      <c r="N4736" s="7">
        <f t="shared" si="367"/>
        <v>44844</v>
      </c>
      <c r="O4736" s="2">
        <v>96</v>
      </c>
      <c r="P4736" s="8">
        <f t="shared" si="368"/>
        <v>44940</v>
      </c>
      <c r="Q4736" s="8">
        <f t="shared" si="369"/>
        <v>3120</v>
      </c>
      <c r="R4736" s="2" t="s">
        <v>28</v>
      </c>
      <c r="S4736" s="23">
        <f t="shared" si="365"/>
        <v>4044.6</v>
      </c>
    </row>
    <row r="4737" spans="1:19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Info'!$A$2:$B$501,2,FALSE)</f>
        <v>Toby</v>
      </c>
      <c r="H4737" s="6" t="str">
        <f>VLOOKUP(F4737,'Customer Info'!$A$2:$C$501,3,FALSE)</f>
        <v>Gnade</v>
      </c>
      <c r="I4737" s="6" t="str">
        <f>VLOOKUP(F4737,'Customer Info'!$A$2:$E$501,5,FALSE)</f>
        <v>Wagga Wagga</v>
      </c>
      <c r="J4737" s="22">
        <v>2083</v>
      </c>
      <c r="K4737" s="22">
        <v>2004</v>
      </c>
      <c r="L4737" s="2">
        <v>1</v>
      </c>
      <c r="M4737" s="7">
        <f t="shared" si="366"/>
        <v>2072</v>
      </c>
      <c r="N4737" s="7">
        <f t="shared" si="367"/>
        <v>2083</v>
      </c>
      <c r="O4737" s="2">
        <v>68</v>
      </c>
      <c r="P4737" s="8">
        <f t="shared" si="368"/>
        <v>2151</v>
      </c>
      <c r="Q4737" s="8">
        <f t="shared" si="369"/>
        <v>11</v>
      </c>
      <c r="R4737" s="2" t="s">
        <v>28</v>
      </c>
      <c r="S4737" s="23">
        <f t="shared" si="365"/>
        <v>107.55000000000001</v>
      </c>
    </row>
    <row r="4738" spans="1:19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Info'!$A$2:$B$501,2,FALSE)</f>
        <v>Cynthia</v>
      </c>
      <c r="H4738" s="6" t="str">
        <f>VLOOKUP(F4738,'Customer Info'!$A$2:$C$501,3,FALSE)</f>
        <v>Delaney</v>
      </c>
      <c r="I4738" s="6" t="str">
        <f>VLOOKUP(F4738,'Customer Info'!$A$2:$E$501,5,FALSE)</f>
        <v>Gold Coast</v>
      </c>
      <c r="J4738" s="22">
        <v>69</v>
      </c>
      <c r="K4738" s="22">
        <v>64</v>
      </c>
      <c r="L4738" s="2">
        <v>1</v>
      </c>
      <c r="M4738" s="7">
        <f t="shared" si="366"/>
        <v>74</v>
      </c>
      <c r="N4738" s="7">
        <f t="shared" si="367"/>
        <v>69</v>
      </c>
      <c r="O4738" s="2">
        <v>10</v>
      </c>
      <c r="P4738" s="8">
        <f t="shared" si="368"/>
        <v>79</v>
      </c>
      <c r="Q4738" s="8">
        <f t="shared" si="369"/>
        <v>-5</v>
      </c>
      <c r="R4738" s="2" t="s">
        <v>28</v>
      </c>
      <c r="S4738" s="23">
        <f t="shared" si="365"/>
        <v>3.95</v>
      </c>
    </row>
    <row r="4739" spans="1:19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Info'!$A$2:$B$501,2,FALSE)</f>
        <v>Evan</v>
      </c>
      <c r="H4739" s="6" t="str">
        <f>VLOOKUP(F4739,'Customer Info'!$A$2:$C$501,3,FALSE)</f>
        <v>Henry</v>
      </c>
      <c r="I4739" s="6" t="str">
        <f>VLOOKUP(F4739,'Customer Info'!$A$2:$E$501,5,FALSE)</f>
        <v>Zhoukou</v>
      </c>
      <c r="J4739" s="22">
        <v>7943</v>
      </c>
      <c r="K4739" s="22">
        <v>7790</v>
      </c>
      <c r="L4739" s="2">
        <v>2</v>
      </c>
      <c r="M4739" s="7">
        <f t="shared" si="366"/>
        <v>15722</v>
      </c>
      <c r="N4739" s="7">
        <f t="shared" si="367"/>
        <v>15886</v>
      </c>
      <c r="O4739" s="2">
        <v>71</v>
      </c>
      <c r="P4739" s="8">
        <f t="shared" si="368"/>
        <v>15957</v>
      </c>
      <c r="Q4739" s="8">
        <f t="shared" si="369"/>
        <v>164</v>
      </c>
      <c r="R4739" s="2" t="s">
        <v>28</v>
      </c>
      <c r="S4739" s="23">
        <f t="shared" si="365"/>
        <v>1116.99</v>
      </c>
    </row>
    <row r="4740" spans="1:19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Info'!$A$2:$B$501,2,FALSE)</f>
        <v>Dave</v>
      </c>
      <c r="H4740" s="6" t="str">
        <f>VLOOKUP(F4740,'Customer Info'!$A$2:$C$501,3,FALSE)</f>
        <v>Hallsten</v>
      </c>
      <c r="I4740" s="6" t="str">
        <f>VLOOKUP(F4740,'Customer Info'!$A$2:$E$501,5,FALSE)</f>
        <v>Coimbatore</v>
      </c>
      <c r="J4740" s="22">
        <v>2874</v>
      </c>
      <c r="K4740" s="22">
        <v>2583</v>
      </c>
      <c r="L4740" s="2">
        <v>2</v>
      </c>
      <c r="M4740" s="7">
        <f t="shared" si="366"/>
        <v>5338</v>
      </c>
      <c r="N4740" s="7">
        <f t="shared" si="367"/>
        <v>5748</v>
      </c>
      <c r="O4740" s="2">
        <v>86</v>
      </c>
      <c r="P4740" s="8">
        <f t="shared" si="368"/>
        <v>5834</v>
      </c>
      <c r="Q4740" s="8">
        <f t="shared" si="369"/>
        <v>410</v>
      </c>
      <c r="R4740" s="2" t="s">
        <v>28</v>
      </c>
      <c r="S4740" s="23">
        <f t="shared" si="365"/>
        <v>408.38000000000005</v>
      </c>
    </row>
    <row r="4741" spans="1:19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Info'!$A$2:$B$501,2,FALSE)</f>
        <v>Sally</v>
      </c>
      <c r="H4741" s="6" t="str">
        <f>VLOOKUP(F4741,'Customer Info'!$A$2:$C$501,3,FALSE)</f>
        <v>Knutson</v>
      </c>
      <c r="I4741" s="6" t="str">
        <f>VLOOKUP(F4741,'Customer Info'!$A$2:$E$501,5,FALSE)</f>
        <v>CastropRauxel</v>
      </c>
      <c r="J4741" s="22">
        <v>4904</v>
      </c>
      <c r="K4741" s="22">
        <v>4499</v>
      </c>
      <c r="L4741" s="2">
        <v>2</v>
      </c>
      <c r="M4741" s="7">
        <f t="shared" si="366"/>
        <v>9110</v>
      </c>
      <c r="N4741" s="7">
        <f t="shared" si="367"/>
        <v>9808</v>
      </c>
      <c r="O4741" s="2">
        <v>56</v>
      </c>
      <c r="P4741" s="8">
        <f t="shared" si="368"/>
        <v>9864</v>
      </c>
      <c r="Q4741" s="8">
        <f t="shared" si="369"/>
        <v>698</v>
      </c>
      <c r="R4741" s="2" t="s">
        <v>28</v>
      </c>
      <c r="S4741" s="23">
        <f t="shared" si="365"/>
        <v>690.48</v>
      </c>
    </row>
    <row r="4742" spans="1:19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Info'!$A$2:$B$501,2,FALSE)</f>
        <v>Melanie</v>
      </c>
      <c r="H4742" s="6" t="str">
        <f>VLOOKUP(F4742,'Customer Info'!$A$2:$C$501,3,FALSE)</f>
        <v>Seite</v>
      </c>
      <c r="I4742" s="6" t="str">
        <f>VLOOKUP(F4742,'Customer Info'!$A$2:$E$501,5,FALSE)</f>
        <v>Xining</v>
      </c>
      <c r="J4742" s="22">
        <v>1882</v>
      </c>
      <c r="K4742" s="22">
        <v>1792</v>
      </c>
      <c r="L4742" s="2">
        <v>3</v>
      </c>
      <c r="M4742" s="7">
        <f t="shared" si="366"/>
        <v>5556</v>
      </c>
      <c r="N4742" s="7">
        <f t="shared" si="367"/>
        <v>5646</v>
      </c>
      <c r="O4742" s="2">
        <v>60</v>
      </c>
      <c r="P4742" s="8">
        <f t="shared" si="368"/>
        <v>5706</v>
      </c>
      <c r="Q4742" s="8">
        <f t="shared" si="369"/>
        <v>90</v>
      </c>
      <c r="R4742" s="2" t="s">
        <v>50</v>
      </c>
      <c r="S4742" s="23">
        <f t="shared" si="365"/>
        <v>399.42</v>
      </c>
    </row>
    <row r="4743" spans="1:19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Info'!$A$2:$B$501,2,FALSE)</f>
        <v>Paul</v>
      </c>
      <c r="H4743" s="6" t="str">
        <f>VLOOKUP(F4743,'Customer Info'!$A$2:$C$501,3,FALSE)</f>
        <v>Stevenson</v>
      </c>
      <c r="I4743" s="6" t="str">
        <f>VLOOKUP(F4743,'Customer Info'!$A$2:$E$501,5,FALSE)</f>
        <v>Kwinana</v>
      </c>
      <c r="J4743" s="22">
        <v>140</v>
      </c>
      <c r="K4743" s="22">
        <v>137</v>
      </c>
      <c r="L4743" s="2">
        <v>2</v>
      </c>
      <c r="M4743" s="7">
        <f t="shared" si="366"/>
        <v>334</v>
      </c>
      <c r="N4743" s="7">
        <f t="shared" si="367"/>
        <v>280</v>
      </c>
      <c r="O4743" s="2">
        <v>30</v>
      </c>
      <c r="P4743" s="8">
        <f t="shared" si="368"/>
        <v>310</v>
      </c>
      <c r="Q4743" s="8">
        <f t="shared" si="369"/>
        <v>-54</v>
      </c>
      <c r="R4743" s="2" t="s">
        <v>50</v>
      </c>
      <c r="S4743" s="23">
        <f t="shared" si="365"/>
        <v>15.5</v>
      </c>
    </row>
    <row r="4744" spans="1:19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Info'!$A$2:$B$501,2,FALSE)</f>
        <v>Logan</v>
      </c>
      <c r="H4744" s="6" t="str">
        <f>VLOOKUP(F4744,'Customer Info'!$A$2:$C$501,3,FALSE)</f>
        <v>Currie</v>
      </c>
      <c r="I4744" s="6" t="str">
        <f>VLOOKUP(F4744,'Customer Info'!$A$2:$E$501,5,FALSE)</f>
        <v>Amravati</v>
      </c>
      <c r="J4744" s="22">
        <v>9306</v>
      </c>
      <c r="K4744" s="22">
        <v>8461</v>
      </c>
      <c r="L4744" s="2">
        <v>3</v>
      </c>
      <c r="M4744" s="7">
        <f t="shared" si="366"/>
        <v>25500</v>
      </c>
      <c r="N4744" s="7">
        <f t="shared" si="367"/>
        <v>27918</v>
      </c>
      <c r="O4744" s="2">
        <v>39</v>
      </c>
      <c r="P4744" s="8">
        <f t="shared" si="368"/>
        <v>27957</v>
      </c>
      <c r="Q4744" s="8">
        <f t="shared" si="369"/>
        <v>2418</v>
      </c>
      <c r="R4744" s="2" t="s">
        <v>50</v>
      </c>
      <c r="S4744" s="23">
        <f t="shared" si="365"/>
        <v>2516.13</v>
      </c>
    </row>
    <row r="4745" spans="1:19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Info'!$A$2:$B$501,2,FALSE)</f>
        <v>Aaron</v>
      </c>
      <c r="H4745" s="6" t="str">
        <f>VLOOKUP(F4745,'Customer Info'!$A$2:$C$501,3,FALSE)</f>
        <v>Smayling</v>
      </c>
      <c r="I4745" s="6" t="str">
        <f>VLOOKUP(F4745,'Customer Info'!$A$2:$E$501,5,FALSE)</f>
        <v>Dresden</v>
      </c>
      <c r="J4745" s="22">
        <v>1364</v>
      </c>
      <c r="K4745" s="22">
        <v>1274</v>
      </c>
      <c r="L4745" s="2">
        <v>4</v>
      </c>
      <c r="M4745" s="7">
        <f t="shared" si="366"/>
        <v>5300</v>
      </c>
      <c r="N4745" s="7">
        <f t="shared" si="367"/>
        <v>5456</v>
      </c>
      <c r="O4745" s="2">
        <v>51</v>
      </c>
      <c r="P4745" s="8">
        <f t="shared" si="368"/>
        <v>5507</v>
      </c>
      <c r="Q4745" s="8">
        <f t="shared" si="369"/>
        <v>156</v>
      </c>
      <c r="R4745" s="2" t="s">
        <v>56</v>
      </c>
      <c r="S4745" s="23">
        <f t="shared" ref="S4745:S4808" si="370">IF(P4745&lt;=0,P4745*0.02,IF(P4745&lt;=5000,P4745*0.05,IF(P4745&lt;=25000,P4745*0.07,IF(P4745&lt;=50000,P4745*0.09,IF(P4745&lt;=100000,P4745*0.12,IF(P4745&lt;=250000,P4745*0.15," "))))))</f>
        <v>385.49</v>
      </c>
    </row>
    <row r="4746" spans="1:19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Info'!$A$2:$B$501,2,FALSE)</f>
        <v>Cyra</v>
      </c>
      <c r="H4746" s="6" t="str">
        <f>VLOOKUP(F4746,'Customer Info'!$A$2:$C$501,3,FALSE)</f>
        <v>Reiten</v>
      </c>
      <c r="I4746" s="6" t="str">
        <f>VLOOKUP(F4746,'Customer Info'!$A$2:$E$501,5,FALSE)</f>
        <v>Samarinda</v>
      </c>
      <c r="J4746" s="22">
        <v>58</v>
      </c>
      <c r="K4746" s="22">
        <v>56</v>
      </c>
      <c r="L4746" s="2">
        <v>2</v>
      </c>
      <c r="M4746" s="7">
        <f t="shared" si="366"/>
        <v>132</v>
      </c>
      <c r="N4746" s="7">
        <f t="shared" si="367"/>
        <v>116</v>
      </c>
      <c r="O4746" s="2">
        <v>10</v>
      </c>
      <c r="P4746" s="8">
        <f t="shared" si="368"/>
        <v>126</v>
      </c>
      <c r="Q4746" s="8">
        <f t="shared" si="369"/>
        <v>-16</v>
      </c>
      <c r="R4746" s="2" t="s">
        <v>28</v>
      </c>
      <c r="S4746" s="23">
        <f t="shared" si="370"/>
        <v>6.3000000000000007</v>
      </c>
    </row>
    <row r="4747" spans="1:19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Info'!$A$2:$B$501,2,FALSE)</f>
        <v>Bill</v>
      </c>
      <c r="H4747" s="6" t="str">
        <f>VLOOKUP(F4747,'Customer Info'!$A$2:$C$501,3,FALSE)</f>
        <v>Eplett</v>
      </c>
      <c r="I4747" s="6" t="str">
        <f>VLOOKUP(F4747,'Customer Info'!$A$2:$E$501,5,FALSE)</f>
        <v>Newcastle</v>
      </c>
      <c r="J4747" s="22">
        <v>1081</v>
      </c>
      <c r="K4747" s="22">
        <v>983</v>
      </c>
      <c r="L4747" s="2">
        <v>3</v>
      </c>
      <c r="M4747" s="7">
        <f t="shared" ref="M4747:M4810" si="371">(K4747+O4747)*L4747</f>
        <v>3081</v>
      </c>
      <c r="N4747" s="7">
        <f t="shared" ref="N4747:N4810" si="372">J4747*L4747</f>
        <v>3243</v>
      </c>
      <c r="O4747" s="2">
        <v>44</v>
      </c>
      <c r="P4747" s="8">
        <f t="shared" ref="P4747:P4810" si="373">(N4747+O4747)</f>
        <v>3287</v>
      </c>
      <c r="Q4747" s="8">
        <f t="shared" ref="Q4747:Q4810" si="374">N4747-M4747</f>
        <v>162</v>
      </c>
      <c r="R4747" s="2" t="s">
        <v>28</v>
      </c>
      <c r="S4747" s="23">
        <f t="shared" si="370"/>
        <v>164.35000000000002</v>
      </c>
    </row>
    <row r="4748" spans="1:19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Info'!$A$2:$B$501,2,FALSE)</f>
        <v>Elpida</v>
      </c>
      <c r="H4748" s="6" t="str">
        <f>VLOOKUP(F4748,'Customer Info'!$A$2:$C$501,3,FALSE)</f>
        <v>Rittenbach</v>
      </c>
      <c r="I4748" s="6" t="str">
        <f>VLOOKUP(F4748,'Customer Info'!$A$2:$E$501,5,FALSE)</f>
        <v>Melbourne</v>
      </c>
      <c r="J4748" s="22">
        <v>170</v>
      </c>
      <c r="K4748" s="22">
        <v>160</v>
      </c>
      <c r="L4748" s="2">
        <v>6</v>
      </c>
      <c r="M4748" s="7">
        <f t="shared" si="371"/>
        <v>1140</v>
      </c>
      <c r="N4748" s="7">
        <f t="shared" si="372"/>
        <v>1020</v>
      </c>
      <c r="O4748" s="2">
        <v>30</v>
      </c>
      <c r="P4748" s="8">
        <f t="shared" si="373"/>
        <v>1050</v>
      </c>
      <c r="Q4748" s="8">
        <f t="shared" si="374"/>
        <v>-120</v>
      </c>
      <c r="R4748" s="2" t="s">
        <v>28</v>
      </c>
      <c r="S4748" s="23">
        <f t="shared" si="370"/>
        <v>52.5</v>
      </c>
    </row>
    <row r="4749" spans="1:19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Info'!$A$2:$B$501,2,FALSE)</f>
        <v>Laurel</v>
      </c>
      <c r="H4749" s="6" t="str">
        <f>VLOOKUP(F4749,'Customer Info'!$A$2:$C$501,3,FALSE)</f>
        <v>Workman</v>
      </c>
      <c r="I4749" s="6" t="str">
        <f>VLOOKUP(F4749,'Customer Info'!$A$2:$E$501,5,FALSE)</f>
        <v>Dongguan</v>
      </c>
      <c r="J4749" s="22">
        <v>6024</v>
      </c>
      <c r="K4749" s="22">
        <v>5424</v>
      </c>
      <c r="L4749" s="2">
        <v>3</v>
      </c>
      <c r="M4749" s="7">
        <f t="shared" si="371"/>
        <v>16416</v>
      </c>
      <c r="N4749" s="7">
        <f t="shared" si="372"/>
        <v>18072</v>
      </c>
      <c r="O4749" s="2">
        <v>48</v>
      </c>
      <c r="P4749" s="8">
        <f t="shared" si="373"/>
        <v>18120</v>
      </c>
      <c r="Q4749" s="8">
        <f t="shared" si="374"/>
        <v>1656</v>
      </c>
      <c r="R4749" s="2" t="s">
        <v>26</v>
      </c>
      <c r="S4749" s="23">
        <f t="shared" si="370"/>
        <v>1268.4000000000001</v>
      </c>
    </row>
    <row r="4750" spans="1:19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Info'!$A$2:$B$501,2,FALSE)</f>
        <v>Ritsa</v>
      </c>
      <c r="H4750" s="6" t="str">
        <f>VLOOKUP(F4750,'Customer Info'!$A$2:$C$501,3,FALSE)</f>
        <v>Hightower</v>
      </c>
      <c r="I4750" s="6" t="str">
        <f>VLOOKUP(F4750,'Customer Info'!$A$2:$E$501,5,FALSE)</f>
        <v>Hamburg</v>
      </c>
      <c r="J4750" s="22">
        <v>2526</v>
      </c>
      <c r="K4750" s="22">
        <v>2408</v>
      </c>
      <c r="L4750" s="2">
        <v>5</v>
      </c>
      <c r="M4750" s="7">
        <f t="shared" si="371"/>
        <v>12330</v>
      </c>
      <c r="N4750" s="7">
        <f t="shared" si="372"/>
        <v>12630</v>
      </c>
      <c r="O4750" s="2">
        <v>58</v>
      </c>
      <c r="P4750" s="8">
        <f t="shared" si="373"/>
        <v>12688</v>
      </c>
      <c r="Q4750" s="8">
        <f t="shared" si="374"/>
        <v>300</v>
      </c>
      <c r="R4750" s="2" t="s">
        <v>28</v>
      </c>
      <c r="S4750" s="23">
        <f t="shared" si="370"/>
        <v>888.16000000000008</v>
      </c>
    </row>
    <row r="4751" spans="1:19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Info'!$A$2:$B$501,2,FALSE)</f>
        <v>Emily</v>
      </c>
      <c r="H4751" s="6" t="str">
        <f>VLOOKUP(F4751,'Customer Info'!$A$2:$C$501,3,FALSE)</f>
        <v>Burns</v>
      </c>
      <c r="I4751" s="6" t="str">
        <f>VLOOKUP(F4751,'Customer Info'!$A$2:$E$501,5,FALSE)</f>
        <v>Nasik</v>
      </c>
      <c r="J4751" s="22">
        <v>2747</v>
      </c>
      <c r="K4751" s="22">
        <v>2545</v>
      </c>
      <c r="L4751" s="2">
        <v>8</v>
      </c>
      <c r="M4751" s="7">
        <f t="shared" si="371"/>
        <v>20560</v>
      </c>
      <c r="N4751" s="7">
        <f t="shared" si="372"/>
        <v>21976</v>
      </c>
      <c r="O4751" s="2">
        <v>25</v>
      </c>
      <c r="P4751" s="8">
        <f t="shared" si="373"/>
        <v>22001</v>
      </c>
      <c r="Q4751" s="8">
        <f t="shared" si="374"/>
        <v>1416</v>
      </c>
      <c r="R4751" s="2" t="s">
        <v>28</v>
      </c>
      <c r="S4751" s="23">
        <f t="shared" si="370"/>
        <v>1540.0700000000002</v>
      </c>
    </row>
    <row r="4752" spans="1:19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Info'!$A$2:$B$501,2,FALSE)</f>
        <v>Sonia</v>
      </c>
      <c r="H4752" s="6" t="str">
        <f>VLOOKUP(F4752,'Customer Info'!$A$2:$C$501,3,FALSE)</f>
        <v>Sunley</v>
      </c>
      <c r="I4752" s="6" t="str">
        <f>VLOOKUP(F4752,'Customer Info'!$A$2:$E$501,5,FALSE)</f>
        <v>Canberra</v>
      </c>
      <c r="J4752" s="22">
        <v>4832</v>
      </c>
      <c r="K4752" s="22">
        <v>4563</v>
      </c>
      <c r="L4752" s="2">
        <v>2</v>
      </c>
      <c r="M4752" s="7">
        <f t="shared" si="371"/>
        <v>9168</v>
      </c>
      <c r="N4752" s="7">
        <f t="shared" si="372"/>
        <v>9664</v>
      </c>
      <c r="O4752" s="2">
        <v>21</v>
      </c>
      <c r="P4752" s="8">
        <f t="shared" si="373"/>
        <v>9685</v>
      </c>
      <c r="Q4752" s="8">
        <f t="shared" si="374"/>
        <v>496</v>
      </c>
      <c r="R4752" s="2" t="s">
        <v>28</v>
      </c>
      <c r="S4752" s="23">
        <f t="shared" si="370"/>
        <v>677.95</v>
      </c>
    </row>
    <row r="4753" spans="1:19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Info'!$A$2:$B$501,2,FALSE)</f>
        <v>Emily</v>
      </c>
      <c r="H4753" s="6" t="str">
        <f>VLOOKUP(F4753,'Customer Info'!$A$2:$C$501,3,FALSE)</f>
        <v>Burns</v>
      </c>
      <c r="I4753" s="6" t="str">
        <f>VLOOKUP(F4753,'Customer Info'!$A$2:$E$501,5,FALSE)</f>
        <v>Adelaide</v>
      </c>
      <c r="J4753" s="22">
        <v>67</v>
      </c>
      <c r="K4753" s="22">
        <v>62</v>
      </c>
      <c r="L4753" s="2">
        <v>2</v>
      </c>
      <c r="M4753" s="7">
        <f t="shared" si="371"/>
        <v>144</v>
      </c>
      <c r="N4753" s="7">
        <f t="shared" si="372"/>
        <v>134</v>
      </c>
      <c r="O4753" s="2">
        <v>10</v>
      </c>
      <c r="P4753" s="8">
        <f t="shared" si="373"/>
        <v>144</v>
      </c>
      <c r="Q4753" s="8">
        <f t="shared" si="374"/>
        <v>-10</v>
      </c>
      <c r="R4753" s="2" t="s">
        <v>50</v>
      </c>
      <c r="S4753" s="23">
        <f t="shared" si="370"/>
        <v>7.2</v>
      </c>
    </row>
    <row r="4754" spans="1:19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Info'!$A$2:$B$501,2,FALSE)</f>
        <v>Tamara</v>
      </c>
      <c r="H4754" s="6" t="str">
        <f>VLOOKUP(F4754,'Customer Info'!$A$2:$C$501,3,FALSE)</f>
        <v>Willingham</v>
      </c>
      <c r="I4754" s="6" t="str">
        <f>VLOOKUP(F4754,'Customer Info'!$A$2:$E$501,5,FALSE)</f>
        <v>Perth</v>
      </c>
      <c r="J4754" s="22">
        <v>2778</v>
      </c>
      <c r="K4754" s="22">
        <v>2573</v>
      </c>
      <c r="L4754" s="2">
        <v>1</v>
      </c>
      <c r="M4754" s="7">
        <f t="shared" si="371"/>
        <v>2659</v>
      </c>
      <c r="N4754" s="7">
        <f t="shared" si="372"/>
        <v>2778</v>
      </c>
      <c r="O4754" s="2">
        <v>86</v>
      </c>
      <c r="P4754" s="8">
        <f t="shared" si="373"/>
        <v>2864</v>
      </c>
      <c r="Q4754" s="8">
        <f t="shared" si="374"/>
        <v>119</v>
      </c>
      <c r="R4754" s="2" t="s">
        <v>28</v>
      </c>
      <c r="S4754" s="23">
        <f t="shared" si="370"/>
        <v>143.20000000000002</v>
      </c>
    </row>
    <row r="4755" spans="1:19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Info'!$A$2:$B$501,2,FALSE)</f>
        <v>Neil</v>
      </c>
      <c r="H4755" s="6" t="str">
        <f>VLOOKUP(F4755,'Customer Info'!$A$2:$C$501,3,FALSE)</f>
        <v>Knudson</v>
      </c>
      <c r="I4755" s="6" t="str">
        <f>VLOOKUP(F4755,'Customer Info'!$A$2:$E$501,5,FALSE)</f>
        <v>Malang</v>
      </c>
      <c r="J4755" s="22">
        <v>7232</v>
      </c>
      <c r="K4755" s="22">
        <v>6753</v>
      </c>
      <c r="L4755" s="2">
        <v>2</v>
      </c>
      <c r="M4755" s="7">
        <f t="shared" si="371"/>
        <v>13642</v>
      </c>
      <c r="N4755" s="7">
        <f t="shared" si="372"/>
        <v>14464</v>
      </c>
      <c r="O4755" s="2">
        <v>68</v>
      </c>
      <c r="P4755" s="8">
        <f t="shared" si="373"/>
        <v>14532</v>
      </c>
      <c r="Q4755" s="8">
        <f t="shared" si="374"/>
        <v>822</v>
      </c>
      <c r="R4755" s="2" t="s">
        <v>50</v>
      </c>
      <c r="S4755" s="23">
        <f t="shared" si="370"/>
        <v>1017.2400000000001</v>
      </c>
    </row>
    <row r="4756" spans="1:19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Info'!$A$2:$B$501,2,FALSE)</f>
        <v>Alejandro</v>
      </c>
      <c r="H4756" s="6" t="str">
        <f>VLOOKUP(F4756,'Customer Info'!$A$2:$C$501,3,FALSE)</f>
        <v>Grove</v>
      </c>
      <c r="I4756" s="6" t="str">
        <f>VLOOKUP(F4756,'Customer Info'!$A$2:$E$501,5,FALSE)</f>
        <v>Whyalla</v>
      </c>
      <c r="J4756" s="22">
        <v>664</v>
      </c>
      <c r="K4756" s="22">
        <v>576</v>
      </c>
      <c r="L4756" s="2">
        <v>7</v>
      </c>
      <c r="M4756" s="7">
        <f t="shared" si="371"/>
        <v>4354</v>
      </c>
      <c r="N4756" s="7">
        <f t="shared" si="372"/>
        <v>4648</v>
      </c>
      <c r="O4756" s="2">
        <v>46</v>
      </c>
      <c r="P4756" s="8">
        <f t="shared" si="373"/>
        <v>4694</v>
      </c>
      <c r="Q4756" s="8">
        <f t="shared" si="374"/>
        <v>294</v>
      </c>
      <c r="R4756" s="2" t="s">
        <v>28</v>
      </c>
      <c r="S4756" s="23">
        <f t="shared" si="370"/>
        <v>234.70000000000002</v>
      </c>
    </row>
    <row r="4757" spans="1:19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Info'!$A$2:$B$501,2,FALSE)</f>
        <v>Trudy</v>
      </c>
      <c r="H4757" s="6" t="str">
        <f>VLOOKUP(F4757,'Customer Info'!$A$2:$C$501,3,FALSE)</f>
        <v>Glocke</v>
      </c>
      <c r="I4757" s="6" t="str">
        <f>VLOOKUP(F4757,'Customer Info'!$A$2:$E$501,5,FALSE)</f>
        <v>Brisbane</v>
      </c>
      <c r="J4757" s="22">
        <v>8379</v>
      </c>
      <c r="K4757" s="22">
        <v>8061</v>
      </c>
      <c r="L4757" s="2">
        <v>3</v>
      </c>
      <c r="M4757" s="7">
        <f t="shared" si="371"/>
        <v>24450</v>
      </c>
      <c r="N4757" s="7">
        <f t="shared" si="372"/>
        <v>25137</v>
      </c>
      <c r="O4757" s="2">
        <v>89</v>
      </c>
      <c r="P4757" s="8">
        <f t="shared" si="373"/>
        <v>25226</v>
      </c>
      <c r="Q4757" s="8">
        <f t="shared" si="374"/>
        <v>687</v>
      </c>
      <c r="R4757" s="2" t="s">
        <v>50</v>
      </c>
      <c r="S4757" s="23">
        <f t="shared" si="370"/>
        <v>2270.3399999999997</v>
      </c>
    </row>
    <row r="4758" spans="1:19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Info'!$A$2:$B$501,2,FALSE)</f>
        <v>Ralph</v>
      </c>
      <c r="H4758" s="6" t="str">
        <f>VLOOKUP(F4758,'Customer Info'!$A$2:$C$501,3,FALSE)</f>
        <v>Arnett</v>
      </c>
      <c r="I4758" s="6" t="str">
        <f>VLOOKUP(F4758,'Customer Info'!$A$2:$E$501,5,FALSE)</f>
        <v>Jhansi</v>
      </c>
      <c r="J4758" s="22">
        <v>6060</v>
      </c>
      <c r="K4758" s="22">
        <v>6002</v>
      </c>
      <c r="L4758" s="2">
        <v>3</v>
      </c>
      <c r="M4758" s="7">
        <f t="shared" si="371"/>
        <v>18282</v>
      </c>
      <c r="N4758" s="7">
        <f t="shared" si="372"/>
        <v>18180</v>
      </c>
      <c r="O4758" s="2">
        <v>92</v>
      </c>
      <c r="P4758" s="8">
        <f t="shared" si="373"/>
        <v>18272</v>
      </c>
      <c r="Q4758" s="8">
        <f t="shared" si="374"/>
        <v>-102</v>
      </c>
      <c r="R4758" s="2" t="s">
        <v>50</v>
      </c>
      <c r="S4758" s="23">
        <f t="shared" si="370"/>
        <v>1279.0400000000002</v>
      </c>
    </row>
    <row r="4759" spans="1:19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Info'!$A$2:$B$501,2,FALSE)</f>
        <v>Kunst</v>
      </c>
      <c r="H4759" s="6" t="str">
        <f>VLOOKUP(F4759,'Customer Info'!$A$2:$C$501,3,FALSE)</f>
        <v>Miller</v>
      </c>
      <c r="I4759" s="6" t="str">
        <f>VLOOKUP(F4759,'Customer Info'!$A$2:$E$501,5,FALSE)</f>
        <v>Jakarta</v>
      </c>
      <c r="J4759" s="22">
        <v>2526</v>
      </c>
      <c r="K4759" s="22">
        <v>2408</v>
      </c>
      <c r="L4759" s="2">
        <v>1</v>
      </c>
      <c r="M4759" s="7">
        <f t="shared" si="371"/>
        <v>2507</v>
      </c>
      <c r="N4759" s="7">
        <f t="shared" si="372"/>
        <v>2526</v>
      </c>
      <c r="O4759" s="2">
        <v>99</v>
      </c>
      <c r="P4759" s="8">
        <f t="shared" si="373"/>
        <v>2625</v>
      </c>
      <c r="Q4759" s="8">
        <f t="shared" si="374"/>
        <v>19</v>
      </c>
      <c r="R4759" s="2" t="s">
        <v>28</v>
      </c>
      <c r="S4759" s="23">
        <f t="shared" si="370"/>
        <v>131.25</v>
      </c>
    </row>
    <row r="4760" spans="1:19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Info'!$A$2:$B$501,2,FALSE)</f>
        <v>Hunter</v>
      </c>
      <c r="H4760" s="6" t="str">
        <f>VLOOKUP(F4760,'Customer Info'!$A$2:$C$501,3,FALSE)</f>
        <v>Lopez</v>
      </c>
      <c r="I4760" s="6" t="str">
        <f>VLOOKUP(F4760,'Customer Info'!$A$2:$E$501,5,FALSE)</f>
        <v>Wollongong</v>
      </c>
      <c r="J4760" s="22">
        <v>3176</v>
      </c>
      <c r="K4760" s="22">
        <v>3116</v>
      </c>
      <c r="L4760" s="2">
        <v>2</v>
      </c>
      <c r="M4760" s="7">
        <f t="shared" si="371"/>
        <v>6276</v>
      </c>
      <c r="N4760" s="7">
        <f t="shared" si="372"/>
        <v>6352</v>
      </c>
      <c r="O4760" s="2">
        <v>22</v>
      </c>
      <c r="P4760" s="8">
        <f t="shared" si="373"/>
        <v>6374</v>
      </c>
      <c r="Q4760" s="8">
        <f t="shared" si="374"/>
        <v>76</v>
      </c>
      <c r="R4760" s="2" t="s">
        <v>50</v>
      </c>
      <c r="S4760" s="23">
        <f t="shared" si="370"/>
        <v>446.18000000000006</v>
      </c>
    </row>
    <row r="4761" spans="1:19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Info'!$A$2:$B$501,2,FALSE)</f>
        <v>Thomas</v>
      </c>
      <c r="H4761" s="6" t="str">
        <f>VLOOKUP(F4761,'Customer Info'!$A$2:$C$501,3,FALSE)</f>
        <v>Boland</v>
      </c>
      <c r="I4761" s="6" t="str">
        <f>VLOOKUP(F4761,'Customer Info'!$A$2:$E$501,5,FALSE)</f>
        <v>Surabaya</v>
      </c>
      <c r="J4761" s="22">
        <v>129</v>
      </c>
      <c r="K4761" s="22">
        <v>118</v>
      </c>
      <c r="L4761" s="2">
        <v>2</v>
      </c>
      <c r="M4761" s="7">
        <f t="shared" si="371"/>
        <v>296</v>
      </c>
      <c r="N4761" s="7">
        <f t="shared" si="372"/>
        <v>258</v>
      </c>
      <c r="O4761" s="2">
        <v>30</v>
      </c>
      <c r="P4761" s="8">
        <f t="shared" si="373"/>
        <v>288</v>
      </c>
      <c r="Q4761" s="8">
        <f t="shared" si="374"/>
        <v>-38</v>
      </c>
      <c r="R4761" s="2" t="s">
        <v>28</v>
      </c>
      <c r="S4761" s="23">
        <f t="shared" si="370"/>
        <v>14.4</v>
      </c>
    </row>
    <row r="4762" spans="1:19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Info'!$A$2:$B$501,2,FALSE)</f>
        <v>Deirdre</v>
      </c>
      <c r="H4762" s="6" t="str">
        <f>VLOOKUP(F4762,'Customer Info'!$A$2:$C$501,3,FALSE)</f>
        <v>Greer</v>
      </c>
      <c r="I4762" s="6" t="str">
        <f>VLOOKUP(F4762,'Customer Info'!$A$2:$E$501,5,FALSE)</f>
        <v>Perth</v>
      </c>
      <c r="J4762" s="22">
        <v>222</v>
      </c>
      <c r="K4762" s="22">
        <v>208</v>
      </c>
      <c r="L4762" s="2">
        <v>6</v>
      </c>
      <c r="M4762" s="7">
        <f t="shared" si="371"/>
        <v>1428</v>
      </c>
      <c r="N4762" s="7">
        <f t="shared" si="372"/>
        <v>1332</v>
      </c>
      <c r="O4762" s="2">
        <v>30</v>
      </c>
      <c r="P4762" s="8">
        <f t="shared" si="373"/>
        <v>1362</v>
      </c>
      <c r="Q4762" s="8">
        <f t="shared" si="374"/>
        <v>-96</v>
      </c>
      <c r="R4762" s="2" t="s">
        <v>50</v>
      </c>
      <c r="S4762" s="23">
        <f t="shared" si="370"/>
        <v>68.100000000000009</v>
      </c>
    </row>
    <row r="4763" spans="1:19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Info'!$A$2:$B$501,2,FALSE)</f>
        <v>Thomas</v>
      </c>
      <c r="H4763" s="6" t="str">
        <f>VLOOKUP(F4763,'Customer Info'!$A$2:$C$501,3,FALSE)</f>
        <v>Seio</v>
      </c>
      <c r="I4763" s="6" t="str">
        <f>VLOOKUP(F4763,'Customer Info'!$A$2:$E$501,5,FALSE)</f>
        <v>Melbourne</v>
      </c>
      <c r="J4763" s="22">
        <v>1103</v>
      </c>
      <c r="K4763" s="22">
        <v>1030</v>
      </c>
      <c r="L4763" s="2">
        <v>2</v>
      </c>
      <c r="M4763" s="7">
        <f t="shared" si="371"/>
        <v>2170</v>
      </c>
      <c r="N4763" s="7">
        <f t="shared" si="372"/>
        <v>2206</v>
      </c>
      <c r="O4763" s="2">
        <v>55</v>
      </c>
      <c r="P4763" s="8">
        <f t="shared" si="373"/>
        <v>2261</v>
      </c>
      <c r="Q4763" s="8">
        <f t="shared" si="374"/>
        <v>36</v>
      </c>
      <c r="R4763" s="2" t="s">
        <v>28</v>
      </c>
      <c r="S4763" s="23">
        <f t="shared" si="370"/>
        <v>113.05000000000001</v>
      </c>
    </row>
    <row r="4764" spans="1:19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Info'!$A$2:$B$501,2,FALSE)</f>
        <v>Jessica</v>
      </c>
      <c r="H4764" s="6" t="str">
        <f>VLOOKUP(F4764,'Customer Info'!$A$2:$C$501,3,FALSE)</f>
        <v>Myrick</v>
      </c>
      <c r="I4764" s="6" t="str">
        <f>VLOOKUP(F4764,'Customer Info'!$A$2:$E$501,5,FALSE)</f>
        <v>Krefeld</v>
      </c>
      <c r="J4764" s="22">
        <v>6481</v>
      </c>
      <c r="K4764" s="22">
        <v>5884</v>
      </c>
      <c r="L4764" s="2">
        <v>5</v>
      </c>
      <c r="M4764" s="7">
        <f t="shared" si="371"/>
        <v>29875</v>
      </c>
      <c r="N4764" s="7">
        <f t="shared" si="372"/>
        <v>32405</v>
      </c>
      <c r="O4764" s="2">
        <v>91</v>
      </c>
      <c r="P4764" s="8">
        <f t="shared" si="373"/>
        <v>32496</v>
      </c>
      <c r="Q4764" s="8">
        <f t="shared" si="374"/>
        <v>2530</v>
      </c>
      <c r="R4764" s="2" t="s">
        <v>56</v>
      </c>
      <c r="S4764" s="23">
        <f t="shared" si="370"/>
        <v>2924.64</v>
      </c>
    </row>
    <row r="4765" spans="1:19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Info'!$A$2:$B$501,2,FALSE)</f>
        <v>Brendan</v>
      </c>
      <c r="H4765" s="6" t="str">
        <f>VLOOKUP(F4765,'Customer Info'!$A$2:$C$501,3,FALSE)</f>
        <v>Murry</v>
      </c>
      <c r="I4765" s="6" t="str">
        <f>VLOOKUP(F4765,'Customer Info'!$A$2:$E$501,5,FALSE)</f>
        <v>Schwerin</v>
      </c>
      <c r="J4765" s="22">
        <v>63</v>
      </c>
      <c r="K4765" s="22">
        <v>59</v>
      </c>
      <c r="L4765" s="2">
        <v>5</v>
      </c>
      <c r="M4765" s="7">
        <f t="shared" si="371"/>
        <v>345</v>
      </c>
      <c r="N4765" s="7">
        <f t="shared" si="372"/>
        <v>315</v>
      </c>
      <c r="O4765" s="2">
        <v>10</v>
      </c>
      <c r="P4765" s="8">
        <f t="shared" si="373"/>
        <v>325</v>
      </c>
      <c r="Q4765" s="8">
        <f t="shared" si="374"/>
        <v>-30</v>
      </c>
      <c r="R4765" s="2" t="s">
        <v>28</v>
      </c>
      <c r="S4765" s="23">
        <f t="shared" si="370"/>
        <v>16.25</v>
      </c>
    </row>
    <row r="4766" spans="1:19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Info'!$A$2:$B$501,2,FALSE)</f>
        <v>Larry</v>
      </c>
      <c r="H4766" s="6" t="str">
        <f>VLOOKUP(F4766,'Customer Info'!$A$2:$C$501,3,FALSE)</f>
        <v>Blacks</v>
      </c>
      <c r="I4766" s="6" t="str">
        <f>VLOOKUP(F4766,'Customer Info'!$A$2:$E$501,5,FALSE)</f>
        <v>Shangyu</v>
      </c>
      <c r="J4766" s="22">
        <v>187</v>
      </c>
      <c r="K4766" s="22">
        <v>176</v>
      </c>
      <c r="L4766" s="2">
        <v>5</v>
      </c>
      <c r="M4766" s="7">
        <f t="shared" si="371"/>
        <v>1030</v>
      </c>
      <c r="N4766" s="7">
        <f t="shared" si="372"/>
        <v>935</v>
      </c>
      <c r="O4766" s="2">
        <v>30</v>
      </c>
      <c r="P4766" s="8">
        <f t="shared" si="373"/>
        <v>965</v>
      </c>
      <c r="Q4766" s="8">
        <f t="shared" si="374"/>
        <v>-95</v>
      </c>
      <c r="R4766" s="2" t="s">
        <v>28</v>
      </c>
      <c r="S4766" s="23">
        <f t="shared" si="370"/>
        <v>48.25</v>
      </c>
    </row>
    <row r="4767" spans="1:19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Info'!$A$2:$B$501,2,FALSE)</f>
        <v>Robert</v>
      </c>
      <c r="H4767" s="6" t="str">
        <f>VLOOKUP(F4767,'Customer Info'!$A$2:$C$501,3,FALSE)</f>
        <v>Dilbeck</v>
      </c>
      <c r="I4767" s="6" t="str">
        <f>VLOOKUP(F4767,'Customer Info'!$A$2:$E$501,5,FALSE)</f>
        <v>Melton</v>
      </c>
      <c r="J4767" s="22">
        <v>1169</v>
      </c>
      <c r="K4767" s="22">
        <v>1072</v>
      </c>
      <c r="L4767" s="2">
        <v>4</v>
      </c>
      <c r="M4767" s="7">
        <f t="shared" si="371"/>
        <v>4564</v>
      </c>
      <c r="N4767" s="7">
        <f t="shared" si="372"/>
        <v>4676</v>
      </c>
      <c r="O4767" s="2">
        <v>69</v>
      </c>
      <c r="P4767" s="8">
        <f t="shared" si="373"/>
        <v>4745</v>
      </c>
      <c r="Q4767" s="8">
        <f t="shared" si="374"/>
        <v>112</v>
      </c>
      <c r="R4767" s="2" t="s">
        <v>50</v>
      </c>
      <c r="S4767" s="23">
        <f t="shared" si="370"/>
        <v>237.25</v>
      </c>
    </row>
    <row r="4768" spans="1:19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Info'!$A$2:$B$501,2,FALSE)</f>
        <v>Joy</v>
      </c>
      <c r="H4768" s="6" t="str">
        <f>VLOOKUP(F4768,'Customer Info'!$A$2:$C$501,3,FALSE)</f>
        <v>Daniels</v>
      </c>
      <c r="I4768" s="6" t="str">
        <f>VLOOKUP(F4768,'Customer Info'!$A$2:$E$501,5,FALSE)</f>
        <v>Cairns</v>
      </c>
      <c r="J4768" s="22">
        <v>173</v>
      </c>
      <c r="K4768" s="22">
        <v>155</v>
      </c>
      <c r="L4768" s="2">
        <v>3</v>
      </c>
      <c r="M4768" s="7">
        <f t="shared" si="371"/>
        <v>555</v>
      </c>
      <c r="N4768" s="7">
        <f t="shared" si="372"/>
        <v>519</v>
      </c>
      <c r="O4768" s="2">
        <v>30</v>
      </c>
      <c r="P4768" s="8">
        <f t="shared" si="373"/>
        <v>549</v>
      </c>
      <c r="Q4768" s="8">
        <f t="shared" si="374"/>
        <v>-36</v>
      </c>
      <c r="R4768" s="2" t="s">
        <v>50</v>
      </c>
      <c r="S4768" s="23">
        <f t="shared" si="370"/>
        <v>27.450000000000003</v>
      </c>
    </row>
    <row r="4769" spans="1:19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Info'!$A$2:$B$501,2,FALSE)</f>
        <v>Philip</v>
      </c>
      <c r="H4769" s="6" t="str">
        <f>VLOOKUP(F4769,'Customer Info'!$A$2:$C$501,3,FALSE)</f>
        <v>Brown</v>
      </c>
      <c r="I4769" s="6" t="str">
        <f>VLOOKUP(F4769,'Customer Info'!$A$2:$E$501,5,FALSE)</f>
        <v>Binjai</v>
      </c>
      <c r="J4769" s="22">
        <v>1017</v>
      </c>
      <c r="K4769" s="22">
        <v>950</v>
      </c>
      <c r="L4769" s="2">
        <v>7</v>
      </c>
      <c r="M4769" s="7">
        <f t="shared" si="371"/>
        <v>7119</v>
      </c>
      <c r="N4769" s="7">
        <f t="shared" si="372"/>
        <v>7119</v>
      </c>
      <c r="O4769" s="2">
        <v>67</v>
      </c>
      <c r="P4769" s="8">
        <f t="shared" si="373"/>
        <v>7186</v>
      </c>
      <c r="Q4769" s="8">
        <f t="shared" si="374"/>
        <v>0</v>
      </c>
      <c r="R4769" s="2" t="s">
        <v>50</v>
      </c>
      <c r="S4769" s="23">
        <f t="shared" si="370"/>
        <v>503.02000000000004</v>
      </c>
    </row>
    <row r="4770" spans="1:19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Info'!$A$2:$B$501,2,FALSE)</f>
        <v>Brad</v>
      </c>
      <c r="H4770" s="6" t="str">
        <f>VLOOKUP(F4770,'Customer Info'!$A$2:$C$501,3,FALSE)</f>
        <v>Eason</v>
      </c>
      <c r="I4770" s="6" t="str">
        <f>VLOOKUP(F4770,'Customer Info'!$A$2:$E$501,5,FALSE)</f>
        <v>Oberhausen</v>
      </c>
      <c r="J4770" s="22">
        <v>175</v>
      </c>
      <c r="K4770" s="22">
        <v>158</v>
      </c>
      <c r="L4770" s="2">
        <v>2</v>
      </c>
      <c r="M4770" s="7">
        <f t="shared" si="371"/>
        <v>376</v>
      </c>
      <c r="N4770" s="7">
        <f t="shared" si="372"/>
        <v>350</v>
      </c>
      <c r="O4770" s="2">
        <v>30</v>
      </c>
      <c r="P4770" s="8">
        <f t="shared" si="373"/>
        <v>380</v>
      </c>
      <c r="Q4770" s="8">
        <f t="shared" si="374"/>
        <v>-26</v>
      </c>
      <c r="R4770" s="2" t="s">
        <v>50</v>
      </c>
      <c r="S4770" s="23">
        <f t="shared" si="370"/>
        <v>19</v>
      </c>
    </row>
    <row r="4771" spans="1:19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Info'!$A$2:$B$501,2,FALSE)</f>
        <v>Cyra</v>
      </c>
      <c r="H4771" s="6" t="str">
        <f>VLOOKUP(F4771,'Customer Info'!$A$2:$C$501,3,FALSE)</f>
        <v>Reiten</v>
      </c>
      <c r="I4771" s="6" t="str">
        <f>VLOOKUP(F4771,'Customer Info'!$A$2:$E$501,5,FALSE)</f>
        <v>Srinagar</v>
      </c>
      <c r="J4771" s="22">
        <v>166</v>
      </c>
      <c r="K4771" s="22">
        <v>157</v>
      </c>
      <c r="L4771" s="2">
        <v>1</v>
      </c>
      <c r="M4771" s="7">
        <f t="shared" si="371"/>
        <v>187</v>
      </c>
      <c r="N4771" s="7">
        <f t="shared" si="372"/>
        <v>166</v>
      </c>
      <c r="O4771" s="2">
        <v>30</v>
      </c>
      <c r="P4771" s="8">
        <f t="shared" si="373"/>
        <v>196</v>
      </c>
      <c r="Q4771" s="8">
        <f t="shared" si="374"/>
        <v>-21</v>
      </c>
      <c r="R4771" s="2" t="s">
        <v>50</v>
      </c>
      <c r="S4771" s="23">
        <f t="shared" si="370"/>
        <v>9.8000000000000007</v>
      </c>
    </row>
    <row r="4772" spans="1:19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Info'!$A$2:$B$501,2,FALSE)</f>
        <v>Filia</v>
      </c>
      <c r="H4772" s="6" t="str">
        <f>VLOOKUP(F4772,'Customer Info'!$A$2:$C$501,3,FALSE)</f>
        <v>McAdams</v>
      </c>
      <c r="I4772" s="6" t="str">
        <f>VLOOKUP(F4772,'Customer Info'!$A$2:$E$501,5,FALSE)</f>
        <v>Lucknow</v>
      </c>
      <c r="J4772" s="22">
        <v>8026</v>
      </c>
      <c r="K4772" s="22">
        <v>7572</v>
      </c>
      <c r="L4772" s="2">
        <v>3</v>
      </c>
      <c r="M4772" s="7">
        <f t="shared" si="371"/>
        <v>22962</v>
      </c>
      <c r="N4772" s="7">
        <f t="shared" si="372"/>
        <v>24078</v>
      </c>
      <c r="O4772" s="2">
        <v>82</v>
      </c>
      <c r="P4772" s="8">
        <f t="shared" si="373"/>
        <v>24160</v>
      </c>
      <c r="Q4772" s="8">
        <f t="shared" si="374"/>
        <v>1116</v>
      </c>
      <c r="R4772" s="2" t="s">
        <v>56</v>
      </c>
      <c r="S4772" s="23">
        <f t="shared" si="370"/>
        <v>1691.2000000000003</v>
      </c>
    </row>
    <row r="4773" spans="1:19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Info'!$A$2:$B$501,2,FALSE)</f>
        <v>Duane</v>
      </c>
      <c r="H4773" s="6" t="str">
        <f>VLOOKUP(F4773,'Customer Info'!$A$2:$C$501,3,FALSE)</f>
        <v>Benoit</v>
      </c>
      <c r="I4773" s="6" t="str">
        <f>VLOOKUP(F4773,'Customer Info'!$A$2:$E$501,5,FALSE)</f>
        <v>Tamworth</v>
      </c>
      <c r="J4773" s="22">
        <v>79</v>
      </c>
      <c r="K4773" s="22">
        <v>75</v>
      </c>
      <c r="L4773" s="2">
        <v>1</v>
      </c>
      <c r="M4773" s="7">
        <f t="shared" si="371"/>
        <v>85</v>
      </c>
      <c r="N4773" s="7">
        <f t="shared" si="372"/>
        <v>79</v>
      </c>
      <c r="O4773" s="2">
        <v>10</v>
      </c>
      <c r="P4773" s="8">
        <f t="shared" si="373"/>
        <v>89</v>
      </c>
      <c r="Q4773" s="8">
        <f t="shared" si="374"/>
        <v>-6</v>
      </c>
      <c r="R4773" s="2" t="s">
        <v>50</v>
      </c>
      <c r="S4773" s="23">
        <f t="shared" si="370"/>
        <v>4.45</v>
      </c>
    </row>
    <row r="4774" spans="1:19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Info'!$A$2:$B$501,2,FALSE)</f>
        <v>Rick</v>
      </c>
      <c r="H4774" s="6" t="str">
        <f>VLOOKUP(F4774,'Customer Info'!$A$2:$C$501,3,FALSE)</f>
        <v>Duston</v>
      </c>
      <c r="I4774" s="6" t="str">
        <f>VLOOKUP(F4774,'Customer Info'!$A$2:$E$501,5,FALSE)</f>
        <v>Surakarta</v>
      </c>
      <c r="J4774" s="22">
        <v>6585</v>
      </c>
      <c r="K4774" s="22">
        <v>6105</v>
      </c>
      <c r="L4774" s="2">
        <v>1</v>
      </c>
      <c r="M4774" s="7">
        <f t="shared" si="371"/>
        <v>6192</v>
      </c>
      <c r="N4774" s="7">
        <f t="shared" si="372"/>
        <v>6585</v>
      </c>
      <c r="O4774" s="2">
        <v>87</v>
      </c>
      <c r="P4774" s="8">
        <f t="shared" si="373"/>
        <v>6672</v>
      </c>
      <c r="Q4774" s="8">
        <f t="shared" si="374"/>
        <v>393</v>
      </c>
      <c r="R4774" s="2" t="s">
        <v>50</v>
      </c>
      <c r="S4774" s="23">
        <f t="shared" si="370"/>
        <v>467.04</v>
      </c>
    </row>
    <row r="4775" spans="1:19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Info'!$A$2:$B$501,2,FALSE)</f>
        <v>Lisa</v>
      </c>
      <c r="H4775" s="6" t="str">
        <f>VLOOKUP(F4775,'Customer Info'!$A$2:$C$501,3,FALSE)</f>
        <v>DeCherney</v>
      </c>
      <c r="I4775" s="6" t="str">
        <f>VLOOKUP(F4775,'Customer Info'!$A$2:$E$501,5,FALSE)</f>
        <v>Ningbo</v>
      </c>
      <c r="J4775" s="22">
        <v>2981</v>
      </c>
      <c r="K4775" s="22">
        <v>2870</v>
      </c>
      <c r="L4775" s="2">
        <v>4</v>
      </c>
      <c r="M4775" s="7">
        <f t="shared" si="371"/>
        <v>11696</v>
      </c>
      <c r="N4775" s="7">
        <f t="shared" si="372"/>
        <v>11924</v>
      </c>
      <c r="O4775" s="2">
        <v>54</v>
      </c>
      <c r="P4775" s="8">
        <f t="shared" si="373"/>
        <v>11978</v>
      </c>
      <c r="Q4775" s="8">
        <f t="shared" si="374"/>
        <v>228</v>
      </c>
      <c r="R4775" s="2" t="s">
        <v>28</v>
      </c>
      <c r="S4775" s="23">
        <f t="shared" si="370"/>
        <v>838.46</v>
      </c>
    </row>
    <row r="4776" spans="1:19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Info'!$A$2:$B$501,2,FALSE)</f>
        <v>Kunst</v>
      </c>
      <c r="H4776" s="6" t="str">
        <f>VLOOKUP(F4776,'Customer Info'!$A$2:$C$501,3,FALSE)</f>
        <v>Miller</v>
      </c>
      <c r="I4776" s="6" t="str">
        <f>VLOOKUP(F4776,'Customer Info'!$A$2:$E$501,5,FALSE)</f>
        <v>Jakarta</v>
      </c>
      <c r="J4776" s="22">
        <v>666</v>
      </c>
      <c r="K4776" s="22">
        <v>641</v>
      </c>
      <c r="L4776" s="2">
        <v>2</v>
      </c>
      <c r="M4776" s="7">
        <f t="shared" si="371"/>
        <v>1434</v>
      </c>
      <c r="N4776" s="7">
        <f t="shared" si="372"/>
        <v>1332</v>
      </c>
      <c r="O4776" s="2">
        <v>76</v>
      </c>
      <c r="P4776" s="8">
        <f t="shared" si="373"/>
        <v>1408</v>
      </c>
      <c r="Q4776" s="8">
        <f t="shared" si="374"/>
        <v>-102</v>
      </c>
      <c r="R4776" s="2" t="s">
        <v>28</v>
      </c>
      <c r="S4776" s="23">
        <f t="shared" si="370"/>
        <v>70.400000000000006</v>
      </c>
    </row>
    <row r="4777" spans="1:19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Info'!$A$2:$B$501,2,FALSE)</f>
        <v>Joy</v>
      </c>
      <c r="H4777" s="6" t="str">
        <f>VLOOKUP(F4777,'Customer Info'!$A$2:$C$501,3,FALSE)</f>
        <v>Daniels</v>
      </c>
      <c r="I4777" s="6" t="str">
        <f>VLOOKUP(F4777,'Customer Info'!$A$2:$E$501,5,FALSE)</f>
        <v>Cairns</v>
      </c>
      <c r="J4777" s="22">
        <v>4737</v>
      </c>
      <c r="K4777" s="22">
        <v>4473</v>
      </c>
      <c r="L4777" s="2">
        <v>3</v>
      </c>
      <c r="M4777" s="7">
        <f t="shared" si="371"/>
        <v>13560</v>
      </c>
      <c r="N4777" s="7">
        <f t="shared" si="372"/>
        <v>14211</v>
      </c>
      <c r="O4777" s="2">
        <v>47</v>
      </c>
      <c r="P4777" s="8">
        <f t="shared" si="373"/>
        <v>14258</v>
      </c>
      <c r="Q4777" s="8">
        <f t="shared" si="374"/>
        <v>651</v>
      </c>
      <c r="R4777" s="2" t="s">
        <v>28</v>
      </c>
      <c r="S4777" s="23">
        <f t="shared" si="370"/>
        <v>998.06000000000006</v>
      </c>
    </row>
    <row r="4778" spans="1:19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Info'!$A$2:$B$501,2,FALSE)</f>
        <v>Scott</v>
      </c>
      <c r="H4778" s="6" t="str">
        <f>VLOOKUP(F4778,'Customer Info'!$A$2:$C$501,3,FALSE)</f>
        <v>Williamson</v>
      </c>
      <c r="I4778" s="6" t="str">
        <f>VLOOKUP(F4778,'Customer Info'!$A$2:$E$501,5,FALSE)</f>
        <v>Launceston</v>
      </c>
      <c r="J4778" s="22">
        <v>193</v>
      </c>
      <c r="K4778" s="22">
        <v>173</v>
      </c>
      <c r="L4778" s="2">
        <v>4</v>
      </c>
      <c r="M4778" s="7">
        <f t="shared" si="371"/>
        <v>812</v>
      </c>
      <c r="N4778" s="7">
        <f t="shared" si="372"/>
        <v>772</v>
      </c>
      <c r="O4778" s="2">
        <v>30</v>
      </c>
      <c r="P4778" s="8">
        <f t="shared" si="373"/>
        <v>802</v>
      </c>
      <c r="Q4778" s="8">
        <f t="shared" si="374"/>
        <v>-40</v>
      </c>
      <c r="R4778" s="2" t="s">
        <v>50</v>
      </c>
      <c r="S4778" s="23">
        <f t="shared" si="370"/>
        <v>40.1</v>
      </c>
    </row>
    <row r="4779" spans="1:19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Info'!$A$2:$B$501,2,FALSE)</f>
        <v>Erica</v>
      </c>
      <c r="H4779" s="6" t="str">
        <f>VLOOKUP(F4779,'Customer Info'!$A$2:$C$501,3,FALSE)</f>
        <v>Hackney</v>
      </c>
      <c r="I4779" s="6" t="str">
        <f>VLOOKUP(F4779,'Customer Info'!$A$2:$E$501,5,FALSE)</f>
        <v>Adelaide</v>
      </c>
      <c r="J4779" s="22">
        <v>3354</v>
      </c>
      <c r="K4779" s="22">
        <v>3102</v>
      </c>
      <c r="L4779" s="2">
        <v>8</v>
      </c>
      <c r="M4779" s="7">
        <f t="shared" si="371"/>
        <v>25048</v>
      </c>
      <c r="N4779" s="7">
        <f t="shared" si="372"/>
        <v>26832</v>
      </c>
      <c r="O4779" s="2">
        <v>29</v>
      </c>
      <c r="P4779" s="8">
        <f t="shared" si="373"/>
        <v>26861</v>
      </c>
      <c r="Q4779" s="8">
        <f t="shared" si="374"/>
        <v>1784</v>
      </c>
      <c r="R4779" s="2" t="s">
        <v>50</v>
      </c>
      <c r="S4779" s="23">
        <f t="shared" si="370"/>
        <v>2417.4899999999998</v>
      </c>
    </row>
    <row r="4780" spans="1:19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Info'!$A$2:$B$501,2,FALSE)</f>
        <v>Bart</v>
      </c>
      <c r="H4780" s="6" t="str">
        <f>VLOOKUP(F4780,'Customer Info'!$A$2:$C$501,3,FALSE)</f>
        <v>Folk</v>
      </c>
      <c r="I4780" s="6" t="str">
        <f>VLOOKUP(F4780,'Customer Info'!$A$2:$E$501,5,FALSE)</f>
        <v>Melbourne</v>
      </c>
      <c r="J4780" s="22">
        <v>6027</v>
      </c>
      <c r="K4780" s="22">
        <v>5694</v>
      </c>
      <c r="L4780" s="2">
        <v>3</v>
      </c>
      <c r="M4780" s="7">
        <f t="shared" si="371"/>
        <v>17169</v>
      </c>
      <c r="N4780" s="7">
        <f t="shared" si="372"/>
        <v>18081</v>
      </c>
      <c r="O4780" s="2">
        <v>29</v>
      </c>
      <c r="P4780" s="8">
        <f t="shared" si="373"/>
        <v>18110</v>
      </c>
      <c r="Q4780" s="8">
        <f t="shared" si="374"/>
        <v>912</v>
      </c>
      <c r="R4780" s="2" t="s">
        <v>28</v>
      </c>
      <c r="S4780" s="23">
        <f t="shared" si="370"/>
        <v>1267.7</v>
      </c>
    </row>
    <row r="4781" spans="1:19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Info'!$A$2:$B$501,2,FALSE)</f>
        <v>John</v>
      </c>
      <c r="H4781" s="6" t="str">
        <f>VLOOKUP(F4781,'Customer Info'!$A$2:$C$501,3,FALSE)</f>
        <v>Grady</v>
      </c>
      <c r="I4781" s="6" t="str">
        <f>VLOOKUP(F4781,'Customer Info'!$A$2:$E$501,5,FALSE)</f>
        <v>Queanbeyan</v>
      </c>
      <c r="J4781" s="22">
        <v>188</v>
      </c>
      <c r="K4781" s="22">
        <v>173</v>
      </c>
      <c r="L4781" s="2">
        <v>3</v>
      </c>
      <c r="M4781" s="7">
        <f t="shared" si="371"/>
        <v>609</v>
      </c>
      <c r="N4781" s="7">
        <f t="shared" si="372"/>
        <v>564</v>
      </c>
      <c r="O4781" s="2">
        <v>30</v>
      </c>
      <c r="P4781" s="8">
        <f t="shared" si="373"/>
        <v>594</v>
      </c>
      <c r="Q4781" s="8">
        <f t="shared" si="374"/>
        <v>-45</v>
      </c>
      <c r="R4781" s="2" t="s">
        <v>50</v>
      </c>
      <c r="S4781" s="23">
        <f t="shared" si="370"/>
        <v>29.700000000000003</v>
      </c>
    </row>
    <row r="4782" spans="1:19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Info'!$A$2:$B$501,2,FALSE)</f>
        <v>Rick</v>
      </c>
      <c r="H4782" s="6" t="str">
        <f>VLOOKUP(F4782,'Customer Info'!$A$2:$C$501,3,FALSE)</f>
        <v>Duston</v>
      </c>
      <c r="I4782" s="6" t="str">
        <f>VLOOKUP(F4782,'Customer Info'!$A$2:$E$501,5,FALSE)</f>
        <v>Surakarta</v>
      </c>
      <c r="J4782" s="22">
        <v>129</v>
      </c>
      <c r="K4782" s="22">
        <v>118</v>
      </c>
      <c r="L4782" s="2">
        <v>7</v>
      </c>
      <c r="M4782" s="7">
        <f t="shared" si="371"/>
        <v>1036</v>
      </c>
      <c r="N4782" s="7">
        <f t="shared" si="372"/>
        <v>903</v>
      </c>
      <c r="O4782" s="2">
        <v>30</v>
      </c>
      <c r="P4782" s="8">
        <f t="shared" si="373"/>
        <v>933</v>
      </c>
      <c r="Q4782" s="8">
        <f t="shared" si="374"/>
        <v>-133</v>
      </c>
      <c r="R4782" s="2" t="s">
        <v>50</v>
      </c>
      <c r="S4782" s="23">
        <f t="shared" si="370"/>
        <v>46.650000000000006</v>
      </c>
    </row>
    <row r="4783" spans="1:19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Info'!$A$2:$B$501,2,FALSE)</f>
        <v>Charles</v>
      </c>
      <c r="H4783" s="6" t="str">
        <f>VLOOKUP(F4783,'Customer Info'!$A$2:$C$501,3,FALSE)</f>
        <v>Sheldon</v>
      </c>
      <c r="I4783" s="6" t="str">
        <f>VLOOKUP(F4783,'Customer Info'!$A$2:$E$501,5,FALSE)</f>
        <v>Brisbane</v>
      </c>
      <c r="J4783" s="22">
        <v>8160</v>
      </c>
      <c r="K4783" s="22">
        <v>7475</v>
      </c>
      <c r="L4783" s="2">
        <v>3</v>
      </c>
      <c r="M4783" s="7">
        <f t="shared" si="371"/>
        <v>22530</v>
      </c>
      <c r="N4783" s="7">
        <f t="shared" si="372"/>
        <v>24480</v>
      </c>
      <c r="O4783" s="2">
        <v>35</v>
      </c>
      <c r="P4783" s="8">
        <f t="shared" si="373"/>
        <v>24515</v>
      </c>
      <c r="Q4783" s="8">
        <f t="shared" si="374"/>
        <v>1950</v>
      </c>
      <c r="R4783" s="2" t="s">
        <v>28</v>
      </c>
      <c r="S4783" s="23">
        <f t="shared" si="370"/>
        <v>1716.0500000000002</v>
      </c>
    </row>
    <row r="4784" spans="1:19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Info'!$A$2:$B$501,2,FALSE)</f>
        <v>Christopher</v>
      </c>
      <c r="H4784" s="6" t="str">
        <f>VLOOKUP(F4784,'Customer Info'!$A$2:$C$501,3,FALSE)</f>
        <v>Martinez</v>
      </c>
      <c r="I4784" s="6" t="str">
        <f>VLOOKUP(F4784,'Customer Info'!$A$2:$E$501,5,FALSE)</f>
        <v>Qingdao</v>
      </c>
      <c r="J4784" s="22">
        <v>1081</v>
      </c>
      <c r="K4784" s="22">
        <v>983</v>
      </c>
      <c r="L4784" s="2">
        <v>5</v>
      </c>
      <c r="M4784" s="7">
        <f t="shared" si="371"/>
        <v>5290</v>
      </c>
      <c r="N4784" s="7">
        <f t="shared" si="372"/>
        <v>5405</v>
      </c>
      <c r="O4784" s="2">
        <v>75</v>
      </c>
      <c r="P4784" s="8">
        <f t="shared" si="373"/>
        <v>5480</v>
      </c>
      <c r="Q4784" s="8">
        <f t="shared" si="374"/>
        <v>115</v>
      </c>
      <c r="R4784" s="2" t="s">
        <v>28</v>
      </c>
      <c r="S4784" s="23">
        <f t="shared" si="370"/>
        <v>383.6</v>
      </c>
    </row>
    <row r="4785" spans="1:19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Info'!$A$2:$B$501,2,FALSE)</f>
        <v>Patrick</v>
      </c>
      <c r="H4785" s="6" t="str">
        <f>VLOOKUP(F4785,'Customer Info'!$A$2:$C$501,3,FALSE)</f>
        <v>Bzostek</v>
      </c>
      <c r="I4785" s="6" t="str">
        <f>VLOOKUP(F4785,'Customer Info'!$A$2:$E$501,5,FALSE)</f>
        <v>Brisbane</v>
      </c>
      <c r="J4785" s="22">
        <v>1169</v>
      </c>
      <c r="K4785" s="22">
        <v>1103</v>
      </c>
      <c r="L4785" s="2">
        <v>2</v>
      </c>
      <c r="M4785" s="7">
        <f t="shared" si="371"/>
        <v>2338</v>
      </c>
      <c r="N4785" s="7">
        <f t="shared" si="372"/>
        <v>2338</v>
      </c>
      <c r="O4785" s="2">
        <v>66</v>
      </c>
      <c r="P4785" s="8">
        <f t="shared" si="373"/>
        <v>2404</v>
      </c>
      <c r="Q4785" s="8">
        <f t="shared" si="374"/>
        <v>0</v>
      </c>
      <c r="R4785" s="2" t="s">
        <v>50</v>
      </c>
      <c r="S4785" s="23">
        <f t="shared" si="370"/>
        <v>120.2</v>
      </c>
    </row>
    <row r="4786" spans="1:19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Info'!$A$2:$B$501,2,FALSE)</f>
        <v>Sung</v>
      </c>
      <c r="H4786" s="6" t="str">
        <f>VLOOKUP(F4786,'Customer Info'!$A$2:$C$501,3,FALSE)</f>
        <v>Shariari</v>
      </c>
      <c r="I4786" s="6" t="str">
        <f>VLOOKUP(F4786,'Customer Info'!$A$2:$E$501,5,FALSE)</f>
        <v>Solapur</v>
      </c>
      <c r="J4786" s="22">
        <v>148</v>
      </c>
      <c r="K4786" s="22">
        <v>136</v>
      </c>
      <c r="L4786" s="2">
        <v>4</v>
      </c>
      <c r="M4786" s="7">
        <f t="shared" si="371"/>
        <v>664</v>
      </c>
      <c r="N4786" s="7">
        <f t="shared" si="372"/>
        <v>592</v>
      </c>
      <c r="O4786" s="2">
        <v>30</v>
      </c>
      <c r="P4786" s="8">
        <f t="shared" si="373"/>
        <v>622</v>
      </c>
      <c r="Q4786" s="8">
        <f t="shared" si="374"/>
        <v>-72</v>
      </c>
      <c r="R4786" s="2" t="s">
        <v>28</v>
      </c>
      <c r="S4786" s="23">
        <f t="shared" si="370"/>
        <v>31.1</v>
      </c>
    </row>
    <row r="4787" spans="1:19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Info'!$A$2:$B$501,2,FALSE)</f>
        <v>Craig</v>
      </c>
      <c r="H4787" s="6" t="str">
        <f>VLOOKUP(F4787,'Customer Info'!$A$2:$C$501,3,FALSE)</f>
        <v>Yedwab</v>
      </c>
      <c r="I4787" s="6" t="str">
        <f>VLOOKUP(F4787,'Customer Info'!$A$2:$E$501,5,FALSE)</f>
        <v>Aligarh</v>
      </c>
      <c r="J4787" s="22">
        <v>404</v>
      </c>
      <c r="K4787" s="22">
        <v>371</v>
      </c>
      <c r="L4787" s="2">
        <v>2</v>
      </c>
      <c r="M4787" s="7">
        <f t="shared" si="371"/>
        <v>844</v>
      </c>
      <c r="N4787" s="7">
        <f t="shared" si="372"/>
        <v>808</v>
      </c>
      <c r="O4787" s="2">
        <v>51</v>
      </c>
      <c r="P4787" s="8">
        <f t="shared" si="373"/>
        <v>859</v>
      </c>
      <c r="Q4787" s="8">
        <f t="shared" si="374"/>
        <v>-36</v>
      </c>
      <c r="R4787" s="2" t="s">
        <v>50</v>
      </c>
      <c r="S4787" s="23">
        <f t="shared" si="370"/>
        <v>42.95</v>
      </c>
    </row>
    <row r="4788" spans="1:19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Info'!$A$2:$B$501,2,FALSE)</f>
        <v>Stuart</v>
      </c>
      <c r="H4788" s="6" t="str">
        <f>VLOOKUP(F4788,'Customer Info'!$A$2:$C$501,3,FALSE)</f>
        <v>Calhoun</v>
      </c>
      <c r="I4788" s="6" t="str">
        <f>VLOOKUP(F4788,'Customer Info'!$A$2:$E$501,5,FALSE)</f>
        <v>Raipur</v>
      </c>
      <c r="J4788" s="22">
        <v>8379</v>
      </c>
      <c r="K4788" s="22">
        <v>8061</v>
      </c>
      <c r="L4788" s="2">
        <v>4</v>
      </c>
      <c r="M4788" s="7">
        <f t="shared" si="371"/>
        <v>32572</v>
      </c>
      <c r="N4788" s="7">
        <f t="shared" si="372"/>
        <v>33516</v>
      </c>
      <c r="O4788" s="2">
        <v>82</v>
      </c>
      <c r="P4788" s="8">
        <f t="shared" si="373"/>
        <v>33598</v>
      </c>
      <c r="Q4788" s="8">
        <f t="shared" si="374"/>
        <v>944</v>
      </c>
      <c r="R4788" s="2" t="s">
        <v>50</v>
      </c>
      <c r="S4788" s="23">
        <f t="shared" si="370"/>
        <v>3023.8199999999997</v>
      </c>
    </row>
    <row r="4789" spans="1:19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Info'!$A$2:$B$501,2,FALSE)</f>
        <v>Bill</v>
      </c>
      <c r="H4789" s="6" t="str">
        <f>VLOOKUP(F4789,'Customer Info'!$A$2:$C$501,3,FALSE)</f>
        <v>Donatelli</v>
      </c>
      <c r="I4789" s="6" t="str">
        <f>VLOOKUP(F4789,'Customer Info'!$A$2:$E$501,5,FALSE)</f>
        <v>Kamarhati</v>
      </c>
      <c r="J4789" s="22">
        <v>1359</v>
      </c>
      <c r="K4789" s="22">
        <v>1221</v>
      </c>
      <c r="L4789" s="2">
        <v>4</v>
      </c>
      <c r="M4789" s="7">
        <f t="shared" si="371"/>
        <v>5116</v>
      </c>
      <c r="N4789" s="7">
        <f t="shared" si="372"/>
        <v>5436</v>
      </c>
      <c r="O4789" s="2">
        <v>58</v>
      </c>
      <c r="P4789" s="8">
        <f t="shared" si="373"/>
        <v>5494</v>
      </c>
      <c r="Q4789" s="8">
        <f t="shared" si="374"/>
        <v>320</v>
      </c>
      <c r="R4789" s="2" t="s">
        <v>28</v>
      </c>
      <c r="S4789" s="23">
        <f t="shared" si="370"/>
        <v>384.58000000000004</v>
      </c>
    </row>
    <row r="4790" spans="1:19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Info'!$A$2:$B$501,2,FALSE)</f>
        <v>Toby</v>
      </c>
      <c r="H4790" s="6" t="str">
        <f>VLOOKUP(F4790,'Customer Info'!$A$2:$C$501,3,FALSE)</f>
        <v>Braunhardt</v>
      </c>
      <c r="I4790" s="6" t="str">
        <f>VLOOKUP(F4790,'Customer Info'!$A$2:$E$501,5,FALSE)</f>
        <v>Perth</v>
      </c>
      <c r="J4790" s="22">
        <v>128</v>
      </c>
      <c r="K4790" s="22">
        <v>115</v>
      </c>
      <c r="L4790" s="2">
        <v>3</v>
      </c>
      <c r="M4790" s="7">
        <f t="shared" si="371"/>
        <v>435</v>
      </c>
      <c r="N4790" s="7">
        <f t="shared" si="372"/>
        <v>384</v>
      </c>
      <c r="O4790" s="2">
        <v>30</v>
      </c>
      <c r="P4790" s="8">
        <f t="shared" si="373"/>
        <v>414</v>
      </c>
      <c r="Q4790" s="8">
        <f t="shared" si="374"/>
        <v>-51</v>
      </c>
      <c r="R4790" s="2" t="s">
        <v>26</v>
      </c>
      <c r="S4790" s="23">
        <f t="shared" si="370"/>
        <v>20.700000000000003</v>
      </c>
    </row>
    <row r="4791" spans="1:19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Info'!$A$2:$B$501,2,FALSE)</f>
        <v>Bart</v>
      </c>
      <c r="H4791" s="6" t="str">
        <f>VLOOKUP(F4791,'Customer Info'!$A$2:$C$501,3,FALSE)</f>
        <v>Folk</v>
      </c>
      <c r="I4791" s="6" t="str">
        <f>VLOOKUP(F4791,'Customer Info'!$A$2:$E$501,5,FALSE)</f>
        <v>Melbourne</v>
      </c>
      <c r="J4791" s="22">
        <v>1399</v>
      </c>
      <c r="K4791" s="22">
        <v>1333</v>
      </c>
      <c r="L4791" s="2">
        <v>4</v>
      </c>
      <c r="M4791" s="7">
        <f t="shared" si="371"/>
        <v>5484</v>
      </c>
      <c r="N4791" s="7">
        <f t="shared" si="372"/>
        <v>5596</v>
      </c>
      <c r="O4791" s="2">
        <v>38</v>
      </c>
      <c r="P4791" s="8">
        <f t="shared" si="373"/>
        <v>5634</v>
      </c>
      <c r="Q4791" s="8">
        <f t="shared" si="374"/>
        <v>112</v>
      </c>
      <c r="R4791" s="2" t="s">
        <v>26</v>
      </c>
      <c r="S4791" s="23">
        <f t="shared" si="370"/>
        <v>394.38000000000005</v>
      </c>
    </row>
    <row r="4792" spans="1:19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Info'!$A$2:$B$501,2,FALSE)</f>
        <v>Katherine</v>
      </c>
      <c r="H4792" s="6" t="str">
        <f>VLOOKUP(F4792,'Customer Info'!$A$2:$C$501,3,FALSE)</f>
        <v>Murray</v>
      </c>
      <c r="I4792" s="6" t="str">
        <f>VLOOKUP(F4792,'Customer Info'!$A$2:$E$501,5,FALSE)</f>
        <v>Sydney</v>
      </c>
      <c r="J4792" s="22">
        <v>90</v>
      </c>
      <c r="K4792" s="22">
        <v>81</v>
      </c>
      <c r="L4792" s="2">
        <v>5</v>
      </c>
      <c r="M4792" s="7">
        <f t="shared" si="371"/>
        <v>455</v>
      </c>
      <c r="N4792" s="7">
        <f t="shared" si="372"/>
        <v>450</v>
      </c>
      <c r="O4792" s="2">
        <v>10</v>
      </c>
      <c r="P4792" s="8">
        <f t="shared" si="373"/>
        <v>460</v>
      </c>
      <c r="Q4792" s="8">
        <f t="shared" si="374"/>
        <v>-5</v>
      </c>
      <c r="R4792" s="2" t="s">
        <v>28</v>
      </c>
      <c r="S4792" s="23">
        <f t="shared" si="370"/>
        <v>23</v>
      </c>
    </row>
    <row r="4793" spans="1:19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Info'!$A$2:$B$501,2,FALSE)</f>
        <v>Jill</v>
      </c>
      <c r="H4793" s="6" t="str">
        <f>VLOOKUP(F4793,'Customer Info'!$A$2:$C$501,3,FALSE)</f>
        <v>Fjeld</v>
      </c>
      <c r="I4793" s="6" t="str">
        <f>VLOOKUP(F4793,'Customer Info'!$A$2:$E$501,5,FALSE)</f>
        <v>Wollongong</v>
      </c>
      <c r="J4793" s="22">
        <v>1686</v>
      </c>
      <c r="K4793" s="22">
        <v>1591</v>
      </c>
      <c r="L4793" s="2">
        <v>2</v>
      </c>
      <c r="M4793" s="7">
        <f t="shared" si="371"/>
        <v>3376</v>
      </c>
      <c r="N4793" s="7">
        <f t="shared" si="372"/>
        <v>3372</v>
      </c>
      <c r="O4793" s="2">
        <v>97</v>
      </c>
      <c r="P4793" s="8">
        <f t="shared" si="373"/>
        <v>3469</v>
      </c>
      <c r="Q4793" s="8">
        <f t="shared" si="374"/>
        <v>-4</v>
      </c>
      <c r="R4793" s="2" t="s">
        <v>28</v>
      </c>
      <c r="S4793" s="23">
        <f t="shared" si="370"/>
        <v>173.45000000000002</v>
      </c>
    </row>
    <row r="4794" spans="1:19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Info'!$A$2:$B$501,2,FALSE)</f>
        <v>Bryan</v>
      </c>
      <c r="H4794" s="6" t="str">
        <f>VLOOKUP(F4794,'Customer Info'!$A$2:$C$501,3,FALSE)</f>
        <v>Davis</v>
      </c>
      <c r="I4794" s="6" t="str">
        <f>VLOOKUP(F4794,'Customer Info'!$A$2:$E$501,5,FALSE)</f>
        <v>Delhi</v>
      </c>
      <c r="J4794" s="22">
        <v>8878</v>
      </c>
      <c r="K4794" s="22">
        <v>7914</v>
      </c>
      <c r="L4794" s="2">
        <v>2</v>
      </c>
      <c r="M4794" s="7">
        <f t="shared" si="371"/>
        <v>15896</v>
      </c>
      <c r="N4794" s="7">
        <f t="shared" si="372"/>
        <v>17756</v>
      </c>
      <c r="O4794" s="2">
        <v>34</v>
      </c>
      <c r="P4794" s="8">
        <f t="shared" si="373"/>
        <v>17790</v>
      </c>
      <c r="Q4794" s="8">
        <f t="shared" si="374"/>
        <v>1860</v>
      </c>
      <c r="R4794" s="2" t="s">
        <v>50</v>
      </c>
      <c r="S4794" s="23">
        <f t="shared" si="370"/>
        <v>1245.3000000000002</v>
      </c>
    </row>
    <row r="4795" spans="1:19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Info'!$A$2:$B$501,2,FALSE)</f>
        <v>Justin</v>
      </c>
      <c r="H4795" s="6" t="str">
        <f>VLOOKUP(F4795,'Customer Info'!$A$2:$C$501,3,FALSE)</f>
        <v>Deggeller</v>
      </c>
      <c r="I4795" s="6" t="str">
        <f>VLOOKUP(F4795,'Customer Info'!$A$2:$E$501,5,FALSE)</f>
        <v>Gawler</v>
      </c>
      <c r="J4795" s="22">
        <v>2960</v>
      </c>
      <c r="K4795" s="22">
        <v>2635</v>
      </c>
      <c r="L4795" s="2">
        <v>2</v>
      </c>
      <c r="M4795" s="7">
        <f t="shared" si="371"/>
        <v>5464</v>
      </c>
      <c r="N4795" s="7">
        <f t="shared" si="372"/>
        <v>5920</v>
      </c>
      <c r="O4795" s="2">
        <v>97</v>
      </c>
      <c r="P4795" s="8">
        <f t="shared" si="373"/>
        <v>6017</v>
      </c>
      <c r="Q4795" s="8">
        <f t="shared" si="374"/>
        <v>456</v>
      </c>
      <c r="R4795" s="2" t="s">
        <v>28</v>
      </c>
      <c r="S4795" s="23">
        <f t="shared" si="370"/>
        <v>421.19000000000005</v>
      </c>
    </row>
    <row r="4796" spans="1:19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Info'!$A$2:$B$501,2,FALSE)</f>
        <v>Emily</v>
      </c>
      <c r="H4796" s="6" t="str">
        <f>VLOOKUP(F4796,'Customer Info'!$A$2:$C$501,3,FALSE)</f>
        <v>Burns</v>
      </c>
      <c r="I4796" s="6" t="str">
        <f>VLOOKUP(F4796,'Customer Info'!$A$2:$E$501,5,FALSE)</f>
        <v>Chennai</v>
      </c>
      <c r="J4796" s="22">
        <v>8967</v>
      </c>
      <c r="K4796" s="22">
        <v>8151</v>
      </c>
      <c r="L4796" s="2">
        <v>2</v>
      </c>
      <c r="M4796" s="7">
        <f t="shared" si="371"/>
        <v>16400</v>
      </c>
      <c r="N4796" s="7">
        <f t="shared" si="372"/>
        <v>17934</v>
      </c>
      <c r="O4796" s="2">
        <v>49</v>
      </c>
      <c r="P4796" s="8">
        <f t="shared" si="373"/>
        <v>17983</v>
      </c>
      <c r="Q4796" s="8">
        <f t="shared" si="374"/>
        <v>1534</v>
      </c>
      <c r="R4796" s="2" t="s">
        <v>50</v>
      </c>
      <c r="S4796" s="23">
        <f t="shared" si="370"/>
        <v>1258.8100000000002</v>
      </c>
    </row>
    <row r="4797" spans="1:19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Info'!$A$2:$B$501,2,FALSE)</f>
        <v>Meg</v>
      </c>
      <c r="H4797" s="6" t="str">
        <f>VLOOKUP(F4797,'Customer Info'!$A$2:$C$501,3,FALSE)</f>
        <v>Tillman</v>
      </c>
      <c r="I4797" s="6" t="str">
        <f>VLOOKUP(F4797,'Customer Info'!$A$2:$E$501,5,FALSE)</f>
        <v>Bangalore</v>
      </c>
      <c r="J4797" s="22">
        <v>4761</v>
      </c>
      <c r="K4797" s="22">
        <v>4368</v>
      </c>
      <c r="L4797" s="2">
        <v>1</v>
      </c>
      <c r="M4797" s="7">
        <f t="shared" si="371"/>
        <v>4421</v>
      </c>
      <c r="N4797" s="7">
        <f t="shared" si="372"/>
        <v>4761</v>
      </c>
      <c r="O4797" s="2">
        <v>53</v>
      </c>
      <c r="P4797" s="8">
        <f t="shared" si="373"/>
        <v>4814</v>
      </c>
      <c r="Q4797" s="8">
        <f t="shared" si="374"/>
        <v>340</v>
      </c>
      <c r="R4797" s="2" t="s">
        <v>28</v>
      </c>
      <c r="S4797" s="23">
        <f t="shared" si="370"/>
        <v>240.70000000000002</v>
      </c>
    </row>
    <row r="4798" spans="1:19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Info'!$A$2:$B$501,2,FALSE)</f>
        <v>Daniel</v>
      </c>
      <c r="H4798" s="6" t="str">
        <f>VLOOKUP(F4798,'Customer Info'!$A$2:$C$501,3,FALSE)</f>
        <v>Raglin</v>
      </c>
      <c r="I4798" s="6" t="str">
        <f>VLOOKUP(F4798,'Customer Info'!$A$2:$E$501,5,FALSE)</f>
        <v>Gold Coast</v>
      </c>
      <c r="J4798" s="22">
        <v>1060</v>
      </c>
      <c r="K4798" s="22">
        <v>964</v>
      </c>
      <c r="L4798" s="2">
        <v>7</v>
      </c>
      <c r="M4798" s="7">
        <f t="shared" si="371"/>
        <v>7308</v>
      </c>
      <c r="N4798" s="7">
        <f t="shared" si="372"/>
        <v>7420</v>
      </c>
      <c r="O4798" s="2">
        <v>80</v>
      </c>
      <c r="P4798" s="8">
        <f t="shared" si="373"/>
        <v>7500</v>
      </c>
      <c r="Q4798" s="8">
        <f t="shared" si="374"/>
        <v>112</v>
      </c>
      <c r="R4798" s="2" t="s">
        <v>28</v>
      </c>
      <c r="S4798" s="23">
        <f t="shared" si="370"/>
        <v>525</v>
      </c>
    </row>
    <row r="4799" spans="1:19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Info'!$A$2:$B$501,2,FALSE)</f>
        <v>Dennis</v>
      </c>
      <c r="H4799" s="6" t="str">
        <f>VLOOKUP(F4799,'Customer Info'!$A$2:$C$501,3,FALSE)</f>
        <v>Pardue</v>
      </c>
      <c r="I4799" s="6" t="str">
        <f>VLOOKUP(F4799,'Customer Info'!$A$2:$E$501,5,FALSE)</f>
        <v>Townsville</v>
      </c>
      <c r="J4799" s="22">
        <v>681</v>
      </c>
      <c r="K4799" s="22">
        <v>642</v>
      </c>
      <c r="L4799" s="2">
        <v>4</v>
      </c>
      <c r="M4799" s="7">
        <f t="shared" si="371"/>
        <v>2768</v>
      </c>
      <c r="N4799" s="7">
        <f t="shared" si="372"/>
        <v>2724</v>
      </c>
      <c r="O4799" s="2">
        <v>50</v>
      </c>
      <c r="P4799" s="8">
        <f t="shared" si="373"/>
        <v>2774</v>
      </c>
      <c r="Q4799" s="8">
        <f t="shared" si="374"/>
        <v>-44</v>
      </c>
      <c r="R4799" s="2" t="s">
        <v>28</v>
      </c>
      <c r="S4799" s="23">
        <f t="shared" si="370"/>
        <v>138.70000000000002</v>
      </c>
    </row>
    <row r="4800" spans="1:19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Info'!$A$2:$B$501,2,FALSE)</f>
        <v>Thomas</v>
      </c>
      <c r="H4800" s="6" t="str">
        <f>VLOOKUP(F4800,'Customer Info'!$A$2:$C$501,3,FALSE)</f>
        <v>Boland</v>
      </c>
      <c r="I4800" s="6" t="str">
        <f>VLOOKUP(F4800,'Customer Info'!$A$2:$E$501,5,FALSE)</f>
        <v>Surabaya</v>
      </c>
      <c r="J4800" s="22">
        <v>8281</v>
      </c>
      <c r="K4800" s="22">
        <v>7673</v>
      </c>
      <c r="L4800" s="2">
        <v>2</v>
      </c>
      <c r="M4800" s="7">
        <f t="shared" si="371"/>
        <v>15510</v>
      </c>
      <c r="N4800" s="7">
        <f t="shared" si="372"/>
        <v>16562</v>
      </c>
      <c r="O4800" s="2">
        <v>82</v>
      </c>
      <c r="P4800" s="8">
        <f t="shared" si="373"/>
        <v>16644</v>
      </c>
      <c r="Q4800" s="8">
        <f t="shared" si="374"/>
        <v>1052</v>
      </c>
      <c r="R4800" s="2" t="s">
        <v>28</v>
      </c>
      <c r="S4800" s="23">
        <f t="shared" si="370"/>
        <v>1165.0800000000002</v>
      </c>
    </row>
    <row r="4801" spans="1:19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Info'!$A$2:$B$501,2,FALSE)</f>
        <v>Claudia</v>
      </c>
      <c r="H4801" s="6" t="str">
        <f>VLOOKUP(F4801,'Customer Info'!$A$2:$C$501,3,FALSE)</f>
        <v>Bergmann</v>
      </c>
      <c r="I4801" s="6" t="str">
        <f>VLOOKUP(F4801,'Customer Info'!$A$2:$E$501,5,FALSE)</f>
        <v>Aschaffenburg</v>
      </c>
      <c r="J4801" s="22">
        <v>2042</v>
      </c>
      <c r="K4801" s="22">
        <v>1965</v>
      </c>
      <c r="L4801" s="2">
        <v>6</v>
      </c>
      <c r="M4801" s="7">
        <f t="shared" si="371"/>
        <v>12228</v>
      </c>
      <c r="N4801" s="7">
        <f t="shared" si="372"/>
        <v>12252</v>
      </c>
      <c r="O4801" s="2">
        <v>73</v>
      </c>
      <c r="P4801" s="8">
        <f t="shared" si="373"/>
        <v>12325</v>
      </c>
      <c r="Q4801" s="8">
        <f t="shared" si="374"/>
        <v>24</v>
      </c>
      <c r="R4801" s="2" t="s">
        <v>28</v>
      </c>
      <c r="S4801" s="23">
        <f t="shared" si="370"/>
        <v>862.75000000000011</v>
      </c>
    </row>
    <row r="4802" spans="1:19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Info'!$A$2:$B$501,2,FALSE)</f>
        <v>Meg</v>
      </c>
      <c r="H4802" s="6" t="str">
        <f>VLOOKUP(F4802,'Customer Info'!$A$2:$C$501,3,FALSE)</f>
        <v>Tillman</v>
      </c>
      <c r="I4802" s="6" t="str">
        <f>VLOOKUP(F4802,'Customer Info'!$A$2:$E$501,5,FALSE)</f>
        <v>Melbourne</v>
      </c>
      <c r="J4802" s="22">
        <v>2733</v>
      </c>
      <c r="K4802" s="22">
        <v>2579</v>
      </c>
      <c r="L4802" s="2">
        <v>3</v>
      </c>
      <c r="M4802" s="7">
        <f t="shared" si="371"/>
        <v>8037</v>
      </c>
      <c r="N4802" s="7">
        <f t="shared" si="372"/>
        <v>8199</v>
      </c>
      <c r="O4802" s="2">
        <v>100</v>
      </c>
      <c r="P4802" s="8">
        <f t="shared" si="373"/>
        <v>8299</v>
      </c>
      <c r="Q4802" s="8">
        <f t="shared" si="374"/>
        <v>162</v>
      </c>
      <c r="R4802" s="2" t="s">
        <v>28</v>
      </c>
      <c r="S4802" s="23">
        <f t="shared" si="370"/>
        <v>580.93000000000006</v>
      </c>
    </row>
    <row r="4803" spans="1:19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Info'!$A$2:$B$501,2,FALSE)</f>
        <v>Craig</v>
      </c>
      <c r="H4803" s="6" t="str">
        <f>VLOOKUP(F4803,'Customer Info'!$A$2:$C$501,3,FALSE)</f>
        <v>Carreira</v>
      </c>
      <c r="I4803" s="6" t="str">
        <f>VLOOKUP(F4803,'Customer Info'!$A$2:$E$501,5,FALSE)</f>
        <v>Worms</v>
      </c>
      <c r="J4803" s="22">
        <v>27691</v>
      </c>
      <c r="K4803" s="22">
        <v>25616</v>
      </c>
      <c r="L4803" s="2">
        <v>1</v>
      </c>
      <c r="M4803" s="7">
        <f t="shared" si="371"/>
        <v>25644</v>
      </c>
      <c r="N4803" s="7">
        <f t="shared" si="372"/>
        <v>27691</v>
      </c>
      <c r="O4803" s="2">
        <v>28</v>
      </c>
      <c r="P4803" s="8">
        <f t="shared" si="373"/>
        <v>27719</v>
      </c>
      <c r="Q4803" s="8">
        <f t="shared" si="374"/>
        <v>2047</v>
      </c>
      <c r="R4803" s="2" t="s">
        <v>28</v>
      </c>
      <c r="S4803" s="23">
        <f t="shared" si="370"/>
        <v>2494.71</v>
      </c>
    </row>
    <row r="4804" spans="1:19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Info'!$A$2:$B$501,2,FALSE)</f>
        <v>Deirdre</v>
      </c>
      <c r="H4804" s="6" t="str">
        <f>VLOOKUP(F4804,'Customer Info'!$A$2:$C$501,3,FALSE)</f>
        <v>Greer</v>
      </c>
      <c r="I4804" s="6" t="str">
        <f>VLOOKUP(F4804,'Customer Info'!$A$2:$E$501,5,FALSE)</f>
        <v>Perth</v>
      </c>
      <c r="J4804" s="22">
        <v>2155</v>
      </c>
      <c r="K4804" s="22">
        <v>2014</v>
      </c>
      <c r="L4804" s="2">
        <v>1</v>
      </c>
      <c r="M4804" s="7">
        <f t="shared" si="371"/>
        <v>2066</v>
      </c>
      <c r="N4804" s="7">
        <f t="shared" si="372"/>
        <v>2155</v>
      </c>
      <c r="O4804" s="2">
        <v>52</v>
      </c>
      <c r="P4804" s="8">
        <f t="shared" si="373"/>
        <v>2207</v>
      </c>
      <c r="Q4804" s="8">
        <f t="shared" si="374"/>
        <v>89</v>
      </c>
      <c r="R4804" s="2" t="s">
        <v>28</v>
      </c>
      <c r="S4804" s="23">
        <f t="shared" si="370"/>
        <v>110.35000000000001</v>
      </c>
    </row>
    <row r="4805" spans="1:19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Info'!$A$2:$B$501,2,FALSE)</f>
        <v>Anthony</v>
      </c>
      <c r="H4805" s="6" t="str">
        <f>VLOOKUP(F4805,'Customer Info'!$A$2:$C$501,3,FALSE)</f>
        <v>O'Donnell</v>
      </c>
      <c r="I4805" s="6" t="str">
        <f>VLOOKUP(F4805,'Customer Info'!$A$2:$E$501,5,FALSE)</f>
        <v>Berlin</v>
      </c>
      <c r="J4805" s="22">
        <v>2958</v>
      </c>
      <c r="K4805" s="22">
        <v>2743</v>
      </c>
      <c r="L4805" s="2">
        <v>3</v>
      </c>
      <c r="M4805" s="7">
        <f t="shared" si="371"/>
        <v>8325</v>
      </c>
      <c r="N4805" s="7">
        <f t="shared" si="372"/>
        <v>8874</v>
      </c>
      <c r="O4805" s="2">
        <v>32</v>
      </c>
      <c r="P4805" s="8">
        <f t="shared" si="373"/>
        <v>8906</v>
      </c>
      <c r="Q4805" s="8">
        <f t="shared" si="374"/>
        <v>549</v>
      </c>
      <c r="R4805" s="2" t="s">
        <v>28</v>
      </c>
      <c r="S4805" s="23">
        <f t="shared" si="370"/>
        <v>623.42000000000007</v>
      </c>
    </row>
    <row r="4806" spans="1:19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Info'!$A$2:$B$501,2,FALSE)</f>
        <v>Laurel</v>
      </c>
      <c r="H4806" s="6" t="str">
        <f>VLOOKUP(F4806,'Customer Info'!$A$2:$C$501,3,FALSE)</f>
        <v>Workman</v>
      </c>
      <c r="I4806" s="6" t="str">
        <f>VLOOKUP(F4806,'Customer Info'!$A$2:$E$501,5,FALSE)</f>
        <v>Leipzig</v>
      </c>
      <c r="J4806" s="22">
        <v>2442</v>
      </c>
      <c r="K4806" s="22">
        <v>2304</v>
      </c>
      <c r="L4806" s="2">
        <v>5</v>
      </c>
      <c r="M4806" s="7">
        <f t="shared" si="371"/>
        <v>11990</v>
      </c>
      <c r="N4806" s="7">
        <f t="shared" si="372"/>
        <v>12210</v>
      </c>
      <c r="O4806" s="2">
        <v>94</v>
      </c>
      <c r="P4806" s="8">
        <f t="shared" si="373"/>
        <v>12304</v>
      </c>
      <c r="Q4806" s="8">
        <f t="shared" si="374"/>
        <v>220</v>
      </c>
      <c r="R4806" s="2" t="s">
        <v>50</v>
      </c>
      <c r="S4806" s="23">
        <f t="shared" si="370"/>
        <v>861.28000000000009</v>
      </c>
    </row>
    <row r="4807" spans="1:19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Info'!$A$2:$B$501,2,FALSE)</f>
        <v>Lynn</v>
      </c>
      <c r="H4807" s="6" t="str">
        <f>VLOOKUP(F4807,'Customer Info'!$A$2:$C$501,3,FALSE)</f>
        <v>Smith</v>
      </c>
      <c r="I4807" s="6" t="str">
        <f>VLOOKUP(F4807,'Customer Info'!$A$2:$E$501,5,FALSE)</f>
        <v>Kanpur</v>
      </c>
      <c r="J4807" s="22">
        <v>6768</v>
      </c>
      <c r="K4807" s="22">
        <v>6512</v>
      </c>
      <c r="L4807" s="2">
        <v>1</v>
      </c>
      <c r="M4807" s="7">
        <f t="shared" si="371"/>
        <v>6572</v>
      </c>
      <c r="N4807" s="7">
        <f t="shared" si="372"/>
        <v>6768</v>
      </c>
      <c r="O4807" s="2">
        <v>60</v>
      </c>
      <c r="P4807" s="8">
        <f t="shared" si="373"/>
        <v>6828</v>
      </c>
      <c r="Q4807" s="8">
        <f t="shared" si="374"/>
        <v>196</v>
      </c>
      <c r="R4807" s="2" t="s">
        <v>50</v>
      </c>
      <c r="S4807" s="23">
        <f t="shared" si="370"/>
        <v>477.96000000000004</v>
      </c>
    </row>
    <row r="4808" spans="1:19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Info'!$A$2:$B$501,2,FALSE)</f>
        <v>Brendan</v>
      </c>
      <c r="H4808" s="6" t="str">
        <f>VLOOKUP(F4808,'Customer Info'!$A$2:$C$501,3,FALSE)</f>
        <v>Murry</v>
      </c>
      <c r="I4808" s="6" t="str">
        <f>VLOOKUP(F4808,'Customer Info'!$A$2:$E$501,5,FALSE)</f>
        <v>Brahmapur</v>
      </c>
      <c r="J4808" s="22">
        <v>1186</v>
      </c>
      <c r="K4808" s="22">
        <v>1141</v>
      </c>
      <c r="L4808" s="2">
        <v>1</v>
      </c>
      <c r="M4808" s="7">
        <f t="shared" si="371"/>
        <v>1183</v>
      </c>
      <c r="N4808" s="7">
        <f t="shared" si="372"/>
        <v>1186</v>
      </c>
      <c r="O4808" s="2">
        <v>42</v>
      </c>
      <c r="P4808" s="8">
        <f t="shared" si="373"/>
        <v>1228</v>
      </c>
      <c r="Q4808" s="8">
        <f t="shared" si="374"/>
        <v>3</v>
      </c>
      <c r="R4808" s="2" t="s">
        <v>50</v>
      </c>
      <c r="S4808" s="23">
        <f t="shared" si="370"/>
        <v>61.400000000000006</v>
      </c>
    </row>
    <row r="4809" spans="1:19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Info'!$A$2:$B$501,2,FALSE)</f>
        <v>Matt</v>
      </c>
      <c r="H4809" s="6" t="str">
        <f>VLOOKUP(F4809,'Customer Info'!$A$2:$C$501,3,FALSE)</f>
        <v>Collins</v>
      </c>
      <c r="I4809" s="6" t="str">
        <f>VLOOKUP(F4809,'Customer Info'!$A$2:$E$501,5,FALSE)</f>
        <v>Mumbai</v>
      </c>
      <c r="J4809" s="22">
        <v>1060</v>
      </c>
      <c r="K4809" s="22">
        <v>964</v>
      </c>
      <c r="L4809" s="2">
        <v>6</v>
      </c>
      <c r="M4809" s="7">
        <f t="shared" si="371"/>
        <v>6276</v>
      </c>
      <c r="N4809" s="7">
        <f t="shared" si="372"/>
        <v>6360</v>
      </c>
      <c r="O4809" s="2">
        <v>82</v>
      </c>
      <c r="P4809" s="8">
        <f t="shared" si="373"/>
        <v>6442</v>
      </c>
      <c r="Q4809" s="8">
        <f t="shared" si="374"/>
        <v>84</v>
      </c>
      <c r="R4809" s="2" t="s">
        <v>26</v>
      </c>
      <c r="S4809" s="23">
        <f t="shared" ref="S4809:S4815" si="375">IF(P4809&lt;=0,P4809*0.02,IF(P4809&lt;=5000,P4809*0.05,IF(P4809&lt;=25000,P4809*0.07,IF(P4809&lt;=50000,P4809*0.09,IF(P4809&lt;=100000,P4809*0.12,IF(P4809&lt;=250000,P4809*0.15," "))))))</f>
        <v>450.94000000000005</v>
      </c>
    </row>
    <row r="4810" spans="1:19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Info'!$A$2:$B$501,2,FALSE)</f>
        <v>Paul</v>
      </c>
      <c r="H4810" s="6" t="str">
        <f>VLOOKUP(F4810,'Customer Info'!$A$2:$C$501,3,FALSE)</f>
        <v>Knutson</v>
      </c>
      <c r="I4810" s="6" t="str">
        <f>VLOOKUP(F4810,'Customer Info'!$A$2:$E$501,5,FALSE)</f>
        <v>Gold Coast</v>
      </c>
      <c r="J4810" s="22">
        <v>8351</v>
      </c>
      <c r="K4810" s="22">
        <v>8033</v>
      </c>
      <c r="L4810" s="2">
        <v>3</v>
      </c>
      <c r="M4810" s="7">
        <f t="shared" si="371"/>
        <v>24303</v>
      </c>
      <c r="N4810" s="7">
        <f t="shared" si="372"/>
        <v>25053</v>
      </c>
      <c r="O4810" s="2">
        <v>68</v>
      </c>
      <c r="P4810" s="8">
        <f t="shared" si="373"/>
        <v>25121</v>
      </c>
      <c r="Q4810" s="8">
        <f t="shared" si="374"/>
        <v>750</v>
      </c>
      <c r="R4810" s="2" t="s">
        <v>28</v>
      </c>
      <c r="S4810" s="23">
        <f t="shared" si="375"/>
        <v>2260.89</v>
      </c>
    </row>
    <row r="4811" spans="1:19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Info'!$A$2:$B$501,2,FALSE)</f>
        <v>Patrick</v>
      </c>
      <c r="H4811" s="6" t="str">
        <f>VLOOKUP(F4811,'Customer Info'!$A$2:$C$501,3,FALSE)</f>
        <v>O'Donnell</v>
      </c>
      <c r="I4811" s="6" t="str">
        <f>VLOOKUP(F4811,'Customer Info'!$A$2:$E$501,5,FALSE)</f>
        <v>Sydney</v>
      </c>
      <c r="J4811" s="22">
        <v>63</v>
      </c>
      <c r="K4811" s="22">
        <v>59</v>
      </c>
      <c r="L4811" s="2">
        <v>9</v>
      </c>
      <c r="M4811" s="7">
        <f t="shared" ref="M4811:M4815" si="376">(K4811+O4811)*L4811</f>
        <v>621</v>
      </c>
      <c r="N4811" s="7">
        <f t="shared" ref="N4811:N4815" si="377">J4811*L4811</f>
        <v>567</v>
      </c>
      <c r="O4811" s="2">
        <v>10</v>
      </c>
      <c r="P4811" s="8">
        <f t="shared" ref="P4811:P4815" si="378">(N4811+O4811)</f>
        <v>577</v>
      </c>
      <c r="Q4811" s="8">
        <f t="shared" ref="Q4811:Q4815" si="379">N4811-M4811</f>
        <v>-54</v>
      </c>
      <c r="R4811" s="2" t="s">
        <v>28</v>
      </c>
      <c r="S4811" s="23">
        <f t="shared" si="375"/>
        <v>28.85</v>
      </c>
    </row>
    <row r="4812" spans="1:19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Info'!$A$2:$B$501,2,FALSE)</f>
        <v>Erica</v>
      </c>
      <c r="H4812" s="6" t="str">
        <f>VLOOKUP(F4812,'Customer Info'!$A$2:$C$501,3,FALSE)</f>
        <v>Smith</v>
      </c>
      <c r="I4812" s="6" t="str">
        <f>VLOOKUP(F4812,'Customer Info'!$A$2:$E$501,5,FALSE)</f>
        <v>Halle</v>
      </c>
      <c r="J4812" s="22">
        <v>7327</v>
      </c>
      <c r="K4812" s="22">
        <v>6658</v>
      </c>
      <c r="L4812" s="2">
        <v>5</v>
      </c>
      <c r="M4812" s="7">
        <f t="shared" si="376"/>
        <v>33415</v>
      </c>
      <c r="N4812" s="7">
        <f t="shared" si="377"/>
        <v>36635</v>
      </c>
      <c r="O4812" s="2">
        <v>25</v>
      </c>
      <c r="P4812" s="8">
        <f t="shared" si="378"/>
        <v>36660</v>
      </c>
      <c r="Q4812" s="8">
        <f t="shared" si="379"/>
        <v>3220</v>
      </c>
      <c r="R4812" s="2" t="s">
        <v>50</v>
      </c>
      <c r="S4812" s="23">
        <f t="shared" si="375"/>
        <v>3299.4</v>
      </c>
    </row>
    <row r="4813" spans="1:19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Info'!$A$2:$B$501,2,FALSE)</f>
        <v>Jessica</v>
      </c>
      <c r="H4813" s="6" t="str">
        <f>VLOOKUP(F4813,'Customer Info'!$A$2:$C$501,3,FALSE)</f>
        <v>Myrick</v>
      </c>
      <c r="I4813" s="6" t="str">
        <f>VLOOKUP(F4813,'Customer Info'!$A$2:$E$501,5,FALSE)</f>
        <v>Jakarta</v>
      </c>
      <c r="J4813" s="22">
        <v>61</v>
      </c>
      <c r="K4813" s="22">
        <v>57</v>
      </c>
      <c r="L4813" s="2">
        <v>1</v>
      </c>
      <c r="M4813" s="7">
        <f t="shared" si="376"/>
        <v>67</v>
      </c>
      <c r="N4813" s="7">
        <f t="shared" si="377"/>
        <v>61</v>
      </c>
      <c r="O4813" s="2">
        <v>10</v>
      </c>
      <c r="P4813" s="8">
        <f t="shared" si="378"/>
        <v>71</v>
      </c>
      <c r="Q4813" s="8">
        <f t="shared" si="379"/>
        <v>-6</v>
      </c>
      <c r="R4813" s="2" t="s">
        <v>28</v>
      </c>
      <c r="S4813" s="23">
        <f t="shared" si="375"/>
        <v>3.5500000000000003</v>
      </c>
    </row>
    <row r="4814" spans="1:19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Info'!$A$2:$B$501,2,FALSE)</f>
        <v>Stuart</v>
      </c>
      <c r="H4814" s="6" t="str">
        <f>VLOOKUP(F4814,'Customer Info'!$A$2:$C$501,3,FALSE)</f>
        <v>Calhoun</v>
      </c>
      <c r="I4814" s="6" t="str">
        <f>VLOOKUP(F4814,'Customer Info'!$A$2:$E$501,5,FALSE)</f>
        <v>Nowra</v>
      </c>
      <c r="J4814" s="22">
        <v>56</v>
      </c>
      <c r="K4814" s="22">
        <v>54</v>
      </c>
      <c r="L4814" s="2">
        <v>4</v>
      </c>
      <c r="M4814" s="7">
        <f t="shared" si="376"/>
        <v>256</v>
      </c>
      <c r="N4814" s="7">
        <f t="shared" si="377"/>
        <v>224</v>
      </c>
      <c r="O4814" s="2">
        <v>10</v>
      </c>
      <c r="P4814" s="8">
        <f t="shared" si="378"/>
        <v>234</v>
      </c>
      <c r="Q4814" s="8">
        <f t="shared" si="379"/>
        <v>-32</v>
      </c>
      <c r="R4814" s="2" t="s">
        <v>28</v>
      </c>
      <c r="S4814" s="23">
        <f t="shared" si="375"/>
        <v>11.700000000000001</v>
      </c>
    </row>
    <row r="4815" spans="1:19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Info'!$A$2:$B$501,2,FALSE)</f>
        <v>Anthony</v>
      </c>
      <c r="H4815" s="6" t="str">
        <f>VLOOKUP(F4815,'Customer Info'!$A$2:$C$501,3,FALSE)</f>
        <v>O'Donnell</v>
      </c>
      <c r="I4815" s="6" t="str">
        <f>VLOOKUP(F4815,'Customer Info'!$A$2:$E$501,5,FALSE)</f>
        <v>Berlin</v>
      </c>
      <c r="J4815" s="22">
        <v>851</v>
      </c>
      <c r="K4815" s="22">
        <v>773</v>
      </c>
      <c r="L4815" s="2">
        <v>2</v>
      </c>
      <c r="M4815" s="7">
        <f t="shared" si="376"/>
        <v>1742</v>
      </c>
      <c r="N4815" s="7">
        <f t="shared" si="377"/>
        <v>1702</v>
      </c>
      <c r="O4815" s="2">
        <v>98</v>
      </c>
      <c r="P4815" s="8">
        <f t="shared" si="378"/>
        <v>1800</v>
      </c>
      <c r="Q4815" s="8">
        <f t="shared" si="379"/>
        <v>-40</v>
      </c>
      <c r="R4815" s="2" t="s">
        <v>26</v>
      </c>
      <c r="S4815" s="23">
        <f t="shared" si="375"/>
        <v>90</v>
      </c>
    </row>
  </sheetData>
  <autoFilter ref="A9:R48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1"/>
  <sheetViews>
    <sheetView workbookViewId="0"/>
  </sheetViews>
  <sheetFormatPr defaultRowHeight="1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DELL</cp:lastModifiedBy>
  <dcterms:created xsi:type="dcterms:W3CDTF">2022-11-26T08:10:01Z</dcterms:created>
  <dcterms:modified xsi:type="dcterms:W3CDTF">2024-02-02T16:41:53Z</dcterms:modified>
</cp:coreProperties>
</file>