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Quality" sheetId="1" r:id="rId1"/>
    <sheet name="Production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J7" i="2"/>
  <c r="J10"/>
  <c r="J11"/>
  <c r="J12"/>
  <c r="J13"/>
  <c r="J14"/>
  <c r="J15"/>
  <c r="J16"/>
  <c r="J17"/>
  <c r="J18"/>
</calcChain>
</file>

<file path=xl/sharedStrings.xml><?xml version="1.0" encoding="utf-8"?>
<sst xmlns="http://schemas.openxmlformats.org/spreadsheetml/2006/main" count="352" uniqueCount="97">
  <si>
    <t>Area</t>
  </si>
  <si>
    <t>Person</t>
  </si>
  <si>
    <t>Skill</t>
  </si>
  <si>
    <t>Qualitfication</t>
  </si>
  <si>
    <t>IQC</t>
  </si>
  <si>
    <t>IQC Incharge</t>
  </si>
  <si>
    <t>Inspector</t>
  </si>
  <si>
    <t>Skilled</t>
  </si>
  <si>
    <t>B.tech</t>
  </si>
  <si>
    <t>ITI/10+2 with Sc</t>
  </si>
  <si>
    <t>IQC Assistant</t>
  </si>
  <si>
    <t>Diploma</t>
  </si>
  <si>
    <t>On Full Load</t>
  </si>
  <si>
    <t>Bath Testing</t>
  </si>
  <si>
    <t>Element Testing</t>
  </si>
  <si>
    <t>Day</t>
  </si>
  <si>
    <t>Night</t>
  </si>
  <si>
    <t>Coating Plant</t>
  </si>
  <si>
    <t>Pin Hole/Visual</t>
  </si>
  <si>
    <t>Tank Assembly</t>
  </si>
  <si>
    <t>Blasting</t>
  </si>
  <si>
    <t>Leakage Tesing</t>
  </si>
  <si>
    <t>PQC</t>
  </si>
  <si>
    <t>Petrolling Inspector</t>
  </si>
  <si>
    <t>PDI</t>
  </si>
  <si>
    <t>Process In-charge</t>
  </si>
  <si>
    <t>PDI In-charge</t>
  </si>
  <si>
    <t>PDI Inspector</t>
  </si>
  <si>
    <t>Dept.</t>
  </si>
  <si>
    <t>Line Testing/Visual (Amica)</t>
  </si>
  <si>
    <t>Line Testing/Visual (Qube)</t>
  </si>
  <si>
    <t>-</t>
  </si>
  <si>
    <t>GRC</t>
  </si>
  <si>
    <t>GRC In-charge</t>
  </si>
  <si>
    <t>Off Season</t>
  </si>
  <si>
    <t>Currently</t>
  </si>
  <si>
    <t>Store</t>
  </si>
  <si>
    <t>Store Assistant</t>
  </si>
  <si>
    <t>Helper</t>
  </si>
  <si>
    <t>Purchase</t>
  </si>
  <si>
    <t>Purchase (outside)</t>
  </si>
  <si>
    <t>Loading/ Unloading</t>
  </si>
  <si>
    <t>Production</t>
  </si>
  <si>
    <t>Worker</t>
  </si>
  <si>
    <t>Assistant</t>
  </si>
  <si>
    <t>Short Blasting/ Primer/ Leakage Testing/ Tank Assembly</t>
  </si>
  <si>
    <t>Assembly Line 2nd</t>
  </si>
  <si>
    <t xml:space="preserve">Assembly Line 1st </t>
  </si>
  <si>
    <t>Maintenance</t>
  </si>
  <si>
    <t>Maintenance Head</t>
  </si>
  <si>
    <t>Store In charge</t>
  </si>
  <si>
    <t>Purchase (In-house)</t>
  </si>
  <si>
    <t>In charge</t>
  </si>
  <si>
    <t>Production In charge</t>
  </si>
  <si>
    <t>Electrician/ Fitter</t>
  </si>
  <si>
    <t>Tank Assy. (Worker)</t>
  </si>
  <si>
    <t>Model</t>
  </si>
  <si>
    <t>10 QUBE</t>
  </si>
  <si>
    <t>15 QUBE</t>
  </si>
  <si>
    <t>15 QUBE PLUS</t>
  </si>
  <si>
    <t>25 QUBE</t>
  </si>
  <si>
    <t>10 AMICA</t>
  </si>
  <si>
    <t>15 AMICA</t>
  </si>
  <si>
    <t>25 AMICA</t>
  </si>
  <si>
    <t>Sr No.</t>
  </si>
  <si>
    <t>Current FG Stock</t>
  </si>
  <si>
    <t>FG Stock (PDI Done)</t>
  </si>
  <si>
    <t>FG Stock (Without PDI)</t>
  </si>
  <si>
    <t>Serial No.</t>
  </si>
  <si>
    <t>Remark</t>
  </si>
  <si>
    <t>Month</t>
  </si>
  <si>
    <t>Feb</t>
  </si>
  <si>
    <t>Done</t>
  </si>
  <si>
    <t>March</t>
  </si>
  <si>
    <t>Unpacked - Box</t>
  </si>
  <si>
    <t>LEON1UC289409-289789</t>
  </si>
  <si>
    <t>Unpacked - Knob</t>
  </si>
  <si>
    <t>April</t>
  </si>
  <si>
    <t>LEON1UD290089-290305</t>
  </si>
  <si>
    <t>Unpacked - Warranty Card</t>
  </si>
  <si>
    <t>LEON1UD289929-290305</t>
  </si>
  <si>
    <t>LEON1UC288806-288927</t>
  </si>
  <si>
    <t>Unpacked - MRP</t>
  </si>
  <si>
    <t>LEON1UD293384-293454</t>
  </si>
  <si>
    <t>LEON1UD293329-295083</t>
  </si>
  <si>
    <t>LEON1UC286378-286424</t>
  </si>
  <si>
    <t>LEON1UD295719-295885</t>
  </si>
  <si>
    <t>LEON1UD295329-295885</t>
  </si>
  <si>
    <t>LEON1UC287498-287525</t>
  </si>
  <si>
    <t>Total</t>
  </si>
  <si>
    <t>Unpacked - Warranty Card/Fastner/Marking Sheet</t>
  </si>
  <si>
    <t>Unpacked - Fastner/Marking Sheet</t>
  </si>
  <si>
    <t>Unpacked - Inlel/Outlet sticker/Fastner/Marking Sheet</t>
  </si>
  <si>
    <t>Unpacked - Knob/Fastner/Marking Sheet</t>
  </si>
  <si>
    <t>LEON1UB279168 Last</t>
  </si>
  <si>
    <t>LEON1UB281680 Last</t>
  </si>
  <si>
    <t>LEON1UC288160 Last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</si>
</sst>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8:N154"/>
  <sheetViews>
    <sheetView workbookViewId="0">
      <selection activeCell="Q11" sqref="Q11"/>
    </sheetView>
  </sheetViews>
  <sheetFormatPr defaultRowHeight="15"/>
  <cols>
    <col min="1" max="2" width="9.140625" style="1"/>
    <col min="3" max="3" width="11.28515625" style="1" customWidth="1"/>
    <col min="4" max="4" width="16.7109375" style="1" customWidth="1"/>
    <col min="5" max="5" width="24.5703125" style="1" customWidth="1"/>
    <col min="6" max="6" width="24.28515625" style="1" customWidth="1"/>
    <col min="7" max="7" width="13.7109375" style="1" customWidth="1"/>
    <col min="8" max="8" width="19.140625" style="1" customWidth="1"/>
    <col min="9" max="14" width="8.7109375" style="1" customWidth="1"/>
    <col min="15" max="16384" width="9.140625" style="1"/>
  </cols>
  <sheetData>
    <row r="8" spans="4:14" ht="37.5" customHeight="1">
      <c r="D8" s="7" t="s">
        <v>28</v>
      </c>
      <c r="E8" s="7" t="s">
        <v>0</v>
      </c>
      <c r="F8" s="7" t="s">
        <v>1</v>
      </c>
      <c r="G8" s="7" t="s">
        <v>2</v>
      </c>
      <c r="H8" s="7" t="s">
        <v>3</v>
      </c>
      <c r="I8" s="22" t="s">
        <v>12</v>
      </c>
      <c r="J8" s="22"/>
      <c r="K8" s="22" t="s">
        <v>34</v>
      </c>
      <c r="L8" s="22"/>
      <c r="M8" s="22" t="s">
        <v>35</v>
      </c>
      <c r="N8" s="22"/>
    </row>
    <row r="9" spans="4:14" ht="26.25" customHeight="1">
      <c r="D9" s="17" t="s">
        <v>4</v>
      </c>
      <c r="E9" s="2" t="s">
        <v>4</v>
      </c>
      <c r="F9" s="2" t="s">
        <v>5</v>
      </c>
      <c r="G9" s="2" t="s">
        <v>7</v>
      </c>
      <c r="H9" s="2" t="s">
        <v>8</v>
      </c>
      <c r="I9" s="17">
        <v>1</v>
      </c>
      <c r="J9" s="17"/>
      <c r="K9" s="17">
        <v>1</v>
      </c>
      <c r="L9" s="17"/>
      <c r="M9" s="18">
        <v>1</v>
      </c>
      <c r="N9" s="19"/>
    </row>
    <row r="10" spans="4:14" ht="26.25" customHeight="1">
      <c r="D10" s="17"/>
      <c r="E10" s="2" t="s">
        <v>4</v>
      </c>
      <c r="F10" s="2" t="s">
        <v>10</v>
      </c>
      <c r="G10" s="2" t="s">
        <v>7</v>
      </c>
      <c r="H10" s="2" t="s">
        <v>11</v>
      </c>
      <c r="I10" s="17">
        <v>1</v>
      </c>
      <c r="J10" s="17"/>
      <c r="K10" s="17" t="s">
        <v>31</v>
      </c>
      <c r="L10" s="17"/>
      <c r="M10" s="17" t="s">
        <v>31</v>
      </c>
      <c r="N10" s="17"/>
    </row>
    <row r="11" spans="4:14" ht="26.25" customHeight="1">
      <c r="D11" s="17"/>
      <c r="E11" s="17" t="s">
        <v>13</v>
      </c>
      <c r="F11" s="17" t="s">
        <v>6</v>
      </c>
      <c r="G11" s="17" t="s">
        <v>7</v>
      </c>
      <c r="H11" s="17" t="s">
        <v>9</v>
      </c>
      <c r="I11" s="2" t="s">
        <v>15</v>
      </c>
      <c r="J11" s="2">
        <v>2</v>
      </c>
      <c r="K11" s="2" t="s">
        <v>15</v>
      </c>
      <c r="L11" s="2">
        <v>1</v>
      </c>
      <c r="M11" s="2" t="s">
        <v>15</v>
      </c>
      <c r="N11" s="2">
        <v>1</v>
      </c>
    </row>
    <row r="12" spans="4:14" ht="26.25" customHeight="1">
      <c r="D12" s="17"/>
      <c r="E12" s="17"/>
      <c r="F12" s="17"/>
      <c r="G12" s="17"/>
      <c r="H12" s="17"/>
      <c r="I12" s="2" t="s">
        <v>16</v>
      </c>
      <c r="J12" s="2">
        <v>2</v>
      </c>
      <c r="K12" s="2" t="s">
        <v>16</v>
      </c>
      <c r="L12" s="2" t="s">
        <v>31</v>
      </c>
      <c r="M12" s="2" t="s">
        <v>16</v>
      </c>
      <c r="N12" s="2" t="s">
        <v>31</v>
      </c>
    </row>
    <row r="13" spans="4:14" ht="26.25" customHeight="1">
      <c r="D13" s="17"/>
      <c r="E13" s="17" t="s">
        <v>14</v>
      </c>
      <c r="F13" s="17" t="s">
        <v>6</v>
      </c>
      <c r="G13" s="17" t="s">
        <v>7</v>
      </c>
      <c r="H13" s="17" t="s">
        <v>9</v>
      </c>
      <c r="I13" s="2" t="s">
        <v>15</v>
      </c>
      <c r="J13" s="2">
        <v>1</v>
      </c>
      <c r="K13" s="2" t="s">
        <v>15</v>
      </c>
      <c r="L13" s="2">
        <v>1</v>
      </c>
      <c r="M13" s="2" t="s">
        <v>15</v>
      </c>
      <c r="N13" s="2" t="s">
        <v>31</v>
      </c>
    </row>
    <row r="14" spans="4:14" ht="26.25" customHeight="1">
      <c r="D14" s="17"/>
      <c r="E14" s="17"/>
      <c r="F14" s="17"/>
      <c r="G14" s="17"/>
      <c r="H14" s="17"/>
      <c r="I14" s="2" t="s">
        <v>16</v>
      </c>
      <c r="J14" s="2">
        <v>1</v>
      </c>
      <c r="K14" s="2" t="s">
        <v>16</v>
      </c>
      <c r="L14" s="2" t="s">
        <v>31</v>
      </c>
      <c r="M14" s="2" t="s">
        <v>16</v>
      </c>
      <c r="N14" s="2" t="s">
        <v>31</v>
      </c>
    </row>
    <row r="15" spans="4:14" ht="26.25" customHeight="1">
      <c r="D15" s="17" t="s">
        <v>17</v>
      </c>
      <c r="E15" s="17" t="s">
        <v>18</v>
      </c>
      <c r="F15" s="17" t="s">
        <v>6</v>
      </c>
      <c r="G15" s="17" t="s">
        <v>7</v>
      </c>
      <c r="H15" s="17" t="s">
        <v>9</v>
      </c>
      <c r="I15" s="2" t="s">
        <v>15</v>
      </c>
      <c r="J15" s="2">
        <v>2</v>
      </c>
      <c r="K15" s="2" t="s">
        <v>15</v>
      </c>
      <c r="L15" s="2">
        <v>1</v>
      </c>
      <c r="M15" s="2" t="s">
        <v>15</v>
      </c>
      <c r="N15" s="2">
        <v>1</v>
      </c>
    </row>
    <row r="16" spans="4:14" ht="26.25" customHeight="1">
      <c r="D16" s="17"/>
      <c r="E16" s="17"/>
      <c r="F16" s="17"/>
      <c r="G16" s="17"/>
      <c r="H16" s="17"/>
      <c r="I16" s="2" t="s">
        <v>16</v>
      </c>
      <c r="J16" s="2">
        <v>2</v>
      </c>
      <c r="K16" s="2" t="s">
        <v>16</v>
      </c>
      <c r="L16" s="2" t="s">
        <v>31</v>
      </c>
      <c r="M16" s="2" t="s">
        <v>16</v>
      </c>
      <c r="N16" s="2" t="s">
        <v>31</v>
      </c>
    </row>
    <row r="17" spans="4:14" ht="26.25" customHeight="1">
      <c r="D17" s="17" t="s">
        <v>19</v>
      </c>
      <c r="E17" s="17" t="s">
        <v>20</v>
      </c>
      <c r="F17" s="17" t="s">
        <v>6</v>
      </c>
      <c r="G17" s="17" t="s">
        <v>7</v>
      </c>
      <c r="H17" s="17" t="s">
        <v>9</v>
      </c>
      <c r="I17" s="2" t="s">
        <v>15</v>
      </c>
      <c r="J17" s="2">
        <v>1</v>
      </c>
      <c r="K17" s="2" t="s">
        <v>15</v>
      </c>
      <c r="L17" s="2">
        <v>1</v>
      </c>
      <c r="M17" s="2" t="s">
        <v>15</v>
      </c>
      <c r="N17" s="2">
        <v>1</v>
      </c>
    </row>
    <row r="18" spans="4:14" ht="26.25" customHeight="1">
      <c r="D18" s="17"/>
      <c r="E18" s="17"/>
      <c r="F18" s="17"/>
      <c r="G18" s="17"/>
      <c r="H18" s="17"/>
      <c r="I18" s="2" t="s">
        <v>16</v>
      </c>
      <c r="J18" s="2">
        <v>1</v>
      </c>
      <c r="K18" s="2" t="s">
        <v>16</v>
      </c>
      <c r="L18" s="2" t="s">
        <v>31</v>
      </c>
      <c r="M18" s="2" t="s">
        <v>16</v>
      </c>
      <c r="N18" s="2" t="s">
        <v>31</v>
      </c>
    </row>
    <row r="19" spans="4:14" ht="26.25" customHeight="1">
      <c r="D19" s="17"/>
      <c r="E19" s="17" t="s">
        <v>21</v>
      </c>
      <c r="F19" s="17" t="s">
        <v>6</v>
      </c>
      <c r="G19" s="20" t="s">
        <v>7</v>
      </c>
      <c r="H19" s="17" t="s">
        <v>9</v>
      </c>
      <c r="I19" s="2" t="s">
        <v>15</v>
      </c>
      <c r="J19" s="2">
        <v>1</v>
      </c>
      <c r="K19" s="2" t="s">
        <v>15</v>
      </c>
      <c r="L19" s="2">
        <v>1</v>
      </c>
      <c r="M19" s="2" t="s">
        <v>15</v>
      </c>
      <c r="N19" s="2" t="s">
        <v>31</v>
      </c>
    </row>
    <row r="20" spans="4:14" ht="26.25" customHeight="1">
      <c r="D20" s="17"/>
      <c r="E20" s="17"/>
      <c r="F20" s="17"/>
      <c r="G20" s="21"/>
      <c r="H20" s="17"/>
      <c r="I20" s="2" t="s">
        <v>16</v>
      </c>
      <c r="J20" s="2">
        <v>1</v>
      </c>
      <c r="K20" s="2" t="s">
        <v>16</v>
      </c>
      <c r="L20" s="2" t="s">
        <v>31</v>
      </c>
      <c r="M20" s="2" t="s">
        <v>16</v>
      </c>
      <c r="N20" s="2" t="s">
        <v>31</v>
      </c>
    </row>
    <row r="21" spans="4:14" ht="26.25" customHeight="1">
      <c r="D21" s="20" t="s">
        <v>22</v>
      </c>
      <c r="E21" s="2" t="s">
        <v>22</v>
      </c>
      <c r="F21" s="2" t="s">
        <v>25</v>
      </c>
      <c r="G21" s="2" t="s">
        <v>7</v>
      </c>
      <c r="H21" s="2" t="s">
        <v>8</v>
      </c>
      <c r="I21" s="17">
        <v>1</v>
      </c>
      <c r="J21" s="17"/>
      <c r="K21" s="17">
        <v>1</v>
      </c>
      <c r="L21" s="17"/>
      <c r="M21" s="17">
        <v>1</v>
      </c>
      <c r="N21" s="17"/>
    </row>
    <row r="22" spans="4:14" ht="26.25" customHeight="1">
      <c r="D22" s="25"/>
      <c r="E22" s="2" t="s">
        <v>22</v>
      </c>
      <c r="F22" s="17" t="s">
        <v>23</v>
      </c>
      <c r="G22" s="17" t="s">
        <v>7</v>
      </c>
      <c r="H22" s="2" t="s">
        <v>11</v>
      </c>
      <c r="I22" s="2" t="s">
        <v>15</v>
      </c>
      <c r="J22" s="2">
        <v>2</v>
      </c>
      <c r="K22" s="2" t="s">
        <v>15</v>
      </c>
      <c r="L22" s="2">
        <v>1</v>
      </c>
      <c r="M22" s="2" t="s">
        <v>15</v>
      </c>
      <c r="N22" s="2" t="s">
        <v>31</v>
      </c>
    </row>
    <row r="23" spans="4:14" ht="26.25" customHeight="1">
      <c r="D23" s="25"/>
      <c r="E23" s="2" t="s">
        <v>22</v>
      </c>
      <c r="F23" s="17"/>
      <c r="G23" s="17"/>
      <c r="H23" s="2" t="s">
        <v>11</v>
      </c>
      <c r="I23" s="2" t="s">
        <v>16</v>
      </c>
      <c r="J23" s="2">
        <v>2</v>
      </c>
      <c r="K23" s="2" t="s">
        <v>16</v>
      </c>
      <c r="L23" s="2" t="s">
        <v>31</v>
      </c>
      <c r="M23" s="2" t="s">
        <v>16</v>
      </c>
      <c r="N23" s="2" t="s">
        <v>31</v>
      </c>
    </row>
    <row r="24" spans="4:14" ht="26.25" customHeight="1">
      <c r="D24" s="25"/>
      <c r="E24" s="23" t="s">
        <v>29</v>
      </c>
      <c r="F24" s="17" t="s">
        <v>6</v>
      </c>
      <c r="G24" s="20" t="s">
        <v>7</v>
      </c>
      <c r="H24" s="17" t="s">
        <v>9</v>
      </c>
      <c r="I24" s="2" t="s">
        <v>15</v>
      </c>
      <c r="J24" s="2">
        <v>3</v>
      </c>
      <c r="K24" s="2" t="s">
        <v>15</v>
      </c>
      <c r="L24" s="2">
        <v>3</v>
      </c>
      <c r="M24" s="2" t="s">
        <v>15</v>
      </c>
      <c r="N24" s="2">
        <v>2</v>
      </c>
    </row>
    <row r="25" spans="4:14" ht="26.25" customHeight="1">
      <c r="D25" s="25"/>
      <c r="E25" s="24"/>
      <c r="F25" s="17"/>
      <c r="G25" s="21"/>
      <c r="H25" s="17"/>
      <c r="I25" s="2" t="s">
        <v>16</v>
      </c>
      <c r="J25" s="2">
        <v>3</v>
      </c>
      <c r="K25" s="2" t="s">
        <v>16</v>
      </c>
      <c r="L25" s="2" t="s">
        <v>31</v>
      </c>
      <c r="M25" s="2" t="s">
        <v>16</v>
      </c>
      <c r="N25" s="2" t="s">
        <v>31</v>
      </c>
    </row>
    <row r="26" spans="4:14" ht="26.25" customHeight="1">
      <c r="D26" s="25"/>
      <c r="E26" s="23" t="s">
        <v>30</v>
      </c>
      <c r="F26" s="17" t="s">
        <v>6</v>
      </c>
      <c r="G26" s="20" t="s">
        <v>7</v>
      </c>
      <c r="H26" s="17" t="s">
        <v>9</v>
      </c>
      <c r="I26" s="2" t="s">
        <v>15</v>
      </c>
      <c r="J26" s="2">
        <v>3</v>
      </c>
      <c r="K26" s="2" t="s">
        <v>15</v>
      </c>
      <c r="L26" s="2" t="s">
        <v>31</v>
      </c>
      <c r="M26" s="2" t="s">
        <v>15</v>
      </c>
      <c r="N26" s="2" t="s">
        <v>31</v>
      </c>
    </row>
    <row r="27" spans="4:14" ht="26.25" customHeight="1">
      <c r="D27" s="21"/>
      <c r="E27" s="24"/>
      <c r="F27" s="17"/>
      <c r="G27" s="21"/>
      <c r="H27" s="17"/>
      <c r="I27" s="2" t="s">
        <v>16</v>
      </c>
      <c r="J27" s="5" t="s">
        <v>31</v>
      </c>
      <c r="K27" s="2" t="s">
        <v>16</v>
      </c>
      <c r="L27" s="5" t="s">
        <v>31</v>
      </c>
      <c r="M27" s="2" t="s">
        <v>16</v>
      </c>
      <c r="N27" s="5" t="s">
        <v>31</v>
      </c>
    </row>
    <row r="28" spans="4:14" ht="26.25" customHeight="1">
      <c r="D28" s="20" t="s">
        <v>32</v>
      </c>
      <c r="E28" s="6" t="s">
        <v>32</v>
      </c>
      <c r="F28" s="2" t="s">
        <v>33</v>
      </c>
      <c r="G28" s="4" t="s">
        <v>7</v>
      </c>
      <c r="H28" s="4" t="s">
        <v>11</v>
      </c>
      <c r="I28" s="18">
        <v>1</v>
      </c>
      <c r="J28" s="19"/>
      <c r="K28" s="18">
        <v>1</v>
      </c>
      <c r="L28" s="19"/>
      <c r="M28" s="18" t="s">
        <v>31</v>
      </c>
      <c r="N28" s="19"/>
    </row>
    <row r="29" spans="4:14" ht="26.25" customHeight="1">
      <c r="D29" s="21"/>
      <c r="E29" s="6" t="s">
        <v>32</v>
      </c>
      <c r="F29" s="2" t="s">
        <v>6</v>
      </c>
      <c r="G29" s="3" t="s">
        <v>7</v>
      </c>
      <c r="H29" s="2" t="s">
        <v>9</v>
      </c>
      <c r="I29" s="18">
        <v>2</v>
      </c>
      <c r="J29" s="19">
        <v>3</v>
      </c>
      <c r="K29" s="18">
        <v>2</v>
      </c>
      <c r="L29" s="19">
        <v>3</v>
      </c>
      <c r="M29" s="18">
        <v>1</v>
      </c>
      <c r="N29" s="19">
        <v>3</v>
      </c>
    </row>
    <row r="30" spans="4:14" ht="26.25" customHeight="1">
      <c r="D30" s="17" t="s">
        <v>24</v>
      </c>
      <c r="E30" s="2" t="s">
        <v>24</v>
      </c>
      <c r="F30" s="2" t="s">
        <v>26</v>
      </c>
      <c r="G30" s="2" t="s">
        <v>7</v>
      </c>
      <c r="H30" s="2" t="s">
        <v>8</v>
      </c>
      <c r="I30" s="17">
        <v>1</v>
      </c>
      <c r="J30" s="17"/>
      <c r="K30" s="17">
        <v>1</v>
      </c>
      <c r="L30" s="17"/>
      <c r="M30" s="17">
        <v>1</v>
      </c>
      <c r="N30" s="17"/>
    </row>
    <row r="31" spans="4:14" ht="26.25" customHeight="1">
      <c r="D31" s="17"/>
      <c r="E31" s="2" t="s">
        <v>24</v>
      </c>
      <c r="F31" s="17" t="s">
        <v>27</v>
      </c>
      <c r="G31" s="17" t="s">
        <v>7</v>
      </c>
      <c r="H31" s="17" t="s">
        <v>9</v>
      </c>
      <c r="I31" s="2" t="s">
        <v>15</v>
      </c>
      <c r="J31" s="2">
        <v>2</v>
      </c>
      <c r="K31" s="2" t="s">
        <v>15</v>
      </c>
      <c r="L31" s="2">
        <v>1</v>
      </c>
      <c r="M31" s="2" t="s">
        <v>15</v>
      </c>
      <c r="N31" s="5" t="s">
        <v>31</v>
      </c>
    </row>
    <row r="32" spans="4:14" ht="26.25" customHeight="1">
      <c r="D32" s="17"/>
      <c r="E32" s="2" t="s">
        <v>24</v>
      </c>
      <c r="F32" s="17"/>
      <c r="G32" s="17"/>
      <c r="H32" s="17"/>
      <c r="I32" s="2" t="s">
        <v>16</v>
      </c>
      <c r="J32" s="2">
        <v>2</v>
      </c>
      <c r="K32" s="2" t="s">
        <v>16</v>
      </c>
      <c r="L32" s="5" t="s">
        <v>31</v>
      </c>
      <c r="M32" s="2" t="s">
        <v>16</v>
      </c>
      <c r="N32" s="5" t="s">
        <v>31</v>
      </c>
    </row>
    <row r="33" ht="26.25" customHeight="1"/>
    <row r="34" ht="26.25" customHeight="1"/>
    <row r="35" ht="26.25" customHeight="1"/>
    <row r="36" ht="26.25" customHeight="1"/>
    <row r="37" ht="26.25" customHeight="1"/>
    <row r="38" ht="26.25" customHeight="1"/>
    <row r="39" ht="26.25" customHeight="1"/>
    <row r="40" ht="26.25" customHeight="1"/>
    <row r="41" ht="26.25" customHeight="1"/>
    <row r="42" ht="26.25" customHeight="1"/>
    <row r="43" ht="26.25" customHeight="1"/>
    <row r="44" ht="26.25" customHeight="1"/>
    <row r="45" ht="26.25" customHeight="1"/>
    <row r="46" ht="26.25" customHeight="1"/>
    <row r="47" ht="26.25" customHeight="1"/>
    <row r="48" ht="26.25" customHeight="1"/>
    <row r="49" ht="26.25" customHeight="1"/>
    <row r="50" ht="26.25" customHeight="1"/>
    <row r="51" ht="26.25" customHeight="1"/>
    <row r="52" ht="26.25" customHeight="1"/>
    <row r="53" ht="26.25" customHeight="1"/>
    <row r="54" ht="26.25" customHeight="1"/>
    <row r="55" ht="26.25" customHeight="1"/>
    <row r="56" ht="26.25" customHeight="1"/>
    <row r="57" ht="26.25" customHeight="1"/>
    <row r="58" ht="26.25" customHeight="1"/>
    <row r="59" ht="26.25" customHeight="1"/>
    <row r="60" ht="26.25" customHeight="1"/>
    <row r="61" ht="26.25" customHeight="1"/>
    <row r="62" ht="26.25" customHeight="1"/>
    <row r="63" ht="26.25" customHeight="1"/>
    <row r="64" ht="26.25" customHeight="1"/>
    <row r="65" ht="26.25" customHeight="1"/>
    <row r="66" ht="26.25" customHeight="1"/>
    <row r="67" ht="26.25" customHeight="1"/>
    <row r="68" ht="26.25" customHeight="1"/>
    <row r="69" ht="26.25" customHeight="1"/>
    <row r="70" ht="26.25" customHeight="1"/>
    <row r="71" ht="26.25" customHeight="1"/>
    <row r="72" ht="26.25" customHeight="1"/>
    <row r="73" ht="26.25" customHeight="1"/>
    <row r="74" ht="26.25" customHeight="1"/>
    <row r="75" ht="26.25" customHeight="1"/>
    <row r="76" ht="26.25" customHeight="1"/>
    <row r="77" ht="26.25" customHeight="1"/>
    <row r="78" ht="26.25" customHeight="1"/>
    <row r="79" ht="26.25" customHeight="1"/>
    <row r="80" ht="26.25" customHeight="1"/>
    <row r="81" ht="26.25" customHeight="1"/>
    <row r="82" ht="26.25" customHeight="1"/>
    <row r="83" ht="26.25" customHeight="1"/>
    <row r="84" ht="26.25" customHeight="1"/>
    <row r="85" ht="26.25" customHeight="1"/>
    <row r="86" ht="26.25" customHeight="1"/>
    <row r="87" ht="26.25" customHeight="1"/>
    <row r="88" ht="26.25" customHeight="1"/>
    <row r="89" ht="26.25" customHeight="1"/>
    <row r="90" ht="26.25" customHeight="1"/>
    <row r="91" ht="26.25" customHeight="1"/>
    <row r="92" ht="26.25" customHeight="1"/>
    <row r="93" ht="26.25" customHeight="1"/>
    <row r="94" ht="26.25" customHeight="1"/>
    <row r="95" ht="26.25" customHeight="1"/>
    <row r="96" ht="26.25" customHeight="1"/>
    <row r="97" ht="26.25" customHeight="1"/>
    <row r="98" ht="26.25" customHeight="1"/>
    <row r="99" ht="26.25" customHeight="1"/>
    <row r="100" ht="26.25" customHeight="1"/>
    <row r="101" ht="26.25" customHeight="1"/>
    <row r="102" ht="26.25" customHeight="1"/>
    <row r="103" ht="26.25" customHeight="1"/>
    <row r="104" ht="26.25" customHeight="1"/>
    <row r="105" ht="26.25" customHeight="1"/>
    <row r="106" ht="26.25" customHeight="1"/>
    <row r="107" ht="26.25" customHeight="1"/>
    <row r="108" ht="26.25" customHeight="1"/>
    <row r="109" ht="26.25" customHeight="1"/>
    <row r="110" ht="26.25" customHeight="1"/>
    <row r="111" ht="26.25" customHeight="1"/>
    <row r="112" ht="26.25" customHeight="1"/>
    <row r="113" ht="26.25" customHeight="1"/>
    <row r="114" ht="26.25" customHeight="1"/>
    <row r="115" ht="26.25" customHeight="1"/>
    <row r="116" ht="26.25" customHeight="1"/>
    <row r="117" ht="26.25" customHeight="1"/>
    <row r="118" ht="26.25" customHeight="1"/>
    <row r="119" ht="26.25" customHeight="1"/>
    <row r="120" ht="26.25" customHeight="1"/>
    <row r="121" ht="26.25" customHeight="1"/>
    <row r="122" ht="26.25" customHeight="1"/>
    <row r="123" ht="26.25" customHeight="1"/>
    <row r="124" ht="26.25" customHeight="1"/>
    <row r="125" ht="26.25" customHeight="1"/>
    <row r="126" ht="26.25" customHeight="1"/>
    <row r="127" ht="26.25" customHeight="1"/>
    <row r="128" ht="26.25" customHeight="1"/>
    <row r="129" ht="26.25" customHeight="1"/>
    <row r="130" ht="26.25" customHeight="1"/>
    <row r="131" ht="26.25" customHeight="1"/>
    <row r="132" ht="26.25" customHeight="1"/>
    <row r="133" ht="26.25" customHeight="1"/>
    <row r="134" ht="26.25" customHeight="1"/>
    <row r="135" ht="26.25" customHeight="1"/>
    <row r="136" ht="26.25" customHeight="1"/>
    <row r="137" ht="26.25" customHeight="1"/>
    <row r="138" ht="26.25" customHeight="1"/>
    <row r="139" ht="26.25" customHeight="1"/>
    <row r="140" ht="26.25" customHeight="1"/>
    <row r="141" ht="26.25" customHeight="1"/>
    <row r="142" ht="26.25" customHeight="1"/>
    <row r="143" ht="26.25" customHeight="1"/>
    <row r="144" ht="26.25" customHeight="1"/>
    <row r="145" ht="26.25" customHeight="1"/>
    <row r="146" ht="26.25" customHeight="1"/>
    <row r="147" ht="26.25" customHeight="1"/>
    <row r="148" ht="26.25" customHeight="1"/>
    <row r="149" ht="26.25" customHeight="1"/>
    <row r="150" ht="26.25" customHeight="1"/>
    <row r="151" ht="26.25" customHeight="1"/>
    <row r="152" ht="26.25" customHeight="1"/>
    <row r="153" ht="26.25" customHeight="1"/>
    <row r="154" ht="26.25" customHeight="1"/>
  </sheetData>
  <mergeCells count="60">
    <mergeCell ref="H11:H12"/>
    <mergeCell ref="I8:J8"/>
    <mergeCell ref="I9:J9"/>
    <mergeCell ref="I10:J10"/>
    <mergeCell ref="D9:D14"/>
    <mergeCell ref="E11:E12"/>
    <mergeCell ref="F11:F12"/>
    <mergeCell ref="G11:G12"/>
    <mergeCell ref="D15:D16"/>
    <mergeCell ref="F17:F18"/>
    <mergeCell ref="G17:G18"/>
    <mergeCell ref="H17:H18"/>
    <mergeCell ref="E13:E14"/>
    <mergeCell ref="F13:F14"/>
    <mergeCell ref="G13:G14"/>
    <mergeCell ref="H13:H14"/>
    <mergeCell ref="E15:E16"/>
    <mergeCell ref="F15:F16"/>
    <mergeCell ref="G15:G16"/>
    <mergeCell ref="H15:H16"/>
    <mergeCell ref="D21:D27"/>
    <mergeCell ref="F19:F20"/>
    <mergeCell ref="G19:G20"/>
    <mergeCell ref="H19:H20"/>
    <mergeCell ref="E17:E18"/>
    <mergeCell ref="E19:E20"/>
    <mergeCell ref="D17:D20"/>
    <mergeCell ref="I30:J30"/>
    <mergeCell ref="H31:H32"/>
    <mergeCell ref="D30:D32"/>
    <mergeCell ref="F31:F32"/>
    <mergeCell ref="G31:G32"/>
    <mergeCell ref="I28:J28"/>
    <mergeCell ref="I29:J29"/>
    <mergeCell ref="D28:D29"/>
    <mergeCell ref="M8:N8"/>
    <mergeCell ref="E24:E25"/>
    <mergeCell ref="F24:F25"/>
    <mergeCell ref="G24:G25"/>
    <mergeCell ref="H24:H25"/>
    <mergeCell ref="E26:E27"/>
    <mergeCell ref="F26:F27"/>
    <mergeCell ref="G26:G27"/>
    <mergeCell ref="H26:H27"/>
    <mergeCell ref="K8:L8"/>
    <mergeCell ref="I21:J21"/>
    <mergeCell ref="F22:F23"/>
    <mergeCell ref="G22:G23"/>
    <mergeCell ref="M30:N30"/>
    <mergeCell ref="K9:L9"/>
    <mergeCell ref="K10:L10"/>
    <mergeCell ref="K21:L21"/>
    <mergeCell ref="K28:L28"/>
    <mergeCell ref="K29:L29"/>
    <mergeCell ref="K30:L30"/>
    <mergeCell ref="M9:N9"/>
    <mergeCell ref="M10:N10"/>
    <mergeCell ref="M21:N21"/>
    <mergeCell ref="M28:N28"/>
    <mergeCell ref="M29:N2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8:L160"/>
  <sheetViews>
    <sheetView workbookViewId="0">
      <selection activeCell="F11" sqref="F11"/>
    </sheetView>
  </sheetViews>
  <sheetFormatPr defaultRowHeight="15"/>
  <cols>
    <col min="1" max="2" width="9.140625" style="1"/>
    <col min="3" max="3" width="11.28515625" style="1" customWidth="1"/>
    <col min="4" max="5" width="16.7109375" style="1" customWidth="1"/>
    <col min="6" max="6" width="24.28515625" style="1" customWidth="1"/>
    <col min="7" max="12" width="8.7109375" style="1" customWidth="1"/>
    <col min="13" max="16384" width="9.140625" style="1"/>
  </cols>
  <sheetData>
    <row r="8" spans="4:12" ht="37.5" customHeight="1">
      <c r="D8" s="7" t="s">
        <v>28</v>
      </c>
      <c r="E8" s="7" t="s">
        <v>0</v>
      </c>
      <c r="F8" s="7" t="s">
        <v>1</v>
      </c>
      <c r="G8" s="22" t="s">
        <v>12</v>
      </c>
      <c r="H8" s="22"/>
      <c r="I8" s="22" t="s">
        <v>34</v>
      </c>
      <c r="J8" s="22"/>
      <c r="K8" s="22" t="s">
        <v>35</v>
      </c>
      <c r="L8" s="22"/>
    </row>
    <row r="9" spans="4:12" ht="26.25" customHeight="1">
      <c r="D9" s="17" t="s">
        <v>36</v>
      </c>
      <c r="E9" s="17" t="s">
        <v>36</v>
      </c>
      <c r="F9" s="2" t="s">
        <v>50</v>
      </c>
      <c r="G9" s="17">
        <v>1</v>
      </c>
      <c r="H9" s="17"/>
      <c r="I9" s="17">
        <v>1</v>
      </c>
      <c r="J9" s="17"/>
      <c r="K9" s="18">
        <v>1</v>
      </c>
      <c r="L9" s="19"/>
    </row>
    <row r="10" spans="4:12" ht="26.25" customHeight="1">
      <c r="D10" s="17"/>
      <c r="E10" s="17"/>
      <c r="F10" s="2" t="s">
        <v>37</v>
      </c>
      <c r="G10" s="17">
        <v>1</v>
      </c>
      <c r="H10" s="17"/>
      <c r="I10" s="17" t="s">
        <v>31</v>
      </c>
      <c r="J10" s="17"/>
      <c r="K10" s="17" t="s">
        <v>31</v>
      </c>
      <c r="L10" s="17"/>
    </row>
    <row r="11" spans="4:12" ht="26.25" customHeight="1">
      <c r="D11" s="17"/>
      <c r="E11" s="17"/>
      <c r="F11" s="2" t="s">
        <v>38</v>
      </c>
      <c r="G11" s="18">
        <v>4</v>
      </c>
      <c r="H11" s="19"/>
      <c r="I11" s="18">
        <v>1</v>
      </c>
      <c r="J11" s="19"/>
      <c r="K11" s="18">
        <v>1</v>
      </c>
      <c r="L11" s="19"/>
    </row>
    <row r="12" spans="4:12" ht="26.25" customHeight="1">
      <c r="D12" s="17" t="s">
        <v>39</v>
      </c>
      <c r="E12" s="17" t="s">
        <v>39</v>
      </c>
      <c r="F12" s="3" t="s">
        <v>40</v>
      </c>
      <c r="G12" s="18">
        <v>1</v>
      </c>
      <c r="H12" s="19">
        <v>2</v>
      </c>
      <c r="I12" s="18">
        <v>1</v>
      </c>
      <c r="J12" s="19">
        <v>1</v>
      </c>
      <c r="K12" s="18">
        <v>1</v>
      </c>
      <c r="L12" s="19">
        <v>1</v>
      </c>
    </row>
    <row r="13" spans="4:12" ht="26.25" customHeight="1">
      <c r="D13" s="17"/>
      <c r="E13" s="17"/>
      <c r="F13" s="3" t="s">
        <v>51</v>
      </c>
      <c r="G13" s="18">
        <v>1</v>
      </c>
      <c r="H13" s="19">
        <v>2</v>
      </c>
      <c r="I13" s="17" t="s">
        <v>31</v>
      </c>
      <c r="J13" s="17"/>
      <c r="K13" s="17" t="s">
        <v>31</v>
      </c>
      <c r="L13" s="17"/>
    </row>
    <row r="14" spans="4:12" ht="26.25" customHeight="1">
      <c r="D14" s="23" t="s">
        <v>41</v>
      </c>
      <c r="E14" s="23" t="s">
        <v>41</v>
      </c>
      <c r="F14" s="2" t="s">
        <v>52</v>
      </c>
      <c r="G14" s="18">
        <v>1</v>
      </c>
      <c r="H14" s="19">
        <v>2</v>
      </c>
      <c r="I14" s="17" t="s">
        <v>31</v>
      </c>
      <c r="J14" s="17"/>
      <c r="K14" s="17" t="s">
        <v>31</v>
      </c>
      <c r="L14" s="17"/>
    </row>
    <row r="15" spans="4:12" ht="26.25" customHeight="1">
      <c r="D15" s="27"/>
      <c r="E15" s="27"/>
      <c r="F15" s="17" t="s">
        <v>38</v>
      </c>
      <c r="G15" s="2" t="s">
        <v>15</v>
      </c>
      <c r="H15" s="2">
        <v>8</v>
      </c>
      <c r="I15" s="2" t="s">
        <v>15</v>
      </c>
      <c r="J15" s="2">
        <v>3</v>
      </c>
      <c r="K15" s="2" t="s">
        <v>15</v>
      </c>
      <c r="L15" s="2">
        <v>2</v>
      </c>
    </row>
    <row r="16" spans="4:12" ht="26.25" customHeight="1">
      <c r="D16" s="24"/>
      <c r="E16" s="24"/>
      <c r="F16" s="17"/>
      <c r="G16" s="2" t="s">
        <v>16</v>
      </c>
      <c r="H16" s="2">
        <v>4</v>
      </c>
      <c r="I16" s="2" t="s">
        <v>16</v>
      </c>
      <c r="J16" s="2" t="s">
        <v>31</v>
      </c>
      <c r="K16" s="2" t="s">
        <v>16</v>
      </c>
      <c r="L16" s="2" t="s">
        <v>31</v>
      </c>
    </row>
    <row r="17" spans="4:12" ht="26.25" customHeight="1">
      <c r="D17" s="17" t="s">
        <v>42</v>
      </c>
      <c r="E17" s="17" t="s">
        <v>17</v>
      </c>
      <c r="F17" s="17" t="s">
        <v>53</v>
      </c>
      <c r="G17" s="2" t="s">
        <v>15</v>
      </c>
      <c r="H17" s="2">
        <v>1</v>
      </c>
      <c r="I17" s="17">
        <v>1</v>
      </c>
      <c r="J17" s="17"/>
      <c r="K17" s="17">
        <v>1</v>
      </c>
      <c r="L17" s="17"/>
    </row>
    <row r="18" spans="4:12" ht="26.25" customHeight="1">
      <c r="D18" s="17"/>
      <c r="E18" s="17"/>
      <c r="F18" s="17"/>
      <c r="G18" s="2" t="s">
        <v>16</v>
      </c>
      <c r="H18" s="2">
        <v>1</v>
      </c>
      <c r="I18" s="17" t="s">
        <v>31</v>
      </c>
      <c r="J18" s="17"/>
      <c r="K18" s="17" t="s">
        <v>31</v>
      </c>
      <c r="L18" s="17"/>
    </row>
    <row r="19" spans="4:12" ht="26.25" customHeight="1">
      <c r="D19" s="17"/>
      <c r="E19" s="17"/>
      <c r="F19" s="17" t="s">
        <v>43</v>
      </c>
      <c r="G19" s="2" t="s">
        <v>15</v>
      </c>
      <c r="H19" s="2">
        <v>8</v>
      </c>
      <c r="I19" s="2" t="s">
        <v>15</v>
      </c>
      <c r="J19" s="2">
        <v>5</v>
      </c>
      <c r="K19" s="2" t="s">
        <v>15</v>
      </c>
      <c r="L19" s="2">
        <v>4</v>
      </c>
    </row>
    <row r="20" spans="4:12" ht="26.25" customHeight="1">
      <c r="D20" s="17"/>
      <c r="E20" s="17"/>
      <c r="F20" s="17"/>
      <c r="G20" s="2" t="s">
        <v>16</v>
      </c>
      <c r="H20" s="2">
        <v>8</v>
      </c>
      <c r="I20" s="2" t="s">
        <v>16</v>
      </c>
      <c r="J20" s="2" t="s">
        <v>31</v>
      </c>
      <c r="K20" s="2" t="s">
        <v>16</v>
      </c>
      <c r="L20" s="2" t="s">
        <v>31</v>
      </c>
    </row>
    <row r="21" spans="4:12" ht="26.25" customHeight="1">
      <c r="D21" s="17"/>
      <c r="E21" s="26" t="s">
        <v>45</v>
      </c>
      <c r="F21" s="2" t="s">
        <v>52</v>
      </c>
      <c r="G21" s="17">
        <v>1</v>
      </c>
      <c r="H21" s="17"/>
      <c r="I21" s="18">
        <v>1</v>
      </c>
      <c r="J21" s="19"/>
      <c r="K21" s="18">
        <v>1</v>
      </c>
      <c r="L21" s="19"/>
    </row>
    <row r="22" spans="4:12" ht="26.25" customHeight="1">
      <c r="D22" s="17"/>
      <c r="E22" s="26"/>
      <c r="F22" s="20" t="s">
        <v>44</v>
      </c>
      <c r="G22" s="2" t="s">
        <v>15</v>
      </c>
      <c r="H22" s="2">
        <v>1</v>
      </c>
      <c r="I22" s="2" t="s">
        <v>15</v>
      </c>
      <c r="J22" s="2">
        <v>1</v>
      </c>
      <c r="K22" s="2" t="s">
        <v>15</v>
      </c>
      <c r="L22" s="2" t="s">
        <v>31</v>
      </c>
    </row>
    <row r="23" spans="4:12" ht="26.25" customHeight="1">
      <c r="D23" s="17"/>
      <c r="E23" s="26"/>
      <c r="F23" s="21"/>
      <c r="G23" s="8" t="s">
        <v>16</v>
      </c>
      <c r="H23" s="2">
        <v>1</v>
      </c>
      <c r="I23" s="8" t="s">
        <v>16</v>
      </c>
      <c r="J23" s="2" t="s">
        <v>31</v>
      </c>
      <c r="K23" s="8" t="s">
        <v>16</v>
      </c>
      <c r="L23" s="2" t="s">
        <v>31</v>
      </c>
    </row>
    <row r="24" spans="4:12" ht="26.25" customHeight="1">
      <c r="D24" s="17"/>
      <c r="E24" s="26"/>
      <c r="F24" s="17" t="s">
        <v>43</v>
      </c>
      <c r="G24" s="2" t="s">
        <v>15</v>
      </c>
      <c r="H24" s="2">
        <v>12</v>
      </c>
      <c r="I24" s="2" t="s">
        <v>15</v>
      </c>
      <c r="J24" s="2">
        <v>7</v>
      </c>
      <c r="K24" s="2" t="s">
        <v>15</v>
      </c>
      <c r="L24" s="2">
        <v>5</v>
      </c>
    </row>
    <row r="25" spans="4:12" ht="26.25" customHeight="1">
      <c r="D25" s="17"/>
      <c r="E25" s="26"/>
      <c r="F25" s="17"/>
      <c r="G25" s="2" t="s">
        <v>16</v>
      </c>
      <c r="H25" s="5">
        <v>8</v>
      </c>
      <c r="I25" s="2" t="s">
        <v>16</v>
      </c>
      <c r="J25" s="2" t="s">
        <v>31</v>
      </c>
      <c r="K25" s="2" t="s">
        <v>16</v>
      </c>
      <c r="L25" s="2" t="s">
        <v>31</v>
      </c>
    </row>
    <row r="26" spans="4:12" ht="26.25" customHeight="1">
      <c r="D26" s="17"/>
      <c r="E26" s="26"/>
      <c r="F26" s="17" t="s">
        <v>55</v>
      </c>
      <c r="G26" s="2" t="s">
        <v>15</v>
      </c>
      <c r="H26" s="2">
        <v>10</v>
      </c>
      <c r="I26" s="2" t="s">
        <v>15</v>
      </c>
      <c r="J26" s="2">
        <v>5</v>
      </c>
      <c r="K26" s="2" t="s">
        <v>15</v>
      </c>
      <c r="L26" s="2">
        <v>3</v>
      </c>
    </row>
    <row r="27" spans="4:12" ht="26.25" customHeight="1">
      <c r="D27" s="17"/>
      <c r="E27" s="26"/>
      <c r="F27" s="17"/>
      <c r="G27" s="2" t="s">
        <v>16</v>
      </c>
      <c r="H27" s="5">
        <v>6</v>
      </c>
      <c r="I27" s="2" t="s">
        <v>16</v>
      </c>
      <c r="J27" s="2" t="s">
        <v>31</v>
      </c>
      <c r="K27" s="2" t="s">
        <v>16</v>
      </c>
      <c r="L27" s="2" t="s">
        <v>31</v>
      </c>
    </row>
    <row r="28" spans="4:12" ht="26.25" customHeight="1">
      <c r="D28" s="17"/>
      <c r="E28" s="26" t="s">
        <v>47</v>
      </c>
      <c r="F28" s="17" t="s">
        <v>52</v>
      </c>
      <c r="G28" s="2" t="s">
        <v>15</v>
      </c>
      <c r="H28" s="2">
        <v>1</v>
      </c>
      <c r="I28" s="2" t="s">
        <v>15</v>
      </c>
      <c r="J28" s="2">
        <v>1</v>
      </c>
      <c r="K28" s="2" t="s">
        <v>15</v>
      </c>
      <c r="L28" s="2">
        <v>1</v>
      </c>
    </row>
    <row r="29" spans="4:12" ht="26.25" customHeight="1">
      <c r="D29" s="17"/>
      <c r="E29" s="26"/>
      <c r="F29" s="17"/>
      <c r="G29" s="2" t="s">
        <v>16</v>
      </c>
      <c r="H29" s="2">
        <v>1</v>
      </c>
      <c r="I29" s="2" t="s">
        <v>16</v>
      </c>
      <c r="J29" s="2" t="s">
        <v>31</v>
      </c>
      <c r="K29" s="2" t="s">
        <v>16</v>
      </c>
      <c r="L29" s="2" t="s">
        <v>31</v>
      </c>
    </row>
    <row r="30" spans="4:12" ht="26.25" customHeight="1">
      <c r="D30" s="17"/>
      <c r="E30" s="26"/>
      <c r="F30" s="17" t="s">
        <v>43</v>
      </c>
      <c r="G30" s="2" t="s">
        <v>15</v>
      </c>
      <c r="H30" s="2">
        <v>35</v>
      </c>
      <c r="I30" s="2" t="s">
        <v>15</v>
      </c>
      <c r="J30" s="2">
        <v>16</v>
      </c>
      <c r="K30" s="2" t="s">
        <v>15</v>
      </c>
      <c r="L30" s="2">
        <v>12</v>
      </c>
    </row>
    <row r="31" spans="4:12" ht="26.25" customHeight="1">
      <c r="D31" s="17"/>
      <c r="E31" s="26"/>
      <c r="F31" s="17"/>
      <c r="G31" s="2" t="s">
        <v>16</v>
      </c>
      <c r="H31" s="2">
        <v>35</v>
      </c>
      <c r="I31" s="2" t="s">
        <v>16</v>
      </c>
      <c r="J31" s="2" t="s">
        <v>31</v>
      </c>
      <c r="K31" s="2" t="s">
        <v>16</v>
      </c>
      <c r="L31" s="2" t="s">
        <v>31</v>
      </c>
    </row>
    <row r="32" spans="4:12" ht="26.25" customHeight="1">
      <c r="D32" s="17"/>
      <c r="E32" s="26" t="s">
        <v>46</v>
      </c>
      <c r="F32" s="17" t="s">
        <v>52</v>
      </c>
      <c r="G32" s="2" t="s">
        <v>15</v>
      </c>
      <c r="H32" s="2">
        <v>1</v>
      </c>
      <c r="I32" s="2" t="s">
        <v>15</v>
      </c>
      <c r="J32" s="2" t="s">
        <v>31</v>
      </c>
      <c r="K32" s="2" t="s">
        <v>15</v>
      </c>
      <c r="L32" s="2" t="s">
        <v>31</v>
      </c>
    </row>
    <row r="33" spans="4:12" ht="26.25" customHeight="1">
      <c r="D33" s="17"/>
      <c r="E33" s="26"/>
      <c r="F33" s="17"/>
      <c r="G33" s="2" t="s">
        <v>16</v>
      </c>
      <c r="H33" s="2">
        <v>1</v>
      </c>
      <c r="I33" s="2" t="s">
        <v>16</v>
      </c>
      <c r="J33" s="2" t="s">
        <v>31</v>
      </c>
      <c r="K33" s="2" t="s">
        <v>16</v>
      </c>
      <c r="L33" s="2" t="s">
        <v>31</v>
      </c>
    </row>
    <row r="34" spans="4:12" ht="26.25" customHeight="1">
      <c r="D34" s="17"/>
      <c r="E34" s="26"/>
      <c r="F34" s="17" t="s">
        <v>43</v>
      </c>
      <c r="G34" s="2" t="s">
        <v>15</v>
      </c>
      <c r="H34" s="2">
        <v>30</v>
      </c>
      <c r="I34" s="2" t="s">
        <v>15</v>
      </c>
      <c r="J34" s="2" t="s">
        <v>31</v>
      </c>
      <c r="K34" s="2" t="s">
        <v>15</v>
      </c>
      <c r="L34" s="2" t="s">
        <v>31</v>
      </c>
    </row>
    <row r="35" spans="4:12" ht="26.25" customHeight="1">
      <c r="D35" s="17"/>
      <c r="E35" s="26"/>
      <c r="F35" s="17"/>
      <c r="G35" s="2" t="s">
        <v>16</v>
      </c>
      <c r="H35" s="2" t="s">
        <v>31</v>
      </c>
      <c r="I35" s="2" t="s">
        <v>16</v>
      </c>
      <c r="J35" s="2" t="s">
        <v>31</v>
      </c>
      <c r="K35" s="2" t="s">
        <v>16</v>
      </c>
      <c r="L35" s="2" t="s">
        <v>31</v>
      </c>
    </row>
    <row r="36" spans="4:12" ht="26.25" customHeight="1">
      <c r="D36" s="17" t="s">
        <v>48</v>
      </c>
      <c r="E36" s="17" t="s">
        <v>48</v>
      </c>
      <c r="F36" s="2" t="s">
        <v>49</v>
      </c>
      <c r="G36" s="17">
        <v>1</v>
      </c>
      <c r="H36" s="17"/>
      <c r="I36" s="17">
        <v>1</v>
      </c>
      <c r="J36" s="17"/>
      <c r="K36" s="17">
        <v>1</v>
      </c>
      <c r="L36" s="17"/>
    </row>
    <row r="37" spans="4:12" ht="26.25" customHeight="1">
      <c r="D37" s="17"/>
      <c r="E37" s="17"/>
      <c r="F37" s="3" t="s">
        <v>54</v>
      </c>
      <c r="G37" s="2" t="s">
        <v>15</v>
      </c>
      <c r="H37" s="2">
        <v>2</v>
      </c>
      <c r="I37" s="2" t="s">
        <v>15</v>
      </c>
      <c r="J37" s="2">
        <v>2</v>
      </c>
      <c r="K37" s="2" t="s">
        <v>15</v>
      </c>
      <c r="L37" s="2">
        <v>2</v>
      </c>
    </row>
    <row r="38" spans="4:12" ht="26.25" customHeight="1">
      <c r="D38" s="17"/>
      <c r="E38" s="17"/>
      <c r="F38" s="3" t="s">
        <v>54</v>
      </c>
      <c r="G38" s="2" t="s">
        <v>16</v>
      </c>
      <c r="H38" s="2">
        <v>1</v>
      </c>
      <c r="I38" s="2" t="s">
        <v>16</v>
      </c>
      <c r="J38" s="2">
        <v>1</v>
      </c>
      <c r="K38" s="2" t="s">
        <v>16</v>
      </c>
      <c r="L38" s="2" t="s">
        <v>31</v>
      </c>
    </row>
    <row r="39" spans="4:12" ht="26.25" customHeight="1">
      <c r="D39" s="17"/>
      <c r="E39" s="17"/>
      <c r="F39" s="2" t="s">
        <v>38</v>
      </c>
      <c r="G39" s="2" t="s">
        <v>15</v>
      </c>
      <c r="H39" s="2">
        <v>1</v>
      </c>
      <c r="I39" s="2" t="s">
        <v>15</v>
      </c>
      <c r="J39" s="2">
        <v>1</v>
      </c>
      <c r="K39" s="2" t="s">
        <v>15</v>
      </c>
      <c r="L39" s="2">
        <v>1</v>
      </c>
    </row>
    <row r="40" spans="4:12" ht="26.25" customHeight="1"/>
    <row r="41" spans="4:12" ht="26.25" customHeight="1"/>
    <row r="42" spans="4:12" ht="26.25" customHeight="1"/>
    <row r="43" spans="4:12" ht="26.25" customHeight="1"/>
    <row r="44" spans="4:12" ht="26.25" customHeight="1"/>
    <row r="45" spans="4:12" ht="26.25" customHeight="1"/>
    <row r="46" spans="4:12" ht="26.25" customHeight="1"/>
    <row r="47" spans="4:12" ht="26.25" customHeight="1"/>
    <row r="48" spans="4:12" ht="26.25" customHeight="1"/>
    <row r="49" ht="26.25" customHeight="1"/>
    <row r="50" ht="26.25" customHeight="1"/>
    <row r="51" ht="26.25" customHeight="1"/>
    <row r="52" ht="26.25" customHeight="1"/>
    <row r="53" ht="26.25" customHeight="1"/>
    <row r="54" ht="26.25" customHeight="1"/>
    <row r="55" ht="26.25" customHeight="1"/>
    <row r="56" ht="26.25" customHeight="1"/>
    <row r="57" ht="26.25" customHeight="1"/>
    <row r="58" ht="26.25" customHeight="1"/>
    <row r="59" ht="26.25" customHeight="1"/>
    <row r="60" ht="26.25" customHeight="1"/>
    <row r="61" ht="26.25" customHeight="1"/>
    <row r="62" ht="26.25" customHeight="1"/>
    <row r="63" ht="26.25" customHeight="1"/>
    <row r="64" ht="26.25" customHeight="1"/>
    <row r="65" ht="26.25" customHeight="1"/>
    <row r="66" ht="26.25" customHeight="1"/>
    <row r="67" ht="26.25" customHeight="1"/>
    <row r="68" ht="26.25" customHeight="1"/>
    <row r="69" ht="26.25" customHeight="1"/>
    <row r="70" ht="26.25" customHeight="1"/>
    <row r="71" ht="26.25" customHeight="1"/>
    <row r="72" ht="26.25" customHeight="1"/>
    <row r="73" ht="26.25" customHeight="1"/>
    <row r="74" ht="26.25" customHeight="1"/>
    <row r="75" ht="26.25" customHeight="1"/>
    <row r="76" ht="26.25" customHeight="1"/>
    <row r="77" ht="26.25" customHeight="1"/>
    <row r="78" ht="26.25" customHeight="1"/>
    <row r="79" ht="26.25" customHeight="1"/>
    <row r="80" ht="26.25" customHeight="1"/>
    <row r="81" ht="26.25" customHeight="1"/>
    <row r="82" ht="26.25" customHeight="1"/>
    <row r="83" ht="26.25" customHeight="1"/>
    <row r="84" ht="26.25" customHeight="1"/>
    <row r="85" ht="26.25" customHeight="1"/>
    <row r="86" ht="26.25" customHeight="1"/>
    <row r="87" ht="26.25" customHeight="1"/>
    <row r="88" ht="26.25" customHeight="1"/>
    <row r="89" ht="26.25" customHeight="1"/>
    <row r="90" ht="26.25" customHeight="1"/>
    <row r="91" ht="26.25" customHeight="1"/>
    <row r="92" ht="26.25" customHeight="1"/>
    <row r="93" ht="26.25" customHeight="1"/>
    <row r="94" ht="26.25" customHeight="1"/>
    <row r="95" ht="26.25" customHeight="1"/>
    <row r="96" ht="26.25" customHeight="1"/>
    <row r="97" ht="26.25" customHeight="1"/>
    <row r="98" ht="26.25" customHeight="1"/>
    <row r="99" ht="26.25" customHeight="1"/>
    <row r="100" ht="26.25" customHeight="1"/>
    <row r="101" ht="26.25" customHeight="1"/>
    <row r="102" ht="26.25" customHeight="1"/>
    <row r="103" ht="26.25" customHeight="1"/>
    <row r="104" ht="26.25" customHeight="1"/>
    <row r="105" ht="26.25" customHeight="1"/>
    <row r="106" ht="26.25" customHeight="1"/>
    <row r="107" ht="26.25" customHeight="1"/>
    <row r="108" ht="26.25" customHeight="1"/>
    <row r="109" ht="26.25" customHeight="1"/>
    <row r="110" ht="26.25" customHeight="1"/>
    <row r="111" ht="26.25" customHeight="1"/>
    <row r="112" ht="26.25" customHeight="1"/>
    <row r="113" ht="26.25" customHeight="1"/>
    <row r="114" ht="26.25" customHeight="1"/>
    <row r="115" ht="26.25" customHeight="1"/>
    <row r="116" ht="26.25" customHeight="1"/>
    <row r="117" ht="26.25" customHeight="1"/>
    <row r="118" ht="26.25" customHeight="1"/>
    <row r="119" ht="26.25" customHeight="1"/>
    <row r="120" ht="26.25" customHeight="1"/>
    <row r="121" ht="26.25" customHeight="1"/>
    <row r="122" ht="26.25" customHeight="1"/>
    <row r="123" ht="26.25" customHeight="1"/>
    <row r="124" ht="26.25" customHeight="1"/>
    <row r="125" ht="26.25" customHeight="1"/>
    <row r="126" ht="26.25" customHeight="1"/>
    <row r="127" ht="26.25" customHeight="1"/>
    <row r="128" ht="26.25" customHeight="1"/>
    <row r="129" ht="26.25" customHeight="1"/>
    <row r="130" ht="26.25" customHeight="1"/>
    <row r="131" ht="26.25" customHeight="1"/>
    <row r="132" ht="26.25" customHeight="1"/>
    <row r="133" ht="26.25" customHeight="1"/>
    <row r="134" ht="26.25" customHeight="1"/>
    <row r="135" ht="26.25" customHeight="1"/>
    <row r="136" ht="26.25" customHeight="1"/>
    <row r="137" ht="26.25" customHeight="1"/>
    <row r="138" ht="26.25" customHeight="1"/>
    <row r="139" ht="26.25" customHeight="1"/>
    <row r="140" ht="26.25" customHeight="1"/>
    <row r="141" ht="26.25" customHeight="1"/>
    <row r="142" ht="26.25" customHeight="1"/>
    <row r="143" ht="26.25" customHeight="1"/>
    <row r="144" ht="26.25" customHeight="1"/>
    <row r="145" ht="26.25" customHeight="1"/>
    <row r="146" ht="26.25" customHeight="1"/>
    <row r="147" ht="26.25" customHeight="1"/>
    <row r="148" ht="26.25" customHeight="1"/>
    <row r="149" ht="26.25" customHeight="1"/>
    <row r="150" ht="26.25" customHeight="1"/>
    <row r="151" ht="26.25" customHeight="1"/>
    <row r="152" ht="26.25" customHeight="1"/>
    <row r="153" ht="26.25" customHeight="1"/>
    <row r="154" ht="26.25" customHeight="1"/>
    <row r="155" ht="26.25" customHeight="1"/>
    <row r="156" ht="26.25" customHeight="1"/>
    <row r="157" ht="26.25" customHeight="1"/>
    <row r="158" ht="26.25" customHeight="1"/>
    <row r="159" ht="26.25" customHeight="1"/>
    <row r="160" ht="26.25" customHeight="1"/>
  </sheetData>
  <mergeCells count="54">
    <mergeCell ref="G8:H8"/>
    <mergeCell ref="I8:J8"/>
    <mergeCell ref="K8:L8"/>
    <mergeCell ref="D9:D11"/>
    <mergeCell ref="G9:H9"/>
    <mergeCell ref="I9:J9"/>
    <mergeCell ref="K9:L9"/>
    <mergeCell ref="G10:H10"/>
    <mergeCell ref="I10:J10"/>
    <mergeCell ref="K10:L10"/>
    <mergeCell ref="G11:H11"/>
    <mergeCell ref="I11:J11"/>
    <mergeCell ref="K11:L11"/>
    <mergeCell ref="F22:F23"/>
    <mergeCell ref="F15:F16"/>
    <mergeCell ref="F24:F25"/>
    <mergeCell ref="D12:D13"/>
    <mergeCell ref="D14:D16"/>
    <mergeCell ref="E12:E13"/>
    <mergeCell ref="G12:H12"/>
    <mergeCell ref="G13:H13"/>
    <mergeCell ref="G14:H14"/>
    <mergeCell ref="E9:E11"/>
    <mergeCell ref="E14:E16"/>
    <mergeCell ref="F34:F35"/>
    <mergeCell ref="D17:D35"/>
    <mergeCell ref="G36:H36"/>
    <mergeCell ref="D36:D39"/>
    <mergeCell ref="E36:E39"/>
    <mergeCell ref="E21:E27"/>
    <mergeCell ref="F26:F27"/>
    <mergeCell ref="F28:F29"/>
    <mergeCell ref="F30:F31"/>
    <mergeCell ref="E28:E31"/>
    <mergeCell ref="F17:F18"/>
    <mergeCell ref="E17:E20"/>
    <mergeCell ref="G21:H21"/>
    <mergeCell ref="F32:F33"/>
    <mergeCell ref="E32:E35"/>
    <mergeCell ref="F19:F20"/>
    <mergeCell ref="I12:J12"/>
    <mergeCell ref="K12:L12"/>
    <mergeCell ref="I13:J13"/>
    <mergeCell ref="K13:L13"/>
    <mergeCell ref="K36:L36"/>
    <mergeCell ref="I14:J14"/>
    <mergeCell ref="K14:L14"/>
    <mergeCell ref="I18:J18"/>
    <mergeCell ref="K18:L18"/>
    <mergeCell ref="I21:J21"/>
    <mergeCell ref="K21:L21"/>
    <mergeCell ref="I36:J36"/>
    <mergeCell ref="I17:J17"/>
    <mergeCell ref="K17:L17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J18"/>
  <sheetViews>
    <sheetView tabSelected="1" topLeftCell="A4" workbookViewId="0">
      <selection activeCell="H11" sqref="H11"/>
    </sheetView>
  </sheetViews>
  <sheetFormatPr defaultRowHeight="15"/>
  <cols>
    <col min="3" max="3" width="17.7109375" bestFit="1" customWidth="1"/>
    <col min="4" max="6" width="15.85546875" customWidth="1"/>
    <col min="7" max="7" width="12.85546875" customWidth="1"/>
    <col min="8" max="8" width="28" bestFit="1" customWidth="1"/>
    <col min="9" max="9" width="39.42578125" customWidth="1"/>
    <col min="10" max="10" width="12.7109375" customWidth="1"/>
  </cols>
  <sheetData>
    <row r="5" spans="2:10" ht="57" customHeight="1">
      <c r="B5" s="10" t="s">
        <v>64</v>
      </c>
      <c r="C5" s="10" t="s">
        <v>56</v>
      </c>
      <c r="D5" s="12" t="s">
        <v>65</v>
      </c>
      <c r="E5" s="12" t="s">
        <v>66</v>
      </c>
      <c r="F5" s="12" t="s">
        <v>67</v>
      </c>
      <c r="G5" s="12" t="s">
        <v>70</v>
      </c>
      <c r="H5" s="13" t="s">
        <v>68</v>
      </c>
      <c r="I5" s="13" t="s">
        <v>69</v>
      </c>
      <c r="J5" s="13" t="s">
        <v>89</v>
      </c>
    </row>
    <row r="6" spans="2:10" s="11" customFormat="1" ht="36" customHeight="1">
      <c r="B6" s="9">
        <v>1</v>
      </c>
      <c r="C6" s="9" t="s">
        <v>57</v>
      </c>
      <c r="D6" s="9">
        <v>232</v>
      </c>
      <c r="E6" s="9">
        <v>186</v>
      </c>
      <c r="F6" s="14">
        <v>46</v>
      </c>
      <c r="G6" s="14" t="s">
        <v>71</v>
      </c>
      <c r="H6" s="15" t="s">
        <v>94</v>
      </c>
      <c r="I6" s="16" t="s">
        <v>72</v>
      </c>
      <c r="J6" s="14"/>
    </row>
    <row r="7" spans="2:10" s="11" customFormat="1" ht="36" customHeight="1">
      <c r="B7" s="9">
        <v>2</v>
      </c>
      <c r="C7" s="9" t="s">
        <v>58</v>
      </c>
      <c r="D7" s="9">
        <v>657</v>
      </c>
      <c r="E7" s="9">
        <v>386</v>
      </c>
      <c r="F7" s="14">
        <v>271</v>
      </c>
      <c r="G7" s="14" t="s">
        <v>73</v>
      </c>
      <c r="H7" s="15" t="s">
        <v>88</v>
      </c>
      <c r="I7" s="16" t="s">
        <v>74</v>
      </c>
      <c r="J7" s="14">
        <f>287525-287498</f>
        <v>27</v>
      </c>
    </row>
    <row r="8" spans="2:10" s="11" customFormat="1" ht="36" customHeight="1">
      <c r="B8" s="9">
        <v>3</v>
      </c>
      <c r="C8" s="9" t="s">
        <v>59</v>
      </c>
      <c r="D8" s="9">
        <v>66</v>
      </c>
      <c r="E8" s="9">
        <v>22</v>
      </c>
      <c r="F8" s="14">
        <v>44</v>
      </c>
      <c r="G8" s="14" t="s">
        <v>71</v>
      </c>
      <c r="H8" s="15" t="s">
        <v>95</v>
      </c>
      <c r="I8" s="16" t="s">
        <v>72</v>
      </c>
      <c r="J8" s="14"/>
    </row>
    <row r="9" spans="2:10" s="11" customFormat="1" ht="36" customHeight="1">
      <c r="B9" s="9">
        <v>4</v>
      </c>
      <c r="C9" s="9" t="s">
        <v>60</v>
      </c>
      <c r="D9" s="9">
        <v>88</v>
      </c>
      <c r="E9" s="9">
        <v>52</v>
      </c>
      <c r="F9" s="14">
        <v>36</v>
      </c>
      <c r="G9" s="14" t="s">
        <v>73</v>
      </c>
      <c r="H9" s="15" t="s">
        <v>96</v>
      </c>
      <c r="I9" s="16" t="s">
        <v>72</v>
      </c>
      <c r="J9" s="14"/>
    </row>
    <row r="10" spans="2:10" s="11" customFormat="1" ht="36" customHeight="1">
      <c r="B10" s="20">
        <v>5</v>
      </c>
      <c r="C10" s="20" t="s">
        <v>61</v>
      </c>
      <c r="D10" s="20">
        <v>1404</v>
      </c>
      <c r="E10" s="20">
        <v>534</v>
      </c>
      <c r="F10" s="20">
        <v>870</v>
      </c>
      <c r="G10" s="14" t="s">
        <v>73</v>
      </c>
      <c r="H10" s="15" t="s">
        <v>75</v>
      </c>
      <c r="I10" s="16" t="s">
        <v>76</v>
      </c>
      <c r="J10" s="14">
        <f>289789-289409</f>
        <v>380</v>
      </c>
    </row>
    <row r="11" spans="2:10" s="11" customFormat="1" ht="36" customHeight="1">
      <c r="B11" s="25"/>
      <c r="C11" s="25"/>
      <c r="D11" s="25"/>
      <c r="E11" s="25"/>
      <c r="F11" s="25"/>
      <c r="G11" s="14" t="s">
        <v>77</v>
      </c>
      <c r="H11" s="15" t="s">
        <v>78</v>
      </c>
      <c r="I11" s="16" t="s">
        <v>90</v>
      </c>
      <c r="J11" s="14">
        <f>290305-290089</f>
        <v>216</v>
      </c>
    </row>
    <row r="12" spans="2:10" s="11" customFormat="1" ht="36" customHeight="1">
      <c r="B12" s="21"/>
      <c r="C12" s="21"/>
      <c r="D12" s="21"/>
      <c r="E12" s="21"/>
      <c r="F12" s="21"/>
      <c r="G12" s="14" t="s">
        <v>77</v>
      </c>
      <c r="H12" s="15" t="s">
        <v>80</v>
      </c>
      <c r="I12" s="16" t="s">
        <v>91</v>
      </c>
      <c r="J12" s="14">
        <f>290305-289929</f>
        <v>376</v>
      </c>
    </row>
    <row r="13" spans="2:10" s="11" customFormat="1" ht="36" customHeight="1">
      <c r="B13" s="20">
        <v>6</v>
      </c>
      <c r="C13" s="20" t="s">
        <v>62</v>
      </c>
      <c r="D13" s="20">
        <v>2038</v>
      </c>
      <c r="E13" s="20">
        <v>42</v>
      </c>
      <c r="F13" s="20">
        <v>1996</v>
      </c>
      <c r="G13" s="14" t="s">
        <v>73</v>
      </c>
      <c r="H13" s="15" t="s">
        <v>81</v>
      </c>
      <c r="I13" s="16" t="s">
        <v>82</v>
      </c>
      <c r="J13" s="14">
        <f>288927-288806</f>
        <v>121</v>
      </c>
    </row>
    <row r="14" spans="2:10" s="11" customFormat="1" ht="36" customHeight="1">
      <c r="B14" s="25"/>
      <c r="C14" s="25"/>
      <c r="D14" s="25"/>
      <c r="E14" s="25"/>
      <c r="F14" s="25"/>
      <c r="G14" s="14" t="s">
        <v>77</v>
      </c>
      <c r="H14" s="15" t="s">
        <v>83</v>
      </c>
      <c r="I14" s="16" t="s">
        <v>92</v>
      </c>
      <c r="J14" s="14">
        <f>293454-293384</f>
        <v>70</v>
      </c>
    </row>
    <row r="15" spans="2:10" s="11" customFormat="1" ht="36" customHeight="1">
      <c r="B15" s="21"/>
      <c r="C15" s="21"/>
      <c r="D15" s="21"/>
      <c r="E15" s="21"/>
      <c r="F15" s="21"/>
      <c r="G15" s="14" t="s">
        <v>77</v>
      </c>
      <c r="H15" s="15" t="s">
        <v>84</v>
      </c>
      <c r="I15" s="16" t="s">
        <v>91</v>
      </c>
      <c r="J15" s="14">
        <f>295083-293329</f>
        <v>1754</v>
      </c>
    </row>
    <row r="16" spans="2:10" s="11" customFormat="1" ht="36" customHeight="1">
      <c r="B16" s="20">
        <v>7</v>
      </c>
      <c r="C16" s="20" t="s">
        <v>63</v>
      </c>
      <c r="D16" s="20">
        <v>842</v>
      </c>
      <c r="E16" s="20">
        <v>609</v>
      </c>
      <c r="F16" s="20">
        <v>233</v>
      </c>
      <c r="G16" s="14" t="s">
        <v>73</v>
      </c>
      <c r="H16" s="15" t="s">
        <v>85</v>
      </c>
      <c r="I16" s="16" t="s">
        <v>79</v>
      </c>
      <c r="J16" s="14">
        <f>286424-286378</f>
        <v>46</v>
      </c>
    </row>
    <row r="17" spans="2:10" s="11" customFormat="1" ht="36" customHeight="1">
      <c r="B17" s="25"/>
      <c r="C17" s="25"/>
      <c r="D17" s="25"/>
      <c r="E17" s="25"/>
      <c r="F17" s="25"/>
      <c r="G17" s="14" t="s">
        <v>77</v>
      </c>
      <c r="H17" s="15" t="s">
        <v>86</v>
      </c>
      <c r="I17" s="16" t="s">
        <v>93</v>
      </c>
      <c r="J17" s="14">
        <f>295885-295719</f>
        <v>166</v>
      </c>
    </row>
    <row r="18" spans="2:10" s="11" customFormat="1" ht="36" customHeight="1">
      <c r="B18" s="21"/>
      <c r="C18" s="21"/>
      <c r="D18" s="21"/>
      <c r="E18" s="21"/>
      <c r="F18" s="21"/>
      <c r="G18" s="14" t="s">
        <v>77</v>
      </c>
      <c r="H18" s="15" t="s">
        <v>87</v>
      </c>
      <c r="I18" s="16" t="s">
        <v>91</v>
      </c>
      <c r="J18" s="14">
        <f>295885-295329</f>
        <v>556</v>
      </c>
    </row>
  </sheetData>
  <mergeCells count="15">
    <mergeCell ref="B16:B18"/>
    <mergeCell ref="C16:C18"/>
    <mergeCell ref="D16:D18"/>
    <mergeCell ref="E16:E18"/>
    <mergeCell ref="F16:F18"/>
    <mergeCell ref="B10:B12"/>
    <mergeCell ref="C10:C12"/>
    <mergeCell ref="D10:D12"/>
    <mergeCell ref="E10:E12"/>
    <mergeCell ref="F10:F12"/>
    <mergeCell ref="C13:C15"/>
    <mergeCell ref="D13:D15"/>
    <mergeCell ref="E13:E15"/>
    <mergeCell ref="F13:F15"/>
    <mergeCell ref="B13:B1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Quality</vt:lpstr>
      <vt:lpstr>Production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2021-05-28T08:11:31Z</dcterms:modified>
</cp:coreProperties>
</file>