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uragdhull/Downloads/"/>
    </mc:Choice>
  </mc:AlternateContent>
  <xr:revisionPtr revIDLastSave="0" documentId="8_{8F2811E5-A88B-5642-9405-3B1A816B024C}" xr6:coauthVersionLast="47" xr6:coauthVersionMax="47" xr10:uidLastSave="{00000000-0000-0000-0000-000000000000}"/>
  <bookViews>
    <workbookView xWindow="0" yWindow="0" windowWidth="28800" windowHeight="18000" activeTab="1" xr2:uid="{F7E98AD6-DAC3-4091-988A-1DD68BD37D8E}"/>
  </bookViews>
  <sheets>
    <sheet name="Questions" sheetId="1" r:id="rId1"/>
    <sheet name="Answers" sheetId="2" r:id="rId2"/>
    <sheet name="Q4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" i="2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5" i="3"/>
  <c r="R10" i="2"/>
  <c r="R11" i="2"/>
  <c r="R12" i="2"/>
  <c r="R13" i="2"/>
  <c r="R14" i="2"/>
  <c r="R15" i="2"/>
  <c r="R16" i="2"/>
  <c r="R17" i="2"/>
  <c r="R18" i="2"/>
  <c r="R9" i="2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D40" i="1" l="1"/>
</calcChain>
</file>

<file path=xl/sharedStrings.xml><?xml version="1.0" encoding="utf-8"?>
<sst xmlns="http://schemas.openxmlformats.org/spreadsheetml/2006/main" count="217" uniqueCount="123">
  <si>
    <t>Q1 (a)</t>
  </si>
  <si>
    <t>Protect cells C2 to C5 in the Answers sheet to prevent accidental edits.</t>
  </si>
  <si>
    <t>Q1 (b)</t>
  </si>
  <si>
    <t xml:space="preserve">Implement data validation on a column A in the Answers sheet  to restrict entries to specific criteria. </t>
  </si>
  <si>
    <t>Criteria</t>
  </si>
  <si>
    <t>It should accept only 5 characters/integers</t>
  </si>
  <si>
    <t>It should accept unique values</t>
  </si>
  <si>
    <t>if user violates the specified criteria it should display this error "PLEASE ENTER UNIQUE ID"</t>
  </si>
  <si>
    <t>Q3</t>
  </si>
  <si>
    <t>Exam</t>
  </si>
  <si>
    <t>Marks</t>
  </si>
  <si>
    <t>Note : D40 is containing Average formula</t>
  </si>
  <si>
    <t>CA1</t>
  </si>
  <si>
    <t>MidTerm</t>
  </si>
  <si>
    <t>CA2</t>
  </si>
  <si>
    <t>EndTerm</t>
  </si>
  <si>
    <t>Q4</t>
  </si>
  <si>
    <t>Q5</t>
  </si>
  <si>
    <t xml:space="preserve">Create a new sheet with name Validation and Implement data validation to restrict entries to specific criteria. </t>
  </si>
  <si>
    <t>Name</t>
  </si>
  <si>
    <t>RollNo</t>
  </si>
  <si>
    <t>Address</t>
  </si>
  <si>
    <t>qualification</t>
  </si>
  <si>
    <t>Attribute name  should accept only characters</t>
  </si>
  <si>
    <t>Attribute RollNO should accept only integer values</t>
  </si>
  <si>
    <t>Fix the length of Address attribute to 15 characters</t>
  </si>
  <si>
    <t>Add list for qualification attribute so that user can either select  B.tech or M.tech only</t>
  </si>
  <si>
    <t>Reg ID</t>
  </si>
  <si>
    <t>Roll No</t>
  </si>
  <si>
    <t>Section</t>
  </si>
  <si>
    <t>TABLE 1</t>
  </si>
  <si>
    <t>TABLE 2</t>
  </si>
  <si>
    <t>Player Code</t>
  </si>
  <si>
    <t>Player Name</t>
  </si>
  <si>
    <t>Country</t>
  </si>
  <si>
    <t>Matches</t>
  </si>
  <si>
    <t>Runs</t>
  </si>
  <si>
    <t>Average</t>
  </si>
  <si>
    <t>HS</t>
  </si>
  <si>
    <t>Rank</t>
  </si>
  <si>
    <t>SR Tendulkar</t>
  </si>
  <si>
    <t>IND</t>
  </si>
  <si>
    <t>RT Poning</t>
  </si>
  <si>
    <t>AUS</t>
  </si>
  <si>
    <t>R Dravid</t>
  </si>
  <si>
    <t>3rd highest HS</t>
  </si>
  <si>
    <t>JH Kallis</t>
  </si>
  <si>
    <t>SA</t>
  </si>
  <si>
    <t>BC Lara</t>
  </si>
  <si>
    <t>WI</t>
  </si>
  <si>
    <t>AR Border</t>
  </si>
  <si>
    <t>SR Waugh</t>
  </si>
  <si>
    <t>S Chanderapaul</t>
  </si>
  <si>
    <t>DPMD Jayawardene</t>
  </si>
  <si>
    <t>SL</t>
  </si>
  <si>
    <t>KC Sagakkara</t>
  </si>
  <si>
    <t>Suraj Prasad Rajbhar</t>
  </si>
  <si>
    <t>Pausali Das</t>
  </si>
  <si>
    <t>Reshmi Dutta</t>
  </si>
  <si>
    <t>Antara Saha</t>
  </si>
  <si>
    <t>Rohit Ranjan</t>
  </si>
  <si>
    <t>Akash Lal Maity</t>
  </si>
  <si>
    <t>Somnath Goswami</t>
  </si>
  <si>
    <t>Gaurav Kumar</t>
  </si>
  <si>
    <t>Sarita Kumari</t>
  </si>
  <si>
    <t>Priyottam Roy</t>
  </si>
  <si>
    <t>Ranajit Ghosh</t>
  </si>
  <si>
    <t>Rakesh Nair</t>
  </si>
  <si>
    <t>Gitin Varghese</t>
  </si>
  <si>
    <t>Neeraj Sharma</t>
  </si>
  <si>
    <t>Akash Gupta</t>
  </si>
  <si>
    <t>Srishti Bansal</t>
  </si>
  <si>
    <t>Shailja Agarwal</t>
  </si>
  <si>
    <t>Manidipa Chatterjee</t>
  </si>
  <si>
    <t>Rinku Gorai</t>
  </si>
  <si>
    <t>Sk Raquib</t>
  </si>
  <si>
    <t>Nisha Singh</t>
  </si>
  <si>
    <t xml:space="preserve">Shaily </t>
  </si>
  <si>
    <t>Komal Dobhal</t>
  </si>
  <si>
    <t>Km Anita Bisht</t>
  </si>
  <si>
    <t>Vinod Singh</t>
  </si>
  <si>
    <t>Neha Negi</t>
  </si>
  <si>
    <t>Veeshant Arora</t>
  </si>
  <si>
    <t xml:space="preserve">Abhishek </t>
  </si>
  <si>
    <t>Rajinder Kaur</t>
  </si>
  <si>
    <t>Parminder Singh</t>
  </si>
  <si>
    <t xml:space="preserve">Sandeep </t>
  </si>
  <si>
    <t>Sagar Adhikari</t>
  </si>
  <si>
    <t>Go to the Q4 Data Tab and answer the below given questions.</t>
  </si>
  <si>
    <t>Total Percentage</t>
  </si>
  <si>
    <t xml:space="preserve">Determine how many points are needed in the endterm to receive a total percentage of 60 by analyzing the data below. </t>
  </si>
  <si>
    <t>Anurag</t>
  </si>
  <si>
    <t>K22GB</t>
  </si>
  <si>
    <t>D</t>
  </si>
  <si>
    <t>E</t>
  </si>
  <si>
    <t>NAME</t>
  </si>
  <si>
    <t>SUB 1</t>
  </si>
  <si>
    <t>SUB 2</t>
  </si>
  <si>
    <t>SUB 3</t>
  </si>
  <si>
    <t>TOTAL MARKS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</si>
  <si>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</si>
  <si>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</si>
  <si>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</si>
  <si>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</si>
  <si>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</si>
  <si>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</si>
  <si>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</si>
  <si>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</si>
  <si>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</si>
  <si>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</si>
  <si>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A</t>
  </si>
  <si>
    <t>B</t>
  </si>
  <si>
    <t>C</t>
  </si>
  <si>
    <t>anurag</t>
  </si>
  <si>
    <t>ICT/1000/(20-21))</t>
  </si>
  <si>
    <t>ICT/1001/(20-21))</t>
  </si>
  <si>
    <t>ICT/1002/(20-21))</t>
  </si>
  <si>
    <t>ICT/1003/(20-21))</t>
  </si>
  <si>
    <t>ICT/1004/(20-21))</t>
  </si>
  <si>
    <t>ICT/1005/(20-21))</t>
  </si>
  <si>
    <t>Mtech</t>
  </si>
  <si>
    <t xml:space="preserve">Btech </t>
  </si>
  <si>
    <t>ajay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</si>
</sst>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2"/>
      <color theme="1"/>
      <name val="Helvetic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" fillId="0" borderId="0" xfId="0" applyFont="1"/>
    <xf numFmtId="0" fontId="4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Answers!$R$9:$R$18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F-EC46-BEDD-810DB8B58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Answers!$O$9:$O$18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7-254B-ADE6-0ACB34CEA4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Answers!$Q$9:$Q$18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7-254B-ADE6-0ACB34CE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15632"/>
        <c:axId val="510791360"/>
      </c:lineChart>
      <c:catAx>
        <c:axId val="51071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1360"/>
        <c:crosses val="autoZero"/>
        <c:auto val="1"/>
        <c:lblAlgn val="ctr"/>
        <c:lblOffset val="100"/>
        <c:noMultiLvlLbl val="0"/>
      </c:catAx>
      <c:valAx>
        <c:axId val="5107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Answers!$O$9:$O$18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3-CA4D-9C7B-D247784EF8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Answers!$P$9:$P$18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3-CA4D-9C7B-D247784EF8B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Answers!$Q$9:$Q$18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3-CA4D-9C7B-D247784E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071040"/>
        <c:axId val="510709184"/>
      </c:barChart>
      <c:catAx>
        <c:axId val="51107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09184"/>
        <c:crosses val="autoZero"/>
        <c:auto val="1"/>
        <c:lblAlgn val="ctr"/>
        <c:lblOffset val="100"/>
        <c:noMultiLvlLbl val="0"/>
      </c:catAx>
      <c:valAx>
        <c:axId val="510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Answers!$O$9:$O$18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8-7A41-B087-7AFE1CC4CA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Answers!$P$9:$P$18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8-7A41-B087-7AFE1CC4CA1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Answers!$Q$9:$Q$18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8-7A41-B087-7AFE1CC4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74208"/>
        <c:axId val="1875927903"/>
      </c:barChart>
      <c:catAx>
        <c:axId val="23227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27903"/>
        <c:crosses val="autoZero"/>
        <c:auto val="1"/>
        <c:lblAlgn val="ctr"/>
        <c:lblOffset val="100"/>
        <c:noMultiLvlLbl val="0"/>
      </c:catAx>
      <c:valAx>
        <c:axId val="18759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Country-wise</a:t>
            </a:r>
            <a:r>
              <a:rPr lang="en-US" baseline="0"/>
              <a:t> runs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C-0144-B359-D5A7BB382C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2C-0144-B359-D5A7BB382C0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2C-0144-B359-D5A7BB382C0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2C-0144-B359-D5A7BB382C00}"/>
              </c:ext>
            </c:extLst>
          </c:dPt>
          <c:cat>
            <c:strLit>
              <c:ptCount val="5"/>
              <c:pt idx="0">
                <c:v>AUS</c:v>
              </c:pt>
              <c:pt idx="1">
                <c:v>IND</c:v>
              </c:pt>
              <c:pt idx="2">
                <c:v>SA</c:v>
              </c:pt>
              <c:pt idx="3">
                <c:v>SL</c:v>
              </c:pt>
              <c:pt idx="4">
                <c:v>WI</c:v>
              </c:pt>
            </c:strLit>
          </c:cat>
          <c:val>
            <c:numLit>
              <c:formatCode>General</c:formatCode>
              <c:ptCount val="5"/>
              <c:pt idx="0">
                <c:v>171220</c:v>
              </c:pt>
              <c:pt idx="1">
                <c:v>145035</c:v>
              </c:pt>
              <c:pt idx="2">
                <c:v>50408</c:v>
              </c:pt>
              <c:pt idx="3">
                <c:v>103109</c:v>
              </c:pt>
              <c:pt idx="4">
                <c:v>102290</c:v>
              </c:pt>
            </c:numLit>
          </c:val>
          <c:extLst>
            <c:ext xmlns:c16="http://schemas.microsoft.com/office/drawing/2014/chart" uri="{C3380CC4-5D6E-409C-BE32-E72D297353CC}">
              <c16:uniqueId val="{00000000-9A2C-0144-B359-D5A7BB382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9264"/>
        <c:axId val="259320976"/>
      </c:barChart>
      <c:catAx>
        <c:axId val="2593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20976"/>
        <c:crosses val="autoZero"/>
        <c:auto val="1"/>
        <c:lblAlgn val="ctr"/>
        <c:lblOffset val="100"/>
        <c:noMultiLvlLbl val="0"/>
      </c:catAx>
      <c:valAx>
        <c:axId val="2593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</xdr:row>
      <xdr:rowOff>28575</xdr:rowOff>
    </xdr:from>
    <xdr:to>
      <xdr:col>12</xdr:col>
      <xdr:colOff>29514</xdr:colOff>
      <xdr:row>30</xdr:row>
      <xdr:rowOff>114897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09528F-6FCD-4EFF-8A4F-848A131C3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704975"/>
          <a:ext cx="6725589" cy="4277322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44</xdr:row>
      <xdr:rowOff>9525</xdr:rowOff>
    </xdr:from>
    <xdr:to>
      <xdr:col>13</xdr:col>
      <xdr:colOff>30290</xdr:colOff>
      <xdr:row>72</xdr:row>
      <xdr:rowOff>12274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950DE9-8C48-40C8-B65F-7235BD638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8696325"/>
          <a:ext cx="6726365" cy="5336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0</xdr:row>
      <xdr:rowOff>184150</xdr:rowOff>
    </xdr:from>
    <xdr:to>
      <xdr:col>25</xdr:col>
      <xdr:colOff>539750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B19602-13EB-D15D-69FE-E64523183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69850</xdr:colOff>
      <xdr:row>14</xdr:row>
      <xdr:rowOff>57150</xdr:rowOff>
    </xdr:from>
    <xdr:to>
      <xdr:col>25</xdr:col>
      <xdr:colOff>603250</xdr:colOff>
      <xdr:row>28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AEBDB-C746-59F5-E720-042F8DBC3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18</xdr:row>
      <xdr:rowOff>120650</xdr:rowOff>
    </xdr:from>
    <xdr:to>
      <xdr:col>18</xdr:col>
      <xdr:colOff>184150</xdr:colOff>
      <xdr:row>33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A27837-D42E-4B89-26EE-EACC549A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577850</xdr:colOff>
      <xdr:row>28</xdr:row>
      <xdr:rowOff>120650</xdr:rowOff>
    </xdr:from>
    <xdr:to>
      <xdr:col>25</xdr:col>
      <xdr:colOff>438150</xdr:colOff>
      <xdr:row>43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350BC4-44B4-2AB2-6D04-76661F9E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0</xdr:rowOff>
    </xdr:from>
    <xdr:to>
      <xdr:col>19</xdr:col>
      <xdr:colOff>495300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E9F60-CB91-8544-8ED1-096349E26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BBC6-E6FD-419B-9CEC-4E5E7AFF944A}">
  <dimension ref="B2:X88"/>
  <sheetViews>
    <sheetView topLeftCell="A49" workbookViewId="0">
      <selection activeCell="J76" sqref="J76:T77"/>
    </sheetView>
  </sheetViews>
  <sheetFormatPr baseColWidth="10" defaultColWidth="8.83203125" defaultRowHeight="15" x14ac:dyDescent="0.2"/>
  <sheetData>
    <row r="2" spans="2:19" ht="21" x14ac:dyDescent="0.25">
      <c r="B2" s="1" t="s">
        <v>0</v>
      </c>
      <c r="C2" s="14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4" spans="2:19" ht="21" x14ac:dyDescent="0.25">
      <c r="B4" s="1" t="s">
        <v>2</v>
      </c>
      <c r="C4" s="14" t="s">
        <v>3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2:19" x14ac:dyDescent="0.2">
      <c r="C5" s="22" t="s">
        <v>4</v>
      </c>
      <c r="D5" s="22"/>
      <c r="E5" s="20" t="s">
        <v>5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19" x14ac:dyDescent="0.2">
      <c r="C6" s="22"/>
      <c r="D6" s="22"/>
      <c r="E6" s="20" t="s">
        <v>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2:19" x14ac:dyDescent="0.2">
      <c r="C7" s="22"/>
      <c r="D7" s="22"/>
      <c r="E7" s="20" t="s">
        <v>7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33" spans="2:20" ht="21" x14ac:dyDescent="0.25">
      <c r="B33" s="1" t="s">
        <v>8</v>
      </c>
      <c r="C33" s="14" t="s">
        <v>90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"/>
    </row>
    <row r="35" spans="2:20" x14ac:dyDescent="0.2">
      <c r="B35" s="23" t="s">
        <v>9</v>
      </c>
      <c r="C35" s="23"/>
      <c r="D35" s="3" t="s">
        <v>10</v>
      </c>
      <c r="F35" s="15" t="s">
        <v>11</v>
      </c>
      <c r="G35" s="16"/>
      <c r="H35" s="16"/>
      <c r="I35" s="16"/>
      <c r="J35" s="16"/>
      <c r="K35" s="16"/>
      <c r="L35" s="16"/>
      <c r="M35" s="16"/>
    </row>
    <row r="36" spans="2:20" x14ac:dyDescent="0.2">
      <c r="B36" s="23" t="s">
        <v>12</v>
      </c>
      <c r="C36" s="23"/>
      <c r="D36" s="3">
        <v>29</v>
      </c>
      <c r="F36" s="16"/>
      <c r="G36" s="16"/>
      <c r="H36" s="16"/>
      <c r="I36" s="16"/>
      <c r="J36" s="16"/>
      <c r="K36" s="16"/>
      <c r="L36" s="16"/>
      <c r="M36" s="16"/>
    </row>
    <row r="37" spans="2:20" x14ac:dyDescent="0.2">
      <c r="B37" s="23" t="s">
        <v>13</v>
      </c>
      <c r="C37" s="23"/>
      <c r="D37" s="3">
        <v>92</v>
      </c>
      <c r="F37" s="16"/>
      <c r="G37" s="16"/>
      <c r="H37" s="16"/>
      <c r="I37" s="16"/>
      <c r="J37" s="16"/>
      <c r="K37" s="16"/>
      <c r="L37" s="16"/>
      <c r="M37" s="16"/>
    </row>
    <row r="38" spans="2:20" x14ac:dyDescent="0.2">
      <c r="B38" s="23" t="s">
        <v>14</v>
      </c>
      <c r="C38" s="23"/>
      <c r="D38" s="3">
        <v>27</v>
      </c>
      <c r="F38" s="16"/>
      <c r="G38" s="16"/>
      <c r="H38" s="16"/>
      <c r="I38" s="16"/>
      <c r="J38" s="16"/>
      <c r="K38" s="16"/>
      <c r="L38" s="16"/>
      <c r="M38" s="16"/>
    </row>
    <row r="39" spans="2:20" x14ac:dyDescent="0.2">
      <c r="B39" s="23" t="s">
        <v>15</v>
      </c>
      <c r="C39" s="23"/>
      <c r="D39" s="3"/>
      <c r="F39" s="16"/>
      <c r="G39" s="16"/>
      <c r="H39" s="16"/>
      <c r="I39" s="16"/>
      <c r="J39" s="16"/>
      <c r="K39" s="16"/>
      <c r="L39" s="16"/>
      <c r="M39" s="16"/>
    </row>
    <row r="40" spans="2:20" x14ac:dyDescent="0.2">
      <c r="B40" s="23" t="s">
        <v>89</v>
      </c>
      <c r="C40" s="23"/>
      <c r="D40" s="3">
        <f>AVERAGE(D36:D39)</f>
        <v>49.333333333333336</v>
      </c>
      <c r="F40" s="16"/>
      <c r="G40" s="16"/>
      <c r="H40" s="16"/>
      <c r="I40" s="16"/>
      <c r="J40" s="16"/>
      <c r="K40" s="16"/>
      <c r="L40" s="16"/>
      <c r="M40" s="16"/>
    </row>
    <row r="43" spans="2:20" ht="21" x14ac:dyDescent="0.25">
      <c r="B43" s="1" t="s">
        <v>16</v>
      </c>
      <c r="C43" s="14" t="s">
        <v>88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"/>
    </row>
    <row r="45" spans="2:20" x14ac:dyDescent="0.2">
      <c r="C45" s="2"/>
      <c r="D45" s="2"/>
      <c r="E45" s="2"/>
      <c r="F45" s="17"/>
      <c r="G45" s="17"/>
    </row>
    <row r="52" spans="3:8" ht="15" customHeight="1" x14ac:dyDescent="0.2">
      <c r="C52" s="8"/>
      <c r="D52" s="8"/>
      <c r="E52" s="8"/>
      <c r="F52" s="8"/>
      <c r="G52" s="8"/>
      <c r="H52" s="8"/>
    </row>
    <row r="53" spans="3:8" ht="15" customHeight="1" x14ac:dyDescent="0.2">
      <c r="C53" s="8"/>
      <c r="D53" s="8"/>
      <c r="E53" s="8"/>
      <c r="F53" s="8"/>
      <c r="G53" s="8"/>
      <c r="H53" s="8"/>
    </row>
    <row r="54" spans="3:8" ht="15" customHeight="1" x14ac:dyDescent="0.2">
      <c r="C54" s="8"/>
      <c r="D54" s="8"/>
      <c r="E54" s="8"/>
      <c r="F54" s="8"/>
      <c r="G54" s="8"/>
      <c r="H54" s="8"/>
    </row>
    <row r="55" spans="3:8" ht="15" customHeight="1" x14ac:dyDescent="0.2">
      <c r="C55" s="8"/>
      <c r="D55" s="8"/>
      <c r="E55" s="8"/>
      <c r="F55" s="8"/>
      <c r="G55" s="8"/>
      <c r="H55" s="8"/>
    </row>
    <row r="56" spans="3:8" ht="15" customHeight="1" x14ac:dyDescent="0.2">
      <c r="C56" s="8"/>
      <c r="D56" s="8"/>
      <c r="E56" s="8"/>
      <c r="F56" s="8"/>
      <c r="G56" s="8"/>
      <c r="H56" s="8"/>
    </row>
    <row r="57" spans="3:8" ht="15" customHeight="1" x14ac:dyDescent="0.2">
      <c r="C57" s="8"/>
      <c r="D57" s="8"/>
      <c r="E57" s="8"/>
      <c r="F57" s="8"/>
      <c r="G57" s="8"/>
      <c r="H57" s="8"/>
    </row>
    <row r="58" spans="3:8" ht="15" customHeight="1" x14ac:dyDescent="0.2">
      <c r="C58" s="8"/>
      <c r="D58" s="8"/>
      <c r="E58" s="8"/>
      <c r="F58" s="8"/>
      <c r="G58" s="8"/>
      <c r="H58" s="8"/>
    </row>
    <row r="73" spans="2:20" ht="21" x14ac:dyDescent="0.25">
      <c r="B73" s="1" t="s">
        <v>17</v>
      </c>
      <c r="C73" s="14" t="s">
        <v>18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"/>
    </row>
    <row r="75" spans="2:20" ht="15" customHeight="1" x14ac:dyDescent="0.2"/>
    <row r="76" spans="2:20" x14ac:dyDescent="0.2">
      <c r="C76" s="3" t="s">
        <v>19</v>
      </c>
      <c r="D76" s="3" t="s">
        <v>20</v>
      </c>
      <c r="E76" s="3" t="s">
        <v>21</v>
      </c>
      <c r="F76" s="21" t="s">
        <v>22</v>
      </c>
      <c r="G76" s="21"/>
      <c r="H76" s="22" t="s">
        <v>4</v>
      </c>
      <c r="I76" s="22"/>
      <c r="J76" s="20" t="s">
        <v>23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</row>
    <row r="77" spans="2:20" x14ac:dyDescent="0.2">
      <c r="C77" s="3"/>
      <c r="D77" s="3"/>
      <c r="E77" s="3"/>
      <c r="F77" s="18"/>
      <c r="G77" s="19"/>
      <c r="H77" s="22"/>
      <c r="I77" s="22"/>
      <c r="J77" s="20" t="s">
        <v>24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</row>
    <row r="78" spans="2:20" x14ac:dyDescent="0.2">
      <c r="C78" s="3"/>
      <c r="D78" s="3"/>
      <c r="E78" s="3"/>
      <c r="F78" s="18"/>
      <c r="G78" s="19"/>
      <c r="H78" s="22"/>
      <c r="I78" s="22"/>
      <c r="J78" s="20" t="s">
        <v>25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</row>
    <row r="79" spans="2:20" x14ac:dyDescent="0.2">
      <c r="J79" s="20" t="s">
        <v>26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</row>
    <row r="86" spans="21:24" x14ac:dyDescent="0.2">
      <c r="U86" s="2"/>
      <c r="V86" s="2"/>
      <c r="W86" s="2"/>
      <c r="X86" s="2"/>
    </row>
    <row r="87" spans="21:24" x14ac:dyDescent="0.2">
      <c r="U87" s="2"/>
      <c r="V87" s="2"/>
      <c r="W87" s="2"/>
      <c r="X87" s="2"/>
    </row>
    <row r="88" spans="21:24" x14ac:dyDescent="0.2">
      <c r="U88" s="2"/>
      <c r="V88" s="2"/>
      <c r="W88" s="2"/>
      <c r="X88" s="2"/>
    </row>
  </sheetData>
  <sheetProtection algorithmName="SHA-512" hashValue="i64ICZupgNRq5uOqTZ214XkEHSjU78Ms6wMIGGj1dCpGvc0pgrhXAvPIFoJgTt3bRapyHdHt95F3uwIuFXtcYw==" saltValue="OpdTwkNjsOxG33Wiyld9tg==" spinCount="100000" sheet="1" objects="1" scenarios="1"/>
  <mergeCells count="25">
    <mergeCell ref="J79:T79"/>
    <mergeCell ref="B40:C40"/>
    <mergeCell ref="B35:C35"/>
    <mergeCell ref="B36:C36"/>
    <mergeCell ref="B37:C37"/>
    <mergeCell ref="B38:C38"/>
    <mergeCell ref="B39:C39"/>
    <mergeCell ref="C2:S2"/>
    <mergeCell ref="C4:S4"/>
    <mergeCell ref="C5:D7"/>
    <mergeCell ref="E5:S5"/>
    <mergeCell ref="E6:S6"/>
    <mergeCell ref="E7:S7"/>
    <mergeCell ref="C33:S33"/>
    <mergeCell ref="F35:M40"/>
    <mergeCell ref="C43:S43"/>
    <mergeCell ref="F45:G45"/>
    <mergeCell ref="F78:G78"/>
    <mergeCell ref="J78:T78"/>
    <mergeCell ref="C73:S73"/>
    <mergeCell ref="F76:G76"/>
    <mergeCell ref="H76:I78"/>
    <mergeCell ref="J76:T76"/>
    <mergeCell ref="F77:G77"/>
    <mergeCell ref="J77:T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BC73-E626-4E79-BC38-F25887749D67}">
  <dimension ref="A1:AM31"/>
  <sheetViews>
    <sheetView tabSelected="1" zoomScale="85" workbookViewId="0">
      <selection activeCell="AH30" sqref="AH30"/>
    </sheetView>
  </sheetViews>
  <sheetFormatPr baseColWidth="10" defaultColWidth="8.83203125" defaultRowHeight="15" x14ac:dyDescent="0.2"/>
  <cols>
    <col min="1" max="1" width="9.1640625" style="6"/>
    <col min="2" max="2" width="9.6640625" bestFit="1" customWidth="1"/>
  </cols>
  <sheetData>
    <row r="1" spans="1:37" ht="16" thickBot="1" x14ac:dyDescent="0.25">
      <c r="A1" s="5"/>
    </row>
    <row r="2" spans="1:37" ht="20" thickBot="1" x14ac:dyDescent="0.3">
      <c r="B2" s="7" t="s">
        <v>19</v>
      </c>
      <c r="C2" s="24" t="s">
        <v>91</v>
      </c>
      <c r="D2" s="25"/>
      <c r="E2" s="25"/>
      <c r="F2" s="26"/>
    </row>
    <row r="3" spans="1:37" ht="20" thickBot="1" x14ac:dyDescent="0.3">
      <c r="A3" s="6">
        <v>12345</v>
      </c>
      <c r="B3" s="7" t="s">
        <v>27</v>
      </c>
      <c r="C3" s="24">
        <v>12220207</v>
      </c>
      <c r="D3" s="25"/>
      <c r="E3" s="25"/>
      <c r="F3" s="26"/>
    </row>
    <row r="4" spans="1:37" ht="20" thickBot="1" x14ac:dyDescent="0.3">
      <c r="A4" s="6">
        <v>13579</v>
      </c>
      <c r="B4" s="7" t="s">
        <v>28</v>
      </c>
      <c r="C4" s="24">
        <v>28</v>
      </c>
      <c r="D4" s="25"/>
      <c r="E4" s="25"/>
      <c r="F4" s="26"/>
    </row>
    <row r="5" spans="1:37" ht="20" thickBot="1" x14ac:dyDescent="0.3">
      <c r="A5" s="6">
        <v>11111</v>
      </c>
      <c r="B5" s="7" t="s">
        <v>29</v>
      </c>
      <c r="C5" s="24" t="s">
        <v>92</v>
      </c>
      <c r="D5" s="25"/>
      <c r="E5" s="25"/>
      <c r="F5" s="26"/>
    </row>
    <row r="6" spans="1:37" x14ac:dyDescent="0.2">
      <c r="A6" s="6">
        <v>22222</v>
      </c>
    </row>
    <row r="7" spans="1:37" ht="16" x14ac:dyDescent="0.2">
      <c r="A7" s="6">
        <v>33333</v>
      </c>
      <c r="M7" s="30"/>
      <c r="N7" s="30" t="s">
        <v>110</v>
      </c>
      <c r="O7" s="30" t="s">
        <v>111</v>
      </c>
      <c r="P7" s="30" t="s">
        <v>112</v>
      </c>
      <c r="Q7" s="30" t="s">
        <v>93</v>
      </c>
      <c r="R7" s="30" t="s">
        <v>94</v>
      </c>
      <c r="AI7" s="23"/>
      <c r="AJ7" s="23"/>
      <c r="AK7" s="3"/>
    </row>
    <row r="8" spans="1:37" ht="16" x14ac:dyDescent="0.2">
      <c r="A8" s="6">
        <v>44444</v>
      </c>
      <c r="M8" s="30">
        <v>1</v>
      </c>
      <c r="N8" s="30" t="s">
        <v>95</v>
      </c>
      <c r="O8" s="30" t="s">
        <v>96</v>
      </c>
      <c r="P8" s="30" t="s">
        <v>97</v>
      </c>
      <c r="Q8" s="30" t="s">
        <v>98</v>
      </c>
      <c r="R8" s="30" t="s">
        <v>99</v>
      </c>
      <c r="AE8" t="s">
        <v>8</v>
      </c>
      <c r="AI8" s="23"/>
      <c r="AJ8" s="23"/>
      <c r="AK8" s="3"/>
    </row>
    <row r="9" spans="1:37" ht="16" x14ac:dyDescent="0.2">
      <c r="A9" s="6">
        <v>55555</v>
      </c>
      <c r="M9" s="30">
        <v>2</v>
      </c>
      <c r="N9" s="30" t="s">
        <v>100</v>
      </c>
      <c r="O9" s="30">
        <v>30</v>
      </c>
      <c r="P9" s="30">
        <v>34</v>
      </c>
      <c r="Q9" s="30">
        <v>44</v>
      </c>
      <c r="R9" s="30">
        <f>SUM(O9:Q9)</f>
        <v>108</v>
      </c>
      <c r="AI9" s="23"/>
      <c r="AJ9" s="23"/>
      <c r="AK9" s="3"/>
    </row>
    <row r="10" spans="1:37" ht="16" x14ac:dyDescent="0.2">
      <c r="A10" s="6">
        <v>66666</v>
      </c>
      <c r="M10" s="30">
        <v>3</v>
      </c>
      <c r="N10" s="30" t="s">
        <v>101</v>
      </c>
      <c r="O10" s="30">
        <v>40</v>
      </c>
      <c r="P10" s="30">
        <v>35</v>
      </c>
      <c r="Q10" s="30">
        <v>45</v>
      </c>
      <c r="R10" s="30">
        <f t="shared" ref="R10:R18" si="0">SUM(O10:Q10)</f>
        <v>120</v>
      </c>
      <c r="AE10" s="23" t="s">
        <v>9</v>
      </c>
      <c r="AF10" s="23"/>
      <c r="AG10" s="3" t="s">
        <v>10</v>
      </c>
      <c r="AI10" s="23"/>
      <c r="AJ10" s="23"/>
      <c r="AK10" s="3"/>
    </row>
    <row r="11" spans="1:37" ht="16" x14ac:dyDescent="0.2">
      <c r="M11" s="30">
        <v>4</v>
      </c>
      <c r="N11" s="30" t="s">
        <v>102</v>
      </c>
      <c r="O11" s="30">
        <v>45</v>
      </c>
      <c r="P11" s="30">
        <v>36</v>
      </c>
      <c r="Q11" s="30">
        <v>47</v>
      </c>
      <c r="R11" s="30">
        <f t="shared" si="0"/>
        <v>128</v>
      </c>
      <c r="AE11" s="23" t="s">
        <v>12</v>
      </c>
      <c r="AF11" s="23"/>
      <c r="AG11" s="3">
        <v>29</v>
      </c>
      <c r="AI11" s="23"/>
      <c r="AJ11" s="23"/>
      <c r="AK11" s="3"/>
    </row>
    <row r="12" spans="1:37" ht="16" x14ac:dyDescent="0.2">
      <c r="M12" s="30">
        <v>5</v>
      </c>
      <c r="N12" s="30" t="s">
        <v>103</v>
      </c>
      <c r="O12" s="30">
        <v>48</v>
      </c>
      <c r="P12" s="30">
        <v>32</v>
      </c>
      <c r="Q12" s="30">
        <v>50</v>
      </c>
      <c r="R12" s="30">
        <f t="shared" si="0"/>
        <v>130</v>
      </c>
      <c r="AE12" s="23" t="s">
        <v>13</v>
      </c>
      <c r="AF12" s="23"/>
      <c r="AG12" s="3">
        <v>92</v>
      </c>
      <c r="AI12" s="23"/>
      <c r="AJ12" s="23"/>
      <c r="AK12" s="3"/>
    </row>
    <row r="13" spans="1:37" ht="16" x14ac:dyDescent="0.2">
      <c r="M13" s="30">
        <v>6</v>
      </c>
      <c r="N13" s="30" t="s">
        <v>104</v>
      </c>
      <c r="O13" s="30">
        <v>35</v>
      </c>
      <c r="P13" s="30">
        <v>32</v>
      </c>
      <c r="Q13" s="30">
        <v>43</v>
      </c>
      <c r="R13" s="30">
        <f t="shared" si="0"/>
        <v>110</v>
      </c>
      <c r="AE13" s="23" t="s">
        <v>14</v>
      </c>
      <c r="AF13" s="23"/>
      <c r="AG13" s="3">
        <v>27</v>
      </c>
    </row>
    <row r="14" spans="1:37" ht="16" x14ac:dyDescent="0.2">
      <c r="M14" s="30">
        <v>7</v>
      </c>
      <c r="N14" s="30" t="s">
        <v>105</v>
      </c>
      <c r="O14" s="30">
        <v>32</v>
      </c>
      <c r="P14" s="30">
        <v>31</v>
      </c>
      <c r="Q14" s="30">
        <v>37</v>
      </c>
      <c r="R14" s="30">
        <f t="shared" si="0"/>
        <v>100</v>
      </c>
      <c r="AE14" s="23" t="s">
        <v>15</v>
      </c>
      <c r="AF14" s="23"/>
      <c r="AG14" s="3">
        <v>91.999999999999986</v>
      </c>
    </row>
    <row r="15" spans="1:37" ht="16" x14ac:dyDescent="0.2">
      <c r="M15" s="30">
        <v>8</v>
      </c>
      <c r="N15" s="30" t="s">
        <v>106</v>
      </c>
      <c r="O15" s="30">
        <v>36</v>
      </c>
      <c r="P15" s="30">
        <v>28</v>
      </c>
      <c r="Q15" s="30">
        <v>38</v>
      </c>
      <c r="R15" s="30">
        <f t="shared" si="0"/>
        <v>102</v>
      </c>
      <c r="AE15" s="23" t="s">
        <v>89</v>
      </c>
      <c r="AF15" s="23"/>
      <c r="AG15" s="3">
        <f>AVERAGE(AG11:AG14)</f>
        <v>60</v>
      </c>
    </row>
    <row r="16" spans="1:37" ht="16" x14ac:dyDescent="0.2">
      <c r="M16" s="30">
        <v>9</v>
      </c>
      <c r="N16" s="30" t="s">
        <v>107</v>
      </c>
      <c r="O16" s="30">
        <v>23</v>
      </c>
      <c r="P16" s="30">
        <v>25</v>
      </c>
      <c r="Q16" s="30">
        <v>40</v>
      </c>
      <c r="R16" s="30">
        <f t="shared" si="0"/>
        <v>88</v>
      </c>
    </row>
    <row r="17" spans="13:39" ht="16" x14ac:dyDescent="0.2">
      <c r="M17" s="30">
        <v>10</v>
      </c>
      <c r="N17" s="30" t="s">
        <v>108</v>
      </c>
      <c r="O17" s="30">
        <v>43</v>
      </c>
      <c r="P17" s="30">
        <v>27</v>
      </c>
      <c r="Q17" s="30">
        <v>50</v>
      </c>
      <c r="R17" s="30">
        <f t="shared" si="0"/>
        <v>120</v>
      </c>
    </row>
    <row r="18" spans="13:39" ht="16" x14ac:dyDescent="0.2">
      <c r="M18" s="30">
        <v>11</v>
      </c>
      <c r="N18" s="30" t="s">
        <v>109</v>
      </c>
      <c r="O18" s="30">
        <v>37</v>
      </c>
      <c r="P18" s="30">
        <v>44</v>
      </c>
      <c r="Q18" s="30">
        <v>46</v>
      </c>
      <c r="R18" s="30">
        <f t="shared" si="0"/>
        <v>127</v>
      </c>
    </row>
    <row r="21" spans="13:39" x14ac:dyDescent="0.2">
      <c r="AI21" s="3"/>
      <c r="AJ21" s="3"/>
      <c r="AK21" s="3"/>
      <c r="AL21" s="21"/>
      <c r="AM21" s="21"/>
    </row>
    <row r="22" spans="13:39" x14ac:dyDescent="0.2">
      <c r="AI22" s="3"/>
      <c r="AJ22" s="3"/>
      <c r="AK22" s="3"/>
      <c r="AL22" s="18"/>
      <c r="AM22" s="19"/>
    </row>
    <row r="23" spans="13:39" x14ac:dyDescent="0.2">
      <c r="AI23" s="3"/>
      <c r="AJ23" s="3"/>
      <c r="AK23" s="3"/>
      <c r="AL23" s="18"/>
      <c r="AM23" s="19"/>
    </row>
    <row r="26" spans="13:39" x14ac:dyDescent="0.2">
      <c r="AF26" t="s">
        <v>17</v>
      </c>
    </row>
    <row r="29" spans="13:39" x14ac:dyDescent="0.2">
      <c r="AF29" s="3" t="s">
        <v>19</v>
      </c>
      <c r="AG29" s="3" t="s">
        <v>20</v>
      </c>
      <c r="AH29" s="3" t="s">
        <v>21</v>
      </c>
      <c r="AI29" s="21" t="s">
        <v>22</v>
      </c>
      <c r="AJ29" s="21"/>
    </row>
    <row r="30" spans="13:39" x14ac:dyDescent="0.2">
      <c r="AF30" s="3" t="s">
        <v>113</v>
      </c>
      <c r="AG30" s="3">
        <v>15</v>
      </c>
      <c r="AH30" s="3"/>
      <c r="AI30" s="18" t="s">
        <v>120</v>
      </c>
      <c r="AJ30" s="19"/>
    </row>
    <row r="31" spans="13:39" x14ac:dyDescent="0.2">
      <c r="AF31" s="3" t="s">
        <v>122</v>
      </c>
      <c r="AG31" s="3">
        <v>26</v>
      </c>
      <c r="AH31" s="3"/>
      <c r="AI31" s="18" t="s">
        <v>121</v>
      </c>
      <c r="AJ31" s="19"/>
    </row>
  </sheetData>
  <sheetProtection selectLockedCells="1"/>
  <mergeCells count="22">
    <mergeCell ref="AI30:AJ30"/>
    <mergeCell ref="AI31:AJ31"/>
    <mergeCell ref="AE13:AF13"/>
    <mergeCell ref="AE12:AF12"/>
    <mergeCell ref="AE11:AF11"/>
    <mergeCell ref="AE10:AF10"/>
    <mergeCell ref="AI29:AJ29"/>
    <mergeCell ref="AL21:AM21"/>
    <mergeCell ref="AL22:AM22"/>
    <mergeCell ref="AL23:AM23"/>
    <mergeCell ref="AE15:AF15"/>
    <mergeCell ref="AE14:AF14"/>
    <mergeCell ref="AI8:AJ8"/>
    <mergeCell ref="AI9:AJ9"/>
    <mergeCell ref="AI10:AJ10"/>
    <mergeCell ref="AI11:AJ11"/>
    <mergeCell ref="AI12:AJ12"/>
    <mergeCell ref="C2:F2"/>
    <mergeCell ref="C3:F3"/>
    <mergeCell ref="C4:F4"/>
    <mergeCell ref="C5:F5"/>
    <mergeCell ref="AI7:AJ7"/>
  </mergeCells>
  <dataValidations count="5">
    <dataValidation type="custom" allowBlank="1" showInputMessage="1" showErrorMessage="1" errorTitle="Error" error="Enter a Unique id_x000a_" sqref="A1:A1048576" xr:uid="{D5791816-53EC-904F-985B-BD84E56CB837}">
      <formula1>AND(LEN(A1)=5, COUNTIF($A$1:$A$100, A1)=1)</formula1>
    </dataValidation>
    <dataValidation type="list" allowBlank="1" showInputMessage="1" showErrorMessage="1" sqref="AI30:AJ31" xr:uid="{A11EB903-FF54-784A-9399-FEEF2974C752}">
      <formula1>"Btech ,Mtech"</formula1>
    </dataValidation>
    <dataValidation type="textLength" allowBlank="1" showInputMessage="1" showErrorMessage="1" sqref="AH30:AH31" xr:uid="{8FE6098A-60C4-4047-9FEE-57859915A93B}">
      <formula1>15</formula1>
      <formula2>15</formula2>
    </dataValidation>
    <dataValidation type="whole" operator="lessThan" allowBlank="1" showInputMessage="1" showErrorMessage="1" sqref="AG30:AG31" xr:uid="{E99B4CAB-B20C-1D43-B291-989375925F79}">
      <formula1>10000000000000</formula1>
    </dataValidation>
    <dataValidation type="textLength" allowBlank="1" showInputMessage="1" showErrorMessage="1" sqref="AF30:AF31" xr:uid="{76D1160E-19AA-6143-B792-C1CFC3E7F44F}">
      <formula1>1</formula1>
      <formula2>20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CF4D-F00F-4CF8-9F4A-CD2F3729E9F7}">
  <dimension ref="A1:O46"/>
  <sheetViews>
    <sheetView workbookViewId="0">
      <selection activeCell="L24" sqref="L24"/>
    </sheetView>
  </sheetViews>
  <sheetFormatPr baseColWidth="10" defaultColWidth="8.83203125" defaultRowHeight="15" x14ac:dyDescent="0.2"/>
  <cols>
    <col min="1" max="1" width="15" style="13" bestFit="1" customWidth="1"/>
    <col min="2" max="2" width="21.6640625" bestFit="1" customWidth="1"/>
    <col min="3" max="3" width="9" bestFit="1" customWidth="1"/>
    <col min="4" max="4" width="9.5" bestFit="1" customWidth="1"/>
    <col min="5" max="5" width="6.6640625" bestFit="1" customWidth="1"/>
    <col min="6" max="6" width="9.33203125" bestFit="1" customWidth="1"/>
    <col min="7" max="7" width="4.5" bestFit="1" customWidth="1"/>
    <col min="8" max="8" width="6.33203125" bestFit="1" customWidth="1"/>
    <col min="9" max="9" width="2.5" customWidth="1"/>
    <col min="10" max="10" width="14" bestFit="1" customWidth="1"/>
    <col min="11" max="11" width="9" bestFit="1" customWidth="1"/>
    <col min="12" max="12" width="9.5" bestFit="1" customWidth="1"/>
    <col min="13" max="13" width="6.6640625" bestFit="1" customWidth="1"/>
    <col min="14" max="14" width="13.6640625" bestFit="1" customWidth="1"/>
    <col min="15" max="15" width="4.5" bestFit="1" customWidth="1"/>
  </cols>
  <sheetData>
    <row r="1" spans="1:15" x14ac:dyDescent="0.2">
      <c r="A1"/>
    </row>
    <row r="2" spans="1:15" x14ac:dyDescent="0.2">
      <c r="A2"/>
    </row>
    <row r="3" spans="1:15" ht="15" customHeight="1" x14ac:dyDescent="0.2">
      <c r="A3" s="27" t="s">
        <v>30</v>
      </c>
      <c r="B3" s="27"/>
      <c r="C3" s="27"/>
      <c r="D3" s="27"/>
      <c r="E3" s="27"/>
      <c r="F3" s="28"/>
      <c r="G3" s="28"/>
      <c r="H3" s="28"/>
      <c r="J3" s="28" t="s">
        <v>31</v>
      </c>
      <c r="K3" s="28"/>
      <c r="L3" s="28"/>
      <c r="M3" s="28"/>
      <c r="N3" s="28"/>
      <c r="O3" s="28"/>
    </row>
    <row r="4" spans="1:15" x14ac:dyDescent="0.2">
      <c r="A4" s="9" t="s">
        <v>32</v>
      </c>
      <c r="B4" s="9" t="s">
        <v>33</v>
      </c>
      <c r="C4" s="9" t="s">
        <v>34</v>
      </c>
      <c r="D4" s="9" t="s">
        <v>35</v>
      </c>
      <c r="E4" s="9" t="s">
        <v>36</v>
      </c>
      <c r="F4" s="9" t="s">
        <v>37</v>
      </c>
      <c r="G4" s="9" t="s">
        <v>38</v>
      </c>
      <c r="H4" s="9" t="s">
        <v>39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9" t="s">
        <v>38</v>
      </c>
    </row>
    <row r="5" spans="1:15" x14ac:dyDescent="0.2">
      <c r="A5" s="4" t="s">
        <v>114</v>
      </c>
      <c r="B5" s="10" t="s">
        <v>40</v>
      </c>
      <c r="C5" s="10" t="s">
        <v>41</v>
      </c>
      <c r="D5" s="10">
        <v>198</v>
      </c>
      <c r="E5" s="10">
        <v>19997</v>
      </c>
      <c r="F5" s="11">
        <f>E5/D5</f>
        <v>100.99494949494949</v>
      </c>
      <c r="G5" s="10">
        <v>340</v>
      </c>
      <c r="H5" s="12">
        <f>RANK(E5,$E$5:$E$46)</f>
        <v>1</v>
      </c>
      <c r="J5" s="10"/>
      <c r="K5" s="10"/>
      <c r="L5" s="10"/>
      <c r="M5" s="10"/>
      <c r="N5" s="10"/>
      <c r="O5" s="10"/>
    </row>
    <row r="6" spans="1:15" x14ac:dyDescent="0.2">
      <c r="A6" s="4" t="s">
        <v>115</v>
      </c>
      <c r="B6" s="10" t="s">
        <v>42</v>
      </c>
      <c r="C6" s="10" t="s">
        <v>43</v>
      </c>
      <c r="D6" s="10">
        <v>168</v>
      </c>
      <c r="E6" s="10">
        <v>13456</v>
      </c>
      <c r="F6" s="11">
        <f t="shared" ref="F6:F46" si="0">E6/D6</f>
        <v>80.095238095238102</v>
      </c>
      <c r="G6" s="10">
        <v>256</v>
      </c>
      <c r="H6" s="12">
        <f t="shared" ref="H6:H46" si="1">RANK(E6,$E$5:$E$46)</f>
        <v>19</v>
      </c>
    </row>
    <row r="7" spans="1:15" x14ac:dyDescent="0.2">
      <c r="A7" s="4" t="s">
        <v>116</v>
      </c>
      <c r="B7" s="10" t="s">
        <v>44</v>
      </c>
      <c r="C7" s="10" t="s">
        <v>41</v>
      </c>
      <c r="D7" s="10">
        <v>164</v>
      </c>
      <c r="E7" s="10">
        <v>12335</v>
      </c>
      <c r="F7" s="11">
        <f t="shared" si="0"/>
        <v>75.213414634146346</v>
      </c>
      <c r="G7" s="10">
        <v>288</v>
      </c>
      <c r="H7" s="12">
        <f t="shared" si="1"/>
        <v>28</v>
      </c>
      <c r="J7" s="29" t="s">
        <v>45</v>
      </c>
      <c r="K7" s="29"/>
    </row>
    <row r="8" spans="1:15" x14ac:dyDescent="0.2">
      <c r="A8" s="4" t="s">
        <v>117</v>
      </c>
      <c r="B8" s="10" t="s">
        <v>46</v>
      </c>
      <c r="C8" s="10" t="s">
        <v>47</v>
      </c>
      <c r="D8" s="10">
        <v>162</v>
      </c>
      <c r="E8" s="10">
        <v>12336</v>
      </c>
      <c r="F8" s="11">
        <f t="shared" si="0"/>
        <v>76.148148148148152</v>
      </c>
      <c r="G8" s="10">
        <v>577</v>
      </c>
      <c r="H8" s="12">
        <f t="shared" si="1"/>
        <v>27</v>
      </c>
      <c r="J8" s="23"/>
      <c r="K8" s="23"/>
    </row>
    <row r="9" spans="1:15" x14ac:dyDescent="0.2">
      <c r="A9" s="4" t="s">
        <v>118</v>
      </c>
      <c r="B9" s="10" t="s">
        <v>48</v>
      </c>
      <c r="C9" s="10" t="s">
        <v>49</v>
      </c>
      <c r="D9" s="10">
        <v>131</v>
      </c>
      <c r="E9" s="10">
        <v>14667</v>
      </c>
      <c r="F9" s="11">
        <f t="shared" si="0"/>
        <v>111.96183206106871</v>
      </c>
      <c r="G9" s="10">
        <v>466</v>
      </c>
      <c r="H9" s="12">
        <f t="shared" si="1"/>
        <v>10</v>
      </c>
    </row>
    <row r="10" spans="1:15" ht="15" customHeight="1" x14ac:dyDescent="0.2">
      <c r="A10" s="4" t="s">
        <v>119</v>
      </c>
      <c r="B10" s="10" t="s">
        <v>50</v>
      </c>
      <c r="C10" s="10" t="s">
        <v>43</v>
      </c>
      <c r="D10" s="10">
        <v>156</v>
      </c>
      <c r="E10" s="10">
        <v>11111</v>
      </c>
      <c r="F10" s="11">
        <f t="shared" si="0"/>
        <v>71.224358974358978</v>
      </c>
      <c r="G10" s="10">
        <v>205</v>
      </c>
      <c r="H10" s="12">
        <f t="shared" si="1"/>
        <v>35</v>
      </c>
    </row>
    <row r="11" spans="1:15" x14ac:dyDescent="0.2">
      <c r="A11" s="4" t="s">
        <v>114</v>
      </c>
      <c r="B11" s="10" t="s">
        <v>51</v>
      </c>
      <c r="C11" s="10" t="s">
        <v>43</v>
      </c>
      <c r="D11" s="10">
        <v>168</v>
      </c>
      <c r="E11" s="10">
        <v>13345</v>
      </c>
      <c r="F11" s="11">
        <f t="shared" si="0"/>
        <v>79.43452380952381</v>
      </c>
      <c r="G11" s="10">
        <v>200</v>
      </c>
      <c r="H11" s="12">
        <f t="shared" si="1"/>
        <v>21</v>
      </c>
    </row>
    <row r="12" spans="1:15" x14ac:dyDescent="0.2">
      <c r="A12" s="4" t="s">
        <v>114</v>
      </c>
      <c r="B12" s="10" t="s">
        <v>52</v>
      </c>
      <c r="C12" s="10" t="s">
        <v>49</v>
      </c>
      <c r="D12" s="10">
        <v>148</v>
      </c>
      <c r="E12" s="10">
        <v>12378</v>
      </c>
      <c r="F12" s="11">
        <f t="shared" si="0"/>
        <v>83.63513513513513</v>
      </c>
      <c r="G12" s="10">
        <v>203</v>
      </c>
      <c r="H12" s="12">
        <f t="shared" si="1"/>
        <v>25</v>
      </c>
    </row>
    <row r="13" spans="1:15" x14ac:dyDescent="0.2">
      <c r="A13" s="4" t="s">
        <v>114</v>
      </c>
      <c r="B13" s="10" t="s">
        <v>53</v>
      </c>
      <c r="C13" s="10" t="s">
        <v>54</v>
      </c>
      <c r="D13" s="10">
        <v>138</v>
      </c>
      <c r="E13" s="10">
        <v>12235</v>
      </c>
      <c r="F13" s="11">
        <f t="shared" si="0"/>
        <v>88.659420289855078</v>
      </c>
      <c r="G13" s="10">
        <v>374</v>
      </c>
      <c r="H13" s="12">
        <f t="shared" si="1"/>
        <v>30</v>
      </c>
    </row>
    <row r="14" spans="1:15" x14ac:dyDescent="0.2">
      <c r="A14" s="4" t="s">
        <v>114</v>
      </c>
      <c r="B14" s="10" t="s">
        <v>55</v>
      </c>
      <c r="C14" s="10" t="s">
        <v>54</v>
      </c>
      <c r="D14" s="10">
        <v>944</v>
      </c>
      <c r="E14" s="10">
        <v>12257</v>
      </c>
      <c r="F14" s="11">
        <f t="shared" si="0"/>
        <v>12.984110169491526</v>
      </c>
      <c r="G14" s="10">
        <v>287</v>
      </c>
      <c r="H14" s="12">
        <f t="shared" si="1"/>
        <v>29</v>
      </c>
    </row>
    <row r="15" spans="1:15" x14ac:dyDescent="0.2">
      <c r="A15" s="4" t="s">
        <v>114</v>
      </c>
      <c r="B15" s="10" t="s">
        <v>56</v>
      </c>
      <c r="C15" s="10" t="s">
        <v>41</v>
      </c>
      <c r="D15" s="10">
        <v>159</v>
      </c>
      <c r="E15" s="10">
        <v>17896</v>
      </c>
      <c r="F15" s="11">
        <f t="shared" si="0"/>
        <v>112.55345911949685</v>
      </c>
      <c r="G15" s="10">
        <v>500</v>
      </c>
      <c r="H15" s="12">
        <f t="shared" si="1"/>
        <v>4</v>
      </c>
    </row>
    <row r="16" spans="1:15" ht="15" customHeight="1" x14ac:dyDescent="0.2">
      <c r="A16" s="4" t="s">
        <v>114</v>
      </c>
      <c r="B16" s="10" t="s">
        <v>57</v>
      </c>
      <c r="C16" s="10" t="s">
        <v>43</v>
      </c>
      <c r="D16" s="10">
        <v>462</v>
      </c>
      <c r="E16" s="10">
        <v>13489</v>
      </c>
      <c r="F16" s="11">
        <f t="shared" si="0"/>
        <v>29.196969696969695</v>
      </c>
      <c r="G16" s="10">
        <v>257</v>
      </c>
      <c r="H16" s="12">
        <f t="shared" si="1"/>
        <v>16</v>
      </c>
    </row>
    <row r="17" spans="1:8" ht="15.75" customHeight="1" x14ac:dyDescent="0.2">
      <c r="A17" s="4" t="s">
        <v>114</v>
      </c>
      <c r="B17" s="10" t="s">
        <v>58</v>
      </c>
      <c r="C17" s="10" t="s">
        <v>41</v>
      </c>
      <c r="D17" s="10">
        <v>586</v>
      </c>
      <c r="E17" s="10">
        <v>12356</v>
      </c>
      <c r="F17" s="11">
        <f t="shared" si="0"/>
        <v>21.085324232081913</v>
      </c>
      <c r="G17" s="10">
        <v>270</v>
      </c>
      <c r="H17" s="12">
        <f t="shared" si="1"/>
        <v>26</v>
      </c>
    </row>
    <row r="18" spans="1:8" x14ac:dyDescent="0.2">
      <c r="A18" s="4" t="s">
        <v>114</v>
      </c>
      <c r="B18" s="10" t="s">
        <v>59</v>
      </c>
      <c r="C18" s="10" t="s">
        <v>47</v>
      </c>
      <c r="D18" s="10">
        <v>752</v>
      </c>
      <c r="E18" s="10">
        <v>13688</v>
      </c>
      <c r="F18" s="11">
        <f t="shared" si="0"/>
        <v>18.202127659574469</v>
      </c>
      <c r="G18" s="10">
        <v>224</v>
      </c>
      <c r="H18" s="12">
        <f t="shared" si="1"/>
        <v>15</v>
      </c>
    </row>
    <row r="19" spans="1:8" x14ac:dyDescent="0.2">
      <c r="A19" s="4" t="s">
        <v>114</v>
      </c>
      <c r="B19" s="10" t="s">
        <v>60</v>
      </c>
      <c r="C19" s="10" t="s">
        <v>49</v>
      </c>
      <c r="D19" s="10">
        <v>131</v>
      </c>
      <c r="E19" s="10">
        <v>12467</v>
      </c>
      <c r="F19" s="11">
        <f t="shared" si="0"/>
        <v>95.167938931297712</v>
      </c>
      <c r="G19" s="10">
        <v>400</v>
      </c>
      <c r="H19" s="12">
        <f t="shared" si="1"/>
        <v>24</v>
      </c>
    </row>
    <row r="20" spans="1:8" x14ac:dyDescent="0.2">
      <c r="A20" s="4" t="s">
        <v>114</v>
      </c>
      <c r="B20" s="10" t="s">
        <v>61</v>
      </c>
      <c r="C20" s="10" t="s">
        <v>43</v>
      </c>
      <c r="D20" s="10">
        <v>156</v>
      </c>
      <c r="E20" s="10">
        <v>12234</v>
      </c>
      <c r="F20" s="11">
        <f t="shared" si="0"/>
        <v>78.42307692307692</v>
      </c>
      <c r="G20" s="10">
        <v>205</v>
      </c>
      <c r="H20" s="12">
        <f t="shared" si="1"/>
        <v>31</v>
      </c>
    </row>
    <row r="21" spans="1:8" x14ac:dyDescent="0.2">
      <c r="A21" s="4" t="s">
        <v>114</v>
      </c>
      <c r="B21" s="10" t="s">
        <v>62</v>
      </c>
      <c r="C21" s="10" t="s">
        <v>43</v>
      </c>
      <c r="D21" s="10">
        <v>168</v>
      </c>
      <c r="E21" s="10">
        <v>10875</v>
      </c>
      <c r="F21" s="11">
        <f t="shared" si="0"/>
        <v>64.732142857142861</v>
      </c>
      <c r="G21" s="10">
        <v>200</v>
      </c>
      <c r="H21" s="12">
        <f t="shared" si="1"/>
        <v>38</v>
      </c>
    </row>
    <row r="22" spans="1:8" x14ac:dyDescent="0.2">
      <c r="A22" s="4" t="s">
        <v>114</v>
      </c>
      <c r="B22" s="10" t="s">
        <v>63</v>
      </c>
      <c r="C22" s="10" t="s">
        <v>49</v>
      </c>
      <c r="D22" s="10">
        <v>148</v>
      </c>
      <c r="E22" s="10">
        <v>10986</v>
      </c>
      <c r="F22" s="11">
        <f t="shared" si="0"/>
        <v>74.229729729729726</v>
      </c>
      <c r="G22" s="10">
        <v>203</v>
      </c>
      <c r="H22" s="12">
        <f t="shared" si="1"/>
        <v>36</v>
      </c>
    </row>
    <row r="23" spans="1:8" x14ac:dyDescent="0.2">
      <c r="A23" s="4" t="s">
        <v>114</v>
      </c>
      <c r="B23" s="10" t="s">
        <v>64</v>
      </c>
      <c r="C23" s="10" t="s">
        <v>54</v>
      </c>
      <c r="D23" s="10">
        <v>138</v>
      </c>
      <c r="E23" s="10">
        <v>10754</v>
      </c>
      <c r="F23" s="11">
        <f t="shared" si="0"/>
        <v>77.927536231884062</v>
      </c>
      <c r="G23" s="10">
        <v>374</v>
      </c>
      <c r="H23" s="12">
        <f t="shared" si="1"/>
        <v>41</v>
      </c>
    </row>
    <row r="24" spans="1:8" x14ac:dyDescent="0.2">
      <c r="A24" s="4" t="s">
        <v>114</v>
      </c>
      <c r="B24" s="10" t="s">
        <v>65</v>
      </c>
      <c r="C24" s="10" t="s">
        <v>54</v>
      </c>
      <c r="D24" s="10">
        <v>117</v>
      </c>
      <c r="E24" s="10">
        <v>17765</v>
      </c>
      <c r="F24" s="11">
        <f t="shared" si="0"/>
        <v>151.83760683760684</v>
      </c>
      <c r="G24" s="10">
        <v>287</v>
      </c>
      <c r="H24" s="12">
        <f t="shared" si="1"/>
        <v>5</v>
      </c>
    </row>
    <row r="25" spans="1:8" x14ac:dyDescent="0.2">
      <c r="A25" s="4" t="s">
        <v>114</v>
      </c>
      <c r="B25" s="10" t="s">
        <v>66</v>
      </c>
      <c r="C25" s="10" t="s">
        <v>41</v>
      </c>
      <c r="D25" s="10">
        <v>123</v>
      </c>
      <c r="E25" s="10">
        <v>16654</v>
      </c>
      <c r="F25" s="11">
        <f t="shared" si="0"/>
        <v>135.39837398373984</v>
      </c>
      <c r="G25" s="10">
        <v>248</v>
      </c>
      <c r="H25" s="12">
        <f t="shared" si="1"/>
        <v>7</v>
      </c>
    </row>
    <row r="26" spans="1:8" x14ac:dyDescent="0.2">
      <c r="A26" s="4" t="s">
        <v>114</v>
      </c>
      <c r="B26" s="10" t="s">
        <v>67</v>
      </c>
      <c r="C26" s="10" t="s">
        <v>43</v>
      </c>
      <c r="D26" s="10">
        <v>263</v>
      </c>
      <c r="E26" s="10">
        <v>18865</v>
      </c>
      <c r="F26" s="11">
        <f t="shared" si="0"/>
        <v>71.730038022813687</v>
      </c>
      <c r="G26" s="10">
        <v>257</v>
      </c>
      <c r="H26" s="12">
        <f t="shared" si="1"/>
        <v>3</v>
      </c>
    </row>
    <row r="27" spans="1:8" x14ac:dyDescent="0.2">
      <c r="A27" s="4" t="s">
        <v>114</v>
      </c>
      <c r="B27" s="10" t="s">
        <v>68</v>
      </c>
      <c r="C27" s="10" t="s">
        <v>41</v>
      </c>
      <c r="D27" s="10">
        <v>148</v>
      </c>
      <c r="E27" s="10">
        <v>19986</v>
      </c>
      <c r="F27" s="11">
        <f t="shared" si="0"/>
        <v>135.04054054054055</v>
      </c>
      <c r="G27" s="10">
        <v>270</v>
      </c>
      <c r="H27" s="12">
        <f t="shared" si="1"/>
        <v>2</v>
      </c>
    </row>
    <row r="28" spans="1:8" x14ac:dyDescent="0.2">
      <c r="A28" s="4" t="s">
        <v>114</v>
      </c>
      <c r="B28" s="10" t="s">
        <v>69</v>
      </c>
      <c r="C28" s="10" t="s">
        <v>47</v>
      </c>
      <c r="D28" s="10">
        <v>596</v>
      </c>
      <c r="E28" s="10">
        <v>11256</v>
      </c>
      <c r="F28" s="11">
        <f t="shared" si="0"/>
        <v>18.885906040268456</v>
      </c>
      <c r="G28" s="10">
        <v>224</v>
      </c>
      <c r="H28" s="12">
        <f t="shared" si="1"/>
        <v>33</v>
      </c>
    </row>
    <row r="29" spans="1:8" x14ac:dyDescent="0.2">
      <c r="A29" s="4" t="s">
        <v>114</v>
      </c>
      <c r="B29" s="10" t="s">
        <v>70</v>
      </c>
      <c r="C29" s="10" t="s">
        <v>49</v>
      </c>
      <c r="D29" s="10">
        <v>456</v>
      </c>
      <c r="E29" s="10">
        <v>13466</v>
      </c>
      <c r="F29" s="11">
        <f t="shared" si="0"/>
        <v>29.530701754385966</v>
      </c>
      <c r="G29" s="10">
        <v>876</v>
      </c>
      <c r="H29" s="12">
        <f t="shared" si="1"/>
        <v>17</v>
      </c>
    </row>
    <row r="30" spans="1:8" x14ac:dyDescent="0.2">
      <c r="A30" s="4" t="s">
        <v>114</v>
      </c>
      <c r="B30" s="10" t="s">
        <v>71</v>
      </c>
      <c r="C30" s="10" t="s">
        <v>43</v>
      </c>
      <c r="D30" s="10">
        <v>230</v>
      </c>
      <c r="E30" s="10">
        <v>13462</v>
      </c>
      <c r="F30" s="11">
        <f t="shared" si="0"/>
        <v>58.530434782608694</v>
      </c>
      <c r="G30" s="10">
        <v>205</v>
      </c>
      <c r="H30" s="12">
        <f t="shared" si="1"/>
        <v>18</v>
      </c>
    </row>
    <row r="31" spans="1:8" x14ac:dyDescent="0.2">
      <c r="A31" s="4" t="s">
        <v>114</v>
      </c>
      <c r="B31" s="10" t="s">
        <v>72</v>
      </c>
      <c r="C31" s="10" t="s">
        <v>43</v>
      </c>
      <c r="D31" s="10">
        <v>158</v>
      </c>
      <c r="E31" s="10">
        <v>14468</v>
      </c>
      <c r="F31" s="11">
        <f t="shared" si="0"/>
        <v>91.569620253164558</v>
      </c>
      <c r="G31" s="10">
        <v>200</v>
      </c>
      <c r="H31" s="12">
        <f t="shared" si="1"/>
        <v>11</v>
      </c>
    </row>
    <row r="32" spans="1:8" x14ac:dyDescent="0.2">
      <c r="A32" s="4" t="s">
        <v>114</v>
      </c>
      <c r="B32" s="10" t="s">
        <v>73</v>
      </c>
      <c r="C32" s="10" t="s">
        <v>49</v>
      </c>
      <c r="D32" s="10">
        <v>475</v>
      </c>
      <c r="E32" s="10">
        <v>15543</v>
      </c>
      <c r="F32" s="11">
        <f t="shared" si="0"/>
        <v>32.722105263157893</v>
      </c>
      <c r="G32" s="10">
        <v>203</v>
      </c>
      <c r="H32" s="12">
        <f t="shared" si="1"/>
        <v>9</v>
      </c>
    </row>
    <row r="33" spans="1:8" x14ac:dyDescent="0.2">
      <c r="A33" s="4" t="s">
        <v>114</v>
      </c>
      <c r="B33" s="10" t="s">
        <v>74</v>
      </c>
      <c r="C33" s="10" t="s">
        <v>54</v>
      </c>
      <c r="D33" s="10">
        <v>692</v>
      </c>
      <c r="E33" s="10">
        <v>14437</v>
      </c>
      <c r="F33" s="11">
        <f t="shared" si="0"/>
        <v>20.862716763005782</v>
      </c>
      <c r="G33" s="10">
        <v>374</v>
      </c>
      <c r="H33" s="12">
        <f t="shared" si="1"/>
        <v>12</v>
      </c>
    </row>
    <row r="34" spans="1:8" x14ac:dyDescent="0.2">
      <c r="A34" s="4" t="s">
        <v>114</v>
      </c>
      <c r="B34" s="10" t="s">
        <v>75</v>
      </c>
      <c r="C34" s="10" t="s">
        <v>54</v>
      </c>
      <c r="D34" s="10">
        <v>130</v>
      </c>
      <c r="E34" s="10">
        <v>14369</v>
      </c>
      <c r="F34" s="11">
        <f t="shared" si="0"/>
        <v>110.53076923076924</v>
      </c>
      <c r="G34" s="10">
        <v>287</v>
      </c>
      <c r="H34" s="12">
        <f t="shared" si="1"/>
        <v>14</v>
      </c>
    </row>
    <row r="35" spans="1:8" x14ac:dyDescent="0.2">
      <c r="A35" s="4" t="s">
        <v>114</v>
      </c>
      <c r="B35" s="10" t="s">
        <v>76</v>
      </c>
      <c r="C35" s="10" t="s">
        <v>41</v>
      </c>
      <c r="D35" s="10">
        <v>142</v>
      </c>
      <c r="E35" s="10">
        <v>16686</v>
      </c>
      <c r="F35" s="11">
        <f t="shared" si="0"/>
        <v>117.50704225352112</v>
      </c>
      <c r="G35" s="10">
        <v>248</v>
      </c>
      <c r="H35" s="12">
        <f t="shared" si="1"/>
        <v>6</v>
      </c>
    </row>
    <row r="36" spans="1:8" x14ac:dyDescent="0.2">
      <c r="A36" s="4" t="s">
        <v>114</v>
      </c>
      <c r="B36" s="10" t="s">
        <v>77</v>
      </c>
      <c r="C36" s="10" t="s">
        <v>43</v>
      </c>
      <c r="D36" s="10">
        <v>158</v>
      </c>
      <c r="E36" s="10">
        <v>14436</v>
      </c>
      <c r="F36" s="11">
        <f t="shared" si="0"/>
        <v>91.367088607594937</v>
      </c>
      <c r="G36" s="10">
        <v>257</v>
      </c>
      <c r="H36" s="12">
        <f t="shared" si="1"/>
        <v>13</v>
      </c>
    </row>
    <row r="37" spans="1:8" x14ac:dyDescent="0.2">
      <c r="A37" s="4" t="s">
        <v>114</v>
      </c>
      <c r="B37" s="10" t="s">
        <v>78</v>
      </c>
      <c r="C37" s="10" t="s">
        <v>41</v>
      </c>
      <c r="D37" s="10">
        <v>956</v>
      </c>
      <c r="E37" s="10">
        <v>13288</v>
      </c>
      <c r="F37" s="11">
        <f t="shared" si="0"/>
        <v>13.899581589958158</v>
      </c>
      <c r="G37" s="10">
        <v>270</v>
      </c>
      <c r="H37" s="12">
        <f t="shared" si="1"/>
        <v>22</v>
      </c>
    </row>
    <row r="38" spans="1:8" x14ac:dyDescent="0.2">
      <c r="A38" s="4" t="s">
        <v>114</v>
      </c>
      <c r="B38" s="10" t="s">
        <v>79</v>
      </c>
      <c r="C38" s="10" t="s">
        <v>47</v>
      </c>
      <c r="D38" s="10">
        <v>423</v>
      </c>
      <c r="E38" s="10">
        <v>13128</v>
      </c>
      <c r="F38" s="11">
        <f t="shared" si="0"/>
        <v>31.035460992907801</v>
      </c>
      <c r="G38" s="10">
        <v>224</v>
      </c>
      <c r="H38" s="12">
        <f t="shared" si="1"/>
        <v>23</v>
      </c>
    </row>
    <row r="39" spans="1:8" x14ac:dyDescent="0.2">
      <c r="A39" s="4" t="s">
        <v>114</v>
      </c>
      <c r="B39" s="10" t="s">
        <v>80</v>
      </c>
      <c r="C39" s="10" t="s">
        <v>49</v>
      </c>
      <c r="D39" s="10">
        <v>258</v>
      </c>
      <c r="E39" s="10">
        <v>11953</v>
      </c>
      <c r="F39" s="11">
        <f t="shared" si="0"/>
        <v>46.329457364341089</v>
      </c>
      <c r="G39" s="10">
        <v>778</v>
      </c>
      <c r="H39" s="12">
        <f t="shared" si="1"/>
        <v>32</v>
      </c>
    </row>
    <row r="40" spans="1:8" x14ac:dyDescent="0.2">
      <c r="A40" s="4" t="s">
        <v>114</v>
      </c>
      <c r="B40" s="10" t="s">
        <v>81</v>
      </c>
      <c r="C40" s="10" t="s">
        <v>43</v>
      </c>
      <c r="D40" s="10">
        <v>125</v>
      </c>
      <c r="E40" s="10">
        <v>11174</v>
      </c>
      <c r="F40" s="11">
        <f t="shared" si="0"/>
        <v>89.391999999999996</v>
      </c>
      <c r="G40" s="10">
        <v>205</v>
      </c>
      <c r="H40" s="12">
        <f t="shared" si="1"/>
        <v>34</v>
      </c>
    </row>
    <row r="41" spans="1:8" x14ac:dyDescent="0.2">
      <c r="A41" s="4" t="s">
        <v>114</v>
      </c>
      <c r="B41" s="10" t="s">
        <v>82</v>
      </c>
      <c r="C41" s="10" t="s">
        <v>43</v>
      </c>
      <c r="D41" s="10">
        <v>348</v>
      </c>
      <c r="E41" s="10">
        <v>10927</v>
      </c>
      <c r="F41" s="11">
        <f t="shared" si="0"/>
        <v>31.399425287356323</v>
      </c>
      <c r="G41" s="10">
        <v>200</v>
      </c>
      <c r="H41" s="12">
        <f t="shared" si="1"/>
        <v>37</v>
      </c>
    </row>
    <row r="42" spans="1:8" x14ac:dyDescent="0.2">
      <c r="A42" s="4" t="s">
        <v>114</v>
      </c>
      <c r="B42" s="10" t="s">
        <v>83</v>
      </c>
      <c r="C42" s="10" t="s">
        <v>49</v>
      </c>
      <c r="D42" s="10">
        <v>900</v>
      </c>
      <c r="E42" s="10">
        <v>10830</v>
      </c>
      <c r="F42" s="11">
        <f t="shared" si="0"/>
        <v>12.033333333333333</v>
      </c>
      <c r="G42" s="10">
        <v>203</v>
      </c>
      <c r="H42" s="12">
        <f t="shared" si="1"/>
        <v>39</v>
      </c>
    </row>
    <row r="43" spans="1:8" x14ac:dyDescent="0.2">
      <c r="A43" s="4" t="s">
        <v>114</v>
      </c>
      <c r="B43" s="10" t="s">
        <v>84</v>
      </c>
      <c r="C43" s="10" t="s">
        <v>54</v>
      </c>
      <c r="D43" s="10">
        <v>845</v>
      </c>
      <c r="E43" s="10">
        <v>10806</v>
      </c>
      <c r="F43" s="11">
        <f t="shared" si="0"/>
        <v>12.788165680473373</v>
      </c>
      <c r="G43" s="10">
        <v>374</v>
      </c>
      <c r="H43" s="12">
        <f t="shared" si="1"/>
        <v>40</v>
      </c>
    </row>
    <row r="44" spans="1:8" x14ac:dyDescent="0.2">
      <c r="A44" s="4" t="s">
        <v>114</v>
      </c>
      <c r="B44" s="10" t="s">
        <v>85</v>
      </c>
      <c r="C44" s="10" t="s">
        <v>54</v>
      </c>
      <c r="D44" s="10">
        <v>742</v>
      </c>
      <c r="E44" s="10">
        <v>10486</v>
      </c>
      <c r="F44" s="11">
        <f t="shared" si="0"/>
        <v>14.132075471698114</v>
      </c>
      <c r="G44" s="10">
        <v>287</v>
      </c>
      <c r="H44" s="12">
        <f t="shared" si="1"/>
        <v>42</v>
      </c>
    </row>
    <row r="45" spans="1:8" x14ac:dyDescent="0.2">
      <c r="A45" s="4" t="s">
        <v>114</v>
      </c>
      <c r="B45" s="10" t="s">
        <v>86</v>
      </c>
      <c r="C45" s="10" t="s">
        <v>41</v>
      </c>
      <c r="D45" s="10">
        <v>236</v>
      </c>
      <c r="E45" s="10">
        <v>15837</v>
      </c>
      <c r="F45" s="11">
        <f t="shared" si="0"/>
        <v>67.105932203389827</v>
      </c>
      <c r="G45" s="10">
        <v>248</v>
      </c>
      <c r="H45" s="12">
        <f t="shared" si="1"/>
        <v>8</v>
      </c>
    </row>
    <row r="46" spans="1:8" x14ac:dyDescent="0.2">
      <c r="A46" s="4" t="s">
        <v>114</v>
      </c>
      <c r="B46" s="10" t="s">
        <v>87</v>
      </c>
      <c r="C46" s="10" t="s">
        <v>43</v>
      </c>
      <c r="D46" s="10">
        <v>520</v>
      </c>
      <c r="E46" s="10">
        <v>13378</v>
      </c>
      <c r="F46" s="11">
        <f t="shared" si="0"/>
        <v>25.726923076923075</v>
      </c>
      <c r="G46" s="10">
        <v>257</v>
      </c>
      <c r="H46" s="12">
        <f t="shared" si="1"/>
        <v>20</v>
      </c>
    </row>
  </sheetData>
  <mergeCells count="4">
    <mergeCell ref="A3:H3"/>
    <mergeCell ref="J3:O3"/>
    <mergeCell ref="J7:K7"/>
    <mergeCell ref="J8:K8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Answers</vt:lpstr>
      <vt:lpstr>Q4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Jaffar Amin Chacket</dc:creator>
  <cp:lastModifiedBy>Anurag</cp:lastModifiedBy>
  <dcterms:created xsi:type="dcterms:W3CDTF">2024-04-02T16:13:25Z</dcterms:created>
  <dcterms:modified xsi:type="dcterms:W3CDTF">2024-04-04T05:40:43Z</dcterms:modified>
</cp:coreProperties>
</file>