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06052024\"/>
    </mc:Choice>
  </mc:AlternateContent>
  <bookViews>
    <workbookView xWindow="0" yWindow="0" windowWidth="20490" windowHeight="7755" tabRatio="868" activeTab="15"/>
  </bookViews>
  <sheets>
    <sheet name="Ala" sheetId="1" r:id="rId1"/>
    <sheet name="Arg" sheetId="2" r:id="rId2"/>
    <sheet name="Asp" sheetId="3" r:id="rId3"/>
    <sheet name="Cit" sheetId="4" r:id="rId4"/>
    <sheet name="Glu" sheetId="5" r:id="rId5"/>
    <sheet name="Gly" sheetId="6" r:id="rId6"/>
    <sheet name="Leu" sheetId="7" r:id="rId7"/>
    <sheet name="Met" sheetId="8" r:id="rId8"/>
    <sheet name="Orn" sheetId="9" r:id="rId9"/>
    <sheet name="Phe" sheetId="10" r:id="rId10"/>
    <sheet name="Pro" sheetId="11" r:id="rId11"/>
    <sheet name="Tyr" sheetId="12" r:id="rId12"/>
    <sheet name="Val" sheetId="13" r:id="rId13"/>
    <sheet name="Sheet1" sheetId="18" r:id="rId14"/>
    <sheet name="Final Results" sheetId="14" r:id="rId15"/>
    <sheet name="VALUE" sheetId="16" r:id="rId16"/>
  </sheets>
  <definedNames>
    <definedName name="_06052024_AA" localSheetId="13">Sheet1!$A$1:$I$396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4" l="1"/>
  <c r="P29" i="14"/>
  <c r="P30" i="14"/>
  <c r="P31" i="14"/>
  <c r="P32" i="14"/>
  <c r="P27" i="14"/>
  <c r="L39" i="13" l="1"/>
  <c r="O57" i="14" s="1"/>
  <c r="L40" i="13"/>
  <c r="L41" i="13"/>
  <c r="L42" i="13"/>
  <c r="L43" i="13"/>
  <c r="O61" i="14" s="1"/>
  <c r="L44" i="13"/>
  <c r="O62" i="14" s="1"/>
  <c r="L39" i="12"/>
  <c r="N57" i="14" s="1"/>
  <c r="L40" i="12"/>
  <c r="N58" i="14" s="1"/>
  <c r="L41" i="12"/>
  <c r="L42" i="12"/>
  <c r="L43" i="12"/>
  <c r="N61" i="14" s="1"/>
  <c r="L44" i="12"/>
  <c r="N62" i="14" s="1"/>
  <c r="L39" i="11"/>
  <c r="M57" i="14" s="1"/>
  <c r="L40" i="11"/>
  <c r="M58" i="14" s="1"/>
  <c r="L41" i="11"/>
  <c r="M59" i="14" s="1"/>
  <c r="L42" i="11"/>
  <c r="M60" i="14" s="1"/>
  <c r="L43" i="11"/>
  <c r="L44" i="11"/>
  <c r="M62" i="14" s="1"/>
  <c r="L39" i="10"/>
  <c r="L57" i="14" s="1"/>
  <c r="L40" i="10"/>
  <c r="L41" i="10"/>
  <c r="L59" i="14" s="1"/>
  <c r="L42" i="10"/>
  <c r="L43" i="10"/>
  <c r="L61" i="14" s="1"/>
  <c r="L44" i="10"/>
  <c r="L62" i="14" s="1"/>
  <c r="L39" i="9"/>
  <c r="K57" i="14" s="1"/>
  <c r="L40" i="9"/>
  <c r="L41" i="9"/>
  <c r="L42" i="9"/>
  <c r="K60" i="14" s="1"/>
  <c r="L43" i="9"/>
  <c r="K61" i="14" s="1"/>
  <c r="L44" i="9"/>
  <c r="K62" i="14" s="1"/>
  <c r="L39" i="8"/>
  <c r="J57" i="14" s="1"/>
  <c r="L40" i="8"/>
  <c r="J58" i="14" s="1"/>
  <c r="L41" i="8"/>
  <c r="L42" i="8"/>
  <c r="L43" i="8"/>
  <c r="J61" i="14" s="1"/>
  <c r="L44" i="8"/>
  <c r="J62" i="14" s="1"/>
  <c r="L39" i="7"/>
  <c r="I57" i="14" s="1"/>
  <c r="L40" i="7"/>
  <c r="I58" i="14" s="1"/>
  <c r="L41" i="7"/>
  <c r="I59" i="14" s="1"/>
  <c r="L42" i="7"/>
  <c r="I60" i="14" s="1"/>
  <c r="L43" i="7"/>
  <c r="L44" i="7"/>
  <c r="L39" i="6"/>
  <c r="H57" i="14" s="1"/>
  <c r="L40" i="6"/>
  <c r="H58" i="14" s="1"/>
  <c r="L41" i="6"/>
  <c r="H59" i="14" s="1"/>
  <c r="L42" i="6"/>
  <c r="H60" i="14" s="1"/>
  <c r="L43" i="6"/>
  <c r="H61" i="14" s="1"/>
  <c r="L44" i="6"/>
  <c r="H62" i="14" s="1"/>
  <c r="L39" i="5"/>
  <c r="G57" i="14" s="1"/>
  <c r="L40" i="5"/>
  <c r="L41" i="5"/>
  <c r="L42" i="5"/>
  <c r="L43" i="5"/>
  <c r="G61" i="14" s="1"/>
  <c r="L44" i="5"/>
  <c r="G62" i="14" s="1"/>
  <c r="L39" i="4"/>
  <c r="F57" i="14" s="1"/>
  <c r="L40" i="4"/>
  <c r="F58" i="14" s="1"/>
  <c r="L41" i="4"/>
  <c r="F59" i="14" s="1"/>
  <c r="L42" i="4"/>
  <c r="L43" i="4"/>
  <c r="F61" i="14" s="1"/>
  <c r="L44" i="4"/>
  <c r="F62" i="14" s="1"/>
  <c r="L39" i="3"/>
  <c r="E57" i="14" s="1"/>
  <c r="L40" i="3"/>
  <c r="E58" i="14" s="1"/>
  <c r="L41" i="3"/>
  <c r="E59" i="14" s="1"/>
  <c r="L42" i="3"/>
  <c r="E60" i="14" s="1"/>
  <c r="L43" i="3"/>
  <c r="E61" i="14" s="1"/>
  <c r="L44" i="3"/>
  <c r="E62" i="14" s="1"/>
  <c r="G58" i="14"/>
  <c r="K58" i="14"/>
  <c r="L58" i="14"/>
  <c r="O58" i="14"/>
  <c r="G59" i="14"/>
  <c r="J59" i="14"/>
  <c r="K59" i="14"/>
  <c r="N59" i="14"/>
  <c r="O59" i="14"/>
  <c r="F60" i="14"/>
  <c r="G60" i="14"/>
  <c r="J60" i="14"/>
  <c r="L60" i="14"/>
  <c r="N60" i="14"/>
  <c r="O60" i="14"/>
  <c r="I61" i="14"/>
  <c r="M61" i="14"/>
  <c r="I62" i="14"/>
  <c r="E63" i="14"/>
  <c r="F63" i="14"/>
  <c r="G63" i="14"/>
  <c r="H63" i="14"/>
  <c r="I63" i="14"/>
  <c r="J63" i="14"/>
  <c r="K63" i="14"/>
  <c r="L63" i="14"/>
  <c r="M63" i="14"/>
  <c r="N63" i="14"/>
  <c r="O63" i="14"/>
  <c r="L39" i="2"/>
  <c r="D57" i="14" s="1"/>
  <c r="L40" i="2"/>
  <c r="D58" i="14" s="1"/>
  <c r="L41" i="2"/>
  <c r="D59" i="14" s="1"/>
  <c r="L42" i="2"/>
  <c r="D60" i="14" s="1"/>
  <c r="L43" i="2"/>
  <c r="D61" i="14" s="1"/>
  <c r="L44" i="2"/>
  <c r="D62" i="14" s="1"/>
  <c r="C64" i="14"/>
  <c r="C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M39" i="1"/>
  <c r="C57" i="14" s="1"/>
  <c r="M40" i="1"/>
  <c r="C58" i="14" s="1"/>
  <c r="M41" i="1"/>
  <c r="C59" i="14" s="1"/>
  <c r="M42" i="1"/>
  <c r="C60" i="14" s="1"/>
  <c r="M43" i="1"/>
  <c r="C61" i="14" s="1"/>
  <c r="M44" i="1"/>
  <c r="C62" i="14" s="1"/>
  <c r="M45" i="1"/>
  <c r="C63" i="14" s="1"/>
  <c r="L11" i="12" l="1"/>
  <c r="N29" i="14" s="1"/>
  <c r="L12" i="12"/>
  <c r="N30" i="14" s="1"/>
  <c r="L13" i="12"/>
  <c r="N31" i="14" s="1"/>
  <c r="L14" i="12"/>
  <c r="N32" i="14" s="1"/>
  <c r="L15" i="12"/>
  <c r="N33" i="14" s="1"/>
  <c r="L16" i="12"/>
  <c r="N34" i="14" s="1"/>
  <c r="L17" i="12"/>
  <c r="N35" i="14" s="1"/>
  <c r="L18" i="12"/>
  <c r="N36" i="14" s="1"/>
  <c r="L19" i="12"/>
  <c r="N37" i="14" s="1"/>
  <c r="L20" i="12"/>
  <c r="N38" i="14" s="1"/>
  <c r="L21" i="12"/>
  <c r="N39" i="14" s="1"/>
  <c r="L22" i="12"/>
  <c r="N40" i="14" s="1"/>
  <c r="L23" i="12"/>
  <c r="N41" i="14" s="1"/>
  <c r="L24" i="12"/>
  <c r="N42" i="14" s="1"/>
  <c r="L25" i="12"/>
  <c r="N43" i="14" s="1"/>
  <c r="L26" i="12"/>
  <c r="N44" i="14" s="1"/>
  <c r="L27" i="12"/>
  <c r="N45" i="14" s="1"/>
  <c r="L28" i="12"/>
  <c r="N46" i="14" s="1"/>
  <c r="L29" i="12"/>
  <c r="N47" i="14" s="1"/>
  <c r="L30" i="12"/>
  <c r="N48" i="14" s="1"/>
  <c r="L31" i="12"/>
  <c r="N49" i="14" s="1"/>
  <c r="L32" i="12"/>
  <c r="N50" i="14" s="1"/>
  <c r="L33" i="12"/>
  <c r="N51" i="14" s="1"/>
  <c r="L34" i="12"/>
  <c r="N52" i="14" s="1"/>
  <c r="L35" i="12"/>
  <c r="N53" i="14" s="1"/>
  <c r="L36" i="12"/>
  <c r="N54" i="14" s="1"/>
  <c r="L37" i="12"/>
  <c r="N55" i="14" s="1"/>
  <c r="L38" i="12"/>
  <c r="N56" i="14" s="1"/>
  <c r="L11" i="11"/>
  <c r="M29" i="14" s="1"/>
  <c r="L12" i="11"/>
  <c r="M30" i="14" s="1"/>
  <c r="L13" i="11"/>
  <c r="M31" i="14" s="1"/>
  <c r="L14" i="11"/>
  <c r="M32" i="14" s="1"/>
  <c r="L15" i="11"/>
  <c r="M33" i="14" s="1"/>
  <c r="L16" i="11"/>
  <c r="M34" i="14" s="1"/>
  <c r="L17" i="11"/>
  <c r="M35" i="14" s="1"/>
  <c r="L18" i="11"/>
  <c r="M36" i="14" s="1"/>
  <c r="L19" i="11"/>
  <c r="M37" i="14" s="1"/>
  <c r="L20" i="11"/>
  <c r="M38" i="14" s="1"/>
  <c r="L21" i="11"/>
  <c r="M39" i="14" s="1"/>
  <c r="L22" i="11"/>
  <c r="M40" i="14" s="1"/>
  <c r="L23" i="11"/>
  <c r="M41" i="14" s="1"/>
  <c r="L24" i="11"/>
  <c r="M42" i="14" s="1"/>
  <c r="L25" i="11"/>
  <c r="M43" i="14" s="1"/>
  <c r="L26" i="11"/>
  <c r="M44" i="14" s="1"/>
  <c r="L27" i="11"/>
  <c r="M45" i="14" s="1"/>
  <c r="L28" i="11"/>
  <c r="M46" i="14" s="1"/>
  <c r="L29" i="11"/>
  <c r="M47" i="14" s="1"/>
  <c r="L30" i="11"/>
  <c r="M48" i="14" s="1"/>
  <c r="L31" i="11"/>
  <c r="M49" i="14" s="1"/>
  <c r="L32" i="11"/>
  <c r="M50" i="14" s="1"/>
  <c r="L33" i="11"/>
  <c r="M51" i="14" s="1"/>
  <c r="L34" i="11"/>
  <c r="M52" i="14" s="1"/>
  <c r="L35" i="11"/>
  <c r="M53" i="14" s="1"/>
  <c r="L36" i="11"/>
  <c r="M54" i="14" s="1"/>
  <c r="L37" i="11"/>
  <c r="M55" i="14" s="1"/>
  <c r="L38" i="11"/>
  <c r="M56" i="14" s="1"/>
  <c r="L11" i="10"/>
  <c r="L29" i="14" s="1"/>
  <c r="L12" i="10"/>
  <c r="L30" i="14" s="1"/>
  <c r="L13" i="10"/>
  <c r="L31" i="14" s="1"/>
  <c r="L14" i="10"/>
  <c r="L32" i="14" s="1"/>
  <c r="L15" i="10"/>
  <c r="L33" i="14" s="1"/>
  <c r="L16" i="10"/>
  <c r="L34" i="14" s="1"/>
  <c r="L17" i="10"/>
  <c r="L35" i="14" s="1"/>
  <c r="L18" i="10"/>
  <c r="L36" i="14" s="1"/>
  <c r="L19" i="10"/>
  <c r="L37" i="14" s="1"/>
  <c r="L20" i="10"/>
  <c r="L38" i="14" s="1"/>
  <c r="L21" i="10"/>
  <c r="L39" i="14" s="1"/>
  <c r="L22" i="10"/>
  <c r="L40" i="14" s="1"/>
  <c r="L23" i="10"/>
  <c r="L41" i="14" s="1"/>
  <c r="L24" i="10"/>
  <c r="L42" i="14" s="1"/>
  <c r="L25" i="10"/>
  <c r="L43" i="14" s="1"/>
  <c r="L26" i="10"/>
  <c r="L44" i="14" s="1"/>
  <c r="L27" i="10"/>
  <c r="L45" i="14" s="1"/>
  <c r="L28" i="10"/>
  <c r="L46" i="14" s="1"/>
  <c r="L29" i="10"/>
  <c r="L47" i="14" s="1"/>
  <c r="L30" i="10"/>
  <c r="L48" i="14" s="1"/>
  <c r="L31" i="10"/>
  <c r="L49" i="14" s="1"/>
  <c r="L32" i="10"/>
  <c r="L50" i="14" s="1"/>
  <c r="L33" i="10"/>
  <c r="L51" i="14" s="1"/>
  <c r="L34" i="10"/>
  <c r="L52" i="14" s="1"/>
  <c r="L35" i="10"/>
  <c r="L53" i="14" s="1"/>
  <c r="L36" i="10"/>
  <c r="L54" i="14" s="1"/>
  <c r="L37" i="10"/>
  <c r="L55" i="14" s="1"/>
  <c r="L38" i="10"/>
  <c r="L56" i="14" s="1"/>
  <c r="L11" i="9"/>
  <c r="K29" i="14" s="1"/>
  <c r="L12" i="9"/>
  <c r="K30" i="14" s="1"/>
  <c r="L13" i="9"/>
  <c r="K31" i="14" s="1"/>
  <c r="L14" i="9"/>
  <c r="K32" i="14" s="1"/>
  <c r="L15" i="9"/>
  <c r="K33" i="14" s="1"/>
  <c r="L16" i="9"/>
  <c r="K34" i="14" s="1"/>
  <c r="L17" i="9"/>
  <c r="K35" i="14" s="1"/>
  <c r="L18" i="9"/>
  <c r="K36" i="14" s="1"/>
  <c r="L19" i="9"/>
  <c r="K37" i="14" s="1"/>
  <c r="L20" i="9"/>
  <c r="K38" i="14" s="1"/>
  <c r="L21" i="9"/>
  <c r="K39" i="14" s="1"/>
  <c r="L22" i="9"/>
  <c r="K40" i="14" s="1"/>
  <c r="L23" i="9"/>
  <c r="K41" i="14" s="1"/>
  <c r="L24" i="9"/>
  <c r="K42" i="14" s="1"/>
  <c r="L25" i="9"/>
  <c r="K43" i="14" s="1"/>
  <c r="L26" i="9"/>
  <c r="K44" i="14" s="1"/>
  <c r="L27" i="9"/>
  <c r="K45" i="14" s="1"/>
  <c r="L28" i="9"/>
  <c r="K46" i="14" s="1"/>
  <c r="L29" i="9"/>
  <c r="K47" i="14" s="1"/>
  <c r="L30" i="9"/>
  <c r="K48" i="14" s="1"/>
  <c r="L31" i="9"/>
  <c r="K49" i="14" s="1"/>
  <c r="L32" i="9"/>
  <c r="K50" i="14" s="1"/>
  <c r="L33" i="9"/>
  <c r="K51" i="14" s="1"/>
  <c r="L34" i="9"/>
  <c r="K52" i="14" s="1"/>
  <c r="L35" i="9"/>
  <c r="K53" i="14" s="1"/>
  <c r="L36" i="9"/>
  <c r="K54" i="14" s="1"/>
  <c r="L37" i="9"/>
  <c r="K55" i="14" s="1"/>
  <c r="L38" i="9"/>
  <c r="K56" i="14" s="1"/>
  <c r="L11" i="8"/>
  <c r="J29" i="14" s="1"/>
  <c r="L12" i="8"/>
  <c r="J30" i="14" s="1"/>
  <c r="L13" i="8"/>
  <c r="J31" i="14" s="1"/>
  <c r="L14" i="8"/>
  <c r="J32" i="14" s="1"/>
  <c r="L15" i="8"/>
  <c r="J33" i="14" s="1"/>
  <c r="L16" i="8"/>
  <c r="J34" i="14" s="1"/>
  <c r="L17" i="8"/>
  <c r="J35" i="14" s="1"/>
  <c r="L18" i="8"/>
  <c r="J36" i="14" s="1"/>
  <c r="L19" i="8"/>
  <c r="J37" i="14" s="1"/>
  <c r="L20" i="8"/>
  <c r="J38" i="14" s="1"/>
  <c r="L21" i="8"/>
  <c r="J39" i="14" s="1"/>
  <c r="L22" i="8"/>
  <c r="J40" i="14" s="1"/>
  <c r="L23" i="8"/>
  <c r="J41" i="14" s="1"/>
  <c r="L24" i="8"/>
  <c r="J42" i="14" s="1"/>
  <c r="L25" i="8"/>
  <c r="J43" i="14" s="1"/>
  <c r="L26" i="8"/>
  <c r="J44" i="14" s="1"/>
  <c r="L27" i="8"/>
  <c r="J45" i="14" s="1"/>
  <c r="L28" i="8"/>
  <c r="J46" i="14" s="1"/>
  <c r="L29" i="8"/>
  <c r="J47" i="14" s="1"/>
  <c r="L30" i="8"/>
  <c r="J48" i="14" s="1"/>
  <c r="L31" i="8"/>
  <c r="J49" i="14" s="1"/>
  <c r="L32" i="8"/>
  <c r="J50" i="14" s="1"/>
  <c r="L33" i="8"/>
  <c r="J51" i="14" s="1"/>
  <c r="L34" i="8"/>
  <c r="J52" i="14" s="1"/>
  <c r="L35" i="8"/>
  <c r="J53" i="14" s="1"/>
  <c r="L36" i="8"/>
  <c r="J54" i="14" s="1"/>
  <c r="L37" i="8"/>
  <c r="J55" i="14" s="1"/>
  <c r="L38" i="8"/>
  <c r="J56" i="14" s="1"/>
  <c r="L11" i="7"/>
  <c r="I29" i="14" s="1"/>
  <c r="L12" i="7"/>
  <c r="I30" i="14" s="1"/>
  <c r="L13" i="7"/>
  <c r="I31" i="14" s="1"/>
  <c r="L14" i="7"/>
  <c r="I32" i="14" s="1"/>
  <c r="L15" i="7"/>
  <c r="I33" i="14" s="1"/>
  <c r="L16" i="7"/>
  <c r="I34" i="14" s="1"/>
  <c r="L17" i="7"/>
  <c r="I35" i="14" s="1"/>
  <c r="L18" i="7"/>
  <c r="I36" i="14" s="1"/>
  <c r="L19" i="7"/>
  <c r="I37" i="14" s="1"/>
  <c r="L20" i="7"/>
  <c r="I38" i="14" s="1"/>
  <c r="L21" i="7"/>
  <c r="I39" i="14" s="1"/>
  <c r="L22" i="7"/>
  <c r="I40" i="14" s="1"/>
  <c r="L23" i="7"/>
  <c r="I41" i="14" s="1"/>
  <c r="L24" i="7"/>
  <c r="I42" i="14" s="1"/>
  <c r="L25" i="7"/>
  <c r="I43" i="14" s="1"/>
  <c r="L26" i="7"/>
  <c r="I44" i="14" s="1"/>
  <c r="L27" i="7"/>
  <c r="I45" i="14" s="1"/>
  <c r="L28" i="7"/>
  <c r="I46" i="14" s="1"/>
  <c r="L29" i="7"/>
  <c r="I47" i="14" s="1"/>
  <c r="L30" i="7"/>
  <c r="I48" i="14" s="1"/>
  <c r="L31" i="7"/>
  <c r="I49" i="14" s="1"/>
  <c r="L32" i="7"/>
  <c r="I50" i="14" s="1"/>
  <c r="L33" i="7"/>
  <c r="I51" i="14" s="1"/>
  <c r="L34" i="7"/>
  <c r="I52" i="14" s="1"/>
  <c r="L35" i="7"/>
  <c r="I53" i="14" s="1"/>
  <c r="L36" i="7"/>
  <c r="I54" i="14" s="1"/>
  <c r="L37" i="7"/>
  <c r="I55" i="14" s="1"/>
  <c r="L38" i="7"/>
  <c r="I56" i="14" s="1"/>
  <c r="L11" i="6"/>
  <c r="H29" i="14" s="1"/>
  <c r="L12" i="6"/>
  <c r="H30" i="14" s="1"/>
  <c r="L13" i="6"/>
  <c r="H31" i="14" s="1"/>
  <c r="L14" i="6"/>
  <c r="H32" i="14" s="1"/>
  <c r="L15" i="6"/>
  <c r="H33" i="14" s="1"/>
  <c r="L16" i="6"/>
  <c r="H34" i="14" s="1"/>
  <c r="L17" i="6"/>
  <c r="H35" i="14" s="1"/>
  <c r="L18" i="6"/>
  <c r="H36" i="14" s="1"/>
  <c r="L19" i="6"/>
  <c r="H37" i="14" s="1"/>
  <c r="L20" i="6"/>
  <c r="H38" i="14" s="1"/>
  <c r="L21" i="6"/>
  <c r="H39" i="14" s="1"/>
  <c r="L22" i="6"/>
  <c r="H40" i="14" s="1"/>
  <c r="L23" i="6"/>
  <c r="H41" i="14" s="1"/>
  <c r="L24" i="6"/>
  <c r="H42" i="14" s="1"/>
  <c r="L25" i="6"/>
  <c r="H43" i="14" s="1"/>
  <c r="L26" i="6"/>
  <c r="H44" i="14" s="1"/>
  <c r="L27" i="6"/>
  <c r="H45" i="14" s="1"/>
  <c r="L28" i="6"/>
  <c r="H46" i="14" s="1"/>
  <c r="L29" i="6"/>
  <c r="H47" i="14" s="1"/>
  <c r="L30" i="6"/>
  <c r="H48" i="14" s="1"/>
  <c r="L31" i="6"/>
  <c r="H49" i="14" s="1"/>
  <c r="L32" i="6"/>
  <c r="H50" i="14" s="1"/>
  <c r="L33" i="6"/>
  <c r="H51" i="14" s="1"/>
  <c r="L34" i="6"/>
  <c r="H52" i="14" s="1"/>
  <c r="L35" i="6"/>
  <c r="H53" i="14" s="1"/>
  <c r="L36" i="6"/>
  <c r="H54" i="14" s="1"/>
  <c r="L37" i="6"/>
  <c r="H55" i="14" s="1"/>
  <c r="L38" i="6"/>
  <c r="H56" i="14" s="1"/>
  <c r="L11" i="5"/>
  <c r="G29" i="14" s="1"/>
  <c r="L12" i="5"/>
  <c r="G30" i="14" s="1"/>
  <c r="L13" i="5"/>
  <c r="G31" i="14" s="1"/>
  <c r="L14" i="5"/>
  <c r="G32" i="14" s="1"/>
  <c r="L15" i="5"/>
  <c r="G33" i="14" s="1"/>
  <c r="L16" i="5"/>
  <c r="G34" i="14" s="1"/>
  <c r="L17" i="5"/>
  <c r="G35" i="14" s="1"/>
  <c r="L18" i="5"/>
  <c r="G36" i="14" s="1"/>
  <c r="L19" i="5"/>
  <c r="G37" i="14" s="1"/>
  <c r="L20" i="5"/>
  <c r="G38" i="14" s="1"/>
  <c r="L21" i="5"/>
  <c r="G39" i="14" s="1"/>
  <c r="L22" i="5"/>
  <c r="G40" i="14" s="1"/>
  <c r="L23" i="5"/>
  <c r="G41" i="14" s="1"/>
  <c r="L24" i="5"/>
  <c r="G42" i="14" s="1"/>
  <c r="L25" i="5"/>
  <c r="G43" i="14" s="1"/>
  <c r="L26" i="5"/>
  <c r="G44" i="14" s="1"/>
  <c r="L27" i="5"/>
  <c r="G45" i="14" s="1"/>
  <c r="L28" i="5"/>
  <c r="G46" i="14" s="1"/>
  <c r="L29" i="5"/>
  <c r="G47" i="14" s="1"/>
  <c r="L30" i="5"/>
  <c r="G48" i="14" s="1"/>
  <c r="L31" i="5"/>
  <c r="G49" i="14" s="1"/>
  <c r="L32" i="5"/>
  <c r="G50" i="14" s="1"/>
  <c r="L33" i="5"/>
  <c r="G51" i="14" s="1"/>
  <c r="L34" i="5"/>
  <c r="G52" i="14" s="1"/>
  <c r="L35" i="5"/>
  <c r="G53" i="14" s="1"/>
  <c r="L36" i="5"/>
  <c r="G54" i="14" s="1"/>
  <c r="L37" i="5"/>
  <c r="G55" i="14" s="1"/>
  <c r="L38" i="5"/>
  <c r="G56" i="14" s="1"/>
  <c r="L11" i="4"/>
  <c r="F29" i="14" s="1"/>
  <c r="L12" i="4"/>
  <c r="F30" i="14" s="1"/>
  <c r="L13" i="4"/>
  <c r="F31" i="14" s="1"/>
  <c r="L14" i="4"/>
  <c r="F32" i="14" s="1"/>
  <c r="L15" i="4"/>
  <c r="F33" i="14" s="1"/>
  <c r="L16" i="4"/>
  <c r="F34" i="14" s="1"/>
  <c r="L17" i="4"/>
  <c r="F35" i="14" s="1"/>
  <c r="L18" i="4"/>
  <c r="F36" i="14" s="1"/>
  <c r="L19" i="4"/>
  <c r="F37" i="14" s="1"/>
  <c r="L20" i="4"/>
  <c r="F38" i="14" s="1"/>
  <c r="L21" i="4"/>
  <c r="F39" i="14" s="1"/>
  <c r="L22" i="4"/>
  <c r="F40" i="14" s="1"/>
  <c r="L23" i="4"/>
  <c r="F41" i="14" s="1"/>
  <c r="L24" i="4"/>
  <c r="F42" i="14" s="1"/>
  <c r="L25" i="4"/>
  <c r="F43" i="14" s="1"/>
  <c r="L26" i="4"/>
  <c r="F44" i="14" s="1"/>
  <c r="L27" i="4"/>
  <c r="F45" i="14" s="1"/>
  <c r="L28" i="4"/>
  <c r="F46" i="14" s="1"/>
  <c r="L29" i="4"/>
  <c r="F47" i="14" s="1"/>
  <c r="L30" i="4"/>
  <c r="F48" i="14" s="1"/>
  <c r="L31" i="4"/>
  <c r="F49" i="14" s="1"/>
  <c r="L32" i="4"/>
  <c r="F50" i="14" s="1"/>
  <c r="L33" i="4"/>
  <c r="F51" i="14" s="1"/>
  <c r="L34" i="4"/>
  <c r="F52" i="14" s="1"/>
  <c r="L35" i="4"/>
  <c r="F53" i="14" s="1"/>
  <c r="L36" i="4"/>
  <c r="F54" i="14" s="1"/>
  <c r="L37" i="4"/>
  <c r="F55" i="14" s="1"/>
  <c r="L38" i="4"/>
  <c r="F56" i="14" s="1"/>
  <c r="L11" i="3"/>
  <c r="E29" i="14" s="1"/>
  <c r="L12" i="3"/>
  <c r="E30" i="14" s="1"/>
  <c r="L13" i="3"/>
  <c r="E31" i="14" s="1"/>
  <c r="L14" i="3"/>
  <c r="E32" i="14" s="1"/>
  <c r="L15" i="3"/>
  <c r="E33" i="14" s="1"/>
  <c r="L16" i="3"/>
  <c r="E34" i="14" s="1"/>
  <c r="L17" i="3"/>
  <c r="E35" i="14" s="1"/>
  <c r="L18" i="3"/>
  <c r="E36" i="14" s="1"/>
  <c r="L19" i="3"/>
  <c r="E37" i="14" s="1"/>
  <c r="L20" i="3"/>
  <c r="E38" i="14" s="1"/>
  <c r="L21" i="3"/>
  <c r="E39" i="14" s="1"/>
  <c r="L22" i="3"/>
  <c r="E40" i="14" s="1"/>
  <c r="L23" i="3"/>
  <c r="E41" i="14" s="1"/>
  <c r="L24" i="3"/>
  <c r="E42" i="14" s="1"/>
  <c r="L25" i="3"/>
  <c r="E43" i="14" s="1"/>
  <c r="L26" i="3"/>
  <c r="E44" i="14" s="1"/>
  <c r="L27" i="3"/>
  <c r="E45" i="14" s="1"/>
  <c r="L28" i="3"/>
  <c r="E46" i="14" s="1"/>
  <c r="L29" i="3"/>
  <c r="E47" i="14" s="1"/>
  <c r="L30" i="3"/>
  <c r="E48" i="14" s="1"/>
  <c r="L31" i="3"/>
  <c r="E49" i="14" s="1"/>
  <c r="L32" i="3"/>
  <c r="E50" i="14" s="1"/>
  <c r="L33" i="3"/>
  <c r="E51" i="14" s="1"/>
  <c r="L34" i="3"/>
  <c r="E52" i="14" s="1"/>
  <c r="L35" i="3"/>
  <c r="E53" i="14" s="1"/>
  <c r="L36" i="3"/>
  <c r="E54" i="14" s="1"/>
  <c r="L37" i="3"/>
  <c r="E55" i="14" s="1"/>
  <c r="L38" i="3"/>
  <c r="E56" i="14" s="1"/>
  <c r="L11" i="2"/>
  <c r="D29" i="14" s="1"/>
  <c r="L12" i="2"/>
  <c r="D30" i="14" s="1"/>
  <c r="L13" i="2"/>
  <c r="D31" i="14" s="1"/>
  <c r="L14" i="2"/>
  <c r="D32" i="14" s="1"/>
  <c r="L15" i="2"/>
  <c r="D33" i="14" s="1"/>
  <c r="L16" i="2"/>
  <c r="D34" i="14" s="1"/>
  <c r="L17" i="2"/>
  <c r="D35" i="14" s="1"/>
  <c r="L18" i="2"/>
  <c r="D36" i="14" s="1"/>
  <c r="L19" i="2"/>
  <c r="D37" i="14" s="1"/>
  <c r="L20" i="2"/>
  <c r="D38" i="14" s="1"/>
  <c r="L21" i="2"/>
  <c r="D39" i="14" s="1"/>
  <c r="L22" i="2"/>
  <c r="D40" i="14" s="1"/>
  <c r="L23" i="2"/>
  <c r="D41" i="14" s="1"/>
  <c r="L24" i="2"/>
  <c r="D42" i="14" s="1"/>
  <c r="L25" i="2"/>
  <c r="D43" i="14" s="1"/>
  <c r="L26" i="2"/>
  <c r="D44" i="14" s="1"/>
  <c r="L27" i="2"/>
  <c r="D45" i="14" s="1"/>
  <c r="L28" i="2"/>
  <c r="D46" i="14" s="1"/>
  <c r="L29" i="2"/>
  <c r="D47" i="14" s="1"/>
  <c r="L30" i="2"/>
  <c r="D48" i="14" s="1"/>
  <c r="L31" i="2"/>
  <c r="D49" i="14" s="1"/>
  <c r="L32" i="2"/>
  <c r="D50" i="14" s="1"/>
  <c r="L33" i="2"/>
  <c r="D51" i="14" s="1"/>
  <c r="L34" i="2"/>
  <c r="D52" i="14" s="1"/>
  <c r="L35" i="2"/>
  <c r="D53" i="14" s="1"/>
  <c r="L36" i="2"/>
  <c r="D54" i="14" s="1"/>
  <c r="L37" i="2"/>
  <c r="D55" i="14" s="1"/>
  <c r="L38" i="2"/>
  <c r="D56" i="14" s="1"/>
  <c r="M11" i="1"/>
  <c r="C29" i="14" s="1"/>
  <c r="M12" i="1"/>
  <c r="C30" i="14" s="1"/>
  <c r="M13" i="1"/>
  <c r="C31" i="14" s="1"/>
  <c r="M14" i="1"/>
  <c r="C32" i="14" s="1"/>
  <c r="M15" i="1"/>
  <c r="C33" i="14" s="1"/>
  <c r="M16" i="1"/>
  <c r="C34" i="14" s="1"/>
  <c r="M17" i="1"/>
  <c r="C35" i="14" s="1"/>
  <c r="M18" i="1"/>
  <c r="C36" i="14" s="1"/>
  <c r="M19" i="1"/>
  <c r="C37" i="14" s="1"/>
  <c r="M20" i="1"/>
  <c r="C38" i="14" s="1"/>
  <c r="M21" i="1"/>
  <c r="C39" i="14" s="1"/>
  <c r="M22" i="1"/>
  <c r="C40" i="14" s="1"/>
  <c r="M23" i="1"/>
  <c r="C41" i="14" s="1"/>
  <c r="M24" i="1"/>
  <c r="C42" i="14" s="1"/>
  <c r="M25" i="1"/>
  <c r="C43" i="14" s="1"/>
  <c r="M26" i="1"/>
  <c r="C44" i="14" s="1"/>
  <c r="M27" i="1"/>
  <c r="C45" i="14" s="1"/>
  <c r="M28" i="1"/>
  <c r="C46" i="14" s="1"/>
  <c r="M29" i="1"/>
  <c r="C47" i="14" s="1"/>
  <c r="M30" i="1"/>
  <c r="C48" i="14" s="1"/>
  <c r="M31" i="1"/>
  <c r="C49" i="14" s="1"/>
  <c r="M32" i="1"/>
  <c r="C50" i="14" s="1"/>
  <c r="M33" i="1"/>
  <c r="C51" i="14" s="1"/>
  <c r="M34" i="1"/>
  <c r="C52" i="14" s="1"/>
  <c r="M35" i="1"/>
  <c r="C53" i="14" s="1"/>
  <c r="M36" i="1"/>
  <c r="C54" i="14" s="1"/>
  <c r="M37" i="1"/>
  <c r="C55" i="14" s="1"/>
  <c r="M38" i="1"/>
  <c r="C56" i="14" s="1"/>
  <c r="L11" i="13"/>
  <c r="O29" i="14" s="1"/>
  <c r="L12" i="13"/>
  <c r="O30" i="14" s="1"/>
  <c r="L13" i="13"/>
  <c r="O31" i="14" s="1"/>
  <c r="L14" i="13"/>
  <c r="O32" i="14" s="1"/>
  <c r="L15" i="13"/>
  <c r="O33" i="14" s="1"/>
  <c r="L16" i="13"/>
  <c r="O34" i="14" s="1"/>
  <c r="L17" i="13"/>
  <c r="O35" i="14" s="1"/>
  <c r="L18" i="13"/>
  <c r="O36" i="14" s="1"/>
  <c r="L19" i="13"/>
  <c r="O37" i="14" s="1"/>
  <c r="L20" i="13"/>
  <c r="O38" i="14" s="1"/>
  <c r="L21" i="13"/>
  <c r="O39" i="14" s="1"/>
  <c r="L22" i="13"/>
  <c r="O40" i="14" s="1"/>
  <c r="L23" i="13"/>
  <c r="O41" i="14" s="1"/>
  <c r="L24" i="13"/>
  <c r="O42" i="14" s="1"/>
  <c r="L25" i="13"/>
  <c r="O43" i="14" s="1"/>
  <c r="L26" i="13"/>
  <c r="O44" i="14" s="1"/>
  <c r="L27" i="13"/>
  <c r="O45" i="14" s="1"/>
  <c r="L28" i="13"/>
  <c r="O46" i="14" s="1"/>
  <c r="L29" i="13"/>
  <c r="O47" i="14" s="1"/>
  <c r="L30" i="13"/>
  <c r="O48" i="14" s="1"/>
  <c r="L31" i="13"/>
  <c r="O49" i="14" s="1"/>
  <c r="L32" i="13"/>
  <c r="O50" i="14" s="1"/>
  <c r="L33" i="13"/>
  <c r="O51" i="14" s="1"/>
  <c r="L34" i="13"/>
  <c r="O52" i="14" s="1"/>
  <c r="L35" i="13"/>
  <c r="O53" i="14" s="1"/>
  <c r="L36" i="13"/>
  <c r="O54" i="14" s="1"/>
  <c r="L37" i="13"/>
  <c r="O55" i="14" s="1"/>
  <c r="L38" i="13"/>
  <c r="O56" i="14" s="1"/>
  <c r="M10" i="1"/>
  <c r="C28" i="14" s="1"/>
  <c r="M9" i="1"/>
  <c r="C27" i="14" s="1"/>
  <c r="M8" i="1"/>
  <c r="C13" i="14" s="1"/>
  <c r="M7" i="1"/>
  <c r="C12" i="14" s="1"/>
  <c r="M6" i="1"/>
  <c r="C5" i="14" s="1"/>
  <c r="M5" i="1"/>
  <c r="C4" i="14" s="1"/>
  <c r="L10" i="2"/>
  <c r="D28" i="14" s="1"/>
  <c r="L9" i="2"/>
  <c r="D27" i="14" s="1"/>
  <c r="L8" i="2"/>
  <c r="D13" i="14" s="1"/>
  <c r="L7" i="2"/>
  <c r="D12" i="14" s="1"/>
  <c r="L6" i="2"/>
  <c r="D5" i="14" s="1"/>
  <c r="L5" i="2"/>
  <c r="D4" i="14" s="1"/>
  <c r="L10" i="3"/>
  <c r="E28" i="14" s="1"/>
  <c r="L9" i="3"/>
  <c r="E27" i="14" s="1"/>
  <c r="L8" i="3"/>
  <c r="E13" i="14" s="1"/>
  <c r="L7" i="3"/>
  <c r="E12" i="14" s="1"/>
  <c r="L6" i="3"/>
  <c r="E5" i="14" s="1"/>
  <c r="L5" i="3"/>
  <c r="E4" i="14" s="1"/>
  <c r="L10" i="4"/>
  <c r="F28" i="14" s="1"/>
  <c r="L9" i="4"/>
  <c r="F27" i="14" s="1"/>
  <c r="L8" i="4"/>
  <c r="F13" i="14" s="1"/>
  <c r="L7" i="4"/>
  <c r="F12" i="14" s="1"/>
  <c r="L6" i="4"/>
  <c r="F5" i="14" s="1"/>
  <c r="L5" i="4"/>
  <c r="F4" i="14" s="1"/>
  <c r="L10" i="5"/>
  <c r="G28" i="14" s="1"/>
  <c r="L9" i="5"/>
  <c r="G27" i="14" s="1"/>
  <c r="L8" i="5"/>
  <c r="G13" i="14" s="1"/>
  <c r="L7" i="5"/>
  <c r="G12" i="14" s="1"/>
  <c r="L6" i="5"/>
  <c r="G5" i="14" s="1"/>
  <c r="L5" i="5"/>
  <c r="G4" i="14" s="1"/>
  <c r="L10" i="6"/>
  <c r="H28" i="14" s="1"/>
  <c r="L9" i="6"/>
  <c r="H27" i="14" s="1"/>
  <c r="L8" i="6"/>
  <c r="H13" i="14" s="1"/>
  <c r="L7" i="6"/>
  <c r="H12" i="14" s="1"/>
  <c r="L6" i="6"/>
  <c r="H5" i="14" s="1"/>
  <c r="L5" i="6"/>
  <c r="H4" i="14" s="1"/>
  <c r="L10" i="7"/>
  <c r="I28" i="14" s="1"/>
  <c r="L9" i="7"/>
  <c r="I27" i="14" s="1"/>
  <c r="L8" i="7"/>
  <c r="I13" i="14" s="1"/>
  <c r="L7" i="7"/>
  <c r="I12" i="14" s="1"/>
  <c r="L6" i="7"/>
  <c r="I5" i="14" s="1"/>
  <c r="L5" i="7"/>
  <c r="I4" i="14" s="1"/>
  <c r="L10" i="8"/>
  <c r="J28" i="14" s="1"/>
  <c r="L9" i="8"/>
  <c r="J27" i="14" s="1"/>
  <c r="L8" i="8"/>
  <c r="J13" i="14" s="1"/>
  <c r="L7" i="8"/>
  <c r="J12" i="14" s="1"/>
  <c r="L6" i="8"/>
  <c r="J5" i="14" s="1"/>
  <c r="L5" i="8"/>
  <c r="J4" i="14" s="1"/>
  <c r="L10" i="9"/>
  <c r="K28" i="14" s="1"/>
  <c r="L9" i="9"/>
  <c r="K27" i="14" s="1"/>
  <c r="L8" i="9"/>
  <c r="K13" i="14" s="1"/>
  <c r="L7" i="9"/>
  <c r="K12" i="14" s="1"/>
  <c r="L6" i="9"/>
  <c r="K5" i="14" s="1"/>
  <c r="L5" i="9"/>
  <c r="K4" i="14" s="1"/>
  <c r="L10" i="10"/>
  <c r="L28" i="14" s="1"/>
  <c r="L9" i="10"/>
  <c r="L27" i="14" s="1"/>
  <c r="L8" i="10"/>
  <c r="L13" i="14" s="1"/>
  <c r="L7" i="10"/>
  <c r="L12" i="14" s="1"/>
  <c r="L6" i="10"/>
  <c r="L5" i="14" s="1"/>
  <c r="L5" i="10"/>
  <c r="L4" i="14" s="1"/>
  <c r="L10" i="11"/>
  <c r="M28" i="14" s="1"/>
  <c r="L9" i="11"/>
  <c r="M27" i="14" s="1"/>
  <c r="L8" i="11"/>
  <c r="M13" i="14" s="1"/>
  <c r="L7" i="11"/>
  <c r="M12" i="14" s="1"/>
  <c r="L6" i="11"/>
  <c r="M5" i="14" s="1"/>
  <c r="L5" i="11"/>
  <c r="M4" i="14" s="1"/>
  <c r="L10" i="12"/>
  <c r="N28" i="14" s="1"/>
  <c r="L9" i="12"/>
  <c r="N27" i="14" s="1"/>
  <c r="L8" i="12"/>
  <c r="N13" i="14" s="1"/>
  <c r="L7" i="12"/>
  <c r="N12" i="14" s="1"/>
  <c r="L6" i="12"/>
  <c r="N5" i="14" s="1"/>
  <c r="L5" i="12"/>
  <c r="N4" i="14" s="1"/>
  <c r="L10" i="13"/>
  <c r="O28" i="14" s="1"/>
  <c r="L9" i="13"/>
  <c r="O27" i="14" s="1"/>
  <c r="L8" i="13"/>
  <c r="O13" i="14" s="1"/>
  <c r="L7" i="13"/>
  <c r="O12" i="14" s="1"/>
  <c r="L6" i="13"/>
  <c r="O5" i="14" s="1"/>
  <c r="L5" i="13"/>
  <c r="O4" i="14" s="1"/>
  <c r="M7" i="14" l="1"/>
  <c r="F15" i="14"/>
  <c r="D15" i="14"/>
  <c r="H15" i="14"/>
  <c r="G15" i="14"/>
  <c r="O15" i="14"/>
  <c r="M15" i="14"/>
  <c r="C7" i="14"/>
  <c r="J15" i="14"/>
  <c r="F7" i="14"/>
  <c r="L7" i="14"/>
  <c r="I15" i="14"/>
  <c r="E15" i="14"/>
  <c r="O7" i="14"/>
  <c r="I7" i="14"/>
  <c r="G7" i="14"/>
  <c r="E7" i="14"/>
  <c r="C15" i="14"/>
  <c r="K15" i="14"/>
  <c r="L15" i="14"/>
  <c r="K7" i="14"/>
  <c r="D7" i="14"/>
  <c r="N15" i="14"/>
  <c r="N7" i="14"/>
  <c r="J7" i="14"/>
  <c r="H7" i="14"/>
</calcChain>
</file>

<file path=xl/connections.xml><?xml version="1.0" encoding="utf-8"?>
<connections xmlns="http://schemas.openxmlformats.org/spreadsheetml/2006/main">
  <connection id="1" name="06052024_AA" type="6" refreshedVersion="5" background="1" saveData="1">
    <textPr codePage="437" sourceFile="Z:\Projects\NBS.PRO\PeakDB\2024\5 MAY_2024\06052024_AA.txt">
      <textFields>
        <textField/>
      </textFields>
    </textPr>
  </connection>
</connections>
</file>

<file path=xl/sharedStrings.xml><?xml version="1.0" encoding="utf-8"?>
<sst xmlns="http://schemas.openxmlformats.org/spreadsheetml/2006/main" count="2820" uniqueCount="149">
  <si>
    <t>Sr. No.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</si>
  <si>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</si>
  <si>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</si>
  <si>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</si>
  <si>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</si>
  <si>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</si>
  <si>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</si>
  <si>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</si>
  <si>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</si>
  <si>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ISTD Conc</t>
  </si>
  <si>
    <t>Result</t>
  </si>
  <si>
    <t>Control I</t>
  </si>
  <si>
    <t>Control II</t>
  </si>
  <si>
    <t>Controls</t>
  </si>
  <si>
    <t>Mean value</t>
  </si>
  <si>
    <t>lower control limit</t>
  </si>
  <si>
    <t>upper control limit</t>
  </si>
  <si>
    <t>Patient's samples</t>
  </si>
  <si>
    <t>Sample text</t>
  </si>
  <si>
    <t>Alanine</t>
  </si>
  <si>
    <t>Arginine</t>
  </si>
  <si>
    <t>Aspartic Acid</t>
  </si>
  <si>
    <t>Citrulline</t>
  </si>
  <si>
    <t>Glutamic Acid</t>
  </si>
  <si>
    <t>Glycine</t>
  </si>
  <si>
    <t>Leucine</t>
  </si>
  <si>
    <t>Methionine</t>
  </si>
  <si>
    <t>Ornithine</t>
  </si>
  <si>
    <t>Phenylalanine</t>
  </si>
  <si>
    <t>Proline</t>
  </si>
  <si>
    <t>Tyrosine</t>
  </si>
  <si>
    <t>Valine</t>
  </si>
  <si>
    <t>Reference Range</t>
  </si>
  <si>
    <t>103 - 742</t>
  </si>
  <si>
    <t>1 - 41</t>
  </si>
  <si>
    <t>10 -345</t>
  </si>
  <si>
    <t>5 - 43</t>
  </si>
  <si>
    <t>152 - 708</t>
  </si>
  <si>
    <t>0 - 1142</t>
  </si>
  <si>
    <t>27 - 324</t>
  </si>
  <si>
    <t>5 - 41</t>
  </si>
  <si>
    <t>10 - 263</t>
  </si>
  <si>
    <t>10 - 102</t>
  </si>
  <si>
    <t>87 - 441</t>
  </si>
  <si>
    <t>15 - 259</t>
  </si>
  <si>
    <t>52 - 322</t>
  </si>
  <si>
    <t xml:space="preserve">Quantify Compound Summary Report </t>
  </si>
  <si>
    <t>Compound 1:  Ala</t>
  </si>
  <si>
    <t>Compound 2:  Arg</t>
  </si>
  <si>
    <t>Compound 3:  Asp</t>
  </si>
  <si>
    <t>Compound 4:  Cit</t>
  </si>
  <si>
    <t>Compound 5:  Glu</t>
  </si>
  <si>
    <t>Compound 6:  Gly</t>
  </si>
  <si>
    <t>Compound 7:  Leu</t>
  </si>
  <si>
    <t>Compound 8:  Met</t>
  </si>
  <si>
    <t>Compound 9:  Orn</t>
  </si>
  <si>
    <t>Compound 10:  Phe</t>
  </si>
  <si>
    <t>Compound 11:  Pro</t>
  </si>
  <si>
    <t>Compound 12:  Tyr</t>
  </si>
  <si>
    <t>Compound 13:  Val</t>
  </si>
  <si>
    <t>Compound 14:  Suac</t>
  </si>
  <si>
    <t>Compound 15:  Ala IS</t>
  </si>
  <si>
    <t>Compound 16:  Arg IS</t>
  </si>
  <si>
    <t>Compound 17:  Asp IS</t>
  </si>
  <si>
    <t>Compound 18:  Cit IS</t>
  </si>
  <si>
    <t>Compound 19:  Glu IS</t>
  </si>
  <si>
    <t>Compound 20:  Gly IS</t>
  </si>
  <si>
    <t>Compound 21:  Leu IS</t>
  </si>
  <si>
    <t>Compound 22:  Met IS</t>
  </si>
  <si>
    <t>Compound 23:  Orn IS</t>
  </si>
  <si>
    <t>Compound 24:  Phe IS</t>
  </si>
  <si>
    <t>Compound 25:  Pro IS</t>
  </si>
  <si>
    <t>Compound 26:  Tyr IS</t>
  </si>
  <si>
    <t>Compound 27:  Val IS</t>
  </si>
  <si>
    <t>Compound 28:  Suac IS</t>
  </si>
  <si>
    <t>1:C,2</t>
  </si>
  <si>
    <t>1:C,5</t>
  </si>
  <si>
    <t>1:C,6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</si>
  <si>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</si>
  <si>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</si>
  <si>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</si>
  <si>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</si>
  <si>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</si>
  <si>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</si>
  <si>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</si>
  <si>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</si>
  <si>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</si>
  <si>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</si>
  <si>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</si>
  <si>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</si>
  <si>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</si>
  <si>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</si>
  <si>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1:C,1</t>
  </si>
  <si>
    <t>1:C,7</t>
  </si>
  <si>
    <t>1:D,8</t>
  </si>
  <si>
    <t>CONTROL1</t>
  </si>
  <si>
    <t>CONTROL2</t>
  </si>
  <si>
    <t>DNANB001A001L189</t>
  </si>
  <si>
    <t>DNANB001A001L246</t>
  </si>
  <si>
    <t>DN17N0125A01A224</t>
  </si>
  <si>
    <t>DN17N0125A01A307</t>
  </si>
  <si>
    <t>DN17N0125A01A355</t>
  </si>
  <si>
    <t>DNANB001A001L414</t>
  </si>
  <si>
    <t>1:E,5</t>
  </si>
  <si>
    <t>DNANB001A001L189_1</t>
  </si>
  <si>
    <t>DNANB001A001L246_1</t>
  </si>
  <si>
    <t>DN17N0125A01A224_1</t>
  </si>
  <si>
    <t>DN17N0125A01A307_1</t>
  </si>
  <si>
    <t>DN17N0125A01A355_1</t>
  </si>
  <si>
    <t>DNANB001A001L414_1</t>
  </si>
  <si>
    <t>MOIZ KHAN_3045</t>
  </si>
  <si>
    <t>BABY OF KALPANA_3048</t>
  </si>
  <si>
    <t>BABY OF UMA_3059</t>
  </si>
  <si>
    <t>DNANB001A001L173</t>
  </si>
  <si>
    <t>DNANB001A001L174</t>
  </si>
  <si>
    <t>DNANB001A001L176</t>
  </si>
  <si>
    <t>DNANB001A001L202</t>
  </si>
  <si>
    <t>DNANB001A001L203</t>
  </si>
  <si>
    <t>DNANB001A001L204</t>
  </si>
  <si>
    <t>DNANB001A001L213</t>
  </si>
  <si>
    <t>DNANB001A001L670</t>
  </si>
  <si>
    <t>DNANB001A001L691</t>
  </si>
  <si>
    <t>DNANB001A001L910</t>
  </si>
  <si>
    <t>DNANB001A001L945</t>
  </si>
  <si>
    <t>MOIZ KHAN_3045_1</t>
  </si>
  <si>
    <t>BABY OF KALPANA_3048_1</t>
  </si>
  <si>
    <t>BABY OF UMA_3059_1</t>
  </si>
  <si>
    <t>DNANB001A001L173_1</t>
  </si>
  <si>
    <t>DNANB001A001L174_1</t>
  </si>
  <si>
    <t>DNANB001A001L176_1</t>
  </si>
  <si>
    <t>DNANB001A001L202_1</t>
  </si>
  <si>
    <t>DNANB001A001L203_1</t>
  </si>
  <si>
    <t>DNANB001A001L204_1</t>
  </si>
  <si>
    <t>DNANB001A001L213_1</t>
  </si>
  <si>
    <t>DNANB001A001L670_1</t>
  </si>
  <si>
    <t>DNANB001A001L691_1</t>
  </si>
  <si>
    <t>DNANB001A001L910_1</t>
  </si>
  <si>
    <t>DNANB001A001L945_1</t>
  </si>
  <si>
    <t>Printed Mon May 06 15:03:23 2024</t>
  </si>
  <si>
    <t>06052024_Recipe_002</t>
  </si>
  <si>
    <t>06052024_Recipe_003</t>
  </si>
  <si>
    <t>06052024_Recipe_004</t>
  </si>
  <si>
    <t>06052024_Recipe_005</t>
  </si>
  <si>
    <t>BABY OF AFIFA_3065</t>
  </si>
  <si>
    <t>BABY OF JELLA NAMASWI_3066</t>
  </si>
  <si>
    <t>BABY OF JYOTHI_3067</t>
  </si>
  <si>
    <t>BABY OF AFIFA_3065_1</t>
  </si>
  <si>
    <t>BABY OF JELLA NAMASWI_3066_1</t>
  </si>
  <si>
    <t>BABY OF JYOTHI_3067_1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</si>
</sst>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06052024_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opLeftCell="B1" workbookViewId="0">
      <selection activeCell="B9" sqref="A9:XFD9"/>
    </sheetView>
  </sheetViews>
  <sheetFormatPr defaultRowHeight="15" x14ac:dyDescent="0.25"/>
  <cols>
    <col min="1" max="2" width="9.140625" style="1"/>
    <col min="3" max="3" width="23.85546875" style="1" customWidth="1"/>
    <col min="4" max="16384" width="9.140625" style="1"/>
  </cols>
  <sheetData>
    <row r="4" spans="1:13" x14ac:dyDescent="0.25">
      <c r="A4" s="1" t="s">
        <v>0</v>
      </c>
      <c r="B4"/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L4" s="1" t="s">
        <v>9</v>
      </c>
      <c r="M4" s="1" t="s">
        <v>10</v>
      </c>
    </row>
    <row r="5" spans="1:13" x14ac:dyDescent="0.25">
      <c r="A5">
        <v>1</v>
      </c>
      <c r="B5" s="1">
        <v>1</v>
      </c>
      <c r="C5" s="1" t="s">
        <v>139</v>
      </c>
      <c r="D5" s="1" t="s">
        <v>95</v>
      </c>
      <c r="E5" s="1" t="s">
        <v>92</v>
      </c>
      <c r="F5" s="1">
        <v>0.24</v>
      </c>
      <c r="G5" s="1">
        <v>0.26</v>
      </c>
      <c r="H5" s="1">
        <v>291431.03100000002</v>
      </c>
      <c r="I5" s="1">
        <v>30625.766</v>
      </c>
      <c r="J5" s="1">
        <v>9.516</v>
      </c>
      <c r="L5" s="1">
        <v>80.599999999999994</v>
      </c>
      <c r="M5" s="1">
        <f>J5*L5</f>
        <v>766.9896</v>
      </c>
    </row>
    <row r="6" spans="1:13" x14ac:dyDescent="0.25">
      <c r="A6">
        <v>2</v>
      </c>
      <c r="B6" s="1">
        <v>2</v>
      </c>
      <c r="C6" s="1" t="s">
        <v>140</v>
      </c>
      <c r="D6" t="s">
        <v>95</v>
      </c>
      <c r="E6" t="s">
        <v>92</v>
      </c>
      <c r="F6">
        <v>0.26</v>
      </c>
      <c r="G6">
        <v>0.24</v>
      </c>
      <c r="H6">
        <v>43884.464999999997</v>
      </c>
      <c r="I6">
        <v>5868.0320000000002</v>
      </c>
      <c r="J6">
        <v>7.4790000000000001</v>
      </c>
      <c r="L6" s="1">
        <v>80.599999999999994</v>
      </c>
      <c r="M6" s="1">
        <f t="shared" ref="M6:M45" si="0">J6*L6</f>
        <v>602.80739999999992</v>
      </c>
    </row>
    <row r="7" spans="1:13" x14ac:dyDescent="0.25">
      <c r="A7">
        <v>3</v>
      </c>
      <c r="B7" s="1">
        <v>3</v>
      </c>
      <c r="C7" s="1" t="s">
        <v>141</v>
      </c>
      <c r="D7" t="s">
        <v>96</v>
      </c>
      <c r="E7" t="s">
        <v>75</v>
      </c>
      <c r="F7">
        <v>0.24</v>
      </c>
      <c r="G7">
        <v>0.28000000000000003</v>
      </c>
      <c r="H7">
        <v>280228.84399999998</v>
      </c>
      <c r="I7">
        <v>16292.26</v>
      </c>
      <c r="J7">
        <v>17.2</v>
      </c>
      <c r="L7" s="1">
        <v>80.599999999999994</v>
      </c>
      <c r="M7" s="1">
        <f t="shared" si="0"/>
        <v>1386.32</v>
      </c>
    </row>
    <row r="8" spans="1:13" x14ac:dyDescent="0.25">
      <c r="A8">
        <v>4</v>
      </c>
      <c r="B8" s="1">
        <v>4</v>
      </c>
      <c r="C8" s="1" t="s">
        <v>142</v>
      </c>
      <c r="D8" s="1" t="s">
        <v>96</v>
      </c>
      <c r="E8" s="1" t="s">
        <v>75</v>
      </c>
      <c r="F8" s="1">
        <v>0.24</v>
      </c>
      <c r="G8" s="1">
        <v>0.26</v>
      </c>
      <c r="H8" s="1">
        <v>251963.375</v>
      </c>
      <c r="I8" s="1">
        <v>15817.456</v>
      </c>
      <c r="J8" s="1">
        <v>15.929</v>
      </c>
      <c r="L8" s="1">
        <v>80.599999999999994</v>
      </c>
      <c r="M8" s="1">
        <f t="shared" si="0"/>
        <v>1283.8773999999999</v>
      </c>
    </row>
    <row r="9" spans="1:13" x14ac:dyDescent="0.25">
      <c r="A9">
        <v>12</v>
      </c>
      <c r="B9" s="1">
        <v>5</v>
      </c>
      <c r="C9" s="1" t="s">
        <v>143</v>
      </c>
      <c r="D9" s="1" t="s">
        <v>111</v>
      </c>
      <c r="E9" s="1" t="s">
        <v>86</v>
      </c>
      <c r="F9" s="1">
        <v>0.24</v>
      </c>
      <c r="G9" s="1">
        <v>0.26</v>
      </c>
      <c r="H9" s="1">
        <v>48904.745999999999</v>
      </c>
      <c r="I9" s="1">
        <v>10103.299999999999</v>
      </c>
      <c r="J9" s="1">
        <v>4.84</v>
      </c>
      <c r="L9" s="1">
        <v>80.599999999999994</v>
      </c>
      <c r="M9" s="1">
        <f t="shared" si="0"/>
        <v>390.10399999999998</v>
      </c>
    </row>
    <row r="10" spans="1:13" x14ac:dyDescent="0.25">
      <c r="A10">
        <v>13</v>
      </c>
      <c r="B10" s="1">
        <v>6</v>
      </c>
      <c r="C10" s="1" t="s">
        <v>144</v>
      </c>
      <c r="D10" s="1" t="s">
        <v>112</v>
      </c>
      <c r="E10" s="1" t="s">
        <v>87</v>
      </c>
      <c r="F10" s="1">
        <v>0.26</v>
      </c>
      <c r="G10" s="1">
        <v>0.26</v>
      </c>
      <c r="H10" s="1">
        <v>27703.103999999999</v>
      </c>
      <c r="I10" s="1">
        <v>10192.790999999999</v>
      </c>
      <c r="J10" s="1">
        <v>2.718</v>
      </c>
      <c r="L10" s="1">
        <v>80.599999999999994</v>
      </c>
      <c r="M10" s="1">
        <f t="shared" si="0"/>
        <v>219.07079999999999</v>
      </c>
    </row>
    <row r="11" spans="1:13" x14ac:dyDescent="0.25">
      <c r="A11">
        <v>14</v>
      </c>
      <c r="B11" s="1">
        <v>7</v>
      </c>
      <c r="C11" s="1" t="s">
        <v>145</v>
      </c>
      <c r="D11" s="1" t="s">
        <v>113</v>
      </c>
      <c r="E11" s="1" t="s">
        <v>76</v>
      </c>
      <c r="F11" s="1">
        <v>0.24</v>
      </c>
      <c r="G11" s="1">
        <v>0.24</v>
      </c>
      <c r="H11" s="1">
        <v>47553.824000000001</v>
      </c>
      <c r="I11" s="1">
        <v>11155.415000000001</v>
      </c>
      <c r="J11" s="1">
        <v>4.2629999999999999</v>
      </c>
      <c r="L11" s="1">
        <v>80.599999999999994</v>
      </c>
      <c r="M11" s="1">
        <f t="shared" si="0"/>
        <v>343.59779999999995</v>
      </c>
    </row>
    <row r="12" spans="1:13" x14ac:dyDescent="0.25">
      <c r="A12">
        <v>15</v>
      </c>
      <c r="B12" s="1">
        <v>8</v>
      </c>
      <c r="C12" s="1" t="s">
        <v>146</v>
      </c>
      <c r="D12" s="1" t="s">
        <v>111</v>
      </c>
      <c r="E12" s="1" t="s">
        <v>86</v>
      </c>
      <c r="F12" s="1">
        <v>0.24</v>
      </c>
      <c r="G12" s="1">
        <v>0.24</v>
      </c>
      <c r="H12" s="1">
        <v>56063.519999999997</v>
      </c>
      <c r="I12" s="1">
        <v>11287.509</v>
      </c>
      <c r="J12" s="1">
        <v>4.9669999999999996</v>
      </c>
      <c r="L12" s="1">
        <v>80.599999999999994</v>
      </c>
      <c r="M12" s="1">
        <f t="shared" si="0"/>
        <v>400.34019999999992</v>
      </c>
    </row>
    <row r="13" spans="1:13" x14ac:dyDescent="0.25">
      <c r="A13">
        <v>16</v>
      </c>
      <c r="B13" s="1">
        <v>9</v>
      </c>
      <c r="C13" s="1" t="s">
        <v>147</v>
      </c>
      <c r="D13" s="1" t="s">
        <v>112</v>
      </c>
      <c r="E13" s="1" t="s">
        <v>87</v>
      </c>
      <c r="F13" s="1">
        <v>0.24</v>
      </c>
      <c r="G13" s="1">
        <v>0.26</v>
      </c>
      <c r="H13" s="1">
        <v>38108.612999999998</v>
      </c>
      <c r="I13" s="1">
        <v>11462.025</v>
      </c>
      <c r="J13" s="1">
        <v>3.3250000000000002</v>
      </c>
      <c r="L13" s="1">
        <v>80.599999999999994</v>
      </c>
      <c r="M13" s="1">
        <f t="shared" si="0"/>
        <v>267.995</v>
      </c>
    </row>
    <row r="14" spans="1:13" x14ac:dyDescent="0.25">
      <c r="A14">
        <v>17</v>
      </c>
      <c r="B14" s="1">
        <v>10</v>
      </c>
      <c r="C14" s="1" t="s">
        <v>148</v>
      </c>
      <c r="D14" t="s">
        <v>113</v>
      </c>
      <c r="E14" t="s">
        <v>76</v>
      </c>
      <c r="F14">
        <v>0.24</v>
      </c>
      <c r="G14">
        <v>0.24</v>
      </c>
      <c r="H14">
        <v>45734.938000000002</v>
      </c>
      <c r="I14">
        <v>11556.689</v>
      </c>
      <c r="J14">
        <v>3.9569999999999999</v>
      </c>
      <c r="L14" s="1">
        <v>80.599999999999994</v>
      </c>
      <c r="M14" s="1">
        <f t="shared" si="0"/>
        <v>318.93419999999998</v>
      </c>
    </row>
    <row r="15" spans="1:13" x14ac:dyDescent="0.25">
      <c r="A15">
        <v>18</v>
      </c>
      <c r="D15"/>
      <c r="E15"/>
      <c r="F15"/>
      <c r="G15"/>
      <c r="H15"/>
      <c r="I15"/>
      <c r="J15"/>
      <c r="L15" s="1">
        <v>80.599999999999994</v>
      </c>
      <c r="M15" s="1">
        <f t="shared" si="0"/>
        <v>0</v>
      </c>
    </row>
    <row r="16" spans="1:13" x14ac:dyDescent="0.25">
      <c r="A16">
        <v>19</v>
      </c>
      <c r="B16" s="1">
        <v>12</v>
      </c>
      <c r="C16" s="1" t="s">
        <v>117</v>
      </c>
      <c r="D16" s="1" t="s">
        <v>117</v>
      </c>
      <c r="E16" s="1" t="s">
        <v>80</v>
      </c>
      <c r="F16" s="1">
        <v>0.24</v>
      </c>
      <c r="G16" s="1">
        <v>0.24</v>
      </c>
      <c r="H16" s="1">
        <v>50309.726999999999</v>
      </c>
      <c r="I16" s="1">
        <v>14236.623</v>
      </c>
      <c r="J16" s="1">
        <v>3.5339999999999998</v>
      </c>
      <c r="L16" s="1">
        <v>80.599999999999994</v>
      </c>
      <c r="M16" s="1">
        <f t="shared" si="0"/>
        <v>284.84039999999999</v>
      </c>
    </row>
    <row r="17" spans="1:13" x14ac:dyDescent="0.25">
      <c r="A17">
        <v>20</v>
      </c>
      <c r="B17" s="1">
        <v>13</v>
      </c>
      <c r="C17" s="1" t="s">
        <v>118</v>
      </c>
      <c r="D17" s="1" t="s">
        <v>118</v>
      </c>
      <c r="E17" s="1" t="s">
        <v>81</v>
      </c>
      <c r="F17" s="1">
        <v>0.24</v>
      </c>
      <c r="G17" s="1">
        <v>0.24</v>
      </c>
      <c r="H17" s="1">
        <v>71742.983999999997</v>
      </c>
      <c r="I17" s="1">
        <v>18079.896000000001</v>
      </c>
      <c r="J17" s="1">
        <v>3.968</v>
      </c>
      <c r="L17" s="1">
        <v>80.599999999999994</v>
      </c>
      <c r="M17" s="1">
        <f t="shared" si="0"/>
        <v>319.82079999999996</v>
      </c>
    </row>
    <row r="18" spans="1:13" x14ac:dyDescent="0.25">
      <c r="A18">
        <v>21</v>
      </c>
      <c r="B18" s="1">
        <v>14</v>
      </c>
      <c r="C18" s="1" t="s">
        <v>119</v>
      </c>
      <c r="D18" s="1" t="s">
        <v>119</v>
      </c>
      <c r="E18" s="1" t="s">
        <v>82</v>
      </c>
      <c r="F18" s="1">
        <v>0.26</v>
      </c>
      <c r="G18" s="1">
        <v>0.28000000000000003</v>
      </c>
      <c r="H18" s="1">
        <v>37936.781000000003</v>
      </c>
      <c r="I18" s="1">
        <v>8140.1670000000004</v>
      </c>
      <c r="J18" s="1">
        <v>4.66</v>
      </c>
      <c r="L18" s="1">
        <v>80.599999999999994</v>
      </c>
      <c r="M18" s="1">
        <f t="shared" si="0"/>
        <v>375.596</v>
      </c>
    </row>
    <row r="19" spans="1:13" x14ac:dyDescent="0.25">
      <c r="A19" s="1">
        <v>15</v>
      </c>
      <c r="B19" s="1">
        <v>15</v>
      </c>
      <c r="C19" s="1" t="s">
        <v>120</v>
      </c>
      <c r="D19" s="1" t="s">
        <v>120</v>
      </c>
      <c r="E19" s="1" t="s">
        <v>83</v>
      </c>
      <c r="F19" s="1">
        <v>0.24</v>
      </c>
      <c r="G19" s="1">
        <v>0.24</v>
      </c>
      <c r="H19" s="1">
        <v>101570.867</v>
      </c>
      <c r="I19" s="1">
        <v>17405.184000000001</v>
      </c>
      <c r="J19" s="1">
        <v>5.8360000000000003</v>
      </c>
      <c r="L19" s="1">
        <v>80.599999999999994</v>
      </c>
      <c r="M19" s="1">
        <f t="shared" si="0"/>
        <v>470.38159999999999</v>
      </c>
    </row>
    <row r="20" spans="1:13" x14ac:dyDescent="0.25">
      <c r="A20" s="1">
        <v>16</v>
      </c>
      <c r="B20" s="1">
        <v>16</v>
      </c>
      <c r="C20" s="1" t="s">
        <v>121</v>
      </c>
      <c r="D20" s="1" t="s">
        <v>121</v>
      </c>
      <c r="E20" s="1" t="s">
        <v>84</v>
      </c>
      <c r="F20" s="1">
        <v>0.26</v>
      </c>
      <c r="G20" s="1">
        <v>0.26</v>
      </c>
      <c r="H20" s="1">
        <v>42791.464999999997</v>
      </c>
      <c r="I20" s="1">
        <v>6668.3860000000004</v>
      </c>
      <c r="J20" s="1">
        <v>6.4169999999999998</v>
      </c>
      <c r="L20" s="1">
        <v>80.599999999999994</v>
      </c>
      <c r="M20" s="1">
        <f t="shared" si="0"/>
        <v>517.21019999999999</v>
      </c>
    </row>
    <row r="21" spans="1:13" x14ac:dyDescent="0.25">
      <c r="A21" s="1">
        <v>17</v>
      </c>
      <c r="B21" s="1">
        <v>17</v>
      </c>
      <c r="C21" s="1" t="s">
        <v>122</v>
      </c>
      <c r="D21" s="1" t="s">
        <v>122</v>
      </c>
      <c r="E21" s="1" t="s">
        <v>85</v>
      </c>
      <c r="F21" s="1">
        <v>0.24</v>
      </c>
      <c r="G21" s="1">
        <v>0.24</v>
      </c>
      <c r="H21" s="1">
        <v>72879.312999999995</v>
      </c>
      <c r="I21" s="1">
        <v>11391.597</v>
      </c>
      <c r="J21" s="1">
        <v>6.3979999999999997</v>
      </c>
      <c r="L21" s="1">
        <v>80.599999999999994</v>
      </c>
      <c r="M21" s="1">
        <f t="shared" si="0"/>
        <v>515.67879999999991</v>
      </c>
    </row>
    <row r="22" spans="1:13" x14ac:dyDescent="0.25">
      <c r="A22" s="1">
        <v>18</v>
      </c>
      <c r="B22" s="1">
        <v>18</v>
      </c>
      <c r="C22" s="1" t="s">
        <v>123</v>
      </c>
      <c r="D22" s="3" t="s">
        <v>123</v>
      </c>
      <c r="E22" s="3" t="s">
        <v>94</v>
      </c>
      <c r="F22" s="3">
        <v>0.24</v>
      </c>
      <c r="G22" s="3">
        <v>0.24</v>
      </c>
      <c r="H22" s="3">
        <v>64129.351999999999</v>
      </c>
      <c r="I22" s="3">
        <v>14748.724</v>
      </c>
      <c r="J22" s="3">
        <v>4.3479999999999999</v>
      </c>
      <c r="L22" s="1">
        <v>80.599999999999994</v>
      </c>
      <c r="M22" s="1">
        <f t="shared" si="0"/>
        <v>350.44879999999995</v>
      </c>
    </row>
    <row r="23" spans="1:13" x14ac:dyDescent="0.25">
      <c r="A23" s="1">
        <v>19</v>
      </c>
      <c r="B23" s="1">
        <v>19</v>
      </c>
      <c r="C23" s="1" t="s">
        <v>124</v>
      </c>
      <c r="D23" s="1" t="s">
        <v>110</v>
      </c>
      <c r="E23" s="1" t="s">
        <v>86</v>
      </c>
      <c r="F23" s="1">
        <v>0.24</v>
      </c>
      <c r="G23" s="1">
        <v>0.24</v>
      </c>
      <c r="H23" s="1">
        <v>90095.523000000001</v>
      </c>
      <c r="I23" s="1">
        <v>16075.106</v>
      </c>
      <c r="J23" s="1">
        <v>5.6050000000000004</v>
      </c>
      <c r="L23" s="1">
        <v>80.599999999999994</v>
      </c>
      <c r="M23" s="1">
        <f t="shared" si="0"/>
        <v>451.76299999999998</v>
      </c>
    </row>
    <row r="24" spans="1:13" x14ac:dyDescent="0.25">
      <c r="A24" s="1">
        <v>20</v>
      </c>
      <c r="B24">
        <v>20</v>
      </c>
      <c r="C24" s="1" t="s">
        <v>125</v>
      </c>
      <c r="D24" s="1" t="s">
        <v>111</v>
      </c>
      <c r="E24" s="1" t="s">
        <v>87</v>
      </c>
      <c r="F24" s="1">
        <v>0.24</v>
      </c>
      <c r="G24" s="1">
        <v>0.24</v>
      </c>
      <c r="H24" s="1">
        <v>42695.438000000002</v>
      </c>
      <c r="I24" s="1">
        <v>14019.531999999999</v>
      </c>
      <c r="J24" s="1">
        <v>3.0449999999999999</v>
      </c>
      <c r="L24" s="1">
        <v>80.599999999999994</v>
      </c>
      <c r="M24" s="1">
        <f t="shared" si="0"/>
        <v>245.42699999999996</v>
      </c>
    </row>
    <row r="25" spans="1:13" x14ac:dyDescent="0.25">
      <c r="A25" s="1">
        <v>21</v>
      </c>
      <c r="B25">
        <v>21</v>
      </c>
      <c r="C25" s="1" t="s">
        <v>126</v>
      </c>
      <c r="D25" s="1" t="s">
        <v>112</v>
      </c>
      <c r="E25" s="1" t="s">
        <v>76</v>
      </c>
      <c r="F25" s="1">
        <v>0.24</v>
      </c>
      <c r="G25" s="1">
        <v>0.24</v>
      </c>
      <c r="H25" s="1">
        <v>75080.937999999995</v>
      </c>
      <c r="I25" s="1">
        <v>9512.9740000000002</v>
      </c>
      <c r="J25" s="1">
        <v>7.8920000000000003</v>
      </c>
      <c r="L25" s="1">
        <v>80.599999999999994</v>
      </c>
      <c r="M25" s="1">
        <f t="shared" si="0"/>
        <v>636.09519999999998</v>
      </c>
    </row>
    <row r="26" spans="1:13" x14ac:dyDescent="0.25">
      <c r="A26" s="1">
        <v>22</v>
      </c>
      <c r="B26">
        <v>22</v>
      </c>
      <c r="C26" s="1" t="s">
        <v>127</v>
      </c>
      <c r="D26" s="1" t="s">
        <v>113</v>
      </c>
      <c r="E26" s="1" t="s">
        <v>77</v>
      </c>
      <c r="F26" s="1">
        <v>0.24</v>
      </c>
      <c r="G26" s="1">
        <v>0.26</v>
      </c>
      <c r="H26" s="1">
        <v>66747.656000000003</v>
      </c>
      <c r="I26" s="1">
        <v>10545.142</v>
      </c>
      <c r="J26" s="1">
        <v>6.33</v>
      </c>
      <c r="L26" s="1">
        <v>80.599999999999994</v>
      </c>
      <c r="M26" s="1">
        <f t="shared" si="0"/>
        <v>510.19799999999998</v>
      </c>
    </row>
    <row r="27" spans="1:13" x14ac:dyDescent="0.25">
      <c r="A27" s="1">
        <v>23</v>
      </c>
      <c r="B27">
        <v>23</v>
      </c>
      <c r="C27" s="1" t="s">
        <v>128</v>
      </c>
      <c r="D27" s="1" t="s">
        <v>114</v>
      </c>
      <c r="E27" s="1" t="s">
        <v>93</v>
      </c>
      <c r="F27" s="1">
        <v>0.24</v>
      </c>
      <c r="G27" s="1">
        <v>0.26</v>
      </c>
      <c r="H27" s="1">
        <v>79464.766000000003</v>
      </c>
      <c r="I27" s="1">
        <v>14420.839</v>
      </c>
      <c r="J27" s="1">
        <v>5.51</v>
      </c>
      <c r="L27" s="1">
        <v>80.599999999999994</v>
      </c>
      <c r="M27" s="1">
        <f t="shared" si="0"/>
        <v>444.10599999999994</v>
      </c>
    </row>
    <row r="28" spans="1:13" x14ac:dyDescent="0.25">
      <c r="A28" s="1">
        <v>24</v>
      </c>
      <c r="B28">
        <v>24</v>
      </c>
      <c r="C28" s="1" t="s">
        <v>129</v>
      </c>
      <c r="D28" s="1" t="s">
        <v>115</v>
      </c>
      <c r="E28" s="1" t="s">
        <v>78</v>
      </c>
      <c r="F28" s="1">
        <v>0.24</v>
      </c>
      <c r="G28" s="1">
        <v>0.26</v>
      </c>
      <c r="H28" s="1">
        <v>49478.597999999998</v>
      </c>
      <c r="I28" s="1">
        <v>8238.4760000000006</v>
      </c>
      <c r="J28" s="1">
        <v>6.0060000000000002</v>
      </c>
      <c r="L28" s="1">
        <v>80.599999999999994</v>
      </c>
      <c r="M28" s="1">
        <f t="shared" si="0"/>
        <v>484.08359999999999</v>
      </c>
    </row>
    <row r="29" spans="1:13" x14ac:dyDescent="0.25">
      <c r="A29" s="1">
        <v>25</v>
      </c>
      <c r="B29">
        <v>25</v>
      </c>
      <c r="C29" s="1" t="s">
        <v>130</v>
      </c>
      <c r="D29" s="1" t="s">
        <v>116</v>
      </c>
      <c r="E29" s="1" t="s">
        <v>79</v>
      </c>
      <c r="F29" s="1">
        <v>0.24</v>
      </c>
      <c r="G29" s="1">
        <v>0.24</v>
      </c>
      <c r="H29" s="1">
        <v>58736.93</v>
      </c>
      <c r="I29" s="1">
        <v>13699.253000000001</v>
      </c>
      <c r="J29" s="1">
        <v>4.2880000000000003</v>
      </c>
      <c r="L29" s="1">
        <v>80.599999999999994</v>
      </c>
      <c r="M29" s="1">
        <f t="shared" si="0"/>
        <v>345.61279999999999</v>
      </c>
    </row>
    <row r="30" spans="1:13" x14ac:dyDescent="0.25">
      <c r="A30" s="1">
        <v>26</v>
      </c>
      <c r="B30">
        <v>26</v>
      </c>
      <c r="C30" s="1" t="s">
        <v>131</v>
      </c>
      <c r="D30" s="1" t="s">
        <v>117</v>
      </c>
      <c r="E30" s="1" t="s">
        <v>80</v>
      </c>
      <c r="F30" s="1">
        <v>0.24</v>
      </c>
      <c r="G30" s="1">
        <v>0.26</v>
      </c>
      <c r="H30" s="1">
        <v>49879.07</v>
      </c>
      <c r="I30" s="1">
        <v>12766.835999999999</v>
      </c>
      <c r="J30" s="1">
        <v>3.907</v>
      </c>
      <c r="L30" s="1">
        <v>80.599999999999994</v>
      </c>
      <c r="M30" s="1">
        <f t="shared" si="0"/>
        <v>314.9042</v>
      </c>
    </row>
    <row r="31" spans="1:13" x14ac:dyDescent="0.25">
      <c r="A31" s="1">
        <v>27</v>
      </c>
      <c r="B31">
        <v>27</v>
      </c>
      <c r="C31" s="1" t="s">
        <v>132</v>
      </c>
      <c r="D31" s="1" t="s">
        <v>118</v>
      </c>
      <c r="E31" s="1" t="s">
        <v>81</v>
      </c>
      <c r="F31" s="1">
        <v>0.24</v>
      </c>
      <c r="G31" s="1">
        <v>0.26</v>
      </c>
      <c r="H31" s="1">
        <v>83749.383000000002</v>
      </c>
      <c r="I31" s="1">
        <v>13332.553</v>
      </c>
      <c r="J31" s="1">
        <v>6.282</v>
      </c>
      <c r="L31" s="1">
        <v>80.599999999999994</v>
      </c>
      <c r="M31" s="1">
        <f t="shared" si="0"/>
        <v>506.32919999999996</v>
      </c>
    </row>
    <row r="32" spans="1:13" x14ac:dyDescent="0.25">
      <c r="A32" s="1">
        <v>28</v>
      </c>
      <c r="B32">
        <v>28</v>
      </c>
      <c r="C32" s="1" t="s">
        <v>133</v>
      </c>
      <c r="D32" s="1" t="s">
        <v>119</v>
      </c>
      <c r="E32" s="1" t="s">
        <v>82</v>
      </c>
      <c r="F32" s="1">
        <v>0.24</v>
      </c>
      <c r="G32" s="1">
        <v>0.24</v>
      </c>
      <c r="H32" s="1">
        <v>41057.902000000002</v>
      </c>
      <c r="I32" s="1">
        <v>8497.7119999999995</v>
      </c>
      <c r="J32" s="1">
        <v>4.8319999999999999</v>
      </c>
      <c r="L32" s="1">
        <v>80.599999999999994</v>
      </c>
      <c r="M32" s="1">
        <f t="shared" si="0"/>
        <v>389.45919999999995</v>
      </c>
    </row>
    <row r="33" spans="1:13" x14ac:dyDescent="0.25">
      <c r="A33" s="1">
        <v>29</v>
      </c>
      <c r="B33">
        <v>29</v>
      </c>
      <c r="C33" s="1" t="s">
        <v>134</v>
      </c>
      <c r="D33" s="1" t="s">
        <v>120</v>
      </c>
      <c r="E33" s="1" t="s">
        <v>83</v>
      </c>
      <c r="F33" s="1">
        <v>0.24</v>
      </c>
      <c r="G33" s="1">
        <v>0.24</v>
      </c>
      <c r="H33" s="1">
        <v>99068.82</v>
      </c>
      <c r="I33" s="1">
        <v>17675.118999999999</v>
      </c>
      <c r="J33" s="1">
        <v>5.6050000000000004</v>
      </c>
      <c r="L33" s="1">
        <v>80.599999999999994</v>
      </c>
      <c r="M33" s="1">
        <f t="shared" si="0"/>
        <v>451.76299999999998</v>
      </c>
    </row>
    <row r="34" spans="1:13" x14ac:dyDescent="0.25">
      <c r="A34" s="1">
        <v>30</v>
      </c>
      <c r="B34">
        <v>30</v>
      </c>
      <c r="C34" s="1" t="s">
        <v>135</v>
      </c>
      <c r="D34" s="1" t="s">
        <v>121</v>
      </c>
      <c r="E34" s="1" t="s">
        <v>84</v>
      </c>
      <c r="F34" s="1">
        <v>0.24</v>
      </c>
      <c r="G34" s="1">
        <v>0.24</v>
      </c>
      <c r="H34" s="1">
        <v>50922.983999999997</v>
      </c>
      <c r="I34" s="1">
        <v>7398.0230000000001</v>
      </c>
      <c r="J34" s="1">
        <v>6.883</v>
      </c>
      <c r="L34" s="1">
        <v>80.599999999999994</v>
      </c>
      <c r="M34" s="1">
        <f t="shared" si="0"/>
        <v>554.76979999999992</v>
      </c>
    </row>
    <row r="35" spans="1:13" x14ac:dyDescent="0.25">
      <c r="A35" s="1">
        <v>31</v>
      </c>
      <c r="B35">
        <v>31</v>
      </c>
      <c r="C35" s="1" t="s">
        <v>136</v>
      </c>
      <c r="D35" s="1" t="s">
        <v>122</v>
      </c>
      <c r="E35" s="1" t="s">
        <v>85</v>
      </c>
      <c r="F35" s="1">
        <v>0.24</v>
      </c>
      <c r="G35" s="1">
        <v>0.24</v>
      </c>
      <c r="H35" s="1">
        <v>79979.031000000003</v>
      </c>
      <c r="I35" s="1">
        <v>14585.227999999999</v>
      </c>
      <c r="J35" s="1">
        <v>5.484</v>
      </c>
      <c r="L35" s="1">
        <v>80.599999999999994</v>
      </c>
      <c r="M35" s="1">
        <f t="shared" si="0"/>
        <v>442.01039999999995</v>
      </c>
    </row>
    <row r="36" spans="1:13" x14ac:dyDescent="0.25">
      <c r="A36" s="1">
        <v>32</v>
      </c>
      <c r="B36">
        <v>32</v>
      </c>
      <c r="C36" s="1" t="s">
        <v>137</v>
      </c>
      <c r="D36" s="1" t="s">
        <v>123</v>
      </c>
      <c r="E36" s="1" t="s">
        <v>94</v>
      </c>
      <c r="F36" s="1">
        <v>0.24</v>
      </c>
      <c r="G36" s="1">
        <v>0.24</v>
      </c>
      <c r="H36" s="1">
        <v>70265.608999999997</v>
      </c>
      <c r="I36" s="1">
        <v>14883.710999999999</v>
      </c>
      <c r="J36" s="1">
        <v>4.7210000000000001</v>
      </c>
      <c r="L36" s="1">
        <v>80.599999999999994</v>
      </c>
      <c r="M36" s="1">
        <f t="shared" si="0"/>
        <v>380.51259999999996</v>
      </c>
    </row>
    <row r="37" spans="1:13" x14ac:dyDescent="0.25">
      <c r="A37" s="1">
        <v>33</v>
      </c>
      <c r="B37"/>
      <c r="L37" s="1">
        <v>80.599999999999994</v>
      </c>
      <c r="M37" s="1">
        <f t="shared" si="0"/>
        <v>0</v>
      </c>
    </row>
    <row r="38" spans="1:13" x14ac:dyDescent="0.25">
      <c r="A38" s="1">
        <v>34</v>
      </c>
      <c r="B38">
        <v>34</v>
      </c>
      <c r="C38" s="1" t="s">
        <v>104</v>
      </c>
      <c r="D38" s="1" t="s">
        <v>97</v>
      </c>
      <c r="E38" s="1" t="s">
        <v>94</v>
      </c>
      <c r="F38" s="1">
        <v>0.24</v>
      </c>
      <c r="G38" s="1">
        <v>0.24</v>
      </c>
      <c r="H38" s="1">
        <v>76572.375</v>
      </c>
      <c r="I38" s="1">
        <v>17378.873</v>
      </c>
      <c r="J38" s="1">
        <v>4.4059999999999997</v>
      </c>
      <c r="L38" s="1">
        <v>80.599999999999994</v>
      </c>
      <c r="M38" s="1">
        <f t="shared" si="0"/>
        <v>355.12359999999995</v>
      </c>
    </row>
    <row r="39" spans="1:13" x14ac:dyDescent="0.25">
      <c r="B39">
        <v>35</v>
      </c>
      <c r="C39" s="1" t="s">
        <v>105</v>
      </c>
      <c r="D39" s="1" t="s">
        <v>98</v>
      </c>
      <c r="E39" s="1" t="s">
        <v>88</v>
      </c>
      <c r="F39" s="1">
        <v>0.24</v>
      </c>
      <c r="G39" s="1">
        <v>0.24</v>
      </c>
      <c r="H39" s="1">
        <v>65941.366999999998</v>
      </c>
      <c r="I39" s="1">
        <v>19270.990000000002</v>
      </c>
      <c r="J39" s="1">
        <v>3.4220000000000002</v>
      </c>
      <c r="L39" s="1">
        <v>80.599999999999994</v>
      </c>
      <c r="M39" s="1">
        <f t="shared" si="0"/>
        <v>275.81319999999999</v>
      </c>
    </row>
    <row r="40" spans="1:13" x14ac:dyDescent="0.25">
      <c r="B40">
        <v>36</v>
      </c>
      <c r="C40" s="1" t="s">
        <v>106</v>
      </c>
      <c r="D40" s="1" t="s">
        <v>99</v>
      </c>
      <c r="E40" s="1" t="s">
        <v>89</v>
      </c>
      <c r="F40" s="1">
        <v>0.24</v>
      </c>
      <c r="G40" s="1">
        <v>0.24</v>
      </c>
      <c r="H40" s="1">
        <v>40552.980000000003</v>
      </c>
      <c r="I40" s="1">
        <v>15752.081</v>
      </c>
      <c r="J40" s="1">
        <v>2.5739999999999998</v>
      </c>
      <c r="L40" s="1">
        <v>80.599999999999994</v>
      </c>
      <c r="M40" s="1">
        <f t="shared" si="0"/>
        <v>207.46439999999998</v>
      </c>
    </row>
    <row r="41" spans="1:13" x14ac:dyDescent="0.25">
      <c r="B41">
        <v>37</v>
      </c>
      <c r="C41" s="1" t="s">
        <v>107</v>
      </c>
      <c r="D41" s="1" t="s">
        <v>100</v>
      </c>
      <c r="E41" s="1" t="s">
        <v>90</v>
      </c>
      <c r="F41" s="1">
        <v>0.24</v>
      </c>
      <c r="G41" s="1">
        <v>0.24</v>
      </c>
      <c r="H41" s="1">
        <v>94498.616999999998</v>
      </c>
      <c r="I41" s="1">
        <v>21878.526999999998</v>
      </c>
      <c r="J41" s="1">
        <v>4.319</v>
      </c>
      <c r="L41" s="1">
        <v>80.599999999999994</v>
      </c>
      <c r="M41" s="1">
        <f t="shared" si="0"/>
        <v>348.11139999999995</v>
      </c>
    </row>
    <row r="42" spans="1:13" x14ac:dyDescent="0.25">
      <c r="B42">
        <v>38</v>
      </c>
      <c r="C42" s="1" t="s">
        <v>108</v>
      </c>
      <c r="D42" s="1" t="s">
        <v>101</v>
      </c>
      <c r="E42" s="1" t="s">
        <v>91</v>
      </c>
      <c r="F42" s="1">
        <v>0.24</v>
      </c>
      <c r="G42" s="1">
        <v>0.24</v>
      </c>
      <c r="H42" s="1">
        <v>255549.03099999999</v>
      </c>
      <c r="I42" s="1">
        <v>18157.646000000001</v>
      </c>
      <c r="J42" s="1">
        <v>14.074</v>
      </c>
      <c r="L42" s="1">
        <v>80.599999999999994</v>
      </c>
      <c r="M42" s="1">
        <f t="shared" si="0"/>
        <v>1134.3643999999999</v>
      </c>
    </row>
    <row r="43" spans="1:13" x14ac:dyDescent="0.25">
      <c r="B43">
        <v>39</v>
      </c>
      <c r="C43" s="1" t="s">
        <v>109</v>
      </c>
      <c r="D43" s="1" t="s">
        <v>102</v>
      </c>
      <c r="E43" s="1" t="s">
        <v>103</v>
      </c>
      <c r="F43" s="1">
        <v>0.24</v>
      </c>
      <c r="G43" s="1">
        <v>0.24</v>
      </c>
      <c r="H43" s="1">
        <v>96102.766000000003</v>
      </c>
      <c r="I43" s="1">
        <v>28011.303</v>
      </c>
      <c r="J43" s="1">
        <v>3.431</v>
      </c>
      <c r="L43" s="1">
        <v>80.599999999999994</v>
      </c>
      <c r="M43" s="1">
        <f t="shared" si="0"/>
        <v>276.53859999999997</v>
      </c>
    </row>
    <row r="44" spans="1:13" x14ac:dyDescent="0.25">
      <c r="B44"/>
      <c r="L44" s="1">
        <v>80.599999999999994</v>
      </c>
      <c r="M44" s="1">
        <f t="shared" si="0"/>
        <v>0</v>
      </c>
    </row>
    <row r="45" spans="1:13" x14ac:dyDescent="0.25">
      <c r="B45"/>
      <c r="C45"/>
      <c r="D45"/>
      <c r="E45"/>
      <c r="F45"/>
      <c r="G45"/>
      <c r="H45"/>
      <c r="I45"/>
      <c r="J45"/>
      <c r="M45" s="1">
        <f t="shared" si="0"/>
        <v>0</v>
      </c>
    </row>
  </sheetData>
  <conditionalFormatting sqref="D38:D44">
    <cfRule type="cellIs" dxfId="373" priority="42" operator="between">
      <formula>103</formula>
      <formula>742</formula>
    </cfRule>
  </conditionalFormatting>
  <conditionalFormatting sqref="E38:E44">
    <cfRule type="cellIs" dxfId="372" priority="41" operator="between">
      <formula>1</formula>
      <formula>41</formula>
    </cfRule>
  </conditionalFormatting>
  <conditionalFormatting sqref="F38:F44">
    <cfRule type="cellIs" dxfId="371" priority="40" operator="between">
      <formula>10</formula>
      <formula>345</formula>
    </cfRule>
  </conditionalFormatting>
  <conditionalFormatting sqref="G38:G44">
    <cfRule type="cellIs" dxfId="370" priority="39" operator="between">
      <formula>5</formula>
      <formula>43</formula>
    </cfRule>
  </conditionalFormatting>
  <conditionalFormatting sqref="H38:H44">
    <cfRule type="cellIs" dxfId="369" priority="38" operator="between">
      <formula>152</formula>
      <formula>708</formula>
    </cfRule>
  </conditionalFormatting>
  <conditionalFormatting sqref="I38:I44">
    <cfRule type="cellIs" dxfId="368" priority="37" operator="between">
      <formula>0</formula>
      <formula>1142</formula>
    </cfRule>
  </conditionalFormatting>
  <conditionalFormatting sqref="J38:J44">
    <cfRule type="cellIs" dxfId="367" priority="36" operator="between">
      <formula>27</formula>
      <formula>324</formula>
    </cfRule>
  </conditionalFormatting>
  <conditionalFormatting sqref="D24:D37">
    <cfRule type="cellIs" dxfId="352" priority="21" operator="between">
      <formula>103</formula>
      <formula>742</formula>
    </cfRule>
  </conditionalFormatting>
  <conditionalFormatting sqref="E24:E37">
    <cfRule type="cellIs" dxfId="351" priority="20" operator="between">
      <formula>1</formula>
      <formula>41</formula>
    </cfRule>
  </conditionalFormatting>
  <conditionalFormatting sqref="F24:F37">
    <cfRule type="cellIs" dxfId="350" priority="19" operator="between">
      <formula>10</formula>
      <formula>345</formula>
    </cfRule>
  </conditionalFormatting>
  <conditionalFormatting sqref="G24:G37">
    <cfRule type="cellIs" dxfId="349" priority="18" operator="between">
      <formula>5</formula>
      <formula>43</formula>
    </cfRule>
  </conditionalFormatting>
  <conditionalFormatting sqref="H24:H37">
    <cfRule type="cellIs" dxfId="348" priority="17" operator="between">
      <formula>152</formula>
      <formula>708</formula>
    </cfRule>
  </conditionalFormatting>
  <conditionalFormatting sqref="I24:I37">
    <cfRule type="cellIs" dxfId="347" priority="16" operator="between">
      <formula>0</formula>
      <formula>1142</formula>
    </cfRule>
  </conditionalFormatting>
  <conditionalFormatting sqref="J24:J37">
    <cfRule type="cellIs" dxfId="346" priority="15" operator="between">
      <formula>27</formula>
      <formula>324</formula>
    </cfRule>
  </conditionalFormatting>
  <conditionalFormatting sqref="D12">
    <cfRule type="cellIs" dxfId="117" priority="7" operator="between">
      <formula>$C$17</formula>
      <formula>$C$18</formula>
    </cfRule>
    <cfRule type="cellIs" dxfId="116" priority="14" operator="between">
      <formula>777</formula>
      <formula>1438</formula>
    </cfRule>
  </conditionalFormatting>
  <conditionalFormatting sqref="E12">
    <cfRule type="cellIs" dxfId="115" priority="6" operator="between">
      <formula>$D$17</formula>
      <formula>$D$18</formula>
    </cfRule>
    <cfRule type="cellIs" dxfId="114" priority="13" operator="between">
      <formula>55.6</formula>
      <formula>191</formula>
    </cfRule>
  </conditionalFormatting>
  <conditionalFormatting sqref="F12">
    <cfRule type="cellIs" dxfId="113" priority="5" operator="between">
      <formula>$E$17</formula>
      <formula>$E$18</formula>
    </cfRule>
    <cfRule type="cellIs" dxfId="112" priority="12" operator="between">
      <formula>168</formula>
      <formula>443</formula>
    </cfRule>
  </conditionalFormatting>
  <conditionalFormatting sqref="G12">
    <cfRule type="cellIs" dxfId="111" priority="4" operator="between">
      <formula>$F$17</formula>
      <formula>$F$18</formula>
    </cfRule>
    <cfRule type="cellIs" dxfId="110" priority="11" operator="between">
      <formula>138</formula>
      <formula>413</formula>
    </cfRule>
  </conditionalFormatting>
  <conditionalFormatting sqref="H12">
    <cfRule type="cellIs" dxfId="109" priority="3" operator="between">
      <formula>$G$17</formula>
      <formula>$G$18</formula>
    </cfRule>
    <cfRule type="cellIs" dxfId="108" priority="10" operator="between">
      <formula>426</formula>
      <formula>792</formula>
    </cfRule>
  </conditionalFormatting>
  <conditionalFormatting sqref="I12">
    <cfRule type="cellIs" dxfId="107" priority="2" operator="between">
      <formula>$H$17</formula>
      <formula>$H$18</formula>
    </cfRule>
    <cfRule type="cellIs" dxfId="106" priority="9" operator="between">
      <formula>858</formula>
      <formula>1593</formula>
    </cfRule>
  </conditionalFormatting>
  <conditionalFormatting sqref="J12">
    <cfRule type="cellIs" dxfId="105" priority="1" operator="between">
      <formula>$I$17</formula>
      <formula>$I$18</formula>
    </cfRule>
    <cfRule type="cellIs" dxfId="104" priority="8" operator="between">
      <formula>377</formula>
      <formula>782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1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139</v>
      </c>
      <c r="C5" s="1" t="s">
        <v>95</v>
      </c>
      <c r="D5" s="1" t="s">
        <v>92</v>
      </c>
      <c r="E5" s="1">
        <v>0.24</v>
      </c>
      <c r="F5" s="1">
        <v>0.26</v>
      </c>
      <c r="G5" s="1">
        <v>77302.983999999997</v>
      </c>
      <c r="H5" s="1">
        <v>49812.987999999998</v>
      </c>
      <c r="I5" s="1">
        <v>1.552</v>
      </c>
      <c r="K5" s="1">
        <v>80.599999999999994</v>
      </c>
      <c r="L5" s="1">
        <f>I5*K5</f>
        <v>125.0912</v>
      </c>
    </row>
    <row r="6" spans="1:12" x14ac:dyDescent="0.25">
      <c r="A6" s="1">
        <v>2</v>
      </c>
      <c r="B6" s="1" t="s">
        <v>140</v>
      </c>
      <c r="C6" s="1" t="s">
        <v>95</v>
      </c>
      <c r="D6" s="1" t="s">
        <v>92</v>
      </c>
      <c r="E6" s="1">
        <v>0.24</v>
      </c>
      <c r="F6" s="1">
        <v>0.24</v>
      </c>
      <c r="G6" s="1">
        <v>9676.3639999999996</v>
      </c>
      <c r="H6" s="1">
        <v>9584.4060000000009</v>
      </c>
      <c r="I6" s="1">
        <v>1.01</v>
      </c>
      <c r="K6" s="1">
        <v>80.599999999999994</v>
      </c>
      <c r="L6" s="1">
        <f t="shared" ref="L6:L44" si="0">I6*K6</f>
        <v>81.405999999999992</v>
      </c>
    </row>
    <row r="7" spans="1:12" x14ac:dyDescent="0.25">
      <c r="A7" s="1">
        <v>3</v>
      </c>
      <c r="B7" s="1" t="s">
        <v>141</v>
      </c>
      <c r="C7" s="1" t="s">
        <v>96</v>
      </c>
      <c r="D7" s="1" t="s">
        <v>75</v>
      </c>
      <c r="E7" s="1">
        <v>0.24</v>
      </c>
      <c r="F7" s="1">
        <v>0.26</v>
      </c>
      <c r="G7" s="1">
        <v>334740.93800000002</v>
      </c>
      <c r="H7" s="1">
        <v>34632.57</v>
      </c>
      <c r="I7" s="1">
        <v>9.6649999999999991</v>
      </c>
      <c r="K7" s="1">
        <v>80.599999999999994</v>
      </c>
      <c r="L7" s="1">
        <f t="shared" si="0"/>
        <v>778.99899999999991</v>
      </c>
    </row>
    <row r="8" spans="1:12" x14ac:dyDescent="0.25">
      <c r="A8" s="1">
        <v>4</v>
      </c>
      <c r="B8" s="1" t="s">
        <v>142</v>
      </c>
      <c r="C8" s="1" t="s">
        <v>96</v>
      </c>
      <c r="D8" s="1" t="s">
        <v>75</v>
      </c>
      <c r="E8" s="1">
        <v>0.24</v>
      </c>
      <c r="F8" s="1">
        <v>0.26</v>
      </c>
      <c r="G8" s="1">
        <v>311720.59399999998</v>
      </c>
      <c r="H8" s="1">
        <v>33492.116999999998</v>
      </c>
      <c r="I8" s="1">
        <v>9.3070000000000004</v>
      </c>
      <c r="K8" s="1">
        <v>80.599999999999994</v>
      </c>
      <c r="L8" s="1">
        <f t="shared" si="0"/>
        <v>750.14419999999996</v>
      </c>
    </row>
    <row r="9" spans="1:12" x14ac:dyDescent="0.25">
      <c r="A9" s="1">
        <v>5</v>
      </c>
      <c r="B9" s="1" t="s">
        <v>143</v>
      </c>
      <c r="C9" s="1" t="s">
        <v>111</v>
      </c>
      <c r="D9" s="1" t="s">
        <v>86</v>
      </c>
      <c r="E9" s="1">
        <v>0.24</v>
      </c>
      <c r="F9" s="1">
        <v>0.24</v>
      </c>
      <c r="G9" s="1">
        <v>14788.707</v>
      </c>
      <c r="H9" s="1">
        <v>13377.521000000001</v>
      </c>
      <c r="I9" s="1">
        <v>1.105</v>
      </c>
      <c r="K9" s="1">
        <v>80.599999999999994</v>
      </c>
      <c r="L9" s="1">
        <f t="shared" si="0"/>
        <v>89.062999999999988</v>
      </c>
    </row>
    <row r="10" spans="1:12" x14ac:dyDescent="0.25">
      <c r="A10" s="1">
        <v>6</v>
      </c>
      <c r="B10" s="1" t="s">
        <v>144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17759.328000000001</v>
      </c>
      <c r="H10" s="1">
        <v>15348.428</v>
      </c>
      <c r="I10" s="1">
        <v>1.157</v>
      </c>
      <c r="K10" s="1">
        <v>80.599999999999994</v>
      </c>
      <c r="L10" s="1">
        <f t="shared" si="0"/>
        <v>93.254199999999997</v>
      </c>
    </row>
    <row r="11" spans="1:12" x14ac:dyDescent="0.25">
      <c r="A11" s="1">
        <v>7</v>
      </c>
      <c r="B11" s="1" t="s">
        <v>145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16168.028</v>
      </c>
      <c r="H11" s="1">
        <v>16836</v>
      </c>
      <c r="I11" s="1">
        <v>0.96</v>
      </c>
      <c r="K11" s="1">
        <v>80.599999999999994</v>
      </c>
      <c r="L11" s="1">
        <f t="shared" si="0"/>
        <v>77.375999999999991</v>
      </c>
    </row>
    <row r="12" spans="1:12" x14ac:dyDescent="0.25">
      <c r="A12" s="1">
        <v>8</v>
      </c>
      <c r="B12" s="1" t="s">
        <v>146</v>
      </c>
      <c r="C12" s="1" t="s">
        <v>111</v>
      </c>
      <c r="D12" s="1" t="s">
        <v>86</v>
      </c>
      <c r="E12" s="1">
        <v>0.24</v>
      </c>
      <c r="F12" s="1">
        <v>0.26</v>
      </c>
      <c r="G12" s="1">
        <v>18505.5</v>
      </c>
      <c r="H12" s="1">
        <v>16378.914000000001</v>
      </c>
      <c r="I12" s="1">
        <v>1.1299999999999999</v>
      </c>
      <c r="K12" s="1">
        <v>80.599999999999994</v>
      </c>
      <c r="L12" s="1">
        <f t="shared" si="0"/>
        <v>91.077999999999989</v>
      </c>
    </row>
    <row r="13" spans="1:12" x14ac:dyDescent="0.25">
      <c r="A13" s="1">
        <v>9</v>
      </c>
      <c r="B13" s="1" t="s">
        <v>147</v>
      </c>
      <c r="C13" s="1" t="s">
        <v>112</v>
      </c>
      <c r="D13" s="1" t="s">
        <v>87</v>
      </c>
      <c r="E13" s="1">
        <v>0.24</v>
      </c>
      <c r="F13" s="1">
        <v>0.26</v>
      </c>
      <c r="G13" s="1">
        <v>18616.289000000001</v>
      </c>
      <c r="H13" s="1">
        <v>18454.521000000001</v>
      </c>
      <c r="I13" s="1">
        <v>1.0089999999999999</v>
      </c>
      <c r="K13" s="1">
        <v>80.599999999999994</v>
      </c>
      <c r="L13" s="1">
        <f t="shared" si="0"/>
        <v>81.325399999999988</v>
      </c>
    </row>
    <row r="14" spans="1:12" x14ac:dyDescent="0.25">
      <c r="A14" s="1">
        <v>10</v>
      </c>
      <c r="B14" s="1" t="s">
        <v>148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15862.298000000001</v>
      </c>
      <c r="H14" s="1">
        <v>17065.366999999998</v>
      </c>
      <c r="I14" s="1">
        <v>0.93</v>
      </c>
      <c r="K14" s="1">
        <v>80.599999999999994</v>
      </c>
      <c r="L14" s="1">
        <f t="shared" si="0"/>
        <v>74.957999999999998</v>
      </c>
    </row>
    <row r="15" spans="1:12" x14ac:dyDescent="0.25">
      <c r="K15" s="1">
        <v>80.599999999999994</v>
      </c>
      <c r="L15" s="1">
        <f t="shared" si="0"/>
        <v>0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19905.936000000002</v>
      </c>
      <c r="H16" s="1">
        <v>19683.511999999999</v>
      </c>
      <c r="I16" s="1">
        <v>1.0109999999999999</v>
      </c>
      <c r="K16" s="1">
        <v>80.599999999999994</v>
      </c>
      <c r="L16" s="1">
        <f t="shared" si="0"/>
        <v>81.486599999999981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0.24</v>
      </c>
      <c r="G17" s="1">
        <v>25279.1</v>
      </c>
      <c r="H17" s="1">
        <v>24638.881000000001</v>
      </c>
      <c r="I17" s="1">
        <v>1.026</v>
      </c>
      <c r="K17" s="1">
        <v>80.599999999999994</v>
      </c>
      <c r="L17" s="1">
        <f t="shared" si="0"/>
        <v>82.695599999999999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0.31</v>
      </c>
      <c r="G18" s="1">
        <v>19381.848000000002</v>
      </c>
      <c r="H18" s="1">
        <v>14206.98</v>
      </c>
      <c r="I18" s="1">
        <v>1.3640000000000001</v>
      </c>
      <c r="K18" s="1">
        <v>80.599999999999994</v>
      </c>
      <c r="L18" s="1">
        <f t="shared" si="0"/>
        <v>109.9384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0.24</v>
      </c>
      <c r="G19" s="1">
        <v>19623.576000000001</v>
      </c>
      <c r="H19" s="1">
        <v>26960.32</v>
      </c>
      <c r="I19" s="1">
        <v>0.72799999999999998</v>
      </c>
      <c r="K19" s="1">
        <v>80.599999999999994</v>
      </c>
      <c r="L19" s="1">
        <f t="shared" si="0"/>
        <v>58.676799999999993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0.24</v>
      </c>
      <c r="F20" s="1">
        <v>0.24</v>
      </c>
      <c r="G20" s="1">
        <v>10630.689</v>
      </c>
      <c r="H20" s="1">
        <v>8364.3019999999997</v>
      </c>
      <c r="I20" s="1">
        <v>1.2709999999999999</v>
      </c>
      <c r="K20" s="1">
        <v>80.599999999999994</v>
      </c>
      <c r="L20" s="1">
        <f t="shared" si="0"/>
        <v>102.44259999999998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0.24</v>
      </c>
      <c r="G21" s="1">
        <v>24438.766</v>
      </c>
      <c r="H21" s="1">
        <v>18898.266</v>
      </c>
      <c r="I21" s="1">
        <v>1.2929999999999999</v>
      </c>
      <c r="K21" s="1">
        <v>80.599999999999994</v>
      </c>
      <c r="L21" s="1">
        <f t="shared" si="0"/>
        <v>104.21579999999999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0.24</v>
      </c>
      <c r="F22" s="1">
        <v>0.24</v>
      </c>
      <c r="G22" s="1">
        <v>18922.988000000001</v>
      </c>
      <c r="H22" s="1">
        <v>12028.23</v>
      </c>
      <c r="I22" s="1">
        <v>1.573</v>
      </c>
      <c r="K22" s="1">
        <v>80.599999999999994</v>
      </c>
      <c r="L22" s="1">
        <f t="shared" si="0"/>
        <v>126.78379999999999</v>
      </c>
    </row>
    <row r="23" spans="1:12" x14ac:dyDescent="0.25">
      <c r="A23" s="1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19031.298999999999</v>
      </c>
      <c r="H23" s="1">
        <v>21112.016</v>
      </c>
      <c r="I23" s="1">
        <v>0.90100000000000002</v>
      </c>
      <c r="K23" s="1">
        <v>80.599999999999994</v>
      </c>
      <c r="L23" s="1">
        <f t="shared" si="0"/>
        <v>72.620599999999996</v>
      </c>
    </row>
    <row r="24" spans="1:12" x14ac:dyDescent="0.25">
      <c r="A24" s="1">
        <v>20</v>
      </c>
      <c r="B24" s="1" t="s">
        <v>125</v>
      </c>
      <c r="C24" s="1" t="s">
        <v>111</v>
      </c>
      <c r="D24" s="1" t="s">
        <v>87</v>
      </c>
      <c r="E24" s="1">
        <v>0.24</v>
      </c>
      <c r="F24" s="1">
        <v>0.24</v>
      </c>
      <c r="G24" s="1">
        <v>16605.998</v>
      </c>
      <c r="H24" s="1">
        <v>18310.437999999998</v>
      </c>
      <c r="I24" s="1">
        <v>0.90700000000000003</v>
      </c>
      <c r="K24" s="1">
        <v>80.599999999999994</v>
      </c>
      <c r="L24" s="1">
        <f t="shared" si="0"/>
        <v>73.104199999999992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0.24</v>
      </c>
      <c r="G25" s="1">
        <v>19865.916000000001</v>
      </c>
      <c r="H25" s="1">
        <v>23963.995999999999</v>
      </c>
      <c r="I25" s="1">
        <v>0.82899999999999996</v>
      </c>
      <c r="K25" s="1">
        <v>80.599999999999994</v>
      </c>
      <c r="L25" s="1">
        <f t="shared" si="0"/>
        <v>66.817399999999992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0.24</v>
      </c>
      <c r="G26" s="1">
        <v>26080.396000000001</v>
      </c>
      <c r="H26" s="1">
        <v>16639.800999999999</v>
      </c>
      <c r="I26" s="1">
        <v>1.5669999999999999</v>
      </c>
      <c r="K26" s="1">
        <v>80.599999999999994</v>
      </c>
      <c r="L26" s="1">
        <f t="shared" si="0"/>
        <v>126.30019999999999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0.24</v>
      </c>
      <c r="F27" s="1">
        <v>0.24</v>
      </c>
      <c r="G27" s="1">
        <v>24159.096000000001</v>
      </c>
      <c r="H27" s="1">
        <v>21802.741999999998</v>
      </c>
      <c r="I27" s="1">
        <v>1.1080000000000001</v>
      </c>
      <c r="K27" s="1">
        <v>80.599999999999994</v>
      </c>
      <c r="L27" s="1">
        <f t="shared" si="0"/>
        <v>89.3048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0.24</v>
      </c>
      <c r="G28" s="1">
        <v>16386.048999999999</v>
      </c>
      <c r="H28" s="1">
        <v>13504.126</v>
      </c>
      <c r="I28" s="1">
        <v>1.2130000000000001</v>
      </c>
      <c r="K28" s="1">
        <v>80.599999999999994</v>
      </c>
      <c r="L28" s="1">
        <f t="shared" si="0"/>
        <v>97.767799999999994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0.24</v>
      </c>
      <c r="F29" s="1">
        <v>0.24</v>
      </c>
      <c r="G29" s="1">
        <v>20589.576000000001</v>
      </c>
      <c r="H29" s="1">
        <v>19518.732</v>
      </c>
      <c r="I29" s="1">
        <v>1.0549999999999999</v>
      </c>
      <c r="K29" s="1">
        <v>80.599999999999994</v>
      </c>
      <c r="L29" s="1">
        <f t="shared" si="0"/>
        <v>85.032999999999987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0.24</v>
      </c>
      <c r="G30" s="1">
        <v>21975.398000000001</v>
      </c>
      <c r="H30" s="1">
        <v>14998.697</v>
      </c>
      <c r="I30" s="1">
        <v>1.4650000000000001</v>
      </c>
      <c r="K30" s="1">
        <v>80.599999999999994</v>
      </c>
      <c r="L30" s="1">
        <f t="shared" si="0"/>
        <v>118.07899999999999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0.24</v>
      </c>
      <c r="G31" s="1">
        <v>26954.115000000002</v>
      </c>
      <c r="H31" s="1">
        <v>26458.886999999999</v>
      </c>
      <c r="I31" s="1">
        <v>1.0189999999999999</v>
      </c>
      <c r="K31" s="1">
        <v>80.599999999999994</v>
      </c>
      <c r="L31" s="1">
        <f t="shared" si="0"/>
        <v>82.131399999999985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0.24</v>
      </c>
      <c r="F32" s="1">
        <v>0.28000000000000003</v>
      </c>
      <c r="G32" s="1">
        <v>20225.553</v>
      </c>
      <c r="H32" s="1">
        <v>18087.59</v>
      </c>
      <c r="I32" s="1">
        <v>1.1180000000000001</v>
      </c>
      <c r="K32" s="1">
        <v>80.599999999999994</v>
      </c>
      <c r="L32" s="1">
        <f t="shared" si="0"/>
        <v>90.110799999999998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0.24</v>
      </c>
      <c r="G33" s="1">
        <v>19925.895</v>
      </c>
      <c r="H33" s="1">
        <v>22595.907999999999</v>
      </c>
      <c r="I33" s="1">
        <v>0.88200000000000001</v>
      </c>
      <c r="K33" s="1">
        <v>80.599999999999994</v>
      </c>
      <c r="L33" s="1">
        <f t="shared" si="0"/>
        <v>71.089199999999991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0.24</v>
      </c>
      <c r="F34" s="1">
        <v>0.24</v>
      </c>
      <c r="G34" s="1">
        <v>10926.878000000001</v>
      </c>
      <c r="H34" s="1">
        <v>10251.51</v>
      </c>
      <c r="I34" s="1">
        <v>1.0660000000000001</v>
      </c>
      <c r="K34" s="1">
        <v>80.599999999999994</v>
      </c>
      <c r="L34" s="1">
        <f t="shared" si="0"/>
        <v>85.919600000000003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0.24</v>
      </c>
      <c r="G35" s="1">
        <v>29789.809000000001</v>
      </c>
      <c r="H35" s="1">
        <v>21158.988000000001</v>
      </c>
      <c r="I35" s="1">
        <v>1.4079999999999999</v>
      </c>
      <c r="K35" s="1">
        <v>80.599999999999994</v>
      </c>
      <c r="L35" s="1">
        <f t="shared" si="0"/>
        <v>113.48479999999998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20537.800999999999</v>
      </c>
      <c r="H36" s="1">
        <v>19924.601999999999</v>
      </c>
      <c r="I36" s="1">
        <v>1.0309999999999999</v>
      </c>
      <c r="K36" s="1">
        <v>80.599999999999994</v>
      </c>
      <c r="L36" s="1">
        <f t="shared" si="0"/>
        <v>83.09859999999999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33186.292999999998</v>
      </c>
      <c r="H38" s="1">
        <v>24584.815999999999</v>
      </c>
      <c r="I38" s="1">
        <v>1.35</v>
      </c>
      <c r="K38" s="1">
        <v>80.599999999999994</v>
      </c>
      <c r="L38" s="1">
        <f t="shared" si="0"/>
        <v>108.81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33215.358999999997</v>
      </c>
      <c r="H39" s="1">
        <v>33735.847999999998</v>
      </c>
      <c r="I39" s="1">
        <v>0.98499999999999999</v>
      </c>
      <c r="K39" s="1">
        <v>80.599999999999994</v>
      </c>
      <c r="L39" s="1">
        <f t="shared" si="0"/>
        <v>79.390999999999991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18640.182000000001</v>
      </c>
      <c r="H40" s="1">
        <v>25227.476999999999</v>
      </c>
      <c r="I40" s="1">
        <v>0.73899999999999999</v>
      </c>
      <c r="K40" s="1">
        <v>80.599999999999994</v>
      </c>
      <c r="L40" s="1">
        <f t="shared" si="0"/>
        <v>59.563399999999994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39439.277000000002</v>
      </c>
      <c r="H41" s="1">
        <v>32869.038999999997</v>
      </c>
      <c r="I41" s="1">
        <v>1.2</v>
      </c>
      <c r="K41" s="1">
        <v>80.599999999999994</v>
      </c>
      <c r="L41" s="1">
        <f t="shared" si="0"/>
        <v>96.719999999999985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45054.59</v>
      </c>
      <c r="H42" s="1">
        <v>23291.438999999998</v>
      </c>
      <c r="I42" s="1">
        <v>1.9339999999999999</v>
      </c>
      <c r="K42" s="1">
        <v>80.599999999999994</v>
      </c>
      <c r="L42" s="1">
        <f t="shared" si="0"/>
        <v>155.88039999999998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30138.094000000001</v>
      </c>
      <c r="H43" s="1">
        <v>45209.046999999999</v>
      </c>
      <c r="I43" s="1">
        <v>0.66700000000000004</v>
      </c>
      <c r="K43" s="1">
        <v>80.599999999999994</v>
      </c>
      <c r="L43" s="1">
        <f t="shared" si="0"/>
        <v>53.760199999999998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1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139</v>
      </c>
      <c r="C5" s="1" t="s">
        <v>95</v>
      </c>
      <c r="D5" s="1" t="s">
        <v>92</v>
      </c>
      <c r="E5" s="1">
        <v>0.24</v>
      </c>
      <c r="F5" s="1">
        <v>0.26</v>
      </c>
      <c r="G5" s="1">
        <v>75273.75</v>
      </c>
      <c r="H5" s="1">
        <v>18890.776999999998</v>
      </c>
      <c r="I5" s="1">
        <v>3.9849999999999999</v>
      </c>
      <c r="K5" s="1">
        <v>80.599999999999994</v>
      </c>
      <c r="L5" s="1">
        <f>I5*K5</f>
        <v>321.19099999999997</v>
      </c>
    </row>
    <row r="6" spans="1:12" x14ac:dyDescent="0.25">
      <c r="A6" s="1">
        <v>2</v>
      </c>
      <c r="B6" s="1" t="s">
        <v>140</v>
      </c>
      <c r="C6" s="1" t="s">
        <v>95</v>
      </c>
      <c r="D6" s="1" t="s">
        <v>92</v>
      </c>
      <c r="E6" s="1">
        <v>0.26</v>
      </c>
      <c r="F6" s="1">
        <v>0.24</v>
      </c>
      <c r="G6" s="1">
        <v>13486.699000000001</v>
      </c>
      <c r="H6" s="1">
        <v>3540.05</v>
      </c>
      <c r="I6" s="1">
        <v>3.81</v>
      </c>
      <c r="K6" s="1">
        <v>80.599999999999994</v>
      </c>
      <c r="L6" s="1">
        <f t="shared" ref="L6:L44" si="0">I6*K6</f>
        <v>307.08599999999996</v>
      </c>
    </row>
    <row r="7" spans="1:12" x14ac:dyDescent="0.25">
      <c r="A7" s="1">
        <v>3</v>
      </c>
      <c r="B7" s="1" t="s">
        <v>141</v>
      </c>
      <c r="C7" s="1" t="s">
        <v>96</v>
      </c>
      <c r="D7" s="1" t="s">
        <v>75</v>
      </c>
      <c r="E7" s="1">
        <v>0.24</v>
      </c>
      <c r="F7" s="1">
        <v>0.28999999999999998</v>
      </c>
      <c r="G7" s="1">
        <v>81392.608999999997</v>
      </c>
      <c r="H7" s="1">
        <v>8859.94</v>
      </c>
      <c r="I7" s="1">
        <v>9.1869999999999994</v>
      </c>
      <c r="K7" s="1">
        <v>80.599999999999994</v>
      </c>
      <c r="L7" s="1">
        <f t="shared" si="0"/>
        <v>740.47219999999993</v>
      </c>
    </row>
    <row r="8" spans="1:12" x14ac:dyDescent="0.25">
      <c r="A8" s="1">
        <v>4</v>
      </c>
      <c r="B8" s="1" t="s">
        <v>142</v>
      </c>
      <c r="C8" s="1" t="s">
        <v>96</v>
      </c>
      <c r="D8" s="1" t="s">
        <v>75</v>
      </c>
      <c r="E8" s="1">
        <v>0.24</v>
      </c>
      <c r="F8" s="1">
        <v>0.28999999999999998</v>
      </c>
      <c r="G8" s="1">
        <v>71632.031000000003</v>
      </c>
      <c r="H8" s="1">
        <v>8126.64</v>
      </c>
      <c r="I8" s="1">
        <v>8.8140000000000001</v>
      </c>
      <c r="K8" s="1">
        <v>80.599999999999994</v>
      </c>
      <c r="L8" s="1">
        <f t="shared" si="0"/>
        <v>710.40839999999992</v>
      </c>
    </row>
    <row r="9" spans="1:12" x14ac:dyDescent="0.25">
      <c r="A9" s="1">
        <v>5</v>
      </c>
      <c r="B9" s="1" t="s">
        <v>143</v>
      </c>
      <c r="C9" s="1" t="s">
        <v>111</v>
      </c>
      <c r="D9" s="1" t="s">
        <v>86</v>
      </c>
      <c r="E9" s="1">
        <v>0.24</v>
      </c>
      <c r="F9" s="1">
        <v>0.26</v>
      </c>
      <c r="G9" s="1">
        <v>19894.752</v>
      </c>
      <c r="H9" s="1">
        <v>4321.1130000000003</v>
      </c>
      <c r="I9" s="1">
        <v>4.6040000000000001</v>
      </c>
      <c r="K9" s="1">
        <v>80.599999999999994</v>
      </c>
      <c r="L9" s="1">
        <f t="shared" si="0"/>
        <v>371.08240000000001</v>
      </c>
    </row>
    <row r="10" spans="1:12" x14ac:dyDescent="0.25">
      <c r="A10" s="1">
        <v>6</v>
      </c>
      <c r="B10" s="1" t="s">
        <v>144</v>
      </c>
      <c r="C10" s="1" t="s">
        <v>112</v>
      </c>
      <c r="D10" s="1" t="s">
        <v>87</v>
      </c>
      <c r="E10" s="1">
        <v>0.24</v>
      </c>
      <c r="F10" s="1">
        <v>0.26</v>
      </c>
      <c r="G10" s="1">
        <v>15381.736999999999</v>
      </c>
      <c r="H10" s="1">
        <v>5838.6170000000002</v>
      </c>
      <c r="I10" s="1">
        <v>2.6339999999999999</v>
      </c>
      <c r="K10" s="1">
        <v>80.599999999999994</v>
      </c>
      <c r="L10" s="1">
        <f t="shared" si="0"/>
        <v>212.30039999999997</v>
      </c>
    </row>
    <row r="11" spans="1:12" x14ac:dyDescent="0.25">
      <c r="A11" s="1">
        <v>7</v>
      </c>
      <c r="B11" s="1" t="s">
        <v>145</v>
      </c>
      <c r="C11" s="1" t="s">
        <v>113</v>
      </c>
      <c r="D11" s="1" t="s">
        <v>76</v>
      </c>
      <c r="E11" s="1">
        <v>0.24</v>
      </c>
      <c r="F11" s="1">
        <v>0.26</v>
      </c>
      <c r="G11" s="1">
        <v>15848.254000000001</v>
      </c>
      <c r="H11" s="1">
        <v>6919.0309999999999</v>
      </c>
      <c r="I11" s="1">
        <v>2.2909999999999999</v>
      </c>
      <c r="K11" s="1">
        <v>80.599999999999994</v>
      </c>
      <c r="L11" s="1">
        <f t="shared" si="0"/>
        <v>184.65459999999999</v>
      </c>
    </row>
    <row r="12" spans="1:12" x14ac:dyDescent="0.25">
      <c r="A12" s="1">
        <v>8</v>
      </c>
      <c r="B12" s="1" t="s">
        <v>146</v>
      </c>
      <c r="C12" s="1" t="s">
        <v>111</v>
      </c>
      <c r="D12" s="1" t="s">
        <v>86</v>
      </c>
      <c r="E12" s="1">
        <v>0.24</v>
      </c>
      <c r="F12" s="1">
        <v>0.24</v>
      </c>
      <c r="G12" s="1">
        <v>21738.418000000001</v>
      </c>
      <c r="H12" s="1">
        <v>5931.2889999999998</v>
      </c>
      <c r="I12" s="1">
        <v>3.665</v>
      </c>
      <c r="K12" s="1">
        <v>80.599999999999994</v>
      </c>
      <c r="L12" s="1">
        <f t="shared" si="0"/>
        <v>295.399</v>
      </c>
    </row>
    <row r="13" spans="1:12" x14ac:dyDescent="0.25">
      <c r="A13" s="1">
        <v>9</v>
      </c>
      <c r="B13" s="1" t="s">
        <v>147</v>
      </c>
      <c r="C13" s="1" t="s">
        <v>112</v>
      </c>
      <c r="D13" s="1" t="s">
        <v>87</v>
      </c>
      <c r="E13" s="1">
        <v>0.24</v>
      </c>
      <c r="F13" s="1">
        <v>0.24</v>
      </c>
      <c r="G13" s="1">
        <v>15481.705</v>
      </c>
      <c r="H13" s="1">
        <v>7093.7190000000001</v>
      </c>
      <c r="I13" s="1">
        <v>2.1819999999999999</v>
      </c>
      <c r="K13" s="1">
        <v>80.599999999999994</v>
      </c>
      <c r="L13" s="1">
        <f t="shared" si="0"/>
        <v>175.86919999999998</v>
      </c>
    </row>
    <row r="14" spans="1:12" x14ac:dyDescent="0.25">
      <c r="A14" s="1">
        <v>10</v>
      </c>
      <c r="B14" s="1" t="s">
        <v>148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15845.526</v>
      </c>
      <c r="H14" s="1">
        <v>8032.3119999999999</v>
      </c>
      <c r="I14" s="1">
        <v>1.9730000000000001</v>
      </c>
      <c r="K14" s="1">
        <v>80.599999999999994</v>
      </c>
      <c r="L14" s="1">
        <f t="shared" si="0"/>
        <v>159.02379999999999</v>
      </c>
    </row>
    <row r="15" spans="1:12" x14ac:dyDescent="0.25">
      <c r="K15" s="1">
        <v>80.599999999999994</v>
      </c>
      <c r="L15" s="1">
        <f t="shared" si="0"/>
        <v>0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21355.955000000002</v>
      </c>
      <c r="H16" s="1">
        <v>9098.8130000000001</v>
      </c>
      <c r="I16" s="1">
        <v>2.347</v>
      </c>
      <c r="K16" s="1">
        <v>80.599999999999994</v>
      </c>
      <c r="L16" s="1">
        <f t="shared" si="0"/>
        <v>189.16819999999998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0.24</v>
      </c>
      <c r="G17" s="1">
        <v>32824.612999999998</v>
      </c>
      <c r="H17" s="1">
        <v>11554.914000000001</v>
      </c>
      <c r="I17" s="1">
        <v>2.8410000000000002</v>
      </c>
      <c r="K17" s="1">
        <v>80.599999999999994</v>
      </c>
      <c r="L17" s="1">
        <f t="shared" si="0"/>
        <v>228.9846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0.24</v>
      </c>
      <c r="G18" s="1">
        <v>14609.861999999999</v>
      </c>
      <c r="H18" s="1">
        <v>4853.1899999999996</v>
      </c>
      <c r="I18" s="1">
        <v>3.01</v>
      </c>
      <c r="K18" s="1">
        <v>80.599999999999994</v>
      </c>
      <c r="L18" s="1">
        <f t="shared" si="0"/>
        <v>242.60599999999997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0.24</v>
      </c>
      <c r="G19" s="1">
        <v>27036.388999999999</v>
      </c>
      <c r="H19" s="1">
        <v>10597.544</v>
      </c>
      <c r="I19" s="1">
        <v>2.5510000000000002</v>
      </c>
      <c r="K19" s="1">
        <v>80.599999999999994</v>
      </c>
      <c r="L19" s="1">
        <f t="shared" si="0"/>
        <v>205.61060000000001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0.24</v>
      </c>
      <c r="F20" s="1">
        <v>0.24</v>
      </c>
      <c r="G20" s="1">
        <v>15391.566999999999</v>
      </c>
      <c r="H20" s="1">
        <v>5209.1540000000005</v>
      </c>
      <c r="I20" s="1">
        <v>2.9550000000000001</v>
      </c>
      <c r="K20" s="1">
        <v>80.599999999999994</v>
      </c>
      <c r="L20" s="1">
        <f t="shared" si="0"/>
        <v>238.173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0.24</v>
      </c>
      <c r="G21" s="1">
        <v>22892.023000000001</v>
      </c>
      <c r="H21" s="1">
        <v>8040.19</v>
      </c>
      <c r="I21" s="1">
        <v>2.847</v>
      </c>
      <c r="K21" s="1">
        <v>80.599999999999994</v>
      </c>
      <c r="L21" s="1">
        <f t="shared" si="0"/>
        <v>229.4682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0.24</v>
      </c>
      <c r="F22" s="1">
        <v>0.26</v>
      </c>
      <c r="G22" s="1">
        <v>20777.375</v>
      </c>
      <c r="H22" s="1">
        <v>7723.3530000000001</v>
      </c>
      <c r="I22" s="1">
        <v>2.69</v>
      </c>
      <c r="K22" s="1">
        <v>80.599999999999994</v>
      </c>
      <c r="L22" s="1">
        <f t="shared" si="0"/>
        <v>216.81399999999999</v>
      </c>
    </row>
    <row r="23" spans="1:12" x14ac:dyDescent="0.25">
      <c r="A23" s="1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27871.381000000001</v>
      </c>
      <c r="H23" s="1">
        <v>9563.6919999999991</v>
      </c>
      <c r="I23" s="1">
        <v>2.9140000000000001</v>
      </c>
      <c r="K23" s="1">
        <v>80.599999999999994</v>
      </c>
      <c r="L23" s="1">
        <f t="shared" si="0"/>
        <v>234.86840000000001</v>
      </c>
    </row>
    <row r="24" spans="1:12" x14ac:dyDescent="0.25">
      <c r="A24" s="1">
        <v>20</v>
      </c>
      <c r="B24" s="1" t="s">
        <v>125</v>
      </c>
      <c r="C24" s="1" t="s">
        <v>111</v>
      </c>
      <c r="D24" s="1" t="s">
        <v>87</v>
      </c>
      <c r="E24" s="1">
        <v>0.24</v>
      </c>
      <c r="F24" s="1">
        <v>0.24</v>
      </c>
      <c r="G24" s="1">
        <v>13091.97</v>
      </c>
      <c r="H24" s="1">
        <v>8292.7240000000002</v>
      </c>
      <c r="I24" s="1">
        <v>1.579</v>
      </c>
      <c r="K24" s="1">
        <v>80.599999999999994</v>
      </c>
      <c r="L24" s="1">
        <f t="shared" si="0"/>
        <v>127.26739999999998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0.24</v>
      </c>
      <c r="G25" s="1">
        <v>31980.653999999999</v>
      </c>
      <c r="H25" s="1">
        <v>9652.2829999999994</v>
      </c>
      <c r="I25" s="1">
        <v>3.3130000000000002</v>
      </c>
      <c r="K25" s="1">
        <v>80.599999999999994</v>
      </c>
      <c r="L25" s="1">
        <f t="shared" si="0"/>
        <v>267.02780000000001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0.24</v>
      </c>
      <c r="G26" s="1">
        <v>20616.278999999999</v>
      </c>
      <c r="H26" s="1">
        <v>6613.6289999999999</v>
      </c>
      <c r="I26" s="1">
        <v>3.117</v>
      </c>
      <c r="K26" s="1">
        <v>80.599999999999994</v>
      </c>
      <c r="L26" s="1">
        <f t="shared" si="0"/>
        <v>251.23019999999997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0.24</v>
      </c>
      <c r="F27" s="1">
        <v>0.24</v>
      </c>
      <c r="G27" s="1">
        <v>25594.324000000001</v>
      </c>
      <c r="H27" s="1">
        <v>9606.4110000000001</v>
      </c>
      <c r="I27" s="1">
        <v>2.6640000000000001</v>
      </c>
      <c r="K27" s="1">
        <v>80.599999999999994</v>
      </c>
      <c r="L27" s="1">
        <f t="shared" si="0"/>
        <v>214.7184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0.24</v>
      </c>
      <c r="G28" s="1">
        <v>15680.52</v>
      </c>
      <c r="H28" s="1">
        <v>5464.598</v>
      </c>
      <c r="I28" s="1">
        <v>2.8690000000000002</v>
      </c>
      <c r="K28" s="1">
        <v>80.599999999999994</v>
      </c>
      <c r="L28" s="1">
        <f t="shared" si="0"/>
        <v>231.2414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0.24</v>
      </c>
      <c r="F29" s="1">
        <v>0.24</v>
      </c>
      <c r="G29" s="1">
        <v>20002.414000000001</v>
      </c>
      <c r="H29" s="1">
        <v>8459.7150000000001</v>
      </c>
      <c r="I29" s="1">
        <v>2.3639999999999999</v>
      </c>
      <c r="K29" s="1">
        <v>80.599999999999994</v>
      </c>
      <c r="L29" s="1">
        <f t="shared" si="0"/>
        <v>190.53839999999997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0.24</v>
      </c>
      <c r="G30" s="1">
        <v>20689.907999999999</v>
      </c>
      <c r="H30" s="1">
        <v>8330.3790000000008</v>
      </c>
      <c r="I30" s="1">
        <v>2.484</v>
      </c>
      <c r="K30" s="1">
        <v>80.599999999999994</v>
      </c>
      <c r="L30" s="1">
        <f t="shared" si="0"/>
        <v>200.21039999999999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0.24</v>
      </c>
      <c r="G31" s="1">
        <v>37489.188000000002</v>
      </c>
      <c r="H31" s="1">
        <v>11616.6</v>
      </c>
      <c r="I31" s="1">
        <v>3.2269999999999999</v>
      </c>
      <c r="K31" s="1">
        <v>80.599999999999994</v>
      </c>
      <c r="L31" s="1">
        <f t="shared" si="0"/>
        <v>260.09619999999995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0.24</v>
      </c>
      <c r="F32" s="1">
        <v>0.24</v>
      </c>
      <c r="G32" s="1">
        <v>14863.101000000001</v>
      </c>
      <c r="H32" s="1">
        <v>3983.0439999999999</v>
      </c>
      <c r="I32" s="1">
        <v>3.7320000000000002</v>
      </c>
      <c r="K32" s="1">
        <v>80.599999999999994</v>
      </c>
      <c r="L32" s="1">
        <f t="shared" si="0"/>
        <v>300.79919999999998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0.24</v>
      </c>
      <c r="G33" s="1">
        <v>26638.303</v>
      </c>
      <c r="H33" s="1">
        <v>11305.866</v>
      </c>
      <c r="I33" s="1">
        <v>2.3559999999999999</v>
      </c>
      <c r="K33" s="1">
        <v>80.599999999999994</v>
      </c>
      <c r="L33" s="1">
        <f t="shared" si="0"/>
        <v>189.89359999999996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0.24</v>
      </c>
      <c r="F34" s="1">
        <v>0.24</v>
      </c>
      <c r="G34" s="1">
        <v>16255.415000000001</v>
      </c>
      <c r="H34" s="1">
        <v>5856.3270000000002</v>
      </c>
      <c r="I34" s="1">
        <v>2.7759999999999998</v>
      </c>
      <c r="K34" s="1">
        <v>80.599999999999994</v>
      </c>
      <c r="L34" s="1">
        <f t="shared" si="0"/>
        <v>223.74559999999997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0.24</v>
      </c>
      <c r="G35" s="1">
        <v>25867.905999999999</v>
      </c>
      <c r="H35" s="1">
        <v>9044.4079999999994</v>
      </c>
      <c r="I35" s="1">
        <v>2.86</v>
      </c>
      <c r="K35" s="1">
        <v>80.599999999999994</v>
      </c>
      <c r="L35" s="1">
        <f t="shared" si="0"/>
        <v>230.51599999999996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21984.328000000001</v>
      </c>
      <c r="H36" s="1">
        <v>8631.5049999999992</v>
      </c>
      <c r="I36" s="1">
        <v>2.5470000000000002</v>
      </c>
      <c r="K36" s="1">
        <v>80.599999999999994</v>
      </c>
      <c r="L36" s="1">
        <f t="shared" si="0"/>
        <v>205.28819999999999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27917.793000000001</v>
      </c>
      <c r="H38" s="1">
        <v>9745.7129999999997</v>
      </c>
      <c r="I38" s="1">
        <v>2.8650000000000002</v>
      </c>
      <c r="K38" s="1">
        <v>80.599999999999994</v>
      </c>
      <c r="L38" s="1">
        <f t="shared" si="0"/>
        <v>230.91900000000001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34907.641000000003</v>
      </c>
      <c r="H39" s="1">
        <v>11453.597</v>
      </c>
      <c r="I39" s="1">
        <v>3.048</v>
      </c>
      <c r="K39" s="1">
        <v>80.599999999999994</v>
      </c>
      <c r="L39" s="1">
        <f t="shared" si="0"/>
        <v>245.66879999999998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16887.335999999999</v>
      </c>
      <c r="H40" s="1">
        <v>8947.5580000000009</v>
      </c>
      <c r="I40" s="1">
        <v>1.887</v>
      </c>
      <c r="K40" s="1">
        <v>80.599999999999994</v>
      </c>
      <c r="L40" s="1">
        <f t="shared" si="0"/>
        <v>152.09219999999999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0.26</v>
      </c>
      <c r="F41" s="1">
        <v>0.24</v>
      </c>
      <c r="G41" s="1">
        <v>44410.828000000001</v>
      </c>
      <c r="H41" s="1">
        <v>11514.546</v>
      </c>
      <c r="I41" s="1">
        <v>3.8570000000000002</v>
      </c>
      <c r="K41" s="1">
        <v>80.599999999999994</v>
      </c>
      <c r="L41" s="1">
        <f t="shared" si="0"/>
        <v>310.87419999999997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47387.218999999997</v>
      </c>
      <c r="H42" s="1">
        <v>11816.954</v>
      </c>
      <c r="I42" s="1">
        <v>4.01</v>
      </c>
      <c r="K42" s="1">
        <v>80.599999999999994</v>
      </c>
      <c r="L42" s="1">
        <f t="shared" si="0"/>
        <v>323.20599999999996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0.26</v>
      </c>
      <c r="F43" s="1">
        <v>0.24</v>
      </c>
      <c r="G43" s="1">
        <v>29017.418000000001</v>
      </c>
      <c r="H43" s="1">
        <v>15765.594999999999</v>
      </c>
      <c r="I43" s="1">
        <v>1.841</v>
      </c>
      <c r="K43" s="1">
        <v>80.599999999999994</v>
      </c>
      <c r="L43" s="1">
        <f t="shared" si="0"/>
        <v>148.38459999999998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1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139</v>
      </c>
      <c r="C5" s="1" t="s">
        <v>95</v>
      </c>
      <c r="D5" s="1" t="s">
        <v>92</v>
      </c>
      <c r="E5" s="1">
        <v>0.24</v>
      </c>
      <c r="F5" s="1">
        <v>0.26</v>
      </c>
      <c r="G5" s="1">
        <v>17566.423999999999</v>
      </c>
      <c r="H5" s="1">
        <v>12162.835999999999</v>
      </c>
      <c r="I5" s="1">
        <v>1.444</v>
      </c>
      <c r="K5" s="1">
        <v>80.599999999999994</v>
      </c>
      <c r="L5" s="1">
        <f>I5*K5</f>
        <v>116.38639999999999</v>
      </c>
    </row>
    <row r="6" spans="1:12" x14ac:dyDescent="0.25">
      <c r="A6" s="1">
        <v>2</v>
      </c>
      <c r="B6" s="1" t="s">
        <v>140</v>
      </c>
      <c r="C6" s="1" t="s">
        <v>95</v>
      </c>
      <c r="D6" s="1" t="s">
        <v>92</v>
      </c>
      <c r="E6" s="1">
        <v>0.24</v>
      </c>
      <c r="F6" s="1">
        <v>0.24</v>
      </c>
      <c r="G6" s="1">
        <v>2626.23</v>
      </c>
      <c r="H6" s="1">
        <v>2546.797</v>
      </c>
      <c r="I6" s="1">
        <v>1.0309999999999999</v>
      </c>
      <c r="K6" s="1">
        <v>80.599999999999994</v>
      </c>
      <c r="L6" s="1">
        <f t="shared" ref="L6:L44" si="0">I6*K6</f>
        <v>83.09859999999999</v>
      </c>
    </row>
    <row r="7" spans="1:12" x14ac:dyDescent="0.25">
      <c r="A7" s="1">
        <v>3</v>
      </c>
      <c r="B7" s="1" t="s">
        <v>141</v>
      </c>
      <c r="C7" s="1" t="s">
        <v>96</v>
      </c>
      <c r="D7" s="1" t="s">
        <v>75</v>
      </c>
      <c r="E7" s="1">
        <v>0.26</v>
      </c>
      <c r="F7" s="1">
        <v>0.26</v>
      </c>
      <c r="G7" s="1">
        <v>62320.879000000001</v>
      </c>
      <c r="H7" s="1">
        <v>9343.7309999999998</v>
      </c>
      <c r="I7" s="1">
        <v>6.67</v>
      </c>
      <c r="K7" s="1">
        <v>80.599999999999994</v>
      </c>
      <c r="L7" s="1">
        <f t="shared" si="0"/>
        <v>537.60199999999998</v>
      </c>
    </row>
    <row r="8" spans="1:12" x14ac:dyDescent="0.25">
      <c r="A8" s="1">
        <v>4</v>
      </c>
      <c r="B8" s="1" t="s">
        <v>142</v>
      </c>
      <c r="C8" s="1" t="s">
        <v>96</v>
      </c>
      <c r="D8" s="1" t="s">
        <v>75</v>
      </c>
      <c r="E8" s="1">
        <v>0.24</v>
      </c>
      <c r="F8" s="1">
        <v>0.26</v>
      </c>
      <c r="G8" s="1">
        <v>69236.570000000007</v>
      </c>
      <c r="H8" s="1">
        <v>8511.1440000000002</v>
      </c>
      <c r="I8" s="1">
        <v>8.1349999999999998</v>
      </c>
      <c r="K8" s="1">
        <v>80.599999999999994</v>
      </c>
      <c r="L8" s="1">
        <f t="shared" si="0"/>
        <v>655.68099999999993</v>
      </c>
    </row>
    <row r="9" spans="1:12" x14ac:dyDescent="0.25">
      <c r="A9" s="1">
        <v>5</v>
      </c>
      <c r="B9" s="1" t="s">
        <v>143</v>
      </c>
      <c r="C9" s="1" t="s">
        <v>111</v>
      </c>
      <c r="D9" s="1" t="s">
        <v>86</v>
      </c>
      <c r="E9" s="1">
        <v>0.24</v>
      </c>
      <c r="F9" s="1">
        <v>0.24</v>
      </c>
      <c r="G9" s="1">
        <v>6477.4989999999998</v>
      </c>
      <c r="H9" s="1">
        <v>3923.4960000000001</v>
      </c>
      <c r="I9" s="1">
        <v>1.651</v>
      </c>
      <c r="K9" s="1">
        <v>80.599999999999994</v>
      </c>
      <c r="L9" s="1">
        <f t="shared" si="0"/>
        <v>133.07059999999998</v>
      </c>
    </row>
    <row r="10" spans="1:12" x14ac:dyDescent="0.25">
      <c r="A10" s="1">
        <v>6</v>
      </c>
      <c r="B10" s="1" t="s">
        <v>144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6400.0309999999999</v>
      </c>
      <c r="H10" s="1">
        <v>3148.377</v>
      </c>
      <c r="I10" s="1">
        <v>2.0329999999999999</v>
      </c>
      <c r="K10" s="1">
        <v>80.599999999999994</v>
      </c>
      <c r="L10" s="1">
        <f t="shared" si="0"/>
        <v>163.85979999999998</v>
      </c>
    </row>
    <row r="11" spans="1:12" x14ac:dyDescent="0.25">
      <c r="A11" s="1">
        <v>7</v>
      </c>
      <c r="B11" s="1" t="s">
        <v>145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2836.1149999999998</v>
      </c>
      <c r="H11" s="1">
        <v>6043.5159999999996</v>
      </c>
      <c r="I11" s="1">
        <v>0.46899999999999997</v>
      </c>
      <c r="K11" s="1">
        <v>80.599999999999994</v>
      </c>
      <c r="L11" s="1">
        <f t="shared" si="0"/>
        <v>37.801399999999994</v>
      </c>
    </row>
    <row r="12" spans="1:12" x14ac:dyDescent="0.25">
      <c r="A12" s="1">
        <v>8</v>
      </c>
      <c r="B12" s="1" t="s">
        <v>146</v>
      </c>
      <c r="C12" s="1" t="s">
        <v>111</v>
      </c>
      <c r="D12" s="1" t="s">
        <v>86</v>
      </c>
      <c r="E12" s="1">
        <v>0.24</v>
      </c>
      <c r="F12" s="1">
        <v>0.24</v>
      </c>
      <c r="G12" s="1">
        <v>7174.1989999999996</v>
      </c>
      <c r="H12" s="1">
        <v>5185.4340000000002</v>
      </c>
      <c r="I12" s="1">
        <v>1.3839999999999999</v>
      </c>
      <c r="K12" s="1">
        <v>80.599999999999994</v>
      </c>
      <c r="L12" s="1">
        <f t="shared" si="0"/>
        <v>111.55039999999998</v>
      </c>
    </row>
    <row r="13" spans="1:12" x14ac:dyDescent="0.25">
      <c r="A13" s="1">
        <v>9</v>
      </c>
      <c r="B13" s="1" t="s">
        <v>147</v>
      </c>
      <c r="C13" s="1" t="s">
        <v>112</v>
      </c>
      <c r="D13" s="1" t="s">
        <v>87</v>
      </c>
      <c r="E13" s="1">
        <v>0.24</v>
      </c>
      <c r="F13" s="1">
        <v>0.24</v>
      </c>
      <c r="G13" s="1">
        <v>6300.7610000000004</v>
      </c>
      <c r="H13" s="1">
        <v>5442.9930000000004</v>
      </c>
      <c r="I13" s="1">
        <v>1.1579999999999999</v>
      </c>
      <c r="K13" s="1">
        <v>80.599999999999994</v>
      </c>
      <c r="L13" s="1">
        <f t="shared" si="0"/>
        <v>93.334799999999987</v>
      </c>
    </row>
    <row r="14" spans="1:12" x14ac:dyDescent="0.25">
      <c r="A14" s="1">
        <v>10</v>
      </c>
      <c r="B14" s="1" t="s">
        <v>148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2754.8380000000002</v>
      </c>
      <c r="H14" s="1">
        <v>5135.5659999999998</v>
      </c>
      <c r="I14" s="1">
        <v>0.53600000000000003</v>
      </c>
      <c r="K14" s="1">
        <v>80.599999999999994</v>
      </c>
      <c r="L14" s="1">
        <f t="shared" si="0"/>
        <v>43.201599999999999</v>
      </c>
    </row>
    <row r="15" spans="1:12" x14ac:dyDescent="0.25">
      <c r="K15" s="1">
        <v>80.599999999999994</v>
      </c>
      <c r="L15" s="1">
        <f t="shared" si="0"/>
        <v>0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5749.8130000000001</v>
      </c>
      <c r="H16" s="1">
        <v>5268.4390000000003</v>
      </c>
      <c r="I16" s="1">
        <v>1.091</v>
      </c>
      <c r="K16" s="1">
        <v>80.599999999999994</v>
      </c>
      <c r="L16" s="1">
        <f t="shared" si="0"/>
        <v>87.934599999999989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0.24</v>
      </c>
      <c r="G17" s="1">
        <v>12045.371999999999</v>
      </c>
      <c r="H17" s="1">
        <v>6082.2060000000001</v>
      </c>
      <c r="I17" s="1">
        <v>1.98</v>
      </c>
      <c r="K17" s="1">
        <v>80.599999999999994</v>
      </c>
      <c r="L17" s="1">
        <f t="shared" si="0"/>
        <v>159.58799999999999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0.26</v>
      </c>
      <c r="G18" s="1">
        <v>4603.7979999999998</v>
      </c>
      <c r="H18" s="1">
        <v>1981.8040000000001</v>
      </c>
      <c r="I18" s="1">
        <v>2.323</v>
      </c>
      <c r="K18" s="1">
        <v>80.599999999999994</v>
      </c>
      <c r="L18" s="1">
        <f t="shared" si="0"/>
        <v>187.23379999999997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0.24</v>
      </c>
      <c r="G19" s="1">
        <v>7931.9179999999997</v>
      </c>
      <c r="H19" s="1">
        <v>6644.076</v>
      </c>
      <c r="I19" s="1">
        <v>1.194</v>
      </c>
      <c r="K19" s="1">
        <v>80.599999999999994</v>
      </c>
      <c r="L19" s="1">
        <f t="shared" si="0"/>
        <v>96.236399999999989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0.24</v>
      </c>
      <c r="F20" s="1">
        <v>0.24</v>
      </c>
      <c r="G20" s="1">
        <v>5487.1090000000004</v>
      </c>
      <c r="H20" s="1">
        <v>934.59100000000001</v>
      </c>
      <c r="I20" s="1">
        <v>5.8710000000000004</v>
      </c>
      <c r="K20" s="1">
        <v>80.599999999999994</v>
      </c>
      <c r="L20" s="1">
        <f t="shared" si="0"/>
        <v>473.20260000000002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0.24</v>
      </c>
      <c r="G21" s="1">
        <v>7985.7489999999998</v>
      </c>
      <c r="H21" s="1">
        <v>4553.518</v>
      </c>
      <c r="I21" s="1">
        <v>1.754</v>
      </c>
      <c r="K21" s="1">
        <v>80.599999999999994</v>
      </c>
      <c r="L21" s="1">
        <f t="shared" si="0"/>
        <v>141.3724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0.24</v>
      </c>
      <c r="F22" s="1">
        <v>0.24</v>
      </c>
      <c r="G22" s="1">
        <v>7589.277</v>
      </c>
      <c r="H22" s="1">
        <v>4547.2160000000003</v>
      </c>
      <c r="I22" s="1">
        <v>1.669</v>
      </c>
      <c r="K22" s="1">
        <v>80.599999999999994</v>
      </c>
      <c r="L22" s="1">
        <f t="shared" si="0"/>
        <v>134.5214</v>
      </c>
    </row>
    <row r="23" spans="1:12" x14ac:dyDescent="0.25">
      <c r="A23" s="1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9898.0949999999993</v>
      </c>
      <c r="H23" s="1">
        <v>5510.2439999999997</v>
      </c>
      <c r="I23" s="1">
        <v>1.796</v>
      </c>
      <c r="K23" s="1">
        <v>80.599999999999994</v>
      </c>
      <c r="L23" s="1">
        <f t="shared" si="0"/>
        <v>144.7576</v>
      </c>
    </row>
    <row r="24" spans="1:12" x14ac:dyDescent="0.25">
      <c r="A24" s="1">
        <v>20</v>
      </c>
      <c r="B24" s="1" t="s">
        <v>125</v>
      </c>
      <c r="C24" s="1" t="s">
        <v>111</v>
      </c>
      <c r="D24" s="1" t="s">
        <v>87</v>
      </c>
      <c r="E24" s="1">
        <v>0.24</v>
      </c>
      <c r="F24" s="1">
        <v>0.24</v>
      </c>
      <c r="G24" s="1">
        <v>13428.313</v>
      </c>
      <c r="H24" s="1">
        <v>5045.8779999999997</v>
      </c>
      <c r="I24" s="1">
        <v>2.661</v>
      </c>
      <c r="K24" s="1">
        <v>80.599999999999994</v>
      </c>
      <c r="L24" s="1">
        <f t="shared" si="0"/>
        <v>214.47659999999999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0.24</v>
      </c>
      <c r="G25" s="1">
        <v>8204.25</v>
      </c>
      <c r="H25" s="1">
        <v>7173.5860000000002</v>
      </c>
      <c r="I25" s="1">
        <v>1.1439999999999999</v>
      </c>
      <c r="K25" s="1">
        <v>80.599999999999994</v>
      </c>
      <c r="L25" s="1">
        <f t="shared" si="0"/>
        <v>92.206399999999988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0.26</v>
      </c>
      <c r="G26" s="1">
        <v>4353.8379999999997</v>
      </c>
      <c r="H26" s="1">
        <v>4142.6719999999996</v>
      </c>
      <c r="I26" s="1">
        <v>1.0509999999999999</v>
      </c>
      <c r="K26" s="1">
        <v>80.599999999999994</v>
      </c>
      <c r="L26" s="1">
        <f t="shared" si="0"/>
        <v>84.710599999999985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0.24</v>
      </c>
      <c r="F27" s="1">
        <v>0.24</v>
      </c>
      <c r="G27" s="1">
        <v>6681.1239999999998</v>
      </c>
      <c r="H27" s="1">
        <v>6098.73</v>
      </c>
      <c r="I27" s="1">
        <v>1.095</v>
      </c>
      <c r="K27" s="1">
        <v>80.599999999999994</v>
      </c>
      <c r="L27" s="1">
        <f t="shared" si="0"/>
        <v>88.256999999999991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0.26</v>
      </c>
      <c r="G28" s="1">
        <v>3873.4960000000001</v>
      </c>
      <c r="H28" s="1">
        <v>2472.8159999999998</v>
      </c>
      <c r="I28" s="1">
        <v>1.5660000000000001</v>
      </c>
      <c r="K28" s="1">
        <v>80.599999999999994</v>
      </c>
      <c r="L28" s="1">
        <f t="shared" si="0"/>
        <v>126.2196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0.24</v>
      </c>
      <c r="F29" s="1">
        <v>0.24</v>
      </c>
      <c r="G29" s="1">
        <v>5983.7640000000001</v>
      </c>
      <c r="H29" s="1">
        <v>5681.2709999999997</v>
      </c>
      <c r="I29" s="1">
        <v>1.0529999999999999</v>
      </c>
      <c r="K29" s="1">
        <v>80.599999999999994</v>
      </c>
      <c r="L29" s="1">
        <f t="shared" si="0"/>
        <v>84.871799999999993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0.26</v>
      </c>
      <c r="G30" s="1">
        <v>5697.7169999999996</v>
      </c>
      <c r="H30" s="1">
        <v>3998.0819999999999</v>
      </c>
      <c r="I30" s="1">
        <v>1.425</v>
      </c>
      <c r="K30" s="1">
        <v>80.599999999999994</v>
      </c>
      <c r="L30" s="1">
        <f t="shared" si="0"/>
        <v>114.85499999999999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0.24</v>
      </c>
      <c r="G31" s="1">
        <v>14246.713</v>
      </c>
      <c r="H31" s="1">
        <v>6980.6170000000002</v>
      </c>
      <c r="I31" s="1">
        <v>2.0409999999999999</v>
      </c>
      <c r="K31" s="1">
        <v>80.599999999999994</v>
      </c>
      <c r="L31" s="1">
        <f t="shared" si="0"/>
        <v>164.50459999999998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0.24</v>
      </c>
      <c r="F32" s="1">
        <v>0.26</v>
      </c>
      <c r="G32" s="1">
        <v>4268.2089999999998</v>
      </c>
      <c r="H32" s="1">
        <v>2363.5239999999999</v>
      </c>
      <c r="I32" s="1">
        <v>1.806</v>
      </c>
      <c r="K32" s="1">
        <v>80.599999999999994</v>
      </c>
      <c r="L32" s="1">
        <f t="shared" si="0"/>
        <v>145.56359999999998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0.24</v>
      </c>
      <c r="G33" s="1">
        <v>8686.6689999999999</v>
      </c>
      <c r="H33" s="1">
        <v>6656.7280000000001</v>
      </c>
      <c r="I33" s="1">
        <v>1.3049999999999999</v>
      </c>
      <c r="K33" s="1">
        <v>80.599999999999994</v>
      </c>
      <c r="L33" s="1">
        <f t="shared" si="0"/>
        <v>105.18299999999999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0.24</v>
      </c>
      <c r="F34" s="1">
        <v>0.24</v>
      </c>
      <c r="G34" s="1">
        <v>6665.8059999999996</v>
      </c>
      <c r="H34" s="1">
        <v>2615.5230000000001</v>
      </c>
      <c r="I34" s="1">
        <v>2.5489999999999999</v>
      </c>
      <c r="K34" s="1">
        <v>80.599999999999994</v>
      </c>
      <c r="L34" s="1">
        <f t="shared" si="0"/>
        <v>205.44939999999997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0.24</v>
      </c>
      <c r="G35" s="1">
        <v>8815.2579999999998</v>
      </c>
      <c r="H35" s="1">
        <v>5986.5969999999998</v>
      </c>
      <c r="I35" s="1">
        <v>1.472</v>
      </c>
      <c r="K35" s="1">
        <v>80.599999999999994</v>
      </c>
      <c r="L35" s="1">
        <f t="shared" si="0"/>
        <v>118.64319999999999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6361.9759999999997</v>
      </c>
      <c r="H36" s="1">
        <v>6346.7079999999996</v>
      </c>
      <c r="I36" s="1">
        <v>1.002</v>
      </c>
      <c r="K36" s="1">
        <v>80.599999999999994</v>
      </c>
      <c r="L36" s="1">
        <f t="shared" si="0"/>
        <v>80.761199999999988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18371.807000000001</v>
      </c>
      <c r="H38" s="1">
        <v>6262.42</v>
      </c>
      <c r="I38" s="1">
        <v>2.9340000000000002</v>
      </c>
      <c r="K38" s="1">
        <v>80.599999999999994</v>
      </c>
      <c r="L38" s="1">
        <f t="shared" si="0"/>
        <v>236.4804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8829.5079999999998</v>
      </c>
      <c r="H39" s="1">
        <v>6875.0540000000001</v>
      </c>
      <c r="I39" s="1">
        <v>1.284</v>
      </c>
      <c r="K39" s="1">
        <v>80.599999999999994</v>
      </c>
      <c r="L39" s="1">
        <f t="shared" si="0"/>
        <v>103.49039999999999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5295.7539999999999</v>
      </c>
      <c r="H40" s="1">
        <v>7264.8620000000001</v>
      </c>
      <c r="I40" s="1">
        <v>0.72899999999999998</v>
      </c>
      <c r="K40" s="1">
        <v>80.599999999999994</v>
      </c>
      <c r="L40" s="1">
        <f t="shared" si="0"/>
        <v>58.757399999999997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17136.638999999999</v>
      </c>
      <c r="H41" s="1">
        <v>9745.7630000000008</v>
      </c>
      <c r="I41" s="1">
        <v>1.758</v>
      </c>
      <c r="K41" s="1">
        <v>80.599999999999994</v>
      </c>
      <c r="L41" s="1">
        <f t="shared" si="0"/>
        <v>141.69479999999999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6889.0320000000002</v>
      </c>
      <c r="H42" s="1">
        <v>7227.442</v>
      </c>
      <c r="I42" s="1">
        <v>0.95299999999999996</v>
      </c>
      <c r="K42" s="1">
        <v>80.599999999999994</v>
      </c>
      <c r="L42" s="1">
        <f t="shared" si="0"/>
        <v>76.811799999999991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6990.826</v>
      </c>
      <c r="H43" s="1">
        <v>11076.859</v>
      </c>
      <c r="I43" s="1">
        <v>0.63100000000000001</v>
      </c>
      <c r="K43" s="1">
        <v>80.599999999999994</v>
      </c>
      <c r="L43" s="1">
        <f t="shared" si="0"/>
        <v>50.858599999999996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3" workbookViewId="0">
      <selection activeCell="A5" sqref="A5:I15"/>
    </sheetView>
  </sheetViews>
  <sheetFormatPr defaultRowHeight="15" x14ac:dyDescent="0.25"/>
  <cols>
    <col min="1" max="1" width="9.140625" style="1"/>
    <col min="2" max="2" width="21.7109375" style="1" customWidth="1"/>
    <col min="3" max="3" width="23.5703125" style="1" customWidth="1"/>
    <col min="4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139</v>
      </c>
      <c r="C5" s="1" t="s">
        <v>95</v>
      </c>
      <c r="D5" s="1" t="s">
        <v>92</v>
      </c>
      <c r="E5" s="1">
        <v>0.24</v>
      </c>
      <c r="F5" s="1">
        <v>0.26</v>
      </c>
      <c r="G5" s="1">
        <v>60408.105000000003</v>
      </c>
      <c r="H5" s="1">
        <v>17143.838</v>
      </c>
      <c r="I5" s="1">
        <v>3.524</v>
      </c>
      <c r="K5" s="1">
        <v>80.599999999999994</v>
      </c>
      <c r="L5" s="1">
        <f>I5*K5</f>
        <v>284.03440000000001</v>
      </c>
    </row>
    <row r="6" spans="1:12" x14ac:dyDescent="0.25">
      <c r="A6" s="1">
        <v>2</v>
      </c>
      <c r="B6" s="1" t="s">
        <v>140</v>
      </c>
      <c r="C6" s="1" t="s">
        <v>95</v>
      </c>
      <c r="D6" s="1" t="s">
        <v>92</v>
      </c>
      <c r="E6" s="1">
        <v>0.26</v>
      </c>
      <c r="F6" s="1">
        <v>0.24</v>
      </c>
      <c r="G6" s="1">
        <v>8239.8580000000002</v>
      </c>
      <c r="H6" s="1">
        <v>3500.6509999999998</v>
      </c>
      <c r="I6" s="1">
        <v>2.3540000000000001</v>
      </c>
      <c r="K6" s="1">
        <v>80.599999999999994</v>
      </c>
      <c r="L6" s="1">
        <f t="shared" ref="L6:L44" si="0">I6*K6</f>
        <v>189.73239999999998</v>
      </c>
    </row>
    <row r="7" spans="1:12" x14ac:dyDescent="0.25">
      <c r="A7" s="1">
        <v>3</v>
      </c>
      <c r="B7" s="1" t="s">
        <v>141</v>
      </c>
      <c r="C7" s="1" t="s">
        <v>96</v>
      </c>
      <c r="D7" s="1" t="s">
        <v>75</v>
      </c>
      <c r="E7" s="1">
        <v>0.24</v>
      </c>
      <c r="F7" s="1">
        <v>0.26</v>
      </c>
      <c r="G7" s="1">
        <v>88125.116999999998</v>
      </c>
      <c r="H7" s="1">
        <v>12659.938</v>
      </c>
      <c r="I7" s="1">
        <v>6.9610000000000003</v>
      </c>
      <c r="K7" s="1">
        <v>80.599999999999994</v>
      </c>
      <c r="L7" s="1">
        <f t="shared" si="0"/>
        <v>561.0566</v>
      </c>
    </row>
    <row r="8" spans="1:12" x14ac:dyDescent="0.25">
      <c r="A8" s="1">
        <v>4</v>
      </c>
      <c r="B8" s="1" t="s">
        <v>142</v>
      </c>
      <c r="C8" s="1" t="s">
        <v>96</v>
      </c>
      <c r="D8" s="1" t="s">
        <v>75</v>
      </c>
      <c r="E8" s="1">
        <v>0.24</v>
      </c>
      <c r="F8" s="1">
        <v>0.28000000000000003</v>
      </c>
      <c r="G8" s="1">
        <v>86356.883000000002</v>
      </c>
      <c r="H8" s="1">
        <v>13257.164000000001</v>
      </c>
      <c r="I8" s="1">
        <v>6.5140000000000002</v>
      </c>
      <c r="K8" s="1">
        <v>80.599999999999994</v>
      </c>
      <c r="L8" s="1">
        <f t="shared" si="0"/>
        <v>525.02840000000003</v>
      </c>
    </row>
    <row r="9" spans="1:12" x14ac:dyDescent="0.25">
      <c r="A9" s="1">
        <v>5</v>
      </c>
      <c r="B9" s="1" t="s">
        <v>143</v>
      </c>
      <c r="C9" s="1" t="s">
        <v>111</v>
      </c>
      <c r="D9" s="1" t="s">
        <v>86</v>
      </c>
      <c r="E9" s="1">
        <v>0.24</v>
      </c>
      <c r="F9" s="1">
        <v>0.26</v>
      </c>
      <c r="G9" s="1">
        <v>10572.976000000001</v>
      </c>
      <c r="H9" s="1">
        <v>4185.6210000000001</v>
      </c>
      <c r="I9" s="1">
        <v>2.5259999999999998</v>
      </c>
      <c r="K9" s="1">
        <v>80.599999999999994</v>
      </c>
      <c r="L9" s="1">
        <f t="shared" si="0"/>
        <v>203.59559999999996</v>
      </c>
    </row>
    <row r="10" spans="1:12" x14ac:dyDescent="0.25">
      <c r="A10" s="1">
        <v>6</v>
      </c>
      <c r="B10" s="1" t="s">
        <v>144</v>
      </c>
      <c r="C10" s="1" t="s">
        <v>112</v>
      </c>
      <c r="D10" s="1" t="s">
        <v>87</v>
      </c>
      <c r="E10" s="1">
        <v>0.26</v>
      </c>
      <c r="F10" s="1">
        <v>0.26</v>
      </c>
      <c r="G10" s="1">
        <v>5807.0969999999998</v>
      </c>
      <c r="H10" s="1">
        <v>5024.7280000000001</v>
      </c>
      <c r="I10" s="1">
        <v>1.1559999999999999</v>
      </c>
      <c r="K10" s="1">
        <v>80.599999999999994</v>
      </c>
      <c r="L10" s="1">
        <f t="shared" si="0"/>
        <v>93.173599999999993</v>
      </c>
    </row>
    <row r="11" spans="1:12" x14ac:dyDescent="0.25">
      <c r="A11" s="1">
        <v>7</v>
      </c>
      <c r="B11" s="1" t="s">
        <v>145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7714.4160000000002</v>
      </c>
      <c r="H11" s="1">
        <v>5743.759</v>
      </c>
      <c r="I11" s="1">
        <v>1.343</v>
      </c>
      <c r="K11" s="1">
        <v>80.599999999999994</v>
      </c>
      <c r="L11" s="1">
        <f t="shared" si="0"/>
        <v>108.24579999999999</v>
      </c>
    </row>
    <row r="12" spans="1:12" x14ac:dyDescent="0.25">
      <c r="A12" s="1">
        <v>8</v>
      </c>
      <c r="B12" s="1" t="s">
        <v>146</v>
      </c>
      <c r="C12" s="1" t="s">
        <v>111</v>
      </c>
      <c r="D12" s="1" t="s">
        <v>86</v>
      </c>
      <c r="E12" s="1">
        <v>0.24</v>
      </c>
      <c r="F12" s="1">
        <v>0.24</v>
      </c>
      <c r="G12" s="1">
        <v>11043.521000000001</v>
      </c>
      <c r="H12" s="1">
        <v>6079.9889999999996</v>
      </c>
      <c r="I12" s="1">
        <v>1.8160000000000001</v>
      </c>
      <c r="K12" s="1">
        <v>80.599999999999994</v>
      </c>
      <c r="L12" s="1">
        <f t="shared" si="0"/>
        <v>146.36959999999999</v>
      </c>
    </row>
    <row r="13" spans="1:12" x14ac:dyDescent="0.25">
      <c r="A13" s="1">
        <v>9</v>
      </c>
      <c r="B13" s="1" t="s">
        <v>147</v>
      </c>
      <c r="C13" s="1" t="s">
        <v>112</v>
      </c>
      <c r="D13" s="1" t="s">
        <v>87</v>
      </c>
      <c r="E13" s="1">
        <v>0.24</v>
      </c>
      <c r="F13" s="1">
        <v>0.26</v>
      </c>
      <c r="G13" s="1">
        <v>8850.4879999999994</v>
      </c>
      <c r="H13" s="1">
        <v>5768.0550000000003</v>
      </c>
      <c r="I13" s="1">
        <v>1.534</v>
      </c>
      <c r="K13" s="1">
        <v>80.599999999999994</v>
      </c>
      <c r="L13" s="1">
        <f t="shared" si="0"/>
        <v>123.6404</v>
      </c>
    </row>
    <row r="14" spans="1:12" x14ac:dyDescent="0.25">
      <c r="A14" s="1">
        <v>10</v>
      </c>
      <c r="B14" s="1" t="s">
        <v>148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9009.2860000000001</v>
      </c>
      <c r="H14" s="1">
        <v>6873.1180000000004</v>
      </c>
      <c r="I14" s="1">
        <v>1.3109999999999999</v>
      </c>
      <c r="K14" s="1">
        <v>80.599999999999994</v>
      </c>
      <c r="L14" s="1">
        <f t="shared" si="0"/>
        <v>105.66659999999999</v>
      </c>
    </row>
    <row r="15" spans="1:12" x14ac:dyDescent="0.25">
      <c r="K15" s="1">
        <v>80.599999999999994</v>
      </c>
      <c r="L15" s="1">
        <f t="shared" si="0"/>
        <v>0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11221.083000000001</v>
      </c>
      <c r="H16" s="1">
        <v>5983.9880000000003</v>
      </c>
      <c r="I16" s="1">
        <v>1.875</v>
      </c>
      <c r="K16" s="1">
        <v>80.599999999999994</v>
      </c>
      <c r="L16" s="1">
        <f t="shared" si="0"/>
        <v>151.125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0.24</v>
      </c>
      <c r="G17" s="1">
        <v>11402.15</v>
      </c>
      <c r="H17" s="1">
        <v>6873.26</v>
      </c>
      <c r="I17" s="1">
        <v>1.659</v>
      </c>
      <c r="K17" s="1">
        <v>80.599999999999994</v>
      </c>
      <c r="L17" s="1">
        <f t="shared" si="0"/>
        <v>133.71539999999999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0.24</v>
      </c>
      <c r="G18" s="1">
        <v>8497.1790000000001</v>
      </c>
      <c r="H18" s="1">
        <v>2786.2739999999999</v>
      </c>
      <c r="I18" s="1">
        <v>3.05</v>
      </c>
      <c r="K18" s="1">
        <v>80.599999999999994</v>
      </c>
      <c r="L18" s="1">
        <f t="shared" si="0"/>
        <v>245.82999999999996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0.24</v>
      </c>
      <c r="G19" s="1">
        <v>10979.89</v>
      </c>
      <c r="H19" s="1">
        <v>7003.3370000000004</v>
      </c>
      <c r="I19" s="1">
        <v>1.5680000000000001</v>
      </c>
      <c r="K19" s="1">
        <v>80.599999999999994</v>
      </c>
      <c r="L19" s="1">
        <f t="shared" si="0"/>
        <v>126.38079999999999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0.24</v>
      </c>
      <c r="F20" s="1">
        <v>0.28000000000000003</v>
      </c>
      <c r="G20" s="1">
        <v>8737.2019999999993</v>
      </c>
      <c r="H20" s="1">
        <v>2402.422</v>
      </c>
      <c r="I20" s="1">
        <v>3.637</v>
      </c>
      <c r="K20" s="1">
        <v>80.599999999999994</v>
      </c>
      <c r="L20" s="1">
        <f t="shared" si="0"/>
        <v>293.1422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0.24</v>
      </c>
      <c r="G21" s="1">
        <v>12143.235000000001</v>
      </c>
      <c r="H21" s="1">
        <v>5557.4110000000001</v>
      </c>
      <c r="I21" s="1">
        <v>2.1850000000000001</v>
      </c>
      <c r="K21" s="1">
        <v>80.599999999999994</v>
      </c>
      <c r="L21" s="1">
        <f t="shared" si="0"/>
        <v>176.11099999999999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0.24</v>
      </c>
      <c r="F22" s="1">
        <v>0.24</v>
      </c>
      <c r="G22" s="1">
        <v>11512.347</v>
      </c>
      <c r="H22" s="1">
        <v>6635.78</v>
      </c>
      <c r="I22" s="1">
        <v>1.7350000000000001</v>
      </c>
      <c r="K22" s="1">
        <v>80.599999999999994</v>
      </c>
      <c r="L22" s="1">
        <f t="shared" si="0"/>
        <v>139.84100000000001</v>
      </c>
    </row>
    <row r="23" spans="1:12" x14ac:dyDescent="0.25">
      <c r="A23" s="1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14652.48</v>
      </c>
      <c r="H23" s="1">
        <v>6365.7039999999997</v>
      </c>
      <c r="I23" s="1">
        <v>2.302</v>
      </c>
      <c r="K23" s="1">
        <v>80.599999999999994</v>
      </c>
      <c r="L23" s="1">
        <f t="shared" si="0"/>
        <v>185.5412</v>
      </c>
    </row>
    <row r="24" spans="1:12" x14ac:dyDescent="0.25">
      <c r="A24" s="1">
        <v>20</v>
      </c>
      <c r="B24" s="1" t="s">
        <v>125</v>
      </c>
      <c r="C24" s="1" t="s">
        <v>111</v>
      </c>
      <c r="D24" s="1" t="s">
        <v>87</v>
      </c>
      <c r="E24" s="1">
        <v>0.24</v>
      </c>
      <c r="F24" s="1">
        <v>0.24</v>
      </c>
      <c r="G24" s="1">
        <v>7930.7709999999997</v>
      </c>
      <c r="H24" s="1">
        <v>6706.7020000000002</v>
      </c>
      <c r="I24" s="1">
        <v>1.1830000000000001</v>
      </c>
      <c r="K24" s="1">
        <v>80.599999999999994</v>
      </c>
      <c r="L24" s="1">
        <f t="shared" si="0"/>
        <v>95.349800000000002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0.24</v>
      </c>
      <c r="G25" s="1">
        <v>14125.925999999999</v>
      </c>
      <c r="H25" s="1">
        <v>8678.3610000000008</v>
      </c>
      <c r="I25" s="1">
        <v>1.6279999999999999</v>
      </c>
      <c r="K25" s="1">
        <v>80.599999999999994</v>
      </c>
      <c r="L25" s="1">
        <f t="shared" si="0"/>
        <v>131.21679999999998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0.24</v>
      </c>
      <c r="G26" s="1">
        <v>13302.493</v>
      </c>
      <c r="H26" s="1">
        <v>4228.1469999999999</v>
      </c>
      <c r="I26" s="1">
        <v>3.1459999999999999</v>
      </c>
      <c r="K26" s="1">
        <v>80.599999999999994</v>
      </c>
      <c r="L26" s="1">
        <f t="shared" si="0"/>
        <v>253.56759999999997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0.24</v>
      </c>
      <c r="F27" s="1">
        <v>0.24</v>
      </c>
      <c r="G27" s="1">
        <v>15724.087</v>
      </c>
      <c r="H27" s="1">
        <v>6171.1629999999996</v>
      </c>
      <c r="I27" s="1">
        <v>2.548</v>
      </c>
      <c r="K27" s="1">
        <v>80.599999999999994</v>
      </c>
      <c r="L27" s="1">
        <f t="shared" si="0"/>
        <v>205.36879999999999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0.26</v>
      </c>
      <c r="G28" s="1">
        <v>7957.2960000000003</v>
      </c>
      <c r="H28" s="1">
        <v>3679.6030000000001</v>
      </c>
      <c r="I28" s="1">
        <v>2.1629999999999998</v>
      </c>
      <c r="K28" s="1">
        <v>80.599999999999994</v>
      </c>
      <c r="L28" s="1">
        <f t="shared" si="0"/>
        <v>174.33779999999996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0.24</v>
      </c>
      <c r="F29" s="1">
        <v>0.24</v>
      </c>
      <c r="G29" s="1">
        <v>10686.815000000001</v>
      </c>
      <c r="H29" s="1">
        <v>6136.5410000000002</v>
      </c>
      <c r="I29" s="1">
        <v>1.742</v>
      </c>
      <c r="K29" s="1">
        <v>80.599999999999994</v>
      </c>
      <c r="L29" s="1">
        <f t="shared" si="0"/>
        <v>140.40519999999998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0.26</v>
      </c>
      <c r="G30" s="1">
        <v>12034.606</v>
      </c>
      <c r="H30" s="1">
        <v>5719.509</v>
      </c>
      <c r="I30" s="1">
        <v>2.1040000000000001</v>
      </c>
      <c r="K30" s="1">
        <v>80.599999999999994</v>
      </c>
      <c r="L30" s="1">
        <f t="shared" si="0"/>
        <v>169.58240000000001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0.26</v>
      </c>
      <c r="G31" s="1">
        <v>14740.842000000001</v>
      </c>
      <c r="H31" s="1">
        <v>5746.3770000000004</v>
      </c>
      <c r="I31" s="1">
        <v>2.5649999999999999</v>
      </c>
      <c r="K31" s="1">
        <v>80.599999999999994</v>
      </c>
      <c r="L31" s="1">
        <f t="shared" si="0"/>
        <v>206.73899999999998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0.24</v>
      </c>
      <c r="F32" s="1">
        <v>0.24</v>
      </c>
      <c r="G32" s="1">
        <v>10596.021000000001</v>
      </c>
      <c r="H32" s="1">
        <v>4488.5519999999997</v>
      </c>
      <c r="I32" s="1">
        <v>2.3610000000000002</v>
      </c>
      <c r="K32" s="1">
        <v>80.599999999999994</v>
      </c>
      <c r="L32" s="1">
        <f t="shared" si="0"/>
        <v>190.29660000000001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0.24</v>
      </c>
      <c r="G33" s="1">
        <v>10015.716</v>
      </c>
      <c r="H33" s="1">
        <v>7673.0339999999997</v>
      </c>
      <c r="I33" s="1">
        <v>1.3049999999999999</v>
      </c>
      <c r="K33" s="1">
        <v>80.599999999999994</v>
      </c>
      <c r="L33" s="1">
        <f t="shared" si="0"/>
        <v>105.18299999999999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0.24</v>
      </c>
      <c r="F34" s="1">
        <v>0.24</v>
      </c>
      <c r="G34" s="1">
        <v>9136.375</v>
      </c>
      <c r="H34" s="1">
        <v>3818.0770000000002</v>
      </c>
      <c r="I34" s="1">
        <v>2.3929999999999998</v>
      </c>
      <c r="K34" s="1">
        <v>80.599999999999994</v>
      </c>
      <c r="L34" s="1">
        <f t="shared" si="0"/>
        <v>192.87579999999997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0.24</v>
      </c>
      <c r="G35" s="1">
        <v>13246.790999999999</v>
      </c>
      <c r="H35" s="1">
        <v>6115.9040000000005</v>
      </c>
      <c r="I35" s="1">
        <v>2.1659999999999999</v>
      </c>
      <c r="K35" s="1">
        <v>80.599999999999994</v>
      </c>
      <c r="L35" s="1">
        <f t="shared" si="0"/>
        <v>174.57959999999997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14281.653</v>
      </c>
      <c r="H36" s="1">
        <v>6862.0659999999998</v>
      </c>
      <c r="I36" s="1">
        <v>2.081</v>
      </c>
      <c r="K36" s="1">
        <v>80.599999999999994</v>
      </c>
      <c r="L36" s="1">
        <f t="shared" si="0"/>
        <v>167.72859999999997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23209.285</v>
      </c>
      <c r="H38" s="1">
        <v>9475.4590000000007</v>
      </c>
      <c r="I38" s="1">
        <v>2.4489999999999998</v>
      </c>
      <c r="K38" s="1">
        <v>80.599999999999994</v>
      </c>
      <c r="L38" s="1">
        <f t="shared" si="0"/>
        <v>197.38939999999997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20029.555</v>
      </c>
      <c r="H39" s="1">
        <v>13515.923000000001</v>
      </c>
      <c r="I39" s="1">
        <v>1.482</v>
      </c>
      <c r="K39" s="1">
        <v>80.599999999999994</v>
      </c>
      <c r="L39" s="1">
        <f t="shared" si="0"/>
        <v>119.44919999999999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0.26</v>
      </c>
      <c r="G40" s="1">
        <v>14073.848</v>
      </c>
      <c r="H40" s="1">
        <v>7312.7309999999998</v>
      </c>
      <c r="I40" s="1">
        <v>1.925</v>
      </c>
      <c r="K40" s="1">
        <v>80.599999999999994</v>
      </c>
      <c r="L40" s="1">
        <f t="shared" si="0"/>
        <v>155.155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32681.458999999999</v>
      </c>
      <c r="H41" s="1">
        <v>14579.573</v>
      </c>
      <c r="I41" s="1">
        <v>2.242</v>
      </c>
      <c r="K41" s="1">
        <v>80.599999999999994</v>
      </c>
      <c r="L41" s="1">
        <f t="shared" si="0"/>
        <v>180.70519999999999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16884.77</v>
      </c>
      <c r="H42" s="1">
        <v>9628.2049999999999</v>
      </c>
      <c r="I42" s="1">
        <v>1.754</v>
      </c>
      <c r="K42" s="1">
        <v>80.599999999999994</v>
      </c>
      <c r="L42" s="1">
        <f t="shared" si="0"/>
        <v>141.3724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20727.407999999999</v>
      </c>
      <c r="H43" s="1">
        <v>13341.861999999999</v>
      </c>
      <c r="I43" s="1">
        <v>1.554</v>
      </c>
      <c r="K43" s="1">
        <v>80.599999999999994</v>
      </c>
      <c r="L43" s="1">
        <f t="shared" si="0"/>
        <v>125.25239999999999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5"/>
  <sheetViews>
    <sheetView topLeftCell="A172" workbookViewId="0">
      <selection activeCell="A176" sqref="A176:I186"/>
    </sheetView>
  </sheetViews>
  <sheetFormatPr defaultRowHeight="15" x14ac:dyDescent="0.25"/>
  <cols>
    <col min="1" max="1" width="35.28515625" style="1" bestFit="1" customWidth="1"/>
    <col min="2" max="2" width="30.85546875" style="1" customWidth="1"/>
    <col min="3" max="3" width="22.7109375" style="1" customWidth="1"/>
    <col min="4" max="4" width="5.28515625" style="1" customWidth="1"/>
    <col min="5" max="5" width="5" style="1" bestFit="1" customWidth="1"/>
    <col min="6" max="6" width="5.140625" style="1" bestFit="1" customWidth="1"/>
    <col min="7" max="7" width="11" style="1" bestFit="1" customWidth="1"/>
    <col min="8" max="9" width="10" style="1" bestFit="1" customWidth="1"/>
    <col min="10" max="15" width="13.85546875" style="1" customWidth="1"/>
    <col min="16" max="16384" width="9.140625" style="1"/>
  </cols>
  <sheetData>
    <row r="1" spans="1:15" x14ac:dyDescent="0.25">
      <c r="A1" s="1" t="s">
        <v>46</v>
      </c>
    </row>
    <row r="3" spans="1:15" x14ac:dyDescent="0.25">
      <c r="A3" s="1" t="s">
        <v>138</v>
      </c>
    </row>
    <row r="5" spans="1:15" x14ac:dyDescent="0.25">
      <c r="A5" s="1" t="s">
        <v>47</v>
      </c>
    </row>
    <row r="7" spans="1:1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15" x14ac:dyDescent="0.25">
      <c r="A8" s="1">
        <v>1</v>
      </c>
      <c r="B8" s="1" t="s">
        <v>139</v>
      </c>
      <c r="C8" s="1" t="s">
        <v>95</v>
      </c>
      <c r="D8" s="1" t="s">
        <v>92</v>
      </c>
      <c r="E8" s="1">
        <v>0.24</v>
      </c>
      <c r="F8" s="1">
        <v>0.26</v>
      </c>
      <c r="G8" s="1">
        <v>291431.03100000002</v>
      </c>
      <c r="H8" s="1">
        <v>30625.766</v>
      </c>
      <c r="I8" s="1">
        <v>9.516</v>
      </c>
    </row>
    <row r="9" spans="1:15" x14ac:dyDescent="0.25">
      <c r="A9" s="1">
        <v>2</v>
      </c>
      <c r="B9" s="1" t="s">
        <v>140</v>
      </c>
      <c r="C9" t="s">
        <v>95</v>
      </c>
      <c r="D9" t="s">
        <v>92</v>
      </c>
      <c r="E9">
        <v>0.26</v>
      </c>
      <c r="F9">
        <v>0.24</v>
      </c>
      <c r="G9">
        <v>43884.464999999997</v>
      </c>
      <c r="H9">
        <v>5868.0320000000002</v>
      </c>
      <c r="I9">
        <v>7.4790000000000001</v>
      </c>
      <c r="J9"/>
      <c r="K9"/>
      <c r="L9"/>
      <c r="M9"/>
      <c r="N9"/>
      <c r="O9"/>
    </row>
    <row r="10" spans="1:15" x14ac:dyDescent="0.25">
      <c r="A10" s="1">
        <v>3</v>
      </c>
      <c r="B10" s="1" t="s">
        <v>141</v>
      </c>
      <c r="C10" t="s">
        <v>96</v>
      </c>
      <c r="D10" t="s">
        <v>75</v>
      </c>
      <c r="E10">
        <v>0.24</v>
      </c>
      <c r="F10">
        <v>0.28000000000000003</v>
      </c>
      <c r="G10">
        <v>280228.84399999998</v>
      </c>
      <c r="H10">
        <v>16292.26</v>
      </c>
      <c r="I10">
        <v>17.2</v>
      </c>
      <c r="J10"/>
      <c r="K10"/>
      <c r="L10"/>
      <c r="M10"/>
      <c r="N10"/>
      <c r="O10"/>
    </row>
    <row r="11" spans="1:15" x14ac:dyDescent="0.25">
      <c r="A11" s="1">
        <v>4</v>
      </c>
      <c r="B11" s="1" t="s">
        <v>142</v>
      </c>
      <c r="C11" s="1" t="s">
        <v>96</v>
      </c>
      <c r="D11" s="1" t="s">
        <v>75</v>
      </c>
      <c r="E11" s="1">
        <v>0.24</v>
      </c>
      <c r="F11" s="1">
        <v>0.26</v>
      </c>
      <c r="G11" s="1">
        <v>251963.375</v>
      </c>
      <c r="H11" s="1">
        <v>15817.456</v>
      </c>
      <c r="I11" s="1">
        <v>15.929</v>
      </c>
    </row>
    <row r="12" spans="1:15" x14ac:dyDescent="0.25">
      <c r="A12" s="1">
        <v>5</v>
      </c>
      <c r="B12" s="1" t="s">
        <v>143</v>
      </c>
      <c r="C12" s="1" t="s">
        <v>111</v>
      </c>
      <c r="D12" s="1" t="s">
        <v>86</v>
      </c>
      <c r="E12" s="1">
        <v>0.24</v>
      </c>
      <c r="F12" s="1">
        <v>0.26</v>
      </c>
      <c r="G12" s="1">
        <v>48904.745999999999</v>
      </c>
      <c r="H12" s="1">
        <v>10103.299999999999</v>
      </c>
      <c r="I12" s="1">
        <v>4.84</v>
      </c>
    </row>
    <row r="13" spans="1:15" x14ac:dyDescent="0.25">
      <c r="A13" s="1">
        <v>6</v>
      </c>
      <c r="B13" s="1" t="s">
        <v>144</v>
      </c>
      <c r="C13" s="1" t="s">
        <v>112</v>
      </c>
      <c r="D13" s="1" t="s">
        <v>87</v>
      </c>
      <c r="E13" s="1">
        <v>0.26</v>
      </c>
      <c r="F13" s="1">
        <v>0.26</v>
      </c>
      <c r="G13" s="1">
        <v>27703.103999999999</v>
      </c>
      <c r="H13" s="1">
        <v>10192.790999999999</v>
      </c>
      <c r="I13" s="1">
        <v>2.718</v>
      </c>
    </row>
    <row r="14" spans="1:15" x14ac:dyDescent="0.25">
      <c r="A14" s="1">
        <v>7</v>
      </c>
      <c r="B14" s="1" t="s">
        <v>145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47553.824000000001</v>
      </c>
      <c r="H14" s="1">
        <v>11155.415000000001</v>
      </c>
      <c r="I14" s="1">
        <v>4.2629999999999999</v>
      </c>
    </row>
    <row r="15" spans="1:15" x14ac:dyDescent="0.25">
      <c r="A15" s="1">
        <v>8</v>
      </c>
      <c r="B15" s="1" t="s">
        <v>146</v>
      </c>
      <c r="C15" s="1" t="s">
        <v>111</v>
      </c>
      <c r="D15" s="1" t="s">
        <v>86</v>
      </c>
      <c r="E15" s="1">
        <v>0.24</v>
      </c>
      <c r="F15" s="1">
        <v>0.24</v>
      </c>
      <c r="G15" s="1">
        <v>56063.519999999997</v>
      </c>
      <c r="H15" s="1">
        <v>11287.509</v>
      </c>
      <c r="I15" s="1">
        <v>4.9669999999999996</v>
      </c>
    </row>
    <row r="16" spans="1:15" x14ac:dyDescent="0.25">
      <c r="A16" s="1">
        <v>9</v>
      </c>
      <c r="B16" s="1" t="s">
        <v>147</v>
      </c>
      <c r="C16" s="1" t="s">
        <v>112</v>
      </c>
      <c r="D16" s="1" t="s">
        <v>87</v>
      </c>
      <c r="E16" s="1">
        <v>0.24</v>
      </c>
      <c r="F16" s="1">
        <v>0.26</v>
      </c>
      <c r="G16" s="1">
        <v>38108.612999999998</v>
      </c>
      <c r="H16" s="1">
        <v>11462.025</v>
      </c>
      <c r="I16" s="1">
        <v>3.3250000000000002</v>
      </c>
    </row>
    <row r="17" spans="1:15" x14ac:dyDescent="0.25">
      <c r="A17" s="1">
        <v>10</v>
      </c>
      <c r="B17" s="1" t="s">
        <v>148</v>
      </c>
      <c r="C17" t="s">
        <v>113</v>
      </c>
      <c r="D17" t="s">
        <v>76</v>
      </c>
      <c r="E17">
        <v>0.24</v>
      </c>
      <c r="F17">
        <v>0.24</v>
      </c>
      <c r="G17">
        <v>45734.938000000002</v>
      </c>
      <c r="H17">
        <v>11556.689</v>
      </c>
      <c r="I17">
        <v>3.9569999999999999</v>
      </c>
      <c r="J17"/>
      <c r="K17"/>
      <c r="L17"/>
      <c r="M17"/>
      <c r="N17"/>
      <c r="O17"/>
    </row>
    <row r="18" spans="1:15" x14ac:dyDescent="0.25"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25">
      <c r="A19" s="1" t="s">
        <v>48</v>
      </c>
    </row>
    <row r="21" spans="1:15" x14ac:dyDescent="0.25"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</row>
    <row r="22" spans="1:15" x14ac:dyDescent="0.25">
      <c r="A22" s="1">
        <v>1</v>
      </c>
      <c r="B22" s="1" t="s">
        <v>139</v>
      </c>
      <c r="C22" s="1" t="s">
        <v>95</v>
      </c>
      <c r="D22" s="1" t="s">
        <v>92</v>
      </c>
      <c r="E22" s="1">
        <v>0.24</v>
      </c>
      <c r="F22" s="1">
        <v>0.24</v>
      </c>
      <c r="G22" s="1">
        <v>3093.4180000000001</v>
      </c>
      <c r="H22" s="1">
        <v>17904.478999999999</v>
      </c>
      <c r="I22" s="1">
        <v>0.17299999999999999</v>
      </c>
    </row>
    <row r="23" spans="1:15" x14ac:dyDescent="0.25">
      <c r="A23" s="1">
        <v>2</v>
      </c>
      <c r="B23" s="1" t="s">
        <v>140</v>
      </c>
      <c r="C23" s="1" t="s">
        <v>95</v>
      </c>
      <c r="D23" s="1" t="s">
        <v>92</v>
      </c>
      <c r="E23" s="1">
        <v>0.24</v>
      </c>
      <c r="F23" s="1">
        <v>0.24</v>
      </c>
      <c r="G23" s="1">
        <v>602.33799999999997</v>
      </c>
      <c r="H23" s="1">
        <v>5256.25</v>
      </c>
      <c r="I23" s="1">
        <v>0.115</v>
      </c>
    </row>
    <row r="24" spans="1:15" x14ac:dyDescent="0.25">
      <c r="A24" s="1">
        <v>3</v>
      </c>
      <c r="B24" s="1" t="s">
        <v>141</v>
      </c>
      <c r="C24" s="1" t="s">
        <v>96</v>
      </c>
      <c r="D24" s="1" t="s">
        <v>75</v>
      </c>
      <c r="E24" s="1">
        <v>0.24</v>
      </c>
      <c r="F24" s="1">
        <v>0.26</v>
      </c>
      <c r="G24" s="1">
        <v>2001.5129999999999</v>
      </c>
      <c r="H24" s="1">
        <v>7753.2120000000004</v>
      </c>
      <c r="I24" s="1">
        <v>0.25800000000000001</v>
      </c>
    </row>
    <row r="25" spans="1:15" x14ac:dyDescent="0.25">
      <c r="A25" s="1">
        <v>4</v>
      </c>
      <c r="B25" s="1" t="s">
        <v>142</v>
      </c>
      <c r="C25" s="3" t="s">
        <v>96</v>
      </c>
      <c r="D25" s="3" t="s">
        <v>75</v>
      </c>
      <c r="E25" s="3">
        <v>0.26</v>
      </c>
      <c r="F25" s="3">
        <v>0.24</v>
      </c>
      <c r="G25" s="3">
        <v>1817.3309999999999</v>
      </c>
      <c r="H25" s="3">
        <v>8533.1389999999992</v>
      </c>
      <c r="I25" s="3">
        <v>0.21299999999999999</v>
      </c>
      <c r="J25" s="3"/>
      <c r="K25" s="3"/>
      <c r="L25" s="3"/>
      <c r="M25" s="3"/>
      <c r="N25" s="3"/>
      <c r="O25" s="3"/>
    </row>
    <row r="26" spans="1:15" x14ac:dyDescent="0.25">
      <c r="A26" s="1">
        <v>5</v>
      </c>
      <c r="B26" s="1" t="s">
        <v>143</v>
      </c>
      <c r="C26" s="1" t="s">
        <v>111</v>
      </c>
      <c r="D26" s="1" t="s">
        <v>86</v>
      </c>
      <c r="E26" s="1">
        <v>0.24</v>
      </c>
      <c r="F26" s="1">
        <v>0.24</v>
      </c>
      <c r="G26" s="1">
        <v>1917.6880000000001</v>
      </c>
      <c r="H26" s="1">
        <v>4872.0739999999996</v>
      </c>
      <c r="I26" s="1">
        <v>0.39400000000000002</v>
      </c>
    </row>
    <row r="27" spans="1:15" x14ac:dyDescent="0.25">
      <c r="A27">
        <v>6</v>
      </c>
      <c r="B27" s="1" t="s">
        <v>144</v>
      </c>
      <c r="C27" s="1" t="s">
        <v>112</v>
      </c>
      <c r="D27" s="1" t="s">
        <v>87</v>
      </c>
      <c r="E27" s="1">
        <v>0.24</v>
      </c>
      <c r="F27" s="1">
        <v>0.24</v>
      </c>
      <c r="G27" s="1">
        <v>1156.3869999999999</v>
      </c>
      <c r="H27" s="1">
        <v>5328.0780000000004</v>
      </c>
      <c r="I27" s="1">
        <v>0.217</v>
      </c>
    </row>
    <row r="28" spans="1:15" x14ac:dyDescent="0.25">
      <c r="A28">
        <v>7</v>
      </c>
      <c r="B28" s="1" t="s">
        <v>145</v>
      </c>
      <c r="C28" s="1" t="s">
        <v>113</v>
      </c>
      <c r="D28" s="1" t="s">
        <v>76</v>
      </c>
      <c r="E28" s="1">
        <v>0.24</v>
      </c>
      <c r="F28" s="1">
        <v>0.24</v>
      </c>
      <c r="G28" s="1">
        <v>928.553</v>
      </c>
      <c r="H28" s="1">
        <v>3818.2379999999998</v>
      </c>
      <c r="I28" s="1">
        <v>0.24299999999999999</v>
      </c>
    </row>
    <row r="29" spans="1:15" x14ac:dyDescent="0.25">
      <c r="A29">
        <v>8</v>
      </c>
      <c r="B29" s="1" t="s">
        <v>146</v>
      </c>
      <c r="C29" s="1" t="s">
        <v>111</v>
      </c>
      <c r="D29" s="1" t="s">
        <v>86</v>
      </c>
      <c r="E29" s="1">
        <v>0.24</v>
      </c>
      <c r="F29" s="1">
        <v>0.24</v>
      </c>
      <c r="G29" s="1">
        <v>2536.4960000000001</v>
      </c>
      <c r="H29" s="1">
        <v>4717.2809999999999</v>
      </c>
      <c r="I29" s="1">
        <v>0.53800000000000003</v>
      </c>
    </row>
    <row r="30" spans="1:15" x14ac:dyDescent="0.25">
      <c r="A30">
        <v>9</v>
      </c>
      <c r="B30" s="1" t="s">
        <v>147</v>
      </c>
      <c r="C30" s="1" t="s">
        <v>112</v>
      </c>
      <c r="D30" s="1" t="s">
        <v>87</v>
      </c>
      <c r="E30" s="1">
        <v>0.26</v>
      </c>
      <c r="F30" s="1">
        <v>0.24</v>
      </c>
      <c r="G30" s="1">
        <v>844.65800000000002</v>
      </c>
      <c r="H30" s="1">
        <v>5037.1840000000002</v>
      </c>
      <c r="I30" s="1">
        <v>0.16800000000000001</v>
      </c>
    </row>
    <row r="31" spans="1:15" x14ac:dyDescent="0.25">
      <c r="A31">
        <v>10</v>
      </c>
      <c r="B31" s="1" t="s">
        <v>148</v>
      </c>
      <c r="C31" s="1" t="s">
        <v>113</v>
      </c>
      <c r="D31" s="1" t="s">
        <v>76</v>
      </c>
      <c r="E31" s="1">
        <v>0.24</v>
      </c>
      <c r="F31" s="1">
        <v>0.24</v>
      </c>
      <c r="G31" s="1">
        <v>913.46100000000001</v>
      </c>
      <c r="H31" s="1">
        <v>4327.0190000000002</v>
      </c>
      <c r="I31" s="1">
        <v>0.21099999999999999</v>
      </c>
    </row>
    <row r="32" spans="1:15" x14ac:dyDescent="0.25">
      <c r="A32"/>
    </row>
    <row r="33" spans="1:9" x14ac:dyDescent="0.25">
      <c r="A33" t="s">
        <v>49</v>
      </c>
    </row>
    <row r="34" spans="1:9" x14ac:dyDescent="0.25">
      <c r="A34"/>
    </row>
    <row r="35" spans="1:9" x14ac:dyDescent="0.25">
      <c r="A35"/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</row>
    <row r="36" spans="1:9" x14ac:dyDescent="0.25">
      <c r="A36">
        <v>1</v>
      </c>
      <c r="B36" s="1" t="s">
        <v>139</v>
      </c>
      <c r="C36" s="1" t="s">
        <v>95</v>
      </c>
      <c r="D36" s="1" t="s">
        <v>92</v>
      </c>
      <c r="E36" s="1">
        <v>0.26</v>
      </c>
      <c r="F36" s="1">
        <v>0.26</v>
      </c>
      <c r="G36" s="1">
        <v>9188.2870000000003</v>
      </c>
      <c r="H36" s="1">
        <v>11899.065000000001</v>
      </c>
      <c r="I36" s="1">
        <v>0.77200000000000002</v>
      </c>
    </row>
    <row r="37" spans="1:9" x14ac:dyDescent="0.25">
      <c r="A37">
        <v>2</v>
      </c>
      <c r="B37" s="1" t="s">
        <v>140</v>
      </c>
      <c r="C37" s="1" t="s">
        <v>95</v>
      </c>
      <c r="D37" s="1" t="s">
        <v>92</v>
      </c>
      <c r="E37" s="1">
        <v>0.24</v>
      </c>
      <c r="F37" s="1">
        <v>0.24</v>
      </c>
      <c r="G37" s="1">
        <v>2409.748</v>
      </c>
      <c r="H37" s="1">
        <v>3701.8490000000002</v>
      </c>
      <c r="I37" s="1">
        <v>0.65100000000000002</v>
      </c>
    </row>
    <row r="38" spans="1:9" x14ac:dyDescent="0.25">
      <c r="A38">
        <v>3</v>
      </c>
      <c r="B38" s="1" t="s">
        <v>141</v>
      </c>
      <c r="C38" s="1" t="s">
        <v>96</v>
      </c>
      <c r="D38" s="1" t="s">
        <v>75</v>
      </c>
      <c r="E38" s="1">
        <v>0.28999999999999998</v>
      </c>
      <c r="F38" s="1">
        <v>0.26</v>
      </c>
      <c r="G38" s="1">
        <v>31267.513999999999</v>
      </c>
      <c r="H38" s="1">
        <v>10695.11</v>
      </c>
      <c r="I38" s="1">
        <v>2.9239999999999999</v>
      </c>
    </row>
    <row r="39" spans="1:9" x14ac:dyDescent="0.25">
      <c r="A39">
        <v>4</v>
      </c>
      <c r="B39" s="1" t="s">
        <v>142</v>
      </c>
      <c r="C39" s="1" t="s">
        <v>96</v>
      </c>
      <c r="D39" s="1" t="s">
        <v>75</v>
      </c>
      <c r="E39" s="1">
        <v>0.24</v>
      </c>
      <c r="F39" s="1">
        <v>0.26</v>
      </c>
      <c r="G39" s="1">
        <v>36768.472999999998</v>
      </c>
      <c r="H39" s="1">
        <v>11804.651</v>
      </c>
      <c r="I39" s="1">
        <v>3.1150000000000002</v>
      </c>
    </row>
    <row r="40" spans="1:9" x14ac:dyDescent="0.25">
      <c r="A40">
        <v>5</v>
      </c>
      <c r="B40" s="1" t="s">
        <v>143</v>
      </c>
      <c r="C40" s="1" t="s">
        <v>111</v>
      </c>
      <c r="D40" s="1" t="s">
        <v>86</v>
      </c>
      <c r="E40" s="1">
        <v>0.24</v>
      </c>
      <c r="F40" s="1">
        <v>0.26</v>
      </c>
      <c r="G40" s="1">
        <v>6261.7479999999996</v>
      </c>
      <c r="H40" s="1">
        <v>2895.7190000000001</v>
      </c>
      <c r="I40" s="1">
        <v>2.1619999999999999</v>
      </c>
    </row>
    <row r="41" spans="1:9" x14ac:dyDescent="0.25">
      <c r="A41">
        <v>6</v>
      </c>
      <c r="B41" s="1" t="s">
        <v>144</v>
      </c>
      <c r="C41" s="1" t="s">
        <v>112</v>
      </c>
      <c r="D41" s="1" t="s">
        <v>87</v>
      </c>
      <c r="E41" s="1">
        <v>0.26</v>
      </c>
      <c r="F41" s="1">
        <v>0.28000000000000003</v>
      </c>
      <c r="G41" s="1">
        <v>4623.8900000000003</v>
      </c>
      <c r="H41" s="1">
        <v>3886.5630000000001</v>
      </c>
      <c r="I41" s="1">
        <v>1.19</v>
      </c>
    </row>
    <row r="42" spans="1:9" x14ac:dyDescent="0.25">
      <c r="A42">
        <v>7</v>
      </c>
      <c r="B42" s="1" t="s">
        <v>145</v>
      </c>
      <c r="C42" s="1" t="s">
        <v>113</v>
      </c>
      <c r="D42" s="1" t="s">
        <v>76</v>
      </c>
      <c r="E42" s="1">
        <v>0.24</v>
      </c>
      <c r="F42" s="1">
        <v>0.26</v>
      </c>
      <c r="G42" s="1">
        <v>5996.0839999999998</v>
      </c>
      <c r="H42" s="1">
        <v>4017.3449999999998</v>
      </c>
      <c r="I42" s="1">
        <v>1.4930000000000001</v>
      </c>
    </row>
    <row r="43" spans="1:9" x14ac:dyDescent="0.25">
      <c r="A43">
        <v>8</v>
      </c>
      <c r="B43" s="1" t="s">
        <v>146</v>
      </c>
      <c r="C43" s="1" t="s">
        <v>111</v>
      </c>
      <c r="D43" s="1" t="s">
        <v>86</v>
      </c>
      <c r="E43" s="1">
        <v>0.24</v>
      </c>
      <c r="F43" s="1">
        <v>0.24</v>
      </c>
      <c r="G43" s="1">
        <v>7888.2479999999996</v>
      </c>
      <c r="H43" s="1">
        <v>3705.8</v>
      </c>
      <c r="I43" s="1">
        <v>2.129</v>
      </c>
    </row>
    <row r="44" spans="1:9" x14ac:dyDescent="0.25">
      <c r="A44">
        <v>9</v>
      </c>
      <c r="B44" s="1" t="s">
        <v>147</v>
      </c>
      <c r="C44" s="1" t="s">
        <v>112</v>
      </c>
      <c r="D44" s="1" t="s">
        <v>87</v>
      </c>
      <c r="E44" s="1">
        <v>0.26</v>
      </c>
      <c r="F44" s="1">
        <v>0.26</v>
      </c>
      <c r="G44" s="1">
        <v>4135.2790000000005</v>
      </c>
      <c r="H44" s="1">
        <v>3306.1460000000002</v>
      </c>
      <c r="I44" s="1">
        <v>1.2509999999999999</v>
      </c>
    </row>
    <row r="45" spans="1:9" x14ac:dyDescent="0.25">
      <c r="A45">
        <v>10</v>
      </c>
      <c r="B45" s="1" t="s">
        <v>148</v>
      </c>
      <c r="C45" s="1" t="s">
        <v>113</v>
      </c>
      <c r="D45" s="1" t="s">
        <v>76</v>
      </c>
      <c r="E45" s="1">
        <v>0.24</v>
      </c>
      <c r="F45" s="1">
        <v>0.24</v>
      </c>
      <c r="G45" s="1">
        <v>5584.8509999999997</v>
      </c>
      <c r="H45" s="1">
        <v>3482.308</v>
      </c>
      <c r="I45" s="1">
        <v>1.6040000000000001</v>
      </c>
    </row>
    <row r="46" spans="1:9" x14ac:dyDescent="0.25">
      <c r="A46"/>
    </row>
    <row r="47" spans="1:9" x14ac:dyDescent="0.25">
      <c r="A47" t="s">
        <v>50</v>
      </c>
    </row>
    <row r="48" spans="1:9" x14ac:dyDescent="0.25">
      <c r="A48"/>
    </row>
    <row r="49" spans="1:9" x14ac:dyDescent="0.25">
      <c r="A49"/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</row>
    <row r="50" spans="1:9" x14ac:dyDescent="0.25">
      <c r="A50">
        <v>1</v>
      </c>
      <c r="B50" s="1" t="s">
        <v>139</v>
      </c>
      <c r="C50" s="1" t="s">
        <v>95</v>
      </c>
      <c r="D50" s="1" t="s">
        <v>92</v>
      </c>
      <c r="E50" s="1">
        <v>0.24</v>
      </c>
      <c r="F50" s="1">
        <v>0.26</v>
      </c>
      <c r="G50" s="1">
        <v>2776.82</v>
      </c>
      <c r="H50" s="1">
        <v>4631.3180000000002</v>
      </c>
      <c r="I50" s="1">
        <v>0.6</v>
      </c>
    </row>
    <row r="51" spans="1:9" x14ac:dyDescent="0.25">
      <c r="A51">
        <v>2</v>
      </c>
      <c r="B51" s="1" t="s">
        <v>140</v>
      </c>
      <c r="C51" s="1" t="s">
        <v>95</v>
      </c>
      <c r="D51" s="1" t="s">
        <v>92</v>
      </c>
      <c r="E51" s="1">
        <v>0.24</v>
      </c>
      <c r="F51" s="1">
        <v>0.24</v>
      </c>
      <c r="G51" s="1">
        <v>304.63799999999998</v>
      </c>
      <c r="H51" s="1">
        <v>799.80100000000004</v>
      </c>
      <c r="I51" s="1">
        <v>0.38100000000000001</v>
      </c>
    </row>
    <row r="52" spans="1:9" x14ac:dyDescent="0.25">
      <c r="A52">
        <v>3</v>
      </c>
      <c r="B52" s="1" t="s">
        <v>141</v>
      </c>
      <c r="C52" s="1" t="s">
        <v>96</v>
      </c>
      <c r="D52" s="1" t="s">
        <v>75</v>
      </c>
      <c r="E52" s="1">
        <v>0.24</v>
      </c>
      <c r="F52" s="1">
        <v>0.26</v>
      </c>
      <c r="G52" s="1">
        <v>12472.755999999999</v>
      </c>
      <c r="H52" s="1">
        <v>3583.0160000000001</v>
      </c>
      <c r="I52" s="1">
        <v>3.4809999999999999</v>
      </c>
    </row>
    <row r="53" spans="1:9" x14ac:dyDescent="0.25">
      <c r="A53">
        <v>4</v>
      </c>
      <c r="B53" s="1" t="s">
        <v>142</v>
      </c>
      <c r="C53" s="1" t="s">
        <v>96</v>
      </c>
      <c r="D53" s="1" t="s">
        <v>75</v>
      </c>
      <c r="E53" s="1">
        <v>0.26</v>
      </c>
      <c r="F53" s="1">
        <v>0.26</v>
      </c>
      <c r="G53" s="1">
        <v>10798.906999999999</v>
      </c>
      <c r="H53" s="1">
        <v>3658.5210000000002</v>
      </c>
      <c r="I53" s="1">
        <v>2.952</v>
      </c>
    </row>
    <row r="54" spans="1:9" x14ac:dyDescent="0.25">
      <c r="A54">
        <v>5</v>
      </c>
      <c r="B54" s="1" t="s">
        <v>143</v>
      </c>
      <c r="C54" s="1" t="s">
        <v>111</v>
      </c>
      <c r="D54" s="1" t="s">
        <v>86</v>
      </c>
      <c r="E54" s="1">
        <v>0.24</v>
      </c>
      <c r="F54" s="1">
        <v>0.24</v>
      </c>
      <c r="G54" s="1">
        <v>554.92499999999995</v>
      </c>
      <c r="H54" s="1">
        <v>1578.6969999999999</v>
      </c>
      <c r="I54" s="1">
        <v>0.35199999999999998</v>
      </c>
    </row>
    <row r="55" spans="1:9" x14ac:dyDescent="0.25">
      <c r="A55">
        <v>6</v>
      </c>
      <c r="B55" s="1" t="s">
        <v>144</v>
      </c>
      <c r="C55" s="1" t="s">
        <v>112</v>
      </c>
      <c r="D55" s="1" t="s">
        <v>87</v>
      </c>
      <c r="E55" s="1">
        <v>0.24</v>
      </c>
      <c r="F55" s="1">
        <v>0.26</v>
      </c>
      <c r="G55" s="1">
        <v>551.23900000000003</v>
      </c>
      <c r="H55" s="1">
        <v>1343.884</v>
      </c>
      <c r="I55" s="1">
        <v>0.41</v>
      </c>
    </row>
    <row r="56" spans="1:9" x14ac:dyDescent="0.25">
      <c r="A56">
        <v>7</v>
      </c>
      <c r="B56" s="1" t="s">
        <v>145</v>
      </c>
      <c r="C56" s="1" t="s">
        <v>113</v>
      </c>
      <c r="D56" s="1" t="s">
        <v>76</v>
      </c>
      <c r="E56" s="1">
        <v>0.23</v>
      </c>
      <c r="F56" s="1">
        <v>0.24</v>
      </c>
      <c r="G56" s="1">
        <v>296.57100000000003</v>
      </c>
      <c r="H56" s="1">
        <v>1548.039</v>
      </c>
      <c r="I56" s="1">
        <v>0.192</v>
      </c>
    </row>
    <row r="57" spans="1:9" x14ac:dyDescent="0.25">
      <c r="A57">
        <v>8</v>
      </c>
      <c r="B57" s="1" t="s">
        <v>146</v>
      </c>
      <c r="C57" s="1" t="s">
        <v>111</v>
      </c>
      <c r="D57" s="1" t="s">
        <v>86</v>
      </c>
      <c r="E57" s="1">
        <v>0.24</v>
      </c>
      <c r="F57" s="1">
        <v>0.24</v>
      </c>
      <c r="G57" s="1">
        <v>702.51900000000001</v>
      </c>
      <c r="H57" s="1">
        <v>2533.13</v>
      </c>
      <c r="I57" s="1">
        <v>0.27700000000000002</v>
      </c>
    </row>
    <row r="58" spans="1:9" x14ac:dyDescent="0.25">
      <c r="A58">
        <v>9</v>
      </c>
      <c r="B58" s="1" t="s">
        <v>147</v>
      </c>
      <c r="C58" s="1" t="s">
        <v>112</v>
      </c>
      <c r="D58" s="1" t="s">
        <v>87</v>
      </c>
      <c r="E58" s="1">
        <v>0.26</v>
      </c>
      <c r="F58" s="1">
        <v>0.24</v>
      </c>
      <c r="G58" s="1">
        <v>312.34300000000002</v>
      </c>
      <c r="H58" s="1">
        <v>1954.0630000000001</v>
      </c>
      <c r="I58" s="1">
        <v>0.16</v>
      </c>
    </row>
    <row r="59" spans="1:9" x14ac:dyDescent="0.25">
      <c r="A59">
        <v>10</v>
      </c>
      <c r="B59" s="1" t="s">
        <v>148</v>
      </c>
      <c r="C59" s="1" t="s">
        <v>113</v>
      </c>
      <c r="D59" s="1" t="s">
        <v>76</v>
      </c>
      <c r="E59" s="1">
        <v>0.51</v>
      </c>
      <c r="F59" s="1">
        <v>0.26</v>
      </c>
      <c r="G59" s="1">
        <v>186.072</v>
      </c>
      <c r="H59" s="1">
        <v>1048.4860000000001</v>
      </c>
      <c r="I59" s="1">
        <v>0.17699999999999999</v>
      </c>
    </row>
    <row r="60" spans="1:9" x14ac:dyDescent="0.25">
      <c r="A60"/>
    </row>
    <row r="61" spans="1:9" x14ac:dyDescent="0.25">
      <c r="A61" t="s">
        <v>51</v>
      </c>
    </row>
    <row r="62" spans="1:9" x14ac:dyDescent="0.25">
      <c r="A62"/>
    </row>
    <row r="63" spans="1:9" x14ac:dyDescent="0.25">
      <c r="A63"/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</row>
    <row r="64" spans="1:9" x14ac:dyDescent="0.25">
      <c r="A64" s="1">
        <v>1</v>
      </c>
      <c r="B64" s="1" t="s">
        <v>139</v>
      </c>
      <c r="C64" s="1" t="s">
        <v>95</v>
      </c>
      <c r="D64" s="1" t="s">
        <v>92</v>
      </c>
      <c r="E64" s="1">
        <v>0.26</v>
      </c>
      <c r="F64" s="1">
        <v>0.26</v>
      </c>
      <c r="G64" s="1">
        <v>98900.781000000003</v>
      </c>
      <c r="H64" s="1">
        <v>11673.504000000001</v>
      </c>
      <c r="I64" s="1">
        <v>8.4719999999999995</v>
      </c>
    </row>
    <row r="65" spans="1:9" x14ac:dyDescent="0.25">
      <c r="A65" s="1">
        <v>2</v>
      </c>
      <c r="B65" s="1" t="s">
        <v>140</v>
      </c>
      <c r="C65" s="1" t="s">
        <v>95</v>
      </c>
      <c r="D65" s="1" t="s">
        <v>92</v>
      </c>
      <c r="E65" s="1">
        <v>0.24</v>
      </c>
      <c r="F65" s="1">
        <v>0.24</v>
      </c>
      <c r="G65" s="1">
        <v>17307.357</v>
      </c>
      <c r="H65" s="1">
        <v>2641.94</v>
      </c>
      <c r="I65" s="1">
        <v>6.5510000000000002</v>
      </c>
    </row>
    <row r="66" spans="1:9" x14ac:dyDescent="0.25">
      <c r="A66" s="1">
        <v>3</v>
      </c>
      <c r="B66" s="1" t="s">
        <v>141</v>
      </c>
      <c r="C66" s="1" t="s">
        <v>96</v>
      </c>
      <c r="D66" s="1" t="s">
        <v>75</v>
      </c>
      <c r="E66" s="1">
        <v>0.24</v>
      </c>
      <c r="F66" s="1">
        <v>0.26</v>
      </c>
      <c r="G66" s="1">
        <v>79247.422000000006</v>
      </c>
      <c r="H66" s="1">
        <v>8074.08</v>
      </c>
      <c r="I66" s="1">
        <v>9.8149999999999995</v>
      </c>
    </row>
    <row r="67" spans="1:9" x14ac:dyDescent="0.25">
      <c r="A67" s="1">
        <v>4</v>
      </c>
      <c r="B67" s="1" t="s">
        <v>142</v>
      </c>
      <c r="C67" s="1" t="s">
        <v>96</v>
      </c>
      <c r="D67" s="1" t="s">
        <v>75</v>
      </c>
      <c r="E67" s="1">
        <v>0.24</v>
      </c>
      <c r="F67" s="1">
        <v>0.28000000000000003</v>
      </c>
      <c r="G67" s="1">
        <v>78522.202999999994</v>
      </c>
      <c r="H67" s="1">
        <v>8919.848</v>
      </c>
      <c r="I67" s="1">
        <v>8.8030000000000008</v>
      </c>
    </row>
    <row r="68" spans="1:9" x14ac:dyDescent="0.25">
      <c r="A68" s="1">
        <v>5</v>
      </c>
      <c r="B68" s="1" t="s">
        <v>143</v>
      </c>
      <c r="C68" s="1" t="s">
        <v>111</v>
      </c>
      <c r="D68" s="1" t="s">
        <v>86</v>
      </c>
      <c r="E68" s="1">
        <v>0.26</v>
      </c>
      <c r="F68" s="1">
        <v>0.26</v>
      </c>
      <c r="G68" s="1">
        <v>38549.523000000001</v>
      </c>
      <c r="H68" s="1">
        <v>5271.4579999999996</v>
      </c>
      <c r="I68" s="1">
        <v>7.3129999999999997</v>
      </c>
    </row>
    <row r="69" spans="1:9" x14ac:dyDescent="0.25">
      <c r="A69" s="1">
        <v>6</v>
      </c>
      <c r="B69" s="1" t="s">
        <v>144</v>
      </c>
      <c r="C69" s="1" t="s">
        <v>112</v>
      </c>
      <c r="D69" s="1" t="s">
        <v>87</v>
      </c>
      <c r="E69" s="1">
        <v>0.26</v>
      </c>
      <c r="F69" s="1">
        <v>0.24</v>
      </c>
      <c r="G69" s="1">
        <v>26493.403999999999</v>
      </c>
      <c r="H69" s="1">
        <v>3511.3530000000001</v>
      </c>
      <c r="I69" s="1">
        <v>7.5449999999999999</v>
      </c>
    </row>
    <row r="70" spans="1:9" x14ac:dyDescent="0.25">
      <c r="A70" s="1">
        <v>7</v>
      </c>
      <c r="B70" s="1" t="s">
        <v>145</v>
      </c>
      <c r="C70" s="1" t="s">
        <v>113</v>
      </c>
      <c r="D70" s="1" t="s">
        <v>76</v>
      </c>
      <c r="E70" s="1">
        <v>0.24</v>
      </c>
      <c r="F70" s="1">
        <v>0.24</v>
      </c>
      <c r="G70" s="1">
        <v>28603.518</v>
      </c>
      <c r="H70" s="1">
        <v>4531.4189999999999</v>
      </c>
      <c r="I70" s="1">
        <v>6.3120000000000003</v>
      </c>
    </row>
    <row r="71" spans="1:9" x14ac:dyDescent="0.25">
      <c r="A71" s="1">
        <v>8</v>
      </c>
      <c r="B71" s="1" t="s">
        <v>146</v>
      </c>
      <c r="C71" s="1" t="s">
        <v>111</v>
      </c>
      <c r="D71" s="1" t="s">
        <v>86</v>
      </c>
      <c r="E71" s="1">
        <v>0.24</v>
      </c>
      <c r="F71" s="1">
        <v>0.28000000000000003</v>
      </c>
      <c r="G71" s="1">
        <v>48266.199000000001</v>
      </c>
      <c r="H71" s="1">
        <v>4531.3509999999997</v>
      </c>
      <c r="I71" s="1">
        <v>10.651999999999999</v>
      </c>
    </row>
    <row r="72" spans="1:9" x14ac:dyDescent="0.25">
      <c r="A72" s="1">
        <v>9</v>
      </c>
      <c r="B72" s="1" t="s">
        <v>147</v>
      </c>
      <c r="C72" s="1" t="s">
        <v>112</v>
      </c>
      <c r="D72" s="1" t="s">
        <v>87</v>
      </c>
      <c r="E72" s="1">
        <v>0.24</v>
      </c>
      <c r="F72" s="1">
        <v>0.24</v>
      </c>
      <c r="G72" s="1">
        <v>32942.648000000001</v>
      </c>
      <c r="H72" s="1">
        <v>4080.83</v>
      </c>
      <c r="I72" s="1">
        <v>8.0730000000000004</v>
      </c>
    </row>
    <row r="73" spans="1:9" x14ac:dyDescent="0.25">
      <c r="A73" s="1">
        <v>10</v>
      </c>
      <c r="B73" s="1" t="s">
        <v>148</v>
      </c>
      <c r="C73" s="1" t="s">
        <v>113</v>
      </c>
      <c r="D73" s="1" t="s">
        <v>76</v>
      </c>
      <c r="E73" s="1">
        <v>0.24</v>
      </c>
      <c r="F73" s="1">
        <v>0.24</v>
      </c>
      <c r="G73" s="1">
        <v>24832.322</v>
      </c>
      <c r="H73" s="1">
        <v>4018.1579999999999</v>
      </c>
      <c r="I73" s="1">
        <v>6.18</v>
      </c>
    </row>
    <row r="75" spans="1:9" x14ac:dyDescent="0.25">
      <c r="A75" s="1" t="s">
        <v>52</v>
      </c>
    </row>
    <row r="77" spans="1:9" x14ac:dyDescent="0.25"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</row>
    <row r="78" spans="1:9" x14ac:dyDescent="0.25">
      <c r="A78" s="1">
        <v>1</v>
      </c>
      <c r="B78" s="1" t="s">
        <v>139</v>
      </c>
      <c r="C78" s="1" t="s">
        <v>95</v>
      </c>
      <c r="D78" s="1" t="s">
        <v>92</v>
      </c>
      <c r="E78" s="1">
        <v>0.24</v>
      </c>
      <c r="F78" s="1">
        <v>0.26</v>
      </c>
      <c r="G78" s="1">
        <v>41089.695</v>
      </c>
      <c r="H78" s="1">
        <v>25942.616999999998</v>
      </c>
      <c r="I78" s="1">
        <v>1.5840000000000001</v>
      </c>
    </row>
    <row r="79" spans="1:9" x14ac:dyDescent="0.25">
      <c r="A79" s="1">
        <v>2</v>
      </c>
      <c r="B79" s="1" t="s">
        <v>140</v>
      </c>
      <c r="C79" s="1" t="s">
        <v>95</v>
      </c>
      <c r="D79" s="1" t="s">
        <v>92</v>
      </c>
      <c r="E79" s="1">
        <v>0.26</v>
      </c>
      <c r="F79" s="1">
        <v>0.24</v>
      </c>
      <c r="G79" s="1">
        <v>5081.2299999999996</v>
      </c>
      <c r="H79" s="1">
        <v>4480.2190000000001</v>
      </c>
      <c r="I79" s="1">
        <v>1.1339999999999999</v>
      </c>
    </row>
    <row r="80" spans="1:9" x14ac:dyDescent="0.25">
      <c r="A80" s="1">
        <v>3</v>
      </c>
      <c r="B80" s="1" t="s">
        <v>141</v>
      </c>
      <c r="C80" s="1" t="s">
        <v>96</v>
      </c>
      <c r="D80" s="1" t="s">
        <v>75</v>
      </c>
      <c r="E80" s="1">
        <v>0.24</v>
      </c>
      <c r="F80" s="1">
        <v>0.26</v>
      </c>
      <c r="G80" s="1">
        <v>41635.016000000003</v>
      </c>
      <c r="H80" s="1">
        <v>12430.218000000001</v>
      </c>
      <c r="I80" s="1">
        <v>3.35</v>
      </c>
    </row>
    <row r="81" spans="1:9" x14ac:dyDescent="0.25">
      <c r="A81" s="1">
        <v>4</v>
      </c>
      <c r="B81" s="1" t="s">
        <v>142</v>
      </c>
      <c r="C81" s="1" t="s">
        <v>96</v>
      </c>
      <c r="D81" s="1" t="s">
        <v>75</v>
      </c>
      <c r="E81" s="1">
        <v>0.24</v>
      </c>
      <c r="F81" s="1">
        <v>0.28000000000000003</v>
      </c>
      <c r="G81" s="1">
        <v>37357.730000000003</v>
      </c>
      <c r="H81" s="1">
        <v>11522.512000000001</v>
      </c>
      <c r="I81" s="1">
        <v>3.242</v>
      </c>
    </row>
    <row r="82" spans="1:9" x14ac:dyDescent="0.25">
      <c r="A82" s="1">
        <v>5</v>
      </c>
      <c r="B82" s="1" t="s">
        <v>143</v>
      </c>
      <c r="C82" s="1" t="s">
        <v>111</v>
      </c>
      <c r="D82" s="1" t="s">
        <v>86</v>
      </c>
      <c r="E82" s="1">
        <v>0.24</v>
      </c>
      <c r="F82" s="1">
        <v>0.24</v>
      </c>
      <c r="G82" s="1">
        <v>10129.346</v>
      </c>
      <c r="H82" s="1">
        <v>8261.5669999999991</v>
      </c>
      <c r="I82" s="1">
        <v>1.226</v>
      </c>
    </row>
    <row r="83" spans="1:9" x14ac:dyDescent="0.25">
      <c r="A83" s="1">
        <v>6</v>
      </c>
      <c r="B83" s="1" t="s">
        <v>144</v>
      </c>
      <c r="C83" s="1" t="s">
        <v>112</v>
      </c>
      <c r="D83" s="1" t="s">
        <v>87</v>
      </c>
      <c r="E83" s="1">
        <v>0.24</v>
      </c>
      <c r="F83" s="1">
        <v>0.26</v>
      </c>
      <c r="G83" s="1">
        <v>10150.638000000001</v>
      </c>
      <c r="H83" s="1">
        <v>7655.41</v>
      </c>
      <c r="I83" s="1">
        <v>1.3260000000000001</v>
      </c>
    </row>
    <row r="84" spans="1:9" x14ac:dyDescent="0.25">
      <c r="A84" s="1">
        <v>7</v>
      </c>
      <c r="B84" s="1" t="s">
        <v>145</v>
      </c>
      <c r="C84" s="1" t="s">
        <v>113</v>
      </c>
      <c r="D84" s="1" t="s">
        <v>76</v>
      </c>
      <c r="E84" s="1">
        <v>0.24</v>
      </c>
      <c r="F84" s="1">
        <v>0.24</v>
      </c>
      <c r="G84" s="1">
        <v>6107.8789999999999</v>
      </c>
      <c r="H84" s="1">
        <v>8144.38</v>
      </c>
      <c r="I84" s="1">
        <v>0.75</v>
      </c>
    </row>
    <row r="85" spans="1:9" x14ac:dyDescent="0.25">
      <c r="A85" s="1">
        <v>8</v>
      </c>
      <c r="B85" s="1" t="s">
        <v>146</v>
      </c>
      <c r="C85" s="1" t="s">
        <v>111</v>
      </c>
      <c r="D85" s="1" t="s">
        <v>86</v>
      </c>
      <c r="E85" s="1">
        <v>0.24</v>
      </c>
      <c r="F85" s="1">
        <v>0.24</v>
      </c>
      <c r="G85" s="1">
        <v>13293.289000000001</v>
      </c>
      <c r="H85" s="1">
        <v>9941.598</v>
      </c>
      <c r="I85" s="1">
        <v>1.337</v>
      </c>
    </row>
    <row r="86" spans="1:9" x14ac:dyDescent="0.25">
      <c r="A86" s="1">
        <v>9</v>
      </c>
      <c r="B86" s="1" t="s">
        <v>147</v>
      </c>
      <c r="C86" s="1" t="s">
        <v>112</v>
      </c>
      <c r="D86" s="1" t="s">
        <v>87</v>
      </c>
      <c r="E86" s="1">
        <v>0.24</v>
      </c>
      <c r="F86" s="1">
        <v>0.26</v>
      </c>
      <c r="G86" s="1">
        <v>10170.924000000001</v>
      </c>
      <c r="H86" s="1">
        <v>7006.192</v>
      </c>
      <c r="I86" s="1">
        <v>1.452</v>
      </c>
    </row>
    <row r="87" spans="1:9" x14ac:dyDescent="0.25">
      <c r="A87" s="1">
        <v>10</v>
      </c>
      <c r="B87" s="1" t="s">
        <v>148</v>
      </c>
      <c r="C87" s="1" t="s">
        <v>113</v>
      </c>
      <c r="D87" s="1" t="s">
        <v>76</v>
      </c>
      <c r="E87" s="1">
        <v>0.24</v>
      </c>
      <c r="F87" s="1">
        <v>0.24</v>
      </c>
      <c r="G87" s="1">
        <v>5690.3540000000003</v>
      </c>
      <c r="H87" s="1">
        <v>10321.269</v>
      </c>
      <c r="I87" s="1">
        <v>0.55100000000000005</v>
      </c>
    </row>
    <row r="89" spans="1:9" x14ac:dyDescent="0.25">
      <c r="A89" s="1" t="s">
        <v>53</v>
      </c>
    </row>
    <row r="91" spans="1:9" x14ac:dyDescent="0.25"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</row>
    <row r="92" spans="1:9" x14ac:dyDescent="0.25">
      <c r="A92" s="1">
        <v>1</v>
      </c>
      <c r="B92" s="1" t="s">
        <v>139</v>
      </c>
      <c r="C92" s="1" t="s">
        <v>95</v>
      </c>
      <c r="D92" s="1" t="s">
        <v>92</v>
      </c>
      <c r="E92" s="1">
        <v>0.26</v>
      </c>
      <c r="F92" s="1">
        <v>0.26</v>
      </c>
      <c r="G92" s="1">
        <v>162350.375</v>
      </c>
      <c r="H92" s="1">
        <v>60591.468999999997</v>
      </c>
      <c r="I92" s="1">
        <v>2.6789999999999998</v>
      </c>
    </row>
    <row r="93" spans="1:9" x14ac:dyDescent="0.25">
      <c r="A93" s="1">
        <v>2</v>
      </c>
      <c r="B93" s="1" t="s">
        <v>140</v>
      </c>
      <c r="C93" s="1" t="s">
        <v>95</v>
      </c>
      <c r="D93" s="1" t="s">
        <v>92</v>
      </c>
      <c r="E93" s="1">
        <v>0.26</v>
      </c>
      <c r="F93" s="1">
        <v>0.24</v>
      </c>
      <c r="G93" s="1">
        <v>27881.594000000001</v>
      </c>
      <c r="H93" s="1">
        <v>12561.453</v>
      </c>
      <c r="I93" s="1">
        <v>2.2200000000000002</v>
      </c>
    </row>
    <row r="94" spans="1:9" x14ac:dyDescent="0.25">
      <c r="A94" s="1">
        <v>3</v>
      </c>
      <c r="B94" s="1" t="s">
        <v>141</v>
      </c>
      <c r="C94" s="1" t="s">
        <v>96</v>
      </c>
      <c r="D94" s="1" t="s">
        <v>75</v>
      </c>
      <c r="E94" s="1">
        <v>0.24</v>
      </c>
      <c r="F94" s="1">
        <v>0.26</v>
      </c>
      <c r="G94" s="1">
        <v>351104.34399999998</v>
      </c>
      <c r="H94" s="1">
        <v>44548.688000000002</v>
      </c>
      <c r="I94" s="1">
        <v>7.8810000000000002</v>
      </c>
    </row>
    <row r="95" spans="1:9" x14ac:dyDescent="0.25">
      <c r="A95" s="1">
        <v>4</v>
      </c>
      <c r="B95" s="1" t="s">
        <v>142</v>
      </c>
      <c r="C95" s="1" t="s">
        <v>96</v>
      </c>
      <c r="D95" s="1" t="s">
        <v>75</v>
      </c>
      <c r="E95" s="1">
        <v>0.24</v>
      </c>
      <c r="F95" s="1">
        <v>0.26</v>
      </c>
      <c r="G95" s="1">
        <v>327389.40600000002</v>
      </c>
      <c r="H95" s="1">
        <v>43391.035000000003</v>
      </c>
      <c r="I95" s="1">
        <v>7.5449999999999999</v>
      </c>
    </row>
    <row r="96" spans="1:9" x14ac:dyDescent="0.25">
      <c r="A96" s="1">
        <v>5</v>
      </c>
      <c r="B96" s="1" t="s">
        <v>143</v>
      </c>
      <c r="C96" s="1" t="s">
        <v>111</v>
      </c>
      <c r="D96" s="1" t="s">
        <v>86</v>
      </c>
      <c r="E96" s="1">
        <v>0.24</v>
      </c>
      <c r="F96" s="1">
        <v>0.26</v>
      </c>
      <c r="G96" s="1">
        <v>46475.57</v>
      </c>
      <c r="H96" s="1">
        <v>19332.252</v>
      </c>
      <c r="I96" s="1">
        <v>2.4039999999999999</v>
      </c>
    </row>
    <row r="97" spans="1:9" x14ac:dyDescent="0.25">
      <c r="A97" s="1">
        <v>6</v>
      </c>
      <c r="B97" s="1" t="s">
        <v>144</v>
      </c>
      <c r="C97" s="1" t="s">
        <v>112</v>
      </c>
      <c r="D97" s="1" t="s">
        <v>87</v>
      </c>
      <c r="E97" s="1">
        <v>0.24</v>
      </c>
      <c r="F97" s="1">
        <v>0.26</v>
      </c>
      <c r="G97" s="1">
        <v>26892.386999999999</v>
      </c>
      <c r="H97" s="1">
        <v>21368.445</v>
      </c>
      <c r="I97" s="1">
        <v>1.2589999999999999</v>
      </c>
    </row>
    <row r="98" spans="1:9" x14ac:dyDescent="0.25">
      <c r="A98" s="1">
        <v>7</v>
      </c>
      <c r="B98" s="1" t="s">
        <v>145</v>
      </c>
      <c r="C98" s="1" t="s">
        <v>113</v>
      </c>
      <c r="D98" s="1" t="s">
        <v>76</v>
      </c>
      <c r="E98" s="1">
        <v>0.24</v>
      </c>
      <c r="F98" s="1">
        <v>0.26</v>
      </c>
      <c r="G98" s="1">
        <v>29672.942999999999</v>
      </c>
      <c r="H98" s="1">
        <v>17381.381000000001</v>
      </c>
      <c r="I98" s="1">
        <v>1.7070000000000001</v>
      </c>
    </row>
    <row r="99" spans="1:9" x14ac:dyDescent="0.25">
      <c r="A99" s="1">
        <v>8</v>
      </c>
      <c r="B99" s="1" t="s">
        <v>146</v>
      </c>
      <c r="C99" s="1" t="s">
        <v>111</v>
      </c>
      <c r="D99" s="1" t="s">
        <v>86</v>
      </c>
      <c r="E99" s="1">
        <v>0.24</v>
      </c>
      <c r="F99" s="1">
        <v>0.24</v>
      </c>
      <c r="G99" s="1">
        <v>50148.737999999998</v>
      </c>
      <c r="H99" s="1">
        <v>23780.050999999999</v>
      </c>
      <c r="I99" s="1">
        <v>2.109</v>
      </c>
    </row>
    <row r="100" spans="1:9" x14ac:dyDescent="0.25">
      <c r="A100" s="1">
        <v>9</v>
      </c>
      <c r="B100" s="1" t="s">
        <v>147</v>
      </c>
      <c r="C100" s="1" t="s">
        <v>112</v>
      </c>
      <c r="D100" s="1" t="s">
        <v>87</v>
      </c>
      <c r="E100" s="1">
        <v>0.24</v>
      </c>
      <c r="F100" s="1">
        <v>0.26</v>
      </c>
      <c r="G100" s="1">
        <v>29932.445</v>
      </c>
      <c r="H100" s="1">
        <v>18415.164000000001</v>
      </c>
      <c r="I100" s="1">
        <v>1.625</v>
      </c>
    </row>
    <row r="101" spans="1:9" x14ac:dyDescent="0.25">
      <c r="A101" s="1">
        <v>10</v>
      </c>
      <c r="B101" s="1" t="s">
        <v>148</v>
      </c>
      <c r="C101" s="1" t="s">
        <v>113</v>
      </c>
      <c r="D101" s="1" t="s">
        <v>76</v>
      </c>
      <c r="E101" s="1">
        <v>0.24</v>
      </c>
      <c r="F101" s="1">
        <v>0.24</v>
      </c>
      <c r="G101" s="1">
        <v>29569.530999999999</v>
      </c>
      <c r="H101" s="1">
        <v>25843.51</v>
      </c>
      <c r="I101" s="1">
        <v>1.1439999999999999</v>
      </c>
    </row>
    <row r="103" spans="1:9" x14ac:dyDescent="0.25">
      <c r="A103" s="1" t="s">
        <v>54</v>
      </c>
    </row>
    <row r="105" spans="1:9" x14ac:dyDescent="0.25"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</row>
    <row r="106" spans="1:9" x14ac:dyDescent="0.25">
      <c r="A106" s="1">
        <v>1</v>
      </c>
      <c r="B106" s="1" t="s">
        <v>139</v>
      </c>
      <c r="C106" s="1" t="s">
        <v>95</v>
      </c>
      <c r="D106" s="1" t="s">
        <v>92</v>
      </c>
      <c r="E106" s="1">
        <v>0.26</v>
      </c>
      <c r="F106" s="1">
        <v>0.26</v>
      </c>
      <c r="G106" s="1">
        <v>5962.1549999999997</v>
      </c>
      <c r="H106" s="1">
        <v>21057.096000000001</v>
      </c>
      <c r="I106" s="1">
        <v>0.28299999999999997</v>
      </c>
    </row>
    <row r="107" spans="1:9" x14ac:dyDescent="0.25">
      <c r="A107" s="1">
        <v>2</v>
      </c>
      <c r="B107" s="1" t="s">
        <v>140</v>
      </c>
      <c r="C107" s="1" t="s">
        <v>95</v>
      </c>
      <c r="D107" s="1" t="s">
        <v>92</v>
      </c>
      <c r="E107" s="1">
        <v>0.24</v>
      </c>
      <c r="F107" s="1">
        <v>0.24</v>
      </c>
      <c r="G107" s="1">
        <v>984.71199999999999</v>
      </c>
      <c r="H107" s="1">
        <v>4533.84</v>
      </c>
      <c r="I107" s="1">
        <v>0.217</v>
      </c>
    </row>
    <row r="108" spans="1:9" x14ac:dyDescent="0.25">
      <c r="A108" s="1">
        <v>3</v>
      </c>
      <c r="B108" s="1" t="s">
        <v>141</v>
      </c>
      <c r="C108" s="1" t="s">
        <v>96</v>
      </c>
      <c r="D108" s="1" t="s">
        <v>75</v>
      </c>
      <c r="E108" s="1">
        <v>0.26</v>
      </c>
      <c r="F108" s="1">
        <v>0.26</v>
      </c>
      <c r="G108" s="1">
        <v>42964.362999999998</v>
      </c>
      <c r="H108" s="1">
        <v>9868.44</v>
      </c>
      <c r="I108" s="1">
        <v>4.3540000000000001</v>
      </c>
    </row>
    <row r="109" spans="1:9" x14ac:dyDescent="0.25">
      <c r="A109" s="1">
        <v>4</v>
      </c>
      <c r="B109" s="1" t="s">
        <v>142</v>
      </c>
      <c r="C109" s="1" t="s">
        <v>96</v>
      </c>
      <c r="D109" s="1" t="s">
        <v>75</v>
      </c>
      <c r="E109" s="1">
        <v>0.24</v>
      </c>
      <c r="F109" s="1">
        <v>0.26</v>
      </c>
      <c r="G109" s="1">
        <v>45176.815999999999</v>
      </c>
      <c r="H109" s="1">
        <v>9793.8189999999995</v>
      </c>
      <c r="I109" s="1">
        <v>4.6130000000000004</v>
      </c>
    </row>
    <row r="110" spans="1:9" x14ac:dyDescent="0.25">
      <c r="A110" s="1">
        <v>5</v>
      </c>
      <c r="B110" s="1" t="s">
        <v>143</v>
      </c>
      <c r="C110" s="1" t="s">
        <v>111</v>
      </c>
      <c r="D110" s="1" t="s">
        <v>86</v>
      </c>
      <c r="E110" s="1">
        <v>0.24</v>
      </c>
      <c r="F110" s="1">
        <v>0.26</v>
      </c>
      <c r="G110" s="1">
        <v>1903.6780000000001</v>
      </c>
      <c r="H110" s="1">
        <v>9480.61</v>
      </c>
      <c r="I110" s="1">
        <v>0.20100000000000001</v>
      </c>
    </row>
    <row r="111" spans="1:9" x14ac:dyDescent="0.25">
      <c r="A111" s="1">
        <v>6</v>
      </c>
      <c r="B111" s="1" t="s">
        <v>144</v>
      </c>
      <c r="C111" s="1" t="s">
        <v>112</v>
      </c>
      <c r="D111" s="1" t="s">
        <v>87</v>
      </c>
      <c r="E111" s="1">
        <v>0.24</v>
      </c>
      <c r="F111" s="1">
        <v>0.26</v>
      </c>
      <c r="G111" s="1">
        <v>3017.39</v>
      </c>
      <c r="H111" s="1">
        <v>7986.3019999999997</v>
      </c>
      <c r="I111" s="1">
        <v>0.378</v>
      </c>
    </row>
    <row r="112" spans="1:9" x14ac:dyDescent="0.25">
      <c r="A112" s="1">
        <v>7</v>
      </c>
      <c r="B112" s="1" t="s">
        <v>145</v>
      </c>
      <c r="C112" s="1" t="s">
        <v>113</v>
      </c>
      <c r="D112" s="1" t="s">
        <v>76</v>
      </c>
      <c r="E112" s="1">
        <v>0.24</v>
      </c>
      <c r="F112" s="1">
        <v>0.24</v>
      </c>
      <c r="G112" s="1">
        <v>1367.59</v>
      </c>
      <c r="H112" s="1">
        <v>8584.3469999999998</v>
      </c>
      <c r="I112" s="1">
        <v>0.159</v>
      </c>
    </row>
    <row r="113" spans="1:9" x14ac:dyDescent="0.25">
      <c r="A113" s="1">
        <v>8</v>
      </c>
      <c r="B113" s="1" t="s">
        <v>146</v>
      </c>
      <c r="C113" s="1" t="s">
        <v>111</v>
      </c>
      <c r="D113" s="1" t="s">
        <v>86</v>
      </c>
      <c r="E113" s="1">
        <v>0.26</v>
      </c>
      <c r="F113" s="1">
        <v>0.24</v>
      </c>
      <c r="G113" s="1">
        <v>2218.7840000000001</v>
      </c>
      <c r="H113" s="1">
        <v>10533.478999999999</v>
      </c>
      <c r="I113" s="1">
        <v>0.21099999999999999</v>
      </c>
    </row>
    <row r="114" spans="1:9" x14ac:dyDescent="0.25">
      <c r="A114" s="1">
        <v>9</v>
      </c>
      <c r="B114" s="1" t="s">
        <v>147</v>
      </c>
      <c r="C114" s="1" t="s">
        <v>112</v>
      </c>
      <c r="D114" s="1" t="s">
        <v>87</v>
      </c>
      <c r="E114" s="1">
        <v>0.24</v>
      </c>
      <c r="F114" s="1">
        <v>0.26</v>
      </c>
      <c r="G114" s="1">
        <v>2293.9050000000002</v>
      </c>
      <c r="H114" s="1">
        <v>8220.0499999999993</v>
      </c>
      <c r="I114" s="1">
        <v>0.27900000000000003</v>
      </c>
    </row>
    <row r="115" spans="1:9" x14ac:dyDescent="0.25">
      <c r="A115" s="1">
        <v>10</v>
      </c>
      <c r="B115" s="1" t="s">
        <v>148</v>
      </c>
      <c r="C115" s="1" t="s">
        <v>113</v>
      </c>
      <c r="D115" s="1" t="s">
        <v>76</v>
      </c>
      <c r="E115" s="1">
        <v>0.24</v>
      </c>
      <c r="F115" s="1">
        <v>0.24</v>
      </c>
      <c r="G115" s="1">
        <v>1370.308</v>
      </c>
      <c r="H115" s="1">
        <v>7994.1980000000003</v>
      </c>
      <c r="I115" s="1">
        <v>0.17100000000000001</v>
      </c>
    </row>
    <row r="117" spans="1:9" x14ac:dyDescent="0.25">
      <c r="A117" s="1" t="s">
        <v>55</v>
      </c>
    </row>
    <row r="119" spans="1:9" x14ac:dyDescent="0.25"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H119" s="1" t="s">
        <v>7</v>
      </c>
      <c r="I119" s="1" t="s">
        <v>8</v>
      </c>
    </row>
    <row r="120" spans="1:9" x14ac:dyDescent="0.25">
      <c r="A120" s="1">
        <v>1</v>
      </c>
      <c r="B120" s="1" t="s">
        <v>139</v>
      </c>
      <c r="C120" s="1" t="s">
        <v>95</v>
      </c>
      <c r="D120" s="1" t="s">
        <v>92</v>
      </c>
      <c r="E120" s="1">
        <v>0.24</v>
      </c>
      <c r="F120" s="1">
        <v>0.24</v>
      </c>
      <c r="G120" s="1">
        <v>8055.5330000000004</v>
      </c>
      <c r="H120" s="1">
        <v>6982.5450000000001</v>
      </c>
      <c r="I120" s="1">
        <v>1.1539999999999999</v>
      </c>
    </row>
    <row r="121" spans="1:9" x14ac:dyDescent="0.25">
      <c r="A121" s="1">
        <v>2</v>
      </c>
      <c r="B121" s="1" t="s">
        <v>140</v>
      </c>
      <c r="C121" s="1" t="s">
        <v>95</v>
      </c>
      <c r="D121" s="1" t="s">
        <v>92</v>
      </c>
      <c r="E121" s="1">
        <v>0.26</v>
      </c>
      <c r="F121" s="1">
        <v>0.24</v>
      </c>
      <c r="G121" s="1">
        <v>1905.645</v>
      </c>
      <c r="H121" s="1">
        <v>1955.279</v>
      </c>
      <c r="I121" s="1">
        <v>0.97499999999999998</v>
      </c>
    </row>
    <row r="122" spans="1:9" x14ac:dyDescent="0.25">
      <c r="A122" s="1">
        <v>3</v>
      </c>
      <c r="B122" s="1" t="s">
        <v>141</v>
      </c>
      <c r="C122" s="1" t="s">
        <v>96</v>
      </c>
      <c r="D122" s="1" t="s">
        <v>75</v>
      </c>
      <c r="E122" s="1">
        <v>0.26</v>
      </c>
      <c r="F122" s="1">
        <v>0.26</v>
      </c>
      <c r="G122" s="1">
        <v>10554.959000000001</v>
      </c>
      <c r="H122" s="1">
        <v>3060.6869999999999</v>
      </c>
      <c r="I122" s="1">
        <v>3.4489999999999998</v>
      </c>
    </row>
    <row r="123" spans="1:9" x14ac:dyDescent="0.25">
      <c r="A123" s="1">
        <v>4</v>
      </c>
      <c r="B123" s="1" t="s">
        <v>142</v>
      </c>
      <c r="C123" s="1" t="s">
        <v>96</v>
      </c>
      <c r="D123" s="1" t="s">
        <v>75</v>
      </c>
      <c r="E123" s="1">
        <v>0.26</v>
      </c>
      <c r="F123" s="1">
        <v>0.26</v>
      </c>
      <c r="G123" s="1">
        <v>7901.1620000000003</v>
      </c>
      <c r="H123" s="1">
        <v>2302.326</v>
      </c>
      <c r="I123" s="1">
        <v>3.4319999999999999</v>
      </c>
    </row>
    <row r="124" spans="1:9" x14ac:dyDescent="0.25">
      <c r="A124" s="1">
        <v>5</v>
      </c>
      <c r="B124" s="1" t="s">
        <v>143</v>
      </c>
      <c r="C124" s="1" t="s">
        <v>111</v>
      </c>
      <c r="D124" s="1" t="s">
        <v>86</v>
      </c>
      <c r="E124" s="1">
        <v>0.26</v>
      </c>
      <c r="F124" s="1">
        <v>0.24</v>
      </c>
      <c r="G124" s="1">
        <v>2349.3200000000002</v>
      </c>
      <c r="H124" s="1">
        <v>1162.9580000000001</v>
      </c>
      <c r="I124" s="1">
        <v>2.02</v>
      </c>
    </row>
    <row r="125" spans="1:9" x14ac:dyDescent="0.25">
      <c r="A125" s="1">
        <v>6</v>
      </c>
      <c r="B125" s="1" t="s">
        <v>144</v>
      </c>
      <c r="C125" s="1" t="s">
        <v>112</v>
      </c>
      <c r="D125" s="1" t="s">
        <v>87</v>
      </c>
      <c r="E125" s="1">
        <v>0.24</v>
      </c>
      <c r="F125" s="1">
        <v>0.26</v>
      </c>
      <c r="G125" s="1">
        <v>1342.1980000000001</v>
      </c>
      <c r="H125" s="1">
        <v>1726.1220000000001</v>
      </c>
      <c r="I125" s="1">
        <v>0.77800000000000002</v>
      </c>
    </row>
    <row r="126" spans="1:9" x14ac:dyDescent="0.25">
      <c r="A126" s="1">
        <v>7</v>
      </c>
      <c r="B126" s="1" t="s">
        <v>145</v>
      </c>
      <c r="C126" s="1" t="s">
        <v>113</v>
      </c>
      <c r="D126" s="1" t="s">
        <v>76</v>
      </c>
      <c r="E126" s="1">
        <v>0.26</v>
      </c>
      <c r="F126" s="1">
        <v>0.24</v>
      </c>
      <c r="G126" s="1">
        <v>958.33900000000006</v>
      </c>
      <c r="H126" s="1">
        <v>622.654</v>
      </c>
      <c r="I126" s="1">
        <v>1.5389999999999999</v>
      </c>
    </row>
    <row r="127" spans="1:9" x14ac:dyDescent="0.25">
      <c r="A127" s="1">
        <v>8</v>
      </c>
      <c r="B127" s="1" t="s">
        <v>146</v>
      </c>
      <c r="C127" s="1" t="s">
        <v>111</v>
      </c>
      <c r="D127" s="1" t="s">
        <v>86</v>
      </c>
      <c r="E127" s="1">
        <v>0.24</v>
      </c>
      <c r="F127" s="1">
        <v>0.24</v>
      </c>
      <c r="G127" s="1">
        <v>2574.2530000000002</v>
      </c>
      <c r="H127" s="1">
        <v>1726.097</v>
      </c>
      <c r="I127" s="1">
        <v>1.4910000000000001</v>
      </c>
    </row>
    <row r="128" spans="1:9" x14ac:dyDescent="0.25">
      <c r="A128" s="1">
        <v>9</v>
      </c>
      <c r="B128" s="1" t="s">
        <v>147</v>
      </c>
      <c r="C128" s="1" t="s">
        <v>112</v>
      </c>
      <c r="D128" s="1" t="s">
        <v>87</v>
      </c>
      <c r="E128" s="1">
        <v>0.24</v>
      </c>
      <c r="F128" s="1">
        <v>0.24</v>
      </c>
      <c r="G128" s="1">
        <v>1559.0419999999999</v>
      </c>
      <c r="H128" s="1">
        <v>1797.18</v>
      </c>
      <c r="I128" s="1">
        <v>0.86699999999999999</v>
      </c>
    </row>
    <row r="129" spans="1:9" x14ac:dyDescent="0.25">
      <c r="A129" s="1">
        <v>10</v>
      </c>
      <c r="B129" s="1" t="s">
        <v>148</v>
      </c>
      <c r="C129" s="1" t="s">
        <v>113</v>
      </c>
      <c r="D129" s="1" t="s">
        <v>76</v>
      </c>
      <c r="E129" s="1">
        <v>0.24</v>
      </c>
      <c r="F129" s="1">
        <v>0.24</v>
      </c>
      <c r="G129" s="1">
        <v>1850.9359999999999</v>
      </c>
      <c r="H129" s="1">
        <v>1606.7049999999999</v>
      </c>
      <c r="I129" s="1">
        <v>1.1519999999999999</v>
      </c>
    </row>
    <row r="131" spans="1:9" x14ac:dyDescent="0.25">
      <c r="A131" s="1" t="s">
        <v>56</v>
      </c>
    </row>
    <row r="133" spans="1:9" x14ac:dyDescent="0.25"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1" t="s">
        <v>7</v>
      </c>
      <c r="I133" s="1" t="s">
        <v>8</v>
      </c>
    </row>
    <row r="134" spans="1:9" x14ac:dyDescent="0.25">
      <c r="A134" s="1">
        <v>1</v>
      </c>
      <c r="B134" s="1" t="s">
        <v>139</v>
      </c>
      <c r="C134" s="1" t="s">
        <v>95</v>
      </c>
      <c r="D134" s="1" t="s">
        <v>92</v>
      </c>
      <c r="E134" s="1">
        <v>0.24</v>
      </c>
      <c r="F134" s="1">
        <v>0.26</v>
      </c>
      <c r="G134" s="1">
        <v>77302.983999999997</v>
      </c>
      <c r="H134" s="1">
        <v>49812.987999999998</v>
      </c>
      <c r="I134" s="1">
        <v>1.552</v>
      </c>
    </row>
    <row r="135" spans="1:9" x14ac:dyDescent="0.25">
      <c r="A135" s="1">
        <v>2</v>
      </c>
      <c r="B135" s="1" t="s">
        <v>140</v>
      </c>
      <c r="C135" s="1" t="s">
        <v>95</v>
      </c>
      <c r="D135" s="1" t="s">
        <v>92</v>
      </c>
      <c r="E135" s="1">
        <v>0.24</v>
      </c>
      <c r="F135" s="1">
        <v>0.24</v>
      </c>
      <c r="G135" s="1">
        <v>9676.3639999999996</v>
      </c>
      <c r="H135" s="1">
        <v>9584.4060000000009</v>
      </c>
      <c r="I135" s="1">
        <v>1.01</v>
      </c>
    </row>
    <row r="136" spans="1:9" x14ac:dyDescent="0.25">
      <c r="A136" s="1">
        <v>3</v>
      </c>
      <c r="B136" s="1" t="s">
        <v>141</v>
      </c>
      <c r="C136" s="1" t="s">
        <v>96</v>
      </c>
      <c r="D136" s="1" t="s">
        <v>75</v>
      </c>
      <c r="E136" s="1">
        <v>0.24</v>
      </c>
      <c r="F136" s="1">
        <v>0.26</v>
      </c>
      <c r="G136" s="1">
        <v>334740.93800000002</v>
      </c>
      <c r="H136" s="1">
        <v>34632.57</v>
      </c>
      <c r="I136" s="1">
        <v>9.6649999999999991</v>
      </c>
    </row>
    <row r="137" spans="1:9" x14ac:dyDescent="0.25">
      <c r="A137" s="1">
        <v>4</v>
      </c>
      <c r="B137" s="1" t="s">
        <v>142</v>
      </c>
      <c r="C137" s="1" t="s">
        <v>96</v>
      </c>
      <c r="D137" s="1" t="s">
        <v>75</v>
      </c>
      <c r="E137" s="1">
        <v>0.24</v>
      </c>
      <c r="F137" s="1">
        <v>0.26</v>
      </c>
      <c r="G137" s="1">
        <v>311720.59399999998</v>
      </c>
      <c r="H137" s="1">
        <v>33492.116999999998</v>
      </c>
      <c r="I137" s="1">
        <v>9.3070000000000004</v>
      </c>
    </row>
    <row r="138" spans="1:9" x14ac:dyDescent="0.25">
      <c r="A138" s="1">
        <v>5</v>
      </c>
      <c r="B138" s="1" t="s">
        <v>143</v>
      </c>
      <c r="C138" s="1" t="s">
        <v>111</v>
      </c>
      <c r="D138" s="1" t="s">
        <v>86</v>
      </c>
      <c r="E138" s="1">
        <v>0.24</v>
      </c>
      <c r="F138" s="1">
        <v>0.24</v>
      </c>
      <c r="G138" s="1">
        <v>14788.707</v>
      </c>
      <c r="H138" s="1">
        <v>13377.521000000001</v>
      </c>
      <c r="I138" s="1">
        <v>1.105</v>
      </c>
    </row>
    <row r="139" spans="1:9" x14ac:dyDescent="0.25">
      <c r="A139" s="1">
        <v>6</v>
      </c>
      <c r="B139" s="1" t="s">
        <v>144</v>
      </c>
      <c r="C139" s="1" t="s">
        <v>112</v>
      </c>
      <c r="D139" s="1" t="s">
        <v>87</v>
      </c>
      <c r="E139" s="1">
        <v>0.24</v>
      </c>
      <c r="F139" s="1">
        <v>0.24</v>
      </c>
      <c r="G139" s="1">
        <v>17759.328000000001</v>
      </c>
      <c r="H139" s="1">
        <v>15348.428</v>
      </c>
      <c r="I139" s="1">
        <v>1.157</v>
      </c>
    </row>
    <row r="140" spans="1:9" x14ac:dyDescent="0.25">
      <c r="A140" s="1">
        <v>7</v>
      </c>
      <c r="B140" s="1" t="s">
        <v>145</v>
      </c>
      <c r="C140" s="1" t="s">
        <v>113</v>
      </c>
      <c r="D140" s="1" t="s">
        <v>76</v>
      </c>
      <c r="E140" s="1">
        <v>0.24</v>
      </c>
      <c r="F140" s="1">
        <v>0.24</v>
      </c>
      <c r="G140" s="1">
        <v>16168.028</v>
      </c>
      <c r="H140" s="1">
        <v>16836</v>
      </c>
      <c r="I140" s="1">
        <v>0.96</v>
      </c>
    </row>
    <row r="141" spans="1:9" x14ac:dyDescent="0.25">
      <c r="A141" s="1">
        <v>8</v>
      </c>
      <c r="B141" s="1" t="s">
        <v>146</v>
      </c>
      <c r="C141" s="1" t="s">
        <v>111</v>
      </c>
      <c r="D141" s="1" t="s">
        <v>86</v>
      </c>
      <c r="E141" s="1">
        <v>0.24</v>
      </c>
      <c r="F141" s="1">
        <v>0.26</v>
      </c>
      <c r="G141" s="1">
        <v>18505.5</v>
      </c>
      <c r="H141" s="1">
        <v>16378.914000000001</v>
      </c>
      <c r="I141" s="1">
        <v>1.1299999999999999</v>
      </c>
    </row>
    <row r="142" spans="1:9" x14ac:dyDescent="0.25">
      <c r="A142" s="1">
        <v>9</v>
      </c>
      <c r="B142" s="1" t="s">
        <v>147</v>
      </c>
      <c r="C142" s="1" t="s">
        <v>112</v>
      </c>
      <c r="D142" s="1" t="s">
        <v>87</v>
      </c>
      <c r="E142" s="1">
        <v>0.24</v>
      </c>
      <c r="F142" s="1">
        <v>0.26</v>
      </c>
      <c r="G142" s="1">
        <v>18616.289000000001</v>
      </c>
      <c r="H142" s="1">
        <v>18454.521000000001</v>
      </c>
      <c r="I142" s="1">
        <v>1.0089999999999999</v>
      </c>
    </row>
    <row r="143" spans="1:9" x14ac:dyDescent="0.25">
      <c r="A143" s="1">
        <v>10</v>
      </c>
      <c r="B143" s="1" t="s">
        <v>148</v>
      </c>
      <c r="C143" s="1" t="s">
        <v>113</v>
      </c>
      <c r="D143" s="1" t="s">
        <v>76</v>
      </c>
      <c r="E143" s="1">
        <v>0.24</v>
      </c>
      <c r="F143" s="1">
        <v>0.24</v>
      </c>
      <c r="G143" s="1">
        <v>15862.298000000001</v>
      </c>
      <c r="H143" s="1">
        <v>17065.366999999998</v>
      </c>
      <c r="I143" s="1">
        <v>0.93</v>
      </c>
    </row>
    <row r="145" spans="1:9" x14ac:dyDescent="0.25">
      <c r="A145" s="1" t="s">
        <v>57</v>
      </c>
    </row>
    <row r="147" spans="1:9" x14ac:dyDescent="0.2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H147" s="1" t="s">
        <v>7</v>
      </c>
      <c r="I147" s="1" t="s">
        <v>8</v>
      </c>
    </row>
    <row r="148" spans="1:9" x14ac:dyDescent="0.25">
      <c r="A148" s="1">
        <v>1</v>
      </c>
      <c r="B148" s="1" t="s">
        <v>139</v>
      </c>
      <c r="C148" s="1" t="s">
        <v>95</v>
      </c>
      <c r="D148" s="1" t="s">
        <v>92</v>
      </c>
      <c r="E148" s="1">
        <v>0.24</v>
      </c>
      <c r="F148" s="1">
        <v>0.26</v>
      </c>
      <c r="G148" s="1">
        <v>75273.75</v>
      </c>
      <c r="H148" s="1">
        <v>18890.776999999998</v>
      </c>
      <c r="I148" s="1">
        <v>3.9849999999999999</v>
      </c>
    </row>
    <row r="149" spans="1:9" x14ac:dyDescent="0.25">
      <c r="A149" s="1">
        <v>2</v>
      </c>
      <c r="B149" s="1" t="s">
        <v>140</v>
      </c>
      <c r="C149" s="1" t="s">
        <v>95</v>
      </c>
      <c r="D149" s="1" t="s">
        <v>92</v>
      </c>
      <c r="E149" s="1">
        <v>0.26</v>
      </c>
      <c r="F149" s="1">
        <v>0.24</v>
      </c>
      <c r="G149" s="1">
        <v>13486.699000000001</v>
      </c>
      <c r="H149" s="1">
        <v>3540.05</v>
      </c>
      <c r="I149" s="1">
        <v>3.81</v>
      </c>
    </row>
    <row r="150" spans="1:9" x14ac:dyDescent="0.25">
      <c r="A150" s="1">
        <v>3</v>
      </c>
      <c r="B150" s="1" t="s">
        <v>141</v>
      </c>
      <c r="C150" s="1" t="s">
        <v>96</v>
      </c>
      <c r="D150" s="1" t="s">
        <v>75</v>
      </c>
      <c r="E150" s="1">
        <v>0.24</v>
      </c>
      <c r="F150" s="1">
        <v>0.28999999999999998</v>
      </c>
      <c r="G150" s="1">
        <v>81392.608999999997</v>
      </c>
      <c r="H150" s="1">
        <v>8859.94</v>
      </c>
      <c r="I150" s="1">
        <v>9.1869999999999994</v>
      </c>
    </row>
    <row r="151" spans="1:9" x14ac:dyDescent="0.25">
      <c r="A151" s="1">
        <v>4</v>
      </c>
      <c r="B151" s="1" t="s">
        <v>142</v>
      </c>
      <c r="C151" s="1" t="s">
        <v>96</v>
      </c>
      <c r="D151" s="1" t="s">
        <v>75</v>
      </c>
      <c r="E151" s="1">
        <v>0.24</v>
      </c>
      <c r="F151" s="1">
        <v>0.28999999999999998</v>
      </c>
      <c r="G151" s="1">
        <v>71632.031000000003</v>
      </c>
      <c r="H151" s="1">
        <v>8126.64</v>
      </c>
      <c r="I151" s="1">
        <v>8.8140000000000001</v>
      </c>
    </row>
    <row r="152" spans="1:9" x14ac:dyDescent="0.25">
      <c r="A152" s="1">
        <v>5</v>
      </c>
      <c r="B152" s="1" t="s">
        <v>143</v>
      </c>
      <c r="C152" s="1" t="s">
        <v>111</v>
      </c>
      <c r="D152" s="1" t="s">
        <v>86</v>
      </c>
      <c r="E152" s="1">
        <v>0.24</v>
      </c>
      <c r="F152" s="1">
        <v>0.26</v>
      </c>
      <c r="G152" s="1">
        <v>19894.752</v>
      </c>
      <c r="H152" s="1">
        <v>4321.1130000000003</v>
      </c>
      <c r="I152" s="1">
        <v>4.6040000000000001</v>
      </c>
    </row>
    <row r="153" spans="1:9" x14ac:dyDescent="0.25">
      <c r="A153" s="1">
        <v>6</v>
      </c>
      <c r="B153" s="1" t="s">
        <v>144</v>
      </c>
      <c r="C153" s="1" t="s">
        <v>112</v>
      </c>
      <c r="D153" s="1" t="s">
        <v>87</v>
      </c>
      <c r="E153" s="1">
        <v>0.24</v>
      </c>
      <c r="F153" s="1">
        <v>0.26</v>
      </c>
      <c r="G153" s="1">
        <v>15381.736999999999</v>
      </c>
      <c r="H153" s="1">
        <v>5838.6170000000002</v>
      </c>
      <c r="I153" s="1">
        <v>2.6339999999999999</v>
      </c>
    </row>
    <row r="154" spans="1:9" x14ac:dyDescent="0.25">
      <c r="A154" s="1">
        <v>7</v>
      </c>
      <c r="B154" s="1" t="s">
        <v>145</v>
      </c>
      <c r="C154" s="1" t="s">
        <v>113</v>
      </c>
      <c r="D154" s="1" t="s">
        <v>76</v>
      </c>
      <c r="E154" s="1">
        <v>0.24</v>
      </c>
      <c r="F154" s="1">
        <v>0.26</v>
      </c>
      <c r="G154" s="1">
        <v>15848.254000000001</v>
      </c>
      <c r="H154" s="1">
        <v>6919.0309999999999</v>
      </c>
      <c r="I154" s="1">
        <v>2.2909999999999999</v>
      </c>
    </row>
    <row r="155" spans="1:9" x14ac:dyDescent="0.25">
      <c r="A155" s="1">
        <v>8</v>
      </c>
      <c r="B155" s="1" t="s">
        <v>146</v>
      </c>
      <c r="C155" s="1" t="s">
        <v>111</v>
      </c>
      <c r="D155" s="1" t="s">
        <v>86</v>
      </c>
      <c r="E155" s="1">
        <v>0.24</v>
      </c>
      <c r="F155" s="1">
        <v>0.24</v>
      </c>
      <c r="G155" s="1">
        <v>21738.418000000001</v>
      </c>
      <c r="H155" s="1">
        <v>5931.2889999999998</v>
      </c>
      <c r="I155" s="1">
        <v>3.665</v>
      </c>
    </row>
    <row r="156" spans="1:9" x14ac:dyDescent="0.25">
      <c r="A156" s="1">
        <v>9</v>
      </c>
      <c r="B156" s="1" t="s">
        <v>147</v>
      </c>
      <c r="C156" s="1" t="s">
        <v>112</v>
      </c>
      <c r="D156" s="1" t="s">
        <v>87</v>
      </c>
      <c r="E156" s="1">
        <v>0.24</v>
      </c>
      <c r="F156" s="1">
        <v>0.24</v>
      </c>
      <c r="G156" s="1">
        <v>15481.705</v>
      </c>
      <c r="H156" s="1">
        <v>7093.7190000000001</v>
      </c>
      <c r="I156" s="1">
        <v>2.1819999999999999</v>
      </c>
    </row>
    <row r="157" spans="1:9" x14ac:dyDescent="0.25">
      <c r="A157" s="1">
        <v>10</v>
      </c>
      <c r="B157" s="1" t="s">
        <v>148</v>
      </c>
      <c r="C157" s="1" t="s">
        <v>113</v>
      </c>
      <c r="D157" s="1" t="s">
        <v>76</v>
      </c>
      <c r="E157" s="1">
        <v>0.24</v>
      </c>
      <c r="F157" s="1">
        <v>0.24</v>
      </c>
      <c r="G157" s="1">
        <v>15845.526</v>
      </c>
      <c r="H157" s="1">
        <v>8032.3119999999999</v>
      </c>
      <c r="I157" s="1">
        <v>1.9730000000000001</v>
      </c>
    </row>
    <row r="159" spans="1:9" x14ac:dyDescent="0.25">
      <c r="A159" s="1" t="s">
        <v>58</v>
      </c>
    </row>
    <row r="161" spans="1:9" x14ac:dyDescent="0.25"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5</v>
      </c>
      <c r="G161" s="1" t="s">
        <v>6</v>
      </c>
      <c r="H161" s="1" t="s">
        <v>7</v>
      </c>
      <c r="I161" s="1" t="s">
        <v>8</v>
      </c>
    </row>
    <row r="162" spans="1:9" x14ac:dyDescent="0.25">
      <c r="A162" s="1">
        <v>1</v>
      </c>
      <c r="B162" s="1" t="s">
        <v>139</v>
      </c>
      <c r="C162" s="1" t="s">
        <v>95</v>
      </c>
      <c r="D162" s="1" t="s">
        <v>92</v>
      </c>
      <c r="E162" s="1">
        <v>0.24</v>
      </c>
      <c r="F162" s="1">
        <v>0.26</v>
      </c>
      <c r="G162" s="1">
        <v>17566.423999999999</v>
      </c>
      <c r="H162" s="1">
        <v>12162.835999999999</v>
      </c>
      <c r="I162" s="1">
        <v>1.444</v>
      </c>
    </row>
    <row r="163" spans="1:9" x14ac:dyDescent="0.25">
      <c r="A163" s="1">
        <v>2</v>
      </c>
      <c r="B163" s="1" t="s">
        <v>140</v>
      </c>
      <c r="C163" s="1" t="s">
        <v>95</v>
      </c>
      <c r="D163" s="1" t="s">
        <v>92</v>
      </c>
      <c r="E163" s="1">
        <v>0.24</v>
      </c>
      <c r="F163" s="1">
        <v>0.24</v>
      </c>
      <c r="G163" s="1">
        <v>2626.23</v>
      </c>
      <c r="H163" s="1">
        <v>2546.797</v>
      </c>
      <c r="I163" s="1">
        <v>1.0309999999999999</v>
      </c>
    </row>
    <row r="164" spans="1:9" x14ac:dyDescent="0.25">
      <c r="A164" s="1">
        <v>3</v>
      </c>
      <c r="B164" s="1" t="s">
        <v>141</v>
      </c>
      <c r="C164" s="1" t="s">
        <v>96</v>
      </c>
      <c r="D164" s="1" t="s">
        <v>75</v>
      </c>
      <c r="E164" s="1">
        <v>0.26</v>
      </c>
      <c r="F164" s="1">
        <v>0.26</v>
      </c>
      <c r="G164" s="1">
        <v>62320.879000000001</v>
      </c>
      <c r="H164" s="1">
        <v>9343.7309999999998</v>
      </c>
      <c r="I164" s="1">
        <v>6.67</v>
      </c>
    </row>
    <row r="165" spans="1:9" x14ac:dyDescent="0.25">
      <c r="A165" s="1">
        <v>4</v>
      </c>
      <c r="B165" s="1" t="s">
        <v>142</v>
      </c>
      <c r="C165" s="1" t="s">
        <v>96</v>
      </c>
      <c r="D165" s="1" t="s">
        <v>75</v>
      </c>
      <c r="E165" s="1">
        <v>0.24</v>
      </c>
      <c r="F165" s="1">
        <v>0.26</v>
      </c>
      <c r="G165" s="1">
        <v>69236.570000000007</v>
      </c>
      <c r="H165" s="1">
        <v>8511.1440000000002</v>
      </c>
      <c r="I165" s="1">
        <v>8.1349999999999998</v>
      </c>
    </row>
    <row r="166" spans="1:9" x14ac:dyDescent="0.25">
      <c r="A166" s="1">
        <v>5</v>
      </c>
      <c r="B166" s="1" t="s">
        <v>143</v>
      </c>
      <c r="C166" s="1" t="s">
        <v>111</v>
      </c>
      <c r="D166" s="1" t="s">
        <v>86</v>
      </c>
      <c r="E166" s="1">
        <v>0.24</v>
      </c>
      <c r="F166" s="1">
        <v>0.24</v>
      </c>
      <c r="G166" s="1">
        <v>6477.4989999999998</v>
      </c>
      <c r="H166" s="1">
        <v>3923.4960000000001</v>
      </c>
      <c r="I166" s="1">
        <v>1.651</v>
      </c>
    </row>
    <row r="167" spans="1:9" x14ac:dyDescent="0.25">
      <c r="A167" s="1">
        <v>6</v>
      </c>
      <c r="B167" s="1" t="s">
        <v>144</v>
      </c>
      <c r="C167" s="1" t="s">
        <v>112</v>
      </c>
      <c r="D167" s="1" t="s">
        <v>87</v>
      </c>
      <c r="E167" s="1">
        <v>0.24</v>
      </c>
      <c r="F167" s="1">
        <v>0.24</v>
      </c>
      <c r="G167" s="1">
        <v>6400.0309999999999</v>
      </c>
      <c r="H167" s="1">
        <v>3148.377</v>
      </c>
      <c r="I167" s="1">
        <v>2.0329999999999999</v>
      </c>
    </row>
    <row r="168" spans="1:9" x14ac:dyDescent="0.25">
      <c r="A168" s="1">
        <v>7</v>
      </c>
      <c r="B168" s="1" t="s">
        <v>145</v>
      </c>
      <c r="C168" s="1" t="s">
        <v>113</v>
      </c>
      <c r="D168" s="1" t="s">
        <v>76</v>
      </c>
      <c r="E168" s="1">
        <v>0.24</v>
      </c>
      <c r="F168" s="1">
        <v>0.24</v>
      </c>
      <c r="G168" s="1">
        <v>2836.1149999999998</v>
      </c>
      <c r="H168" s="1">
        <v>6043.5159999999996</v>
      </c>
      <c r="I168" s="1">
        <v>0.46899999999999997</v>
      </c>
    </row>
    <row r="169" spans="1:9" x14ac:dyDescent="0.25">
      <c r="A169" s="1">
        <v>8</v>
      </c>
      <c r="B169" s="1" t="s">
        <v>146</v>
      </c>
      <c r="C169" s="1" t="s">
        <v>111</v>
      </c>
      <c r="D169" s="1" t="s">
        <v>86</v>
      </c>
      <c r="E169" s="1">
        <v>0.24</v>
      </c>
      <c r="F169" s="1">
        <v>0.24</v>
      </c>
      <c r="G169" s="1">
        <v>7174.1989999999996</v>
      </c>
      <c r="H169" s="1">
        <v>5185.4340000000002</v>
      </c>
      <c r="I169" s="1">
        <v>1.3839999999999999</v>
      </c>
    </row>
    <row r="170" spans="1:9" x14ac:dyDescent="0.25">
      <c r="A170" s="1">
        <v>9</v>
      </c>
      <c r="B170" s="1" t="s">
        <v>147</v>
      </c>
      <c r="C170" s="1" t="s">
        <v>112</v>
      </c>
      <c r="D170" s="1" t="s">
        <v>87</v>
      </c>
      <c r="E170" s="1">
        <v>0.24</v>
      </c>
      <c r="F170" s="1">
        <v>0.24</v>
      </c>
      <c r="G170" s="1">
        <v>6300.7610000000004</v>
      </c>
      <c r="H170" s="1">
        <v>5442.9930000000004</v>
      </c>
      <c r="I170" s="1">
        <v>1.1579999999999999</v>
      </c>
    </row>
    <row r="171" spans="1:9" x14ac:dyDescent="0.25">
      <c r="A171" s="1">
        <v>10</v>
      </c>
      <c r="B171" s="1" t="s">
        <v>148</v>
      </c>
      <c r="C171" s="1" t="s">
        <v>113</v>
      </c>
      <c r="D171" s="1" t="s">
        <v>76</v>
      </c>
      <c r="E171" s="1">
        <v>0.24</v>
      </c>
      <c r="F171" s="1">
        <v>0.24</v>
      </c>
      <c r="G171" s="1">
        <v>2754.8380000000002</v>
      </c>
      <c r="H171" s="1">
        <v>5135.5659999999998</v>
      </c>
      <c r="I171" s="1">
        <v>0.53600000000000003</v>
      </c>
    </row>
    <row r="173" spans="1:9" x14ac:dyDescent="0.25">
      <c r="A173" s="1" t="s">
        <v>59</v>
      </c>
    </row>
    <row r="175" spans="1:9" x14ac:dyDescent="0.25">
      <c r="B175" s="1" t="s">
        <v>1</v>
      </c>
      <c r="C175" s="1" t="s">
        <v>2</v>
      </c>
      <c r="D175" s="1" t="s">
        <v>3</v>
      </c>
      <c r="E175" s="1" t="s">
        <v>4</v>
      </c>
      <c r="F175" s="1" t="s">
        <v>5</v>
      </c>
      <c r="G175" s="1" t="s">
        <v>6</v>
      </c>
      <c r="H175" s="1" t="s">
        <v>7</v>
      </c>
      <c r="I175" s="1" t="s">
        <v>8</v>
      </c>
    </row>
    <row r="176" spans="1:9" x14ac:dyDescent="0.25">
      <c r="A176" s="1">
        <v>1</v>
      </c>
      <c r="B176" s="1" t="s">
        <v>139</v>
      </c>
      <c r="C176" s="1" t="s">
        <v>95</v>
      </c>
      <c r="D176" s="1" t="s">
        <v>92</v>
      </c>
      <c r="E176" s="1">
        <v>0.24</v>
      </c>
      <c r="F176" s="1">
        <v>0.26</v>
      </c>
      <c r="G176" s="1">
        <v>60408.105000000003</v>
      </c>
      <c r="H176" s="1">
        <v>17143.838</v>
      </c>
      <c r="I176" s="1">
        <v>3.524</v>
      </c>
    </row>
    <row r="177" spans="1:9" x14ac:dyDescent="0.25">
      <c r="A177" s="1">
        <v>2</v>
      </c>
      <c r="B177" s="1" t="s">
        <v>140</v>
      </c>
      <c r="C177" s="1" t="s">
        <v>95</v>
      </c>
      <c r="D177" s="1" t="s">
        <v>92</v>
      </c>
      <c r="E177" s="1">
        <v>0.26</v>
      </c>
      <c r="F177" s="1">
        <v>0.24</v>
      </c>
      <c r="G177" s="1">
        <v>8239.8580000000002</v>
      </c>
      <c r="H177" s="1">
        <v>3500.6509999999998</v>
      </c>
      <c r="I177" s="1">
        <v>2.3540000000000001</v>
      </c>
    </row>
    <row r="178" spans="1:9" x14ac:dyDescent="0.25">
      <c r="A178" s="1">
        <v>3</v>
      </c>
      <c r="B178" s="1" t="s">
        <v>141</v>
      </c>
      <c r="C178" s="1" t="s">
        <v>96</v>
      </c>
      <c r="D178" s="1" t="s">
        <v>75</v>
      </c>
      <c r="E178" s="1">
        <v>0.24</v>
      </c>
      <c r="F178" s="1">
        <v>0.26</v>
      </c>
      <c r="G178" s="1">
        <v>88125.116999999998</v>
      </c>
      <c r="H178" s="1">
        <v>12659.938</v>
      </c>
      <c r="I178" s="1">
        <v>6.9610000000000003</v>
      </c>
    </row>
    <row r="179" spans="1:9" x14ac:dyDescent="0.25">
      <c r="A179" s="1">
        <v>4</v>
      </c>
      <c r="B179" s="1" t="s">
        <v>142</v>
      </c>
      <c r="C179" s="1" t="s">
        <v>96</v>
      </c>
      <c r="D179" s="1" t="s">
        <v>75</v>
      </c>
      <c r="E179" s="1">
        <v>0.24</v>
      </c>
      <c r="F179" s="1">
        <v>0.28000000000000003</v>
      </c>
      <c r="G179" s="1">
        <v>86356.883000000002</v>
      </c>
      <c r="H179" s="1">
        <v>13257.164000000001</v>
      </c>
      <c r="I179" s="1">
        <v>6.5140000000000002</v>
      </c>
    </row>
    <row r="180" spans="1:9" x14ac:dyDescent="0.25">
      <c r="A180" s="1">
        <v>5</v>
      </c>
      <c r="B180" s="1" t="s">
        <v>143</v>
      </c>
      <c r="C180" s="1" t="s">
        <v>111</v>
      </c>
      <c r="D180" s="1" t="s">
        <v>86</v>
      </c>
      <c r="E180" s="1">
        <v>0.24</v>
      </c>
      <c r="F180" s="1">
        <v>0.26</v>
      </c>
      <c r="G180" s="1">
        <v>10572.976000000001</v>
      </c>
      <c r="H180" s="1">
        <v>4185.6210000000001</v>
      </c>
      <c r="I180" s="1">
        <v>2.5259999999999998</v>
      </c>
    </row>
    <row r="181" spans="1:9" x14ac:dyDescent="0.25">
      <c r="A181" s="1">
        <v>6</v>
      </c>
      <c r="B181" s="1" t="s">
        <v>144</v>
      </c>
      <c r="C181" s="1" t="s">
        <v>112</v>
      </c>
      <c r="D181" s="1" t="s">
        <v>87</v>
      </c>
      <c r="E181" s="1">
        <v>0.26</v>
      </c>
      <c r="F181" s="1">
        <v>0.26</v>
      </c>
      <c r="G181" s="1">
        <v>5807.0969999999998</v>
      </c>
      <c r="H181" s="1">
        <v>5024.7280000000001</v>
      </c>
      <c r="I181" s="1">
        <v>1.1559999999999999</v>
      </c>
    </row>
    <row r="182" spans="1:9" x14ac:dyDescent="0.25">
      <c r="A182" s="1">
        <v>7</v>
      </c>
      <c r="B182" s="1" t="s">
        <v>145</v>
      </c>
      <c r="C182" s="1" t="s">
        <v>113</v>
      </c>
      <c r="D182" s="1" t="s">
        <v>76</v>
      </c>
      <c r="E182" s="1">
        <v>0.24</v>
      </c>
      <c r="F182" s="1">
        <v>0.24</v>
      </c>
      <c r="G182" s="1">
        <v>7714.4160000000002</v>
      </c>
      <c r="H182" s="1">
        <v>5743.759</v>
      </c>
      <c r="I182" s="1">
        <v>1.343</v>
      </c>
    </row>
    <row r="183" spans="1:9" x14ac:dyDescent="0.25">
      <c r="A183" s="1">
        <v>8</v>
      </c>
      <c r="B183" s="1" t="s">
        <v>146</v>
      </c>
      <c r="C183" s="1" t="s">
        <v>111</v>
      </c>
      <c r="D183" s="1" t="s">
        <v>86</v>
      </c>
      <c r="E183" s="1">
        <v>0.24</v>
      </c>
      <c r="F183" s="1">
        <v>0.24</v>
      </c>
      <c r="G183" s="1">
        <v>11043.521000000001</v>
      </c>
      <c r="H183" s="1">
        <v>6079.9889999999996</v>
      </c>
      <c r="I183" s="1">
        <v>1.8160000000000001</v>
      </c>
    </row>
    <row r="184" spans="1:9" x14ac:dyDescent="0.25">
      <c r="A184" s="1">
        <v>9</v>
      </c>
      <c r="B184" s="1" t="s">
        <v>147</v>
      </c>
      <c r="C184" s="1" t="s">
        <v>112</v>
      </c>
      <c r="D184" s="1" t="s">
        <v>87</v>
      </c>
      <c r="E184" s="1">
        <v>0.24</v>
      </c>
      <c r="F184" s="1">
        <v>0.26</v>
      </c>
      <c r="G184" s="1">
        <v>8850.4879999999994</v>
      </c>
      <c r="H184" s="1">
        <v>5768.0550000000003</v>
      </c>
      <c r="I184" s="1">
        <v>1.534</v>
      </c>
    </row>
    <row r="185" spans="1:9" x14ac:dyDescent="0.25">
      <c r="A185" s="1">
        <v>10</v>
      </c>
      <c r="B185" s="1" t="s">
        <v>148</v>
      </c>
      <c r="C185" s="1" t="s">
        <v>113</v>
      </c>
      <c r="D185" s="1" t="s">
        <v>76</v>
      </c>
      <c r="E185" s="1">
        <v>0.24</v>
      </c>
      <c r="F185" s="1">
        <v>0.24</v>
      </c>
      <c r="G185" s="1">
        <v>9009.2860000000001</v>
      </c>
      <c r="H185" s="1">
        <v>6873.1180000000004</v>
      </c>
      <c r="I185" s="1">
        <v>1.3109999999999999</v>
      </c>
    </row>
    <row r="187" spans="1:9" x14ac:dyDescent="0.25">
      <c r="A187" s="1" t="s">
        <v>60</v>
      </c>
    </row>
    <row r="189" spans="1:9" x14ac:dyDescent="0.25">
      <c r="B189" s="1" t="s">
        <v>1</v>
      </c>
      <c r="C189" s="1" t="s">
        <v>2</v>
      </c>
      <c r="D189" s="1" t="s">
        <v>3</v>
      </c>
      <c r="E189" s="1" t="s">
        <v>4</v>
      </c>
      <c r="F189" s="1" t="s">
        <v>5</v>
      </c>
      <c r="G189" s="1" t="s">
        <v>6</v>
      </c>
      <c r="H189" s="1" t="s">
        <v>7</v>
      </c>
      <c r="I189" s="1" t="s">
        <v>8</v>
      </c>
    </row>
    <row r="190" spans="1:9" x14ac:dyDescent="0.25">
      <c r="A190" s="1">
        <v>1</v>
      </c>
      <c r="B190" s="1" t="s">
        <v>139</v>
      </c>
      <c r="D190" s="1" t="s">
        <v>92</v>
      </c>
    </row>
    <row r="191" spans="1:9" x14ac:dyDescent="0.25">
      <c r="A191" s="1">
        <v>2</v>
      </c>
      <c r="B191" s="1" t="s">
        <v>140</v>
      </c>
      <c r="D191" s="1" t="s">
        <v>92</v>
      </c>
    </row>
    <row r="192" spans="1:9" x14ac:dyDescent="0.25">
      <c r="A192" s="1">
        <v>3</v>
      </c>
      <c r="B192" s="1" t="s">
        <v>141</v>
      </c>
      <c r="D192" s="1" t="s">
        <v>75</v>
      </c>
    </row>
    <row r="193" spans="1:9" x14ac:dyDescent="0.25">
      <c r="A193" s="1">
        <v>4</v>
      </c>
      <c r="B193" s="1" t="s">
        <v>142</v>
      </c>
      <c r="D193" s="1" t="s">
        <v>75</v>
      </c>
    </row>
    <row r="194" spans="1:9" x14ac:dyDescent="0.25">
      <c r="A194" s="1">
        <v>5</v>
      </c>
      <c r="B194" s="1" t="s">
        <v>143</v>
      </c>
      <c r="D194" s="1" t="s">
        <v>86</v>
      </c>
    </row>
    <row r="195" spans="1:9" x14ac:dyDescent="0.25">
      <c r="A195" s="1">
        <v>6</v>
      </c>
      <c r="B195" s="1" t="s">
        <v>144</v>
      </c>
      <c r="D195" s="1" t="s">
        <v>87</v>
      </c>
    </row>
    <row r="196" spans="1:9" x14ac:dyDescent="0.25">
      <c r="A196" s="1">
        <v>7</v>
      </c>
      <c r="B196" s="1" t="s">
        <v>145</v>
      </c>
      <c r="D196" s="1" t="s">
        <v>76</v>
      </c>
    </row>
    <row r="197" spans="1:9" x14ac:dyDescent="0.25">
      <c r="A197" s="1">
        <v>8</v>
      </c>
      <c r="B197" s="1" t="s">
        <v>146</v>
      </c>
      <c r="D197" s="1" t="s">
        <v>86</v>
      </c>
    </row>
    <row r="198" spans="1:9" x14ac:dyDescent="0.25">
      <c r="A198" s="1">
        <v>9</v>
      </c>
      <c r="B198" s="1" t="s">
        <v>147</v>
      </c>
      <c r="D198" s="1" t="s">
        <v>87</v>
      </c>
    </row>
    <row r="199" spans="1:9" x14ac:dyDescent="0.25">
      <c r="A199" s="1">
        <v>10</v>
      </c>
      <c r="B199" s="1" t="s">
        <v>148</v>
      </c>
      <c r="D199" s="1" t="s">
        <v>76</v>
      </c>
    </row>
    <row r="201" spans="1:9" x14ac:dyDescent="0.25">
      <c r="A201" s="1" t="s">
        <v>61</v>
      </c>
    </row>
    <row r="203" spans="1:9" x14ac:dyDescent="0.25">
      <c r="B203" s="1" t="s">
        <v>1</v>
      </c>
      <c r="C203" s="1" t="s">
        <v>2</v>
      </c>
      <c r="D203" s="1" t="s">
        <v>3</v>
      </c>
      <c r="E203" s="1" t="s">
        <v>4</v>
      </c>
      <c r="F203" s="1" t="s">
        <v>5</v>
      </c>
      <c r="G203" s="1" t="s">
        <v>6</v>
      </c>
      <c r="H203" s="1" t="s">
        <v>7</v>
      </c>
      <c r="I203" s="1" t="s">
        <v>8</v>
      </c>
    </row>
    <row r="204" spans="1:9" x14ac:dyDescent="0.25">
      <c r="A204" s="1">
        <v>1</v>
      </c>
      <c r="B204" s="1" t="s">
        <v>139</v>
      </c>
      <c r="C204" s="1" t="s">
        <v>95</v>
      </c>
      <c r="D204" s="1" t="s">
        <v>92</v>
      </c>
      <c r="E204" s="1">
        <v>0.26</v>
      </c>
      <c r="G204" s="1">
        <v>30625.766</v>
      </c>
      <c r="I204" s="1">
        <v>30625.766</v>
      </c>
    </row>
    <row r="205" spans="1:9" x14ac:dyDescent="0.25">
      <c r="A205" s="1">
        <v>2</v>
      </c>
      <c r="B205" s="1" t="s">
        <v>140</v>
      </c>
      <c r="C205" s="1" t="s">
        <v>95</v>
      </c>
      <c r="D205" s="1" t="s">
        <v>92</v>
      </c>
      <c r="E205" s="1">
        <v>0.24</v>
      </c>
      <c r="G205" s="1">
        <v>5868.0320000000002</v>
      </c>
      <c r="I205" s="1">
        <v>5868.0320000000002</v>
      </c>
    </row>
    <row r="206" spans="1:9" x14ac:dyDescent="0.25">
      <c r="A206" s="1">
        <v>3</v>
      </c>
      <c r="B206" s="1" t="s">
        <v>141</v>
      </c>
      <c r="C206" s="1" t="s">
        <v>96</v>
      </c>
      <c r="D206" s="1" t="s">
        <v>75</v>
      </c>
      <c r="E206" s="1">
        <v>0.28000000000000003</v>
      </c>
      <c r="G206" s="1">
        <v>16292.26</v>
      </c>
      <c r="I206" s="1">
        <v>16292.26</v>
      </c>
    </row>
    <row r="207" spans="1:9" x14ac:dyDescent="0.25">
      <c r="A207" s="1">
        <v>4</v>
      </c>
      <c r="B207" s="1" t="s">
        <v>142</v>
      </c>
      <c r="C207" s="1" t="s">
        <v>96</v>
      </c>
      <c r="D207" s="1" t="s">
        <v>75</v>
      </c>
      <c r="E207" s="1">
        <v>0.26</v>
      </c>
      <c r="G207" s="1">
        <v>15817.456</v>
      </c>
      <c r="I207" s="1">
        <v>15817.456</v>
      </c>
    </row>
    <row r="208" spans="1:9" x14ac:dyDescent="0.25">
      <c r="A208" s="1">
        <v>5</v>
      </c>
      <c r="B208" s="1" t="s">
        <v>143</v>
      </c>
      <c r="C208" s="1" t="s">
        <v>111</v>
      </c>
      <c r="D208" s="1" t="s">
        <v>86</v>
      </c>
      <c r="E208" s="1">
        <v>0.26</v>
      </c>
      <c r="G208" s="1">
        <v>10103.299999999999</v>
      </c>
      <c r="I208" s="1">
        <v>10103.299999999999</v>
      </c>
    </row>
    <row r="209" spans="1:9" x14ac:dyDescent="0.25">
      <c r="A209" s="1">
        <v>6</v>
      </c>
      <c r="B209" s="1" t="s">
        <v>144</v>
      </c>
      <c r="C209" s="1" t="s">
        <v>112</v>
      </c>
      <c r="D209" s="1" t="s">
        <v>87</v>
      </c>
      <c r="E209" s="1">
        <v>0.26</v>
      </c>
      <c r="G209" s="1">
        <v>10192.790999999999</v>
      </c>
      <c r="I209" s="1">
        <v>10192.790999999999</v>
      </c>
    </row>
    <row r="210" spans="1:9" x14ac:dyDescent="0.25">
      <c r="A210" s="1">
        <v>7</v>
      </c>
      <c r="B210" s="1" t="s">
        <v>145</v>
      </c>
      <c r="C210" s="1" t="s">
        <v>113</v>
      </c>
      <c r="D210" s="1" t="s">
        <v>76</v>
      </c>
      <c r="E210" s="1">
        <v>0.24</v>
      </c>
      <c r="G210" s="1">
        <v>11155.415000000001</v>
      </c>
      <c r="I210" s="1">
        <v>11155.415000000001</v>
      </c>
    </row>
    <row r="211" spans="1:9" x14ac:dyDescent="0.25">
      <c r="A211" s="1">
        <v>8</v>
      </c>
      <c r="B211" s="1" t="s">
        <v>146</v>
      </c>
      <c r="C211" s="1" t="s">
        <v>111</v>
      </c>
      <c r="D211" s="1" t="s">
        <v>86</v>
      </c>
      <c r="E211" s="1">
        <v>0.24</v>
      </c>
      <c r="G211" s="1">
        <v>11287.509</v>
      </c>
      <c r="I211" s="1">
        <v>11287.509</v>
      </c>
    </row>
    <row r="212" spans="1:9" x14ac:dyDescent="0.25">
      <c r="A212" s="1">
        <v>9</v>
      </c>
      <c r="B212" s="1" t="s">
        <v>147</v>
      </c>
      <c r="C212" s="1" t="s">
        <v>112</v>
      </c>
      <c r="D212" s="1" t="s">
        <v>87</v>
      </c>
      <c r="E212" s="1">
        <v>0.26</v>
      </c>
      <c r="G212" s="1">
        <v>11462.025</v>
      </c>
      <c r="I212" s="1">
        <v>11462.025</v>
      </c>
    </row>
    <row r="213" spans="1:9" x14ac:dyDescent="0.25">
      <c r="A213" s="1">
        <v>10</v>
      </c>
      <c r="B213" s="1" t="s">
        <v>148</v>
      </c>
      <c r="C213" s="1" t="s">
        <v>113</v>
      </c>
      <c r="D213" s="1" t="s">
        <v>76</v>
      </c>
      <c r="E213" s="1">
        <v>0.24</v>
      </c>
      <c r="G213" s="1">
        <v>11556.689</v>
      </c>
      <c r="I213" s="1">
        <v>11556.689</v>
      </c>
    </row>
    <row r="215" spans="1:9" x14ac:dyDescent="0.25">
      <c r="A215" s="1" t="s">
        <v>62</v>
      </c>
    </row>
    <row r="217" spans="1:9" x14ac:dyDescent="0.25">
      <c r="B217" s="1" t="s">
        <v>1</v>
      </c>
      <c r="C217" s="1" t="s">
        <v>2</v>
      </c>
      <c r="D217" s="1" t="s">
        <v>3</v>
      </c>
      <c r="E217" s="1" t="s">
        <v>4</v>
      </c>
      <c r="F217" s="1" t="s">
        <v>5</v>
      </c>
      <c r="G217" s="1" t="s">
        <v>6</v>
      </c>
      <c r="H217" s="1" t="s">
        <v>7</v>
      </c>
      <c r="I217" s="1" t="s">
        <v>8</v>
      </c>
    </row>
    <row r="218" spans="1:9" x14ac:dyDescent="0.25">
      <c r="A218" s="1">
        <v>1</v>
      </c>
      <c r="B218" s="1" t="s">
        <v>139</v>
      </c>
      <c r="C218" s="1" t="s">
        <v>95</v>
      </c>
      <c r="D218" s="1" t="s">
        <v>92</v>
      </c>
      <c r="E218" s="1">
        <v>0.24</v>
      </c>
      <c r="G218" s="1">
        <v>17904.478999999999</v>
      </c>
      <c r="I218" s="1">
        <v>17904.478999999999</v>
      </c>
    </row>
    <row r="219" spans="1:9" x14ac:dyDescent="0.25">
      <c r="A219" s="1">
        <v>2</v>
      </c>
      <c r="B219" s="1" t="s">
        <v>140</v>
      </c>
      <c r="C219" s="1" t="s">
        <v>95</v>
      </c>
      <c r="D219" s="1" t="s">
        <v>92</v>
      </c>
      <c r="E219" s="1">
        <v>0.24</v>
      </c>
      <c r="G219" s="1">
        <v>5256.25</v>
      </c>
      <c r="I219" s="1">
        <v>5256.25</v>
      </c>
    </row>
    <row r="220" spans="1:9" x14ac:dyDescent="0.25">
      <c r="A220" s="1">
        <v>3</v>
      </c>
      <c r="B220" s="1" t="s">
        <v>141</v>
      </c>
      <c r="C220" s="1" t="s">
        <v>96</v>
      </c>
      <c r="D220" s="1" t="s">
        <v>75</v>
      </c>
      <c r="E220" s="1">
        <v>0.26</v>
      </c>
      <c r="G220" s="1">
        <v>7753.2120000000004</v>
      </c>
      <c r="I220" s="1">
        <v>7753.2120000000004</v>
      </c>
    </row>
    <row r="221" spans="1:9" x14ac:dyDescent="0.25">
      <c r="A221" s="1">
        <v>4</v>
      </c>
      <c r="B221" s="1" t="s">
        <v>142</v>
      </c>
      <c r="C221" s="1" t="s">
        <v>96</v>
      </c>
      <c r="D221" s="1" t="s">
        <v>75</v>
      </c>
      <c r="E221" s="1">
        <v>0.24</v>
      </c>
      <c r="G221" s="1">
        <v>8533.1389999999992</v>
      </c>
      <c r="I221" s="1">
        <v>8533.1389999999992</v>
      </c>
    </row>
    <row r="222" spans="1:9" x14ac:dyDescent="0.25">
      <c r="A222" s="1">
        <v>5</v>
      </c>
      <c r="B222" s="1" t="s">
        <v>143</v>
      </c>
      <c r="C222" s="1" t="s">
        <v>111</v>
      </c>
      <c r="D222" s="1" t="s">
        <v>86</v>
      </c>
      <c r="E222" s="1">
        <v>0.24</v>
      </c>
      <c r="G222" s="1">
        <v>4872.0739999999996</v>
      </c>
      <c r="I222" s="1">
        <v>4872.0739999999996</v>
      </c>
    </row>
    <row r="223" spans="1:9" x14ac:dyDescent="0.25">
      <c r="A223" s="1">
        <v>6</v>
      </c>
      <c r="B223" s="1" t="s">
        <v>144</v>
      </c>
      <c r="C223" s="1" t="s">
        <v>112</v>
      </c>
      <c r="D223" s="1" t="s">
        <v>87</v>
      </c>
      <c r="E223" s="1">
        <v>0.24</v>
      </c>
      <c r="G223" s="1">
        <v>5328.0780000000004</v>
      </c>
      <c r="I223" s="1">
        <v>5328.0780000000004</v>
      </c>
    </row>
    <row r="224" spans="1:9" x14ac:dyDescent="0.25">
      <c r="A224" s="1">
        <v>7</v>
      </c>
      <c r="B224" s="1" t="s">
        <v>145</v>
      </c>
      <c r="C224" s="1" t="s">
        <v>113</v>
      </c>
      <c r="D224" s="1" t="s">
        <v>76</v>
      </c>
      <c r="E224" s="1">
        <v>0.24</v>
      </c>
      <c r="G224" s="1">
        <v>3818.2379999999998</v>
      </c>
      <c r="I224" s="1">
        <v>3818.2379999999998</v>
      </c>
    </row>
    <row r="225" spans="1:9" x14ac:dyDescent="0.25">
      <c r="A225" s="1">
        <v>8</v>
      </c>
      <c r="B225" s="1" t="s">
        <v>146</v>
      </c>
      <c r="C225" s="1" t="s">
        <v>111</v>
      </c>
      <c r="D225" s="1" t="s">
        <v>86</v>
      </c>
      <c r="E225" s="1">
        <v>0.24</v>
      </c>
      <c r="G225" s="1">
        <v>4717.2809999999999</v>
      </c>
      <c r="I225" s="1">
        <v>4717.2809999999999</v>
      </c>
    </row>
    <row r="226" spans="1:9" x14ac:dyDescent="0.25">
      <c r="A226" s="1">
        <v>9</v>
      </c>
      <c r="B226" s="1" t="s">
        <v>147</v>
      </c>
      <c r="C226" s="1" t="s">
        <v>112</v>
      </c>
      <c r="D226" s="1" t="s">
        <v>87</v>
      </c>
      <c r="E226" s="1">
        <v>0.24</v>
      </c>
      <c r="G226" s="1">
        <v>5037.1840000000002</v>
      </c>
      <c r="I226" s="1">
        <v>5037.1840000000002</v>
      </c>
    </row>
    <row r="227" spans="1:9" x14ac:dyDescent="0.25">
      <c r="A227" s="1">
        <v>10</v>
      </c>
      <c r="B227" s="1" t="s">
        <v>148</v>
      </c>
      <c r="C227" s="1" t="s">
        <v>113</v>
      </c>
      <c r="D227" s="1" t="s">
        <v>76</v>
      </c>
      <c r="E227" s="1">
        <v>0.24</v>
      </c>
      <c r="G227" s="1">
        <v>4327.0190000000002</v>
      </c>
      <c r="I227" s="1">
        <v>4327.0190000000002</v>
      </c>
    </row>
    <row r="229" spans="1:9" x14ac:dyDescent="0.25">
      <c r="A229" s="1" t="s">
        <v>63</v>
      </c>
    </row>
    <row r="231" spans="1:9" x14ac:dyDescent="0.25">
      <c r="B231" s="1" t="s">
        <v>1</v>
      </c>
      <c r="C231" s="1" t="s">
        <v>2</v>
      </c>
      <c r="D231" s="1" t="s">
        <v>3</v>
      </c>
      <c r="E231" s="1" t="s">
        <v>4</v>
      </c>
      <c r="F231" s="1" t="s">
        <v>5</v>
      </c>
      <c r="G231" s="1" t="s">
        <v>6</v>
      </c>
      <c r="H231" s="1" t="s">
        <v>7</v>
      </c>
      <c r="I231" s="1" t="s">
        <v>8</v>
      </c>
    </row>
    <row r="232" spans="1:9" x14ac:dyDescent="0.25">
      <c r="A232" s="1">
        <v>1</v>
      </c>
      <c r="B232" s="1" t="s">
        <v>139</v>
      </c>
      <c r="C232" s="1" t="s">
        <v>95</v>
      </c>
      <c r="D232" s="1" t="s">
        <v>92</v>
      </c>
      <c r="E232" s="1">
        <v>0.26</v>
      </c>
      <c r="G232" s="1">
        <v>11899.065000000001</v>
      </c>
      <c r="I232" s="1">
        <v>11899.065000000001</v>
      </c>
    </row>
    <row r="233" spans="1:9" x14ac:dyDescent="0.25">
      <c r="A233" s="1">
        <v>2</v>
      </c>
      <c r="B233" s="1" t="s">
        <v>140</v>
      </c>
      <c r="C233" s="1" t="s">
        <v>95</v>
      </c>
      <c r="D233" s="1" t="s">
        <v>92</v>
      </c>
      <c r="E233" s="1">
        <v>0.24</v>
      </c>
      <c r="G233" s="1">
        <v>3701.8490000000002</v>
      </c>
      <c r="I233" s="1">
        <v>3701.8490000000002</v>
      </c>
    </row>
    <row r="234" spans="1:9" x14ac:dyDescent="0.25">
      <c r="A234" s="1">
        <v>3</v>
      </c>
      <c r="B234" s="1" t="s">
        <v>141</v>
      </c>
      <c r="C234" s="1" t="s">
        <v>96</v>
      </c>
      <c r="D234" s="1" t="s">
        <v>75</v>
      </c>
      <c r="E234" s="1">
        <v>0.26</v>
      </c>
      <c r="G234" s="1">
        <v>10695.11</v>
      </c>
      <c r="I234" s="1">
        <v>10695.11</v>
      </c>
    </row>
    <row r="235" spans="1:9" x14ac:dyDescent="0.25">
      <c r="A235" s="1">
        <v>4</v>
      </c>
      <c r="B235" s="1" t="s">
        <v>142</v>
      </c>
      <c r="C235" s="1" t="s">
        <v>96</v>
      </c>
      <c r="D235" s="1" t="s">
        <v>75</v>
      </c>
      <c r="E235" s="1">
        <v>0.26</v>
      </c>
      <c r="G235" s="1">
        <v>11804.651</v>
      </c>
      <c r="I235" s="1">
        <v>11804.651</v>
      </c>
    </row>
    <row r="236" spans="1:9" x14ac:dyDescent="0.25">
      <c r="A236" s="1">
        <v>5</v>
      </c>
      <c r="B236" s="1" t="s">
        <v>143</v>
      </c>
      <c r="C236" s="1" t="s">
        <v>111</v>
      </c>
      <c r="D236" s="1" t="s">
        <v>86</v>
      </c>
      <c r="E236" s="1">
        <v>0.26</v>
      </c>
      <c r="G236" s="1">
        <v>2895.7190000000001</v>
      </c>
      <c r="I236" s="1">
        <v>2895.7190000000001</v>
      </c>
    </row>
    <row r="237" spans="1:9" x14ac:dyDescent="0.25">
      <c r="A237" s="1">
        <v>6</v>
      </c>
      <c r="B237" s="1" t="s">
        <v>144</v>
      </c>
      <c r="C237" s="1" t="s">
        <v>112</v>
      </c>
      <c r="D237" s="1" t="s">
        <v>87</v>
      </c>
      <c r="E237" s="1">
        <v>0.28000000000000003</v>
      </c>
      <c r="G237" s="1">
        <v>3886.5630000000001</v>
      </c>
      <c r="I237" s="1">
        <v>3886.5630000000001</v>
      </c>
    </row>
    <row r="238" spans="1:9" x14ac:dyDescent="0.25">
      <c r="A238" s="1">
        <v>7</v>
      </c>
      <c r="B238" s="1" t="s">
        <v>145</v>
      </c>
      <c r="C238" s="1" t="s">
        <v>113</v>
      </c>
      <c r="D238" s="1" t="s">
        <v>76</v>
      </c>
      <c r="E238" s="1">
        <v>0.26</v>
      </c>
      <c r="G238" s="1">
        <v>4017.3449999999998</v>
      </c>
      <c r="I238" s="1">
        <v>4017.3449999999998</v>
      </c>
    </row>
    <row r="239" spans="1:9" x14ac:dyDescent="0.25">
      <c r="A239" s="1">
        <v>8</v>
      </c>
      <c r="B239" s="1" t="s">
        <v>146</v>
      </c>
      <c r="C239" s="1" t="s">
        <v>111</v>
      </c>
      <c r="D239" s="1" t="s">
        <v>86</v>
      </c>
      <c r="E239" s="1">
        <v>0.24</v>
      </c>
      <c r="G239" s="1">
        <v>3705.8</v>
      </c>
      <c r="I239" s="1">
        <v>3705.8</v>
      </c>
    </row>
    <row r="240" spans="1:9" x14ac:dyDescent="0.25">
      <c r="A240" s="1">
        <v>9</v>
      </c>
      <c r="B240" s="1" t="s">
        <v>147</v>
      </c>
      <c r="C240" s="1" t="s">
        <v>112</v>
      </c>
      <c r="D240" s="1" t="s">
        <v>87</v>
      </c>
      <c r="E240" s="1">
        <v>0.26</v>
      </c>
      <c r="G240" s="1">
        <v>3306.1460000000002</v>
      </c>
      <c r="I240" s="1">
        <v>3306.1460000000002</v>
      </c>
    </row>
    <row r="241" spans="1:9" x14ac:dyDescent="0.25">
      <c r="A241" s="1">
        <v>10</v>
      </c>
      <c r="B241" s="1" t="s">
        <v>148</v>
      </c>
      <c r="C241" s="1" t="s">
        <v>113</v>
      </c>
      <c r="D241" s="1" t="s">
        <v>76</v>
      </c>
      <c r="E241" s="1">
        <v>0.24</v>
      </c>
      <c r="G241" s="1">
        <v>3482.308</v>
      </c>
      <c r="I241" s="1">
        <v>3482.308</v>
      </c>
    </row>
    <row r="243" spans="1:9" x14ac:dyDescent="0.25">
      <c r="A243" s="1" t="s">
        <v>64</v>
      </c>
    </row>
    <row r="245" spans="1:9" x14ac:dyDescent="0.25">
      <c r="B245" s="1" t="s">
        <v>1</v>
      </c>
      <c r="C245" s="1" t="s">
        <v>2</v>
      </c>
      <c r="D245" s="1" t="s">
        <v>3</v>
      </c>
      <c r="E245" s="1" t="s">
        <v>4</v>
      </c>
      <c r="F245" s="1" t="s">
        <v>5</v>
      </c>
      <c r="G245" s="1" t="s">
        <v>6</v>
      </c>
      <c r="H245" s="1" t="s">
        <v>7</v>
      </c>
      <c r="I245" s="1" t="s">
        <v>8</v>
      </c>
    </row>
    <row r="246" spans="1:9" x14ac:dyDescent="0.25">
      <c r="A246" s="1">
        <v>1</v>
      </c>
      <c r="B246" s="1" t="s">
        <v>139</v>
      </c>
      <c r="C246" s="1" t="s">
        <v>95</v>
      </c>
      <c r="D246" s="1" t="s">
        <v>92</v>
      </c>
      <c r="E246" s="1">
        <v>0.26</v>
      </c>
      <c r="G246" s="1">
        <v>4631.3180000000002</v>
      </c>
      <c r="I246" s="1">
        <v>4631.3180000000002</v>
      </c>
    </row>
    <row r="247" spans="1:9" x14ac:dyDescent="0.25">
      <c r="A247" s="1">
        <v>2</v>
      </c>
      <c r="B247" s="1" t="s">
        <v>140</v>
      </c>
      <c r="C247" s="1" t="s">
        <v>95</v>
      </c>
      <c r="D247" s="1" t="s">
        <v>92</v>
      </c>
      <c r="E247" s="1">
        <v>0.24</v>
      </c>
      <c r="G247" s="1">
        <v>799.80100000000004</v>
      </c>
      <c r="I247" s="1">
        <v>799.80100000000004</v>
      </c>
    </row>
    <row r="248" spans="1:9" x14ac:dyDescent="0.25">
      <c r="A248" s="1">
        <v>3</v>
      </c>
      <c r="B248" s="1" t="s">
        <v>141</v>
      </c>
      <c r="C248" s="1" t="s">
        <v>96</v>
      </c>
      <c r="D248" s="1" t="s">
        <v>75</v>
      </c>
      <c r="E248" s="1">
        <v>0.26</v>
      </c>
      <c r="G248" s="1">
        <v>3583.0160000000001</v>
      </c>
      <c r="I248" s="1">
        <v>3583.0160000000001</v>
      </c>
    </row>
    <row r="249" spans="1:9" x14ac:dyDescent="0.25">
      <c r="A249" s="1">
        <v>4</v>
      </c>
      <c r="B249" s="1" t="s">
        <v>142</v>
      </c>
      <c r="C249" s="1" t="s">
        <v>96</v>
      </c>
      <c r="D249" s="1" t="s">
        <v>75</v>
      </c>
      <c r="E249" s="1">
        <v>0.26</v>
      </c>
      <c r="G249" s="1">
        <v>3658.5210000000002</v>
      </c>
      <c r="I249" s="1">
        <v>3658.5210000000002</v>
      </c>
    </row>
    <row r="250" spans="1:9" x14ac:dyDescent="0.25">
      <c r="A250" s="1">
        <v>5</v>
      </c>
      <c r="B250" s="1" t="s">
        <v>143</v>
      </c>
      <c r="C250" s="1" t="s">
        <v>111</v>
      </c>
      <c r="D250" s="1" t="s">
        <v>86</v>
      </c>
      <c r="E250" s="1">
        <v>0.24</v>
      </c>
      <c r="G250" s="1">
        <v>1578.6969999999999</v>
      </c>
      <c r="I250" s="1">
        <v>1578.6969999999999</v>
      </c>
    </row>
    <row r="251" spans="1:9" x14ac:dyDescent="0.25">
      <c r="A251" s="1">
        <v>6</v>
      </c>
      <c r="B251" s="1" t="s">
        <v>144</v>
      </c>
      <c r="C251" s="1" t="s">
        <v>112</v>
      </c>
      <c r="D251" s="1" t="s">
        <v>87</v>
      </c>
      <c r="E251" s="1">
        <v>0.26</v>
      </c>
      <c r="G251" s="1">
        <v>1343.884</v>
      </c>
      <c r="I251" s="1">
        <v>1343.884</v>
      </c>
    </row>
    <row r="252" spans="1:9" x14ac:dyDescent="0.25">
      <c r="A252" s="1">
        <v>7</v>
      </c>
      <c r="B252" s="1" t="s">
        <v>145</v>
      </c>
      <c r="C252" s="1" t="s">
        <v>113</v>
      </c>
      <c r="D252" s="1" t="s">
        <v>76</v>
      </c>
      <c r="E252" s="1">
        <v>0.24</v>
      </c>
      <c r="G252" s="1">
        <v>1548.039</v>
      </c>
      <c r="I252" s="1">
        <v>1548.039</v>
      </c>
    </row>
    <row r="253" spans="1:9" x14ac:dyDescent="0.25">
      <c r="A253" s="1">
        <v>8</v>
      </c>
      <c r="B253" s="1" t="s">
        <v>146</v>
      </c>
      <c r="C253" s="1" t="s">
        <v>111</v>
      </c>
      <c r="D253" s="1" t="s">
        <v>86</v>
      </c>
      <c r="E253" s="1">
        <v>0.24</v>
      </c>
      <c r="G253" s="1">
        <v>2533.13</v>
      </c>
      <c r="I253" s="1">
        <v>2533.13</v>
      </c>
    </row>
    <row r="254" spans="1:9" x14ac:dyDescent="0.25">
      <c r="A254" s="1">
        <v>9</v>
      </c>
      <c r="B254" s="1" t="s">
        <v>147</v>
      </c>
      <c r="C254" s="1" t="s">
        <v>112</v>
      </c>
      <c r="D254" s="1" t="s">
        <v>87</v>
      </c>
      <c r="E254" s="1">
        <v>0.24</v>
      </c>
      <c r="G254" s="1">
        <v>1954.0630000000001</v>
      </c>
      <c r="I254" s="1">
        <v>1954.0630000000001</v>
      </c>
    </row>
    <row r="255" spans="1:9" x14ac:dyDescent="0.25">
      <c r="A255" s="1">
        <v>10</v>
      </c>
      <c r="B255" s="1" t="s">
        <v>148</v>
      </c>
      <c r="C255" s="1" t="s">
        <v>113</v>
      </c>
      <c r="D255" s="1" t="s">
        <v>76</v>
      </c>
      <c r="E255" s="1">
        <v>0.26</v>
      </c>
      <c r="G255" s="1">
        <v>1048.4860000000001</v>
      </c>
      <c r="I255" s="1">
        <v>1048.4860000000001</v>
      </c>
    </row>
    <row r="257" spans="1:9" x14ac:dyDescent="0.25">
      <c r="A257" s="1" t="s">
        <v>65</v>
      </c>
    </row>
    <row r="259" spans="1:9" x14ac:dyDescent="0.25">
      <c r="B259" s="1" t="s">
        <v>1</v>
      </c>
      <c r="C259" s="1" t="s">
        <v>2</v>
      </c>
      <c r="D259" s="1" t="s">
        <v>3</v>
      </c>
      <c r="E259" s="1" t="s">
        <v>4</v>
      </c>
      <c r="F259" s="1" t="s">
        <v>5</v>
      </c>
      <c r="G259" s="1" t="s">
        <v>6</v>
      </c>
      <c r="H259" s="1" t="s">
        <v>7</v>
      </c>
      <c r="I259" s="1" t="s">
        <v>8</v>
      </c>
    </row>
    <row r="260" spans="1:9" x14ac:dyDescent="0.25">
      <c r="A260" s="1">
        <v>1</v>
      </c>
      <c r="B260" s="1" t="s">
        <v>139</v>
      </c>
      <c r="C260" s="1" t="s">
        <v>95</v>
      </c>
      <c r="D260" s="1" t="s">
        <v>92</v>
      </c>
      <c r="E260" s="1">
        <v>0.26</v>
      </c>
      <c r="G260" s="1">
        <v>11673.504000000001</v>
      </c>
      <c r="I260" s="1">
        <v>11673.504000000001</v>
      </c>
    </row>
    <row r="261" spans="1:9" x14ac:dyDescent="0.25">
      <c r="A261" s="1">
        <v>2</v>
      </c>
      <c r="B261" s="1" t="s">
        <v>140</v>
      </c>
      <c r="C261" s="1" t="s">
        <v>95</v>
      </c>
      <c r="D261" s="1" t="s">
        <v>92</v>
      </c>
      <c r="E261" s="1">
        <v>0.24</v>
      </c>
      <c r="G261" s="1">
        <v>2641.94</v>
      </c>
      <c r="I261" s="1">
        <v>2641.94</v>
      </c>
    </row>
    <row r="262" spans="1:9" x14ac:dyDescent="0.25">
      <c r="A262" s="1">
        <v>3</v>
      </c>
      <c r="B262" s="1" t="s">
        <v>141</v>
      </c>
      <c r="C262" s="1" t="s">
        <v>96</v>
      </c>
      <c r="D262" s="1" t="s">
        <v>75</v>
      </c>
      <c r="E262" s="1">
        <v>0.26</v>
      </c>
      <c r="G262" s="1">
        <v>8074.08</v>
      </c>
      <c r="I262" s="1">
        <v>8074.08</v>
      </c>
    </row>
    <row r="263" spans="1:9" x14ac:dyDescent="0.25">
      <c r="A263" s="1">
        <v>4</v>
      </c>
      <c r="B263" s="1" t="s">
        <v>142</v>
      </c>
      <c r="C263" s="1" t="s">
        <v>96</v>
      </c>
      <c r="D263" s="1" t="s">
        <v>75</v>
      </c>
      <c r="E263" s="1">
        <v>0.28000000000000003</v>
      </c>
      <c r="G263" s="1">
        <v>8919.848</v>
      </c>
      <c r="I263" s="1">
        <v>8919.848</v>
      </c>
    </row>
    <row r="264" spans="1:9" x14ac:dyDescent="0.25">
      <c r="A264" s="1">
        <v>5</v>
      </c>
      <c r="B264" s="1" t="s">
        <v>143</v>
      </c>
      <c r="C264" s="1" t="s">
        <v>111</v>
      </c>
      <c r="D264" s="1" t="s">
        <v>86</v>
      </c>
      <c r="E264" s="1">
        <v>0.26</v>
      </c>
      <c r="G264" s="1">
        <v>5271.4579999999996</v>
      </c>
      <c r="I264" s="1">
        <v>5271.4579999999996</v>
      </c>
    </row>
    <row r="265" spans="1:9" x14ac:dyDescent="0.25">
      <c r="A265" s="1">
        <v>6</v>
      </c>
      <c r="B265" s="1" t="s">
        <v>144</v>
      </c>
      <c r="C265" s="1" t="s">
        <v>112</v>
      </c>
      <c r="D265" s="1" t="s">
        <v>87</v>
      </c>
      <c r="E265" s="1">
        <v>0.24</v>
      </c>
      <c r="G265" s="1">
        <v>3511.3530000000001</v>
      </c>
      <c r="I265" s="1">
        <v>3511.3530000000001</v>
      </c>
    </row>
    <row r="266" spans="1:9" x14ac:dyDescent="0.25">
      <c r="A266" s="1">
        <v>7</v>
      </c>
      <c r="B266" s="1" t="s">
        <v>145</v>
      </c>
      <c r="C266" s="1" t="s">
        <v>113</v>
      </c>
      <c r="D266" s="1" t="s">
        <v>76</v>
      </c>
      <c r="E266" s="1">
        <v>0.24</v>
      </c>
      <c r="G266" s="1">
        <v>4531.4189999999999</v>
      </c>
      <c r="I266" s="1">
        <v>4531.4189999999999</v>
      </c>
    </row>
    <row r="267" spans="1:9" x14ac:dyDescent="0.25">
      <c r="A267" s="1">
        <v>8</v>
      </c>
      <c r="B267" s="1" t="s">
        <v>146</v>
      </c>
      <c r="C267" s="1" t="s">
        <v>111</v>
      </c>
      <c r="D267" s="1" t="s">
        <v>86</v>
      </c>
      <c r="E267" s="1">
        <v>0.28000000000000003</v>
      </c>
      <c r="G267" s="1">
        <v>4531.3509999999997</v>
      </c>
      <c r="I267" s="1">
        <v>4531.3509999999997</v>
      </c>
    </row>
    <row r="268" spans="1:9" x14ac:dyDescent="0.25">
      <c r="A268" s="1">
        <v>9</v>
      </c>
      <c r="B268" s="1" t="s">
        <v>147</v>
      </c>
      <c r="C268" s="1" t="s">
        <v>112</v>
      </c>
      <c r="D268" s="1" t="s">
        <v>87</v>
      </c>
      <c r="E268" s="1">
        <v>0.24</v>
      </c>
      <c r="G268" s="1">
        <v>4080.83</v>
      </c>
      <c r="I268" s="1">
        <v>4080.83</v>
      </c>
    </row>
    <row r="269" spans="1:9" x14ac:dyDescent="0.25">
      <c r="A269" s="1">
        <v>10</v>
      </c>
      <c r="B269" s="1" t="s">
        <v>148</v>
      </c>
      <c r="C269" s="1" t="s">
        <v>113</v>
      </c>
      <c r="D269" s="1" t="s">
        <v>76</v>
      </c>
      <c r="E269" s="1">
        <v>0.24</v>
      </c>
      <c r="G269" s="1">
        <v>4018.1579999999999</v>
      </c>
      <c r="I269" s="1">
        <v>4018.1579999999999</v>
      </c>
    </row>
    <row r="271" spans="1:9" x14ac:dyDescent="0.25">
      <c r="A271" s="1" t="s">
        <v>66</v>
      </c>
    </row>
    <row r="273" spans="1:9" x14ac:dyDescent="0.25">
      <c r="B273" s="1" t="s">
        <v>1</v>
      </c>
      <c r="C273" s="1" t="s">
        <v>2</v>
      </c>
      <c r="D273" s="1" t="s">
        <v>3</v>
      </c>
      <c r="E273" s="1" t="s">
        <v>4</v>
      </c>
      <c r="F273" s="1" t="s">
        <v>5</v>
      </c>
      <c r="G273" s="1" t="s">
        <v>6</v>
      </c>
      <c r="H273" s="1" t="s">
        <v>7</v>
      </c>
      <c r="I273" s="1" t="s">
        <v>8</v>
      </c>
    </row>
    <row r="274" spans="1:9" x14ac:dyDescent="0.25">
      <c r="A274" s="1">
        <v>1</v>
      </c>
      <c r="B274" s="1" t="s">
        <v>139</v>
      </c>
      <c r="C274" s="1" t="s">
        <v>95</v>
      </c>
      <c r="D274" s="1" t="s">
        <v>92</v>
      </c>
      <c r="E274" s="1">
        <v>0.26</v>
      </c>
      <c r="G274" s="1">
        <v>25942.616999999998</v>
      </c>
      <c r="I274" s="1">
        <v>25942.616999999998</v>
      </c>
    </row>
    <row r="275" spans="1:9" x14ac:dyDescent="0.25">
      <c r="A275" s="1">
        <v>2</v>
      </c>
      <c r="B275" s="1" t="s">
        <v>140</v>
      </c>
      <c r="C275" s="1" t="s">
        <v>95</v>
      </c>
      <c r="D275" s="1" t="s">
        <v>92</v>
      </c>
      <c r="E275" s="1">
        <v>0.24</v>
      </c>
      <c r="G275" s="1">
        <v>4480.2190000000001</v>
      </c>
      <c r="I275" s="1">
        <v>4480.2190000000001</v>
      </c>
    </row>
    <row r="276" spans="1:9" x14ac:dyDescent="0.25">
      <c r="A276" s="1">
        <v>3</v>
      </c>
      <c r="B276" s="1" t="s">
        <v>141</v>
      </c>
      <c r="C276" s="1" t="s">
        <v>96</v>
      </c>
      <c r="D276" s="1" t="s">
        <v>75</v>
      </c>
      <c r="E276" s="1">
        <v>0.26</v>
      </c>
      <c r="G276" s="1">
        <v>12430.218000000001</v>
      </c>
      <c r="I276" s="1">
        <v>12430.218000000001</v>
      </c>
    </row>
    <row r="277" spans="1:9" x14ac:dyDescent="0.25">
      <c r="A277" s="1">
        <v>4</v>
      </c>
      <c r="B277" s="1" t="s">
        <v>142</v>
      </c>
      <c r="C277" s="1" t="s">
        <v>96</v>
      </c>
      <c r="D277" s="1" t="s">
        <v>75</v>
      </c>
      <c r="E277" s="1">
        <v>0.28000000000000003</v>
      </c>
      <c r="G277" s="1">
        <v>11522.512000000001</v>
      </c>
      <c r="I277" s="1">
        <v>11522.512000000001</v>
      </c>
    </row>
    <row r="278" spans="1:9" x14ac:dyDescent="0.25">
      <c r="A278" s="1">
        <v>5</v>
      </c>
      <c r="B278" s="1" t="s">
        <v>143</v>
      </c>
      <c r="C278" s="1" t="s">
        <v>111</v>
      </c>
      <c r="D278" s="1" t="s">
        <v>86</v>
      </c>
      <c r="E278" s="1">
        <v>0.24</v>
      </c>
      <c r="G278" s="1">
        <v>8261.5669999999991</v>
      </c>
      <c r="I278" s="1">
        <v>8261.5669999999991</v>
      </c>
    </row>
    <row r="279" spans="1:9" x14ac:dyDescent="0.25">
      <c r="A279" s="1">
        <v>6</v>
      </c>
      <c r="B279" s="1" t="s">
        <v>144</v>
      </c>
      <c r="C279" s="1" t="s">
        <v>112</v>
      </c>
      <c r="D279" s="1" t="s">
        <v>87</v>
      </c>
      <c r="E279" s="1">
        <v>0.26</v>
      </c>
      <c r="G279" s="1">
        <v>7655.41</v>
      </c>
      <c r="I279" s="1">
        <v>7655.41</v>
      </c>
    </row>
    <row r="280" spans="1:9" x14ac:dyDescent="0.25">
      <c r="A280" s="1">
        <v>7</v>
      </c>
      <c r="B280" s="1" t="s">
        <v>145</v>
      </c>
      <c r="C280" s="1" t="s">
        <v>113</v>
      </c>
      <c r="D280" s="1" t="s">
        <v>76</v>
      </c>
      <c r="E280" s="1">
        <v>0.24</v>
      </c>
      <c r="G280" s="1">
        <v>8144.38</v>
      </c>
      <c r="I280" s="1">
        <v>8144.38</v>
      </c>
    </row>
    <row r="281" spans="1:9" x14ac:dyDescent="0.25">
      <c r="A281" s="1">
        <v>8</v>
      </c>
      <c r="B281" s="1" t="s">
        <v>146</v>
      </c>
      <c r="C281" s="1" t="s">
        <v>111</v>
      </c>
      <c r="D281" s="1" t="s">
        <v>86</v>
      </c>
      <c r="E281" s="1">
        <v>0.24</v>
      </c>
      <c r="G281" s="1">
        <v>9941.598</v>
      </c>
      <c r="I281" s="1">
        <v>9941.598</v>
      </c>
    </row>
    <row r="282" spans="1:9" x14ac:dyDescent="0.25">
      <c r="A282" s="1">
        <v>9</v>
      </c>
      <c r="B282" s="1" t="s">
        <v>147</v>
      </c>
      <c r="C282" s="1" t="s">
        <v>112</v>
      </c>
      <c r="D282" s="1" t="s">
        <v>87</v>
      </c>
      <c r="E282" s="1">
        <v>0.26</v>
      </c>
      <c r="G282" s="1">
        <v>7006.192</v>
      </c>
      <c r="I282" s="1">
        <v>7006.192</v>
      </c>
    </row>
    <row r="283" spans="1:9" x14ac:dyDescent="0.25">
      <c r="A283" s="1">
        <v>10</v>
      </c>
      <c r="B283" s="1" t="s">
        <v>148</v>
      </c>
      <c r="C283" s="1" t="s">
        <v>113</v>
      </c>
      <c r="D283" s="1" t="s">
        <v>76</v>
      </c>
      <c r="E283" s="1">
        <v>0.24</v>
      </c>
      <c r="G283" s="1">
        <v>10321.269</v>
      </c>
      <c r="I283" s="1">
        <v>10321.269</v>
      </c>
    </row>
    <row r="285" spans="1:9" x14ac:dyDescent="0.25">
      <c r="A285" s="1" t="s">
        <v>67</v>
      </c>
    </row>
    <row r="287" spans="1:9" x14ac:dyDescent="0.25"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</row>
    <row r="288" spans="1:9" x14ac:dyDescent="0.25">
      <c r="A288" s="1">
        <v>1</v>
      </c>
      <c r="B288" s="1" t="s">
        <v>139</v>
      </c>
      <c r="C288" s="1" t="s">
        <v>95</v>
      </c>
      <c r="D288" s="1" t="s">
        <v>92</v>
      </c>
      <c r="E288" s="1">
        <v>0.26</v>
      </c>
      <c r="G288" s="1">
        <v>60591.468999999997</v>
      </c>
      <c r="I288" s="1">
        <v>60591.468999999997</v>
      </c>
    </row>
    <row r="289" spans="1:9" x14ac:dyDescent="0.25">
      <c r="A289" s="1">
        <v>2</v>
      </c>
      <c r="B289" s="1" t="s">
        <v>140</v>
      </c>
      <c r="C289" s="1" t="s">
        <v>95</v>
      </c>
      <c r="D289" s="1" t="s">
        <v>92</v>
      </c>
      <c r="E289" s="1">
        <v>0.24</v>
      </c>
      <c r="G289" s="1">
        <v>12561.453</v>
      </c>
      <c r="I289" s="1">
        <v>12561.453</v>
      </c>
    </row>
    <row r="290" spans="1:9" x14ac:dyDescent="0.25">
      <c r="A290" s="1">
        <v>3</v>
      </c>
      <c r="B290" s="1" t="s">
        <v>141</v>
      </c>
      <c r="C290" s="1" t="s">
        <v>96</v>
      </c>
      <c r="D290" s="1" t="s">
        <v>75</v>
      </c>
      <c r="E290" s="1">
        <v>0.26</v>
      </c>
      <c r="G290" s="1">
        <v>44548.688000000002</v>
      </c>
      <c r="I290" s="1">
        <v>44548.688000000002</v>
      </c>
    </row>
    <row r="291" spans="1:9" x14ac:dyDescent="0.25">
      <c r="A291" s="1">
        <v>4</v>
      </c>
      <c r="B291" s="1" t="s">
        <v>142</v>
      </c>
      <c r="C291" s="1" t="s">
        <v>96</v>
      </c>
      <c r="D291" s="1" t="s">
        <v>75</v>
      </c>
      <c r="E291" s="1">
        <v>0.26</v>
      </c>
      <c r="G291" s="1">
        <v>43391.035000000003</v>
      </c>
      <c r="I291" s="1">
        <v>43391.035000000003</v>
      </c>
    </row>
    <row r="292" spans="1:9" x14ac:dyDescent="0.25">
      <c r="A292" s="1">
        <v>5</v>
      </c>
      <c r="B292" s="1" t="s">
        <v>143</v>
      </c>
      <c r="C292" s="1" t="s">
        <v>111</v>
      </c>
      <c r="D292" s="1" t="s">
        <v>86</v>
      </c>
      <c r="E292" s="1">
        <v>0.26</v>
      </c>
      <c r="G292" s="1">
        <v>19332.252</v>
      </c>
      <c r="I292" s="1">
        <v>19332.252</v>
      </c>
    </row>
    <row r="293" spans="1:9" x14ac:dyDescent="0.25">
      <c r="A293" s="1">
        <v>6</v>
      </c>
      <c r="B293" s="1" t="s">
        <v>144</v>
      </c>
      <c r="C293" s="1" t="s">
        <v>112</v>
      </c>
      <c r="D293" s="1" t="s">
        <v>87</v>
      </c>
      <c r="E293" s="1">
        <v>0.26</v>
      </c>
      <c r="G293" s="1">
        <v>21368.445</v>
      </c>
      <c r="I293" s="1">
        <v>21368.445</v>
      </c>
    </row>
    <row r="294" spans="1:9" x14ac:dyDescent="0.25">
      <c r="A294" s="1">
        <v>7</v>
      </c>
      <c r="B294" s="1" t="s">
        <v>145</v>
      </c>
      <c r="C294" s="1" t="s">
        <v>113</v>
      </c>
      <c r="D294" s="1" t="s">
        <v>76</v>
      </c>
      <c r="E294" s="1">
        <v>0.26</v>
      </c>
      <c r="G294" s="1">
        <v>17381.381000000001</v>
      </c>
      <c r="I294" s="1">
        <v>17381.381000000001</v>
      </c>
    </row>
    <row r="295" spans="1:9" x14ac:dyDescent="0.25">
      <c r="A295" s="1">
        <v>8</v>
      </c>
      <c r="B295" s="1" t="s">
        <v>146</v>
      </c>
      <c r="C295" s="1" t="s">
        <v>111</v>
      </c>
      <c r="D295" s="1" t="s">
        <v>86</v>
      </c>
      <c r="E295" s="1">
        <v>0.24</v>
      </c>
      <c r="G295" s="1">
        <v>23780.050999999999</v>
      </c>
      <c r="I295" s="1">
        <v>23780.050999999999</v>
      </c>
    </row>
    <row r="296" spans="1:9" x14ac:dyDescent="0.25">
      <c r="A296" s="1">
        <v>9</v>
      </c>
      <c r="B296" s="1" t="s">
        <v>147</v>
      </c>
      <c r="C296" s="1" t="s">
        <v>112</v>
      </c>
      <c r="D296" s="1" t="s">
        <v>87</v>
      </c>
      <c r="E296" s="1">
        <v>0.26</v>
      </c>
      <c r="G296" s="1">
        <v>18415.164000000001</v>
      </c>
      <c r="I296" s="1">
        <v>18415.164000000001</v>
      </c>
    </row>
    <row r="297" spans="1:9" x14ac:dyDescent="0.25">
      <c r="A297" s="1">
        <v>10</v>
      </c>
      <c r="B297" s="1" t="s">
        <v>148</v>
      </c>
      <c r="C297" s="1" t="s">
        <v>113</v>
      </c>
      <c r="D297" s="1" t="s">
        <v>76</v>
      </c>
      <c r="E297" s="1">
        <v>0.24</v>
      </c>
      <c r="G297" s="1">
        <v>25843.51</v>
      </c>
      <c r="I297" s="1">
        <v>25843.51</v>
      </c>
    </row>
    <row r="299" spans="1:9" x14ac:dyDescent="0.25">
      <c r="A299" s="1" t="s">
        <v>68</v>
      </c>
    </row>
    <row r="301" spans="1:9" x14ac:dyDescent="0.25"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6</v>
      </c>
      <c r="H301" s="1" t="s">
        <v>7</v>
      </c>
      <c r="I301" s="1" t="s">
        <v>8</v>
      </c>
    </row>
    <row r="302" spans="1:9" x14ac:dyDescent="0.25">
      <c r="A302" s="1">
        <v>1</v>
      </c>
      <c r="B302" s="1" t="s">
        <v>139</v>
      </c>
      <c r="C302" s="1" t="s">
        <v>95</v>
      </c>
      <c r="D302" s="1" t="s">
        <v>92</v>
      </c>
      <c r="E302" s="1">
        <v>0.26</v>
      </c>
      <c r="G302" s="1">
        <v>21057.096000000001</v>
      </c>
      <c r="I302" s="1">
        <v>21057.096000000001</v>
      </c>
    </row>
    <row r="303" spans="1:9" x14ac:dyDescent="0.25">
      <c r="A303" s="1">
        <v>2</v>
      </c>
      <c r="B303" s="1" t="s">
        <v>140</v>
      </c>
      <c r="C303" s="1" t="s">
        <v>95</v>
      </c>
      <c r="D303" s="1" t="s">
        <v>92</v>
      </c>
      <c r="E303" s="1">
        <v>0.24</v>
      </c>
      <c r="G303" s="1">
        <v>4533.84</v>
      </c>
      <c r="I303" s="1">
        <v>4533.84</v>
      </c>
    </row>
    <row r="304" spans="1:9" x14ac:dyDescent="0.25">
      <c r="A304" s="1">
        <v>3</v>
      </c>
      <c r="B304" s="1" t="s">
        <v>141</v>
      </c>
      <c r="C304" s="1" t="s">
        <v>96</v>
      </c>
      <c r="D304" s="1" t="s">
        <v>75</v>
      </c>
      <c r="E304" s="1">
        <v>0.26</v>
      </c>
      <c r="G304" s="1">
        <v>9868.44</v>
      </c>
      <c r="I304" s="1">
        <v>9868.44</v>
      </c>
    </row>
    <row r="305" spans="1:9" x14ac:dyDescent="0.25">
      <c r="A305" s="1">
        <v>4</v>
      </c>
      <c r="B305" s="1" t="s">
        <v>142</v>
      </c>
      <c r="C305" s="1" t="s">
        <v>96</v>
      </c>
      <c r="D305" s="1" t="s">
        <v>75</v>
      </c>
      <c r="E305" s="1">
        <v>0.26</v>
      </c>
      <c r="G305" s="1">
        <v>9793.8189999999995</v>
      </c>
      <c r="I305" s="1">
        <v>9793.8189999999995</v>
      </c>
    </row>
    <row r="306" spans="1:9" x14ac:dyDescent="0.25">
      <c r="A306" s="1">
        <v>5</v>
      </c>
      <c r="B306" s="1" t="s">
        <v>143</v>
      </c>
      <c r="C306" s="1" t="s">
        <v>111</v>
      </c>
      <c r="D306" s="1" t="s">
        <v>86</v>
      </c>
      <c r="E306" s="1">
        <v>0.26</v>
      </c>
      <c r="G306" s="1">
        <v>9480.61</v>
      </c>
      <c r="I306" s="1">
        <v>9480.61</v>
      </c>
    </row>
    <row r="307" spans="1:9" x14ac:dyDescent="0.25">
      <c r="A307" s="1">
        <v>6</v>
      </c>
      <c r="B307" s="1" t="s">
        <v>144</v>
      </c>
      <c r="C307" s="1" t="s">
        <v>112</v>
      </c>
      <c r="D307" s="1" t="s">
        <v>87</v>
      </c>
      <c r="E307" s="1">
        <v>0.26</v>
      </c>
      <c r="G307" s="1">
        <v>7986.3019999999997</v>
      </c>
      <c r="I307" s="1">
        <v>7986.3019999999997</v>
      </c>
    </row>
    <row r="308" spans="1:9" x14ac:dyDescent="0.25">
      <c r="A308" s="1">
        <v>7</v>
      </c>
      <c r="B308" s="1" t="s">
        <v>145</v>
      </c>
      <c r="C308" s="1" t="s">
        <v>113</v>
      </c>
      <c r="D308" s="1" t="s">
        <v>76</v>
      </c>
      <c r="E308" s="1">
        <v>0.24</v>
      </c>
      <c r="G308" s="1">
        <v>8584.3469999999998</v>
      </c>
      <c r="I308" s="1">
        <v>8584.3469999999998</v>
      </c>
    </row>
    <row r="309" spans="1:9" x14ac:dyDescent="0.25">
      <c r="A309" s="1">
        <v>8</v>
      </c>
      <c r="B309" s="1" t="s">
        <v>146</v>
      </c>
      <c r="C309" s="1" t="s">
        <v>111</v>
      </c>
      <c r="D309" s="1" t="s">
        <v>86</v>
      </c>
      <c r="E309" s="1">
        <v>0.24</v>
      </c>
      <c r="G309" s="1">
        <v>10533.478999999999</v>
      </c>
      <c r="I309" s="1">
        <v>10533.478999999999</v>
      </c>
    </row>
    <row r="310" spans="1:9" x14ac:dyDescent="0.25">
      <c r="A310" s="1">
        <v>9</v>
      </c>
      <c r="B310" s="1" t="s">
        <v>147</v>
      </c>
      <c r="C310" s="1" t="s">
        <v>112</v>
      </c>
      <c r="D310" s="1" t="s">
        <v>87</v>
      </c>
      <c r="E310" s="1">
        <v>0.26</v>
      </c>
      <c r="G310" s="1">
        <v>8220.0499999999993</v>
      </c>
      <c r="I310" s="1">
        <v>8220.0499999999993</v>
      </c>
    </row>
    <row r="311" spans="1:9" x14ac:dyDescent="0.25">
      <c r="A311" s="1">
        <v>10</v>
      </c>
      <c r="B311" s="1" t="s">
        <v>148</v>
      </c>
      <c r="C311" s="1" t="s">
        <v>113</v>
      </c>
      <c r="D311" s="1" t="s">
        <v>76</v>
      </c>
      <c r="E311" s="1">
        <v>0.24</v>
      </c>
      <c r="G311" s="1">
        <v>7994.1980000000003</v>
      </c>
      <c r="I311" s="1">
        <v>7994.1980000000003</v>
      </c>
    </row>
    <row r="313" spans="1:9" x14ac:dyDescent="0.25">
      <c r="A313" s="1" t="s">
        <v>69</v>
      </c>
    </row>
    <row r="315" spans="1:9" x14ac:dyDescent="0.25">
      <c r="B315" s="1" t="s">
        <v>1</v>
      </c>
      <c r="C315" s="1" t="s">
        <v>2</v>
      </c>
      <c r="D315" s="1" t="s">
        <v>3</v>
      </c>
      <c r="E315" s="1" t="s">
        <v>4</v>
      </c>
      <c r="F315" s="1" t="s">
        <v>5</v>
      </c>
      <c r="G315" s="1" t="s">
        <v>6</v>
      </c>
      <c r="H315" s="1" t="s">
        <v>7</v>
      </c>
      <c r="I315" s="1" t="s">
        <v>8</v>
      </c>
    </row>
    <row r="316" spans="1:9" x14ac:dyDescent="0.25">
      <c r="A316" s="1">
        <v>1</v>
      </c>
      <c r="B316" s="1" t="s">
        <v>139</v>
      </c>
      <c r="C316" s="1" t="s">
        <v>95</v>
      </c>
      <c r="D316" s="1" t="s">
        <v>92</v>
      </c>
      <c r="E316" s="1">
        <v>0.24</v>
      </c>
      <c r="G316" s="1">
        <v>6982.5450000000001</v>
      </c>
      <c r="I316" s="1">
        <v>6982.5450000000001</v>
      </c>
    </row>
    <row r="317" spans="1:9" x14ac:dyDescent="0.25">
      <c r="A317" s="1">
        <v>2</v>
      </c>
      <c r="B317" s="1" t="s">
        <v>140</v>
      </c>
      <c r="C317" s="1" t="s">
        <v>95</v>
      </c>
      <c r="D317" s="1" t="s">
        <v>92</v>
      </c>
      <c r="E317" s="1">
        <v>0.24</v>
      </c>
      <c r="G317" s="1">
        <v>1955.279</v>
      </c>
      <c r="I317" s="1">
        <v>1955.279</v>
      </c>
    </row>
    <row r="318" spans="1:9" x14ac:dyDescent="0.25">
      <c r="A318" s="1">
        <v>3</v>
      </c>
      <c r="B318" s="1" t="s">
        <v>141</v>
      </c>
      <c r="C318" s="1" t="s">
        <v>96</v>
      </c>
      <c r="D318" s="1" t="s">
        <v>75</v>
      </c>
      <c r="E318" s="1">
        <v>0.26</v>
      </c>
      <c r="G318" s="1">
        <v>3060.6869999999999</v>
      </c>
      <c r="I318" s="1">
        <v>3060.6869999999999</v>
      </c>
    </row>
    <row r="319" spans="1:9" x14ac:dyDescent="0.25">
      <c r="A319" s="1">
        <v>4</v>
      </c>
      <c r="B319" s="1" t="s">
        <v>142</v>
      </c>
      <c r="C319" s="1" t="s">
        <v>96</v>
      </c>
      <c r="D319" s="1" t="s">
        <v>75</v>
      </c>
      <c r="E319" s="1">
        <v>0.26</v>
      </c>
      <c r="G319" s="1">
        <v>2302.326</v>
      </c>
      <c r="I319" s="1">
        <v>2302.326</v>
      </c>
    </row>
    <row r="320" spans="1:9" x14ac:dyDescent="0.25">
      <c r="A320" s="1">
        <v>5</v>
      </c>
      <c r="B320" s="1" t="s">
        <v>143</v>
      </c>
      <c r="C320" s="1" t="s">
        <v>111</v>
      </c>
      <c r="D320" s="1" t="s">
        <v>86</v>
      </c>
      <c r="E320" s="1">
        <v>0.24</v>
      </c>
      <c r="G320" s="1">
        <v>1162.9580000000001</v>
      </c>
      <c r="I320" s="1">
        <v>1162.9580000000001</v>
      </c>
    </row>
    <row r="321" spans="1:9" x14ac:dyDescent="0.25">
      <c r="A321" s="1">
        <v>6</v>
      </c>
      <c r="B321" s="1" t="s">
        <v>144</v>
      </c>
      <c r="C321" s="1" t="s">
        <v>112</v>
      </c>
      <c r="D321" s="1" t="s">
        <v>87</v>
      </c>
      <c r="E321" s="1">
        <v>0.26</v>
      </c>
      <c r="G321" s="1">
        <v>1726.1220000000001</v>
      </c>
      <c r="I321" s="1">
        <v>1726.1220000000001</v>
      </c>
    </row>
    <row r="322" spans="1:9" x14ac:dyDescent="0.25">
      <c r="A322" s="1">
        <v>7</v>
      </c>
      <c r="B322" s="1" t="s">
        <v>145</v>
      </c>
      <c r="C322" s="1" t="s">
        <v>113</v>
      </c>
      <c r="D322" s="1" t="s">
        <v>76</v>
      </c>
      <c r="E322" s="1">
        <v>0.24</v>
      </c>
      <c r="G322" s="1">
        <v>622.654</v>
      </c>
      <c r="I322" s="1">
        <v>622.654</v>
      </c>
    </row>
    <row r="323" spans="1:9" x14ac:dyDescent="0.25">
      <c r="A323" s="1">
        <v>8</v>
      </c>
      <c r="B323" s="1" t="s">
        <v>146</v>
      </c>
      <c r="C323" s="1" t="s">
        <v>111</v>
      </c>
      <c r="D323" s="1" t="s">
        <v>86</v>
      </c>
      <c r="E323" s="1">
        <v>0.24</v>
      </c>
      <c r="G323" s="1">
        <v>1726.097</v>
      </c>
      <c r="I323" s="1">
        <v>1726.097</v>
      </c>
    </row>
    <row r="324" spans="1:9" x14ac:dyDescent="0.25">
      <c r="A324" s="1">
        <v>9</v>
      </c>
      <c r="B324" s="1" t="s">
        <v>147</v>
      </c>
      <c r="C324" s="1" t="s">
        <v>112</v>
      </c>
      <c r="D324" s="1" t="s">
        <v>87</v>
      </c>
      <c r="E324" s="1">
        <v>0.24</v>
      </c>
      <c r="G324" s="1">
        <v>1797.18</v>
      </c>
      <c r="I324" s="1">
        <v>1797.18</v>
      </c>
    </row>
    <row r="325" spans="1:9" x14ac:dyDescent="0.25">
      <c r="A325" s="1">
        <v>10</v>
      </c>
      <c r="B325" s="1" t="s">
        <v>148</v>
      </c>
      <c r="C325" s="1" t="s">
        <v>113</v>
      </c>
      <c r="D325" s="1" t="s">
        <v>76</v>
      </c>
      <c r="E325" s="1">
        <v>0.24</v>
      </c>
      <c r="G325" s="1">
        <v>1606.7049999999999</v>
      </c>
      <c r="I325" s="1">
        <v>1606.7049999999999</v>
      </c>
    </row>
    <row r="327" spans="1:9" x14ac:dyDescent="0.25">
      <c r="A327" s="1" t="s">
        <v>70</v>
      </c>
    </row>
    <row r="329" spans="1:9" x14ac:dyDescent="0.25">
      <c r="B329" s="1" t="s">
        <v>1</v>
      </c>
      <c r="C329" s="1" t="s">
        <v>2</v>
      </c>
      <c r="D329" s="1" t="s">
        <v>3</v>
      </c>
      <c r="E329" s="1" t="s">
        <v>4</v>
      </c>
      <c r="F329" s="1" t="s">
        <v>5</v>
      </c>
      <c r="G329" s="1" t="s">
        <v>6</v>
      </c>
      <c r="H329" s="1" t="s">
        <v>7</v>
      </c>
      <c r="I329" s="1" t="s">
        <v>8</v>
      </c>
    </row>
    <row r="330" spans="1:9" x14ac:dyDescent="0.25">
      <c r="A330" s="1">
        <v>1</v>
      </c>
      <c r="B330" s="1" t="s">
        <v>139</v>
      </c>
      <c r="C330" s="1" t="s">
        <v>95</v>
      </c>
      <c r="D330" s="1" t="s">
        <v>92</v>
      </c>
      <c r="E330" s="1">
        <v>0.26</v>
      </c>
      <c r="G330" s="1">
        <v>49812.987999999998</v>
      </c>
      <c r="I330" s="1">
        <v>49812.987999999998</v>
      </c>
    </row>
    <row r="331" spans="1:9" x14ac:dyDescent="0.25">
      <c r="A331" s="1">
        <v>2</v>
      </c>
      <c r="B331" s="1" t="s">
        <v>140</v>
      </c>
      <c r="C331" s="1" t="s">
        <v>95</v>
      </c>
      <c r="D331" s="1" t="s">
        <v>92</v>
      </c>
      <c r="E331" s="1">
        <v>0.24</v>
      </c>
      <c r="G331" s="1">
        <v>9584.4060000000009</v>
      </c>
      <c r="I331" s="1">
        <v>9584.4060000000009</v>
      </c>
    </row>
    <row r="332" spans="1:9" x14ac:dyDescent="0.25">
      <c r="A332" s="1">
        <v>3</v>
      </c>
      <c r="B332" s="1" t="s">
        <v>141</v>
      </c>
      <c r="C332" s="1" t="s">
        <v>96</v>
      </c>
      <c r="D332" s="1" t="s">
        <v>75</v>
      </c>
      <c r="E332" s="1">
        <v>0.26</v>
      </c>
      <c r="G332" s="1">
        <v>34632.57</v>
      </c>
      <c r="I332" s="1">
        <v>34632.57</v>
      </c>
    </row>
    <row r="333" spans="1:9" x14ac:dyDescent="0.25">
      <c r="A333" s="1">
        <v>4</v>
      </c>
      <c r="B333" s="1" t="s">
        <v>142</v>
      </c>
      <c r="C333" s="1" t="s">
        <v>96</v>
      </c>
      <c r="D333" s="1" t="s">
        <v>75</v>
      </c>
      <c r="E333" s="1">
        <v>0.26</v>
      </c>
      <c r="G333" s="1">
        <v>33492.116999999998</v>
      </c>
      <c r="I333" s="1">
        <v>33492.116999999998</v>
      </c>
    </row>
    <row r="334" spans="1:9" x14ac:dyDescent="0.25">
      <c r="A334" s="1">
        <v>5</v>
      </c>
      <c r="B334" s="1" t="s">
        <v>143</v>
      </c>
      <c r="C334" s="1" t="s">
        <v>111</v>
      </c>
      <c r="D334" s="1" t="s">
        <v>86</v>
      </c>
      <c r="E334" s="1">
        <v>0.24</v>
      </c>
      <c r="G334" s="1">
        <v>13377.521000000001</v>
      </c>
      <c r="I334" s="1">
        <v>13377.521000000001</v>
      </c>
    </row>
    <row r="335" spans="1:9" x14ac:dyDescent="0.25">
      <c r="A335" s="1">
        <v>6</v>
      </c>
      <c r="B335" s="1" t="s">
        <v>144</v>
      </c>
      <c r="C335" s="1" t="s">
        <v>112</v>
      </c>
      <c r="D335" s="1" t="s">
        <v>87</v>
      </c>
      <c r="E335" s="1">
        <v>0.24</v>
      </c>
      <c r="G335" s="1">
        <v>15348.428</v>
      </c>
      <c r="I335" s="1">
        <v>15348.428</v>
      </c>
    </row>
    <row r="336" spans="1:9" x14ac:dyDescent="0.25">
      <c r="A336" s="1">
        <v>7</v>
      </c>
      <c r="B336" s="1" t="s">
        <v>145</v>
      </c>
      <c r="C336" s="1" t="s">
        <v>113</v>
      </c>
      <c r="D336" s="1" t="s">
        <v>76</v>
      </c>
      <c r="E336" s="1">
        <v>0.24</v>
      </c>
      <c r="G336" s="1">
        <v>16836</v>
      </c>
      <c r="I336" s="1">
        <v>16836</v>
      </c>
    </row>
    <row r="337" spans="1:9" x14ac:dyDescent="0.25">
      <c r="A337" s="1">
        <v>8</v>
      </c>
      <c r="B337" s="1" t="s">
        <v>146</v>
      </c>
      <c r="C337" s="1" t="s">
        <v>111</v>
      </c>
      <c r="D337" s="1" t="s">
        <v>86</v>
      </c>
      <c r="E337" s="1">
        <v>0.26</v>
      </c>
      <c r="G337" s="1">
        <v>16378.914000000001</v>
      </c>
      <c r="I337" s="1">
        <v>16378.914000000001</v>
      </c>
    </row>
    <row r="338" spans="1:9" x14ac:dyDescent="0.25">
      <c r="A338" s="1">
        <v>9</v>
      </c>
      <c r="B338" s="1" t="s">
        <v>147</v>
      </c>
      <c r="C338" s="1" t="s">
        <v>112</v>
      </c>
      <c r="D338" s="1" t="s">
        <v>87</v>
      </c>
      <c r="E338" s="1">
        <v>0.26</v>
      </c>
      <c r="G338" s="1">
        <v>18454.521000000001</v>
      </c>
      <c r="I338" s="1">
        <v>18454.521000000001</v>
      </c>
    </row>
    <row r="339" spans="1:9" x14ac:dyDescent="0.25">
      <c r="A339" s="1">
        <v>10</v>
      </c>
      <c r="B339" s="1" t="s">
        <v>148</v>
      </c>
      <c r="C339" s="1" t="s">
        <v>113</v>
      </c>
      <c r="D339" s="1" t="s">
        <v>76</v>
      </c>
      <c r="E339" s="1">
        <v>0.24</v>
      </c>
      <c r="G339" s="1">
        <v>17065.366999999998</v>
      </c>
      <c r="I339" s="1">
        <v>17065.366999999998</v>
      </c>
    </row>
    <row r="341" spans="1:9" x14ac:dyDescent="0.25">
      <c r="A341" s="1" t="s">
        <v>71</v>
      </c>
    </row>
    <row r="343" spans="1:9" x14ac:dyDescent="0.25">
      <c r="B343" s="1" t="s">
        <v>1</v>
      </c>
      <c r="C343" s="1" t="s">
        <v>2</v>
      </c>
      <c r="D343" s="1" t="s">
        <v>3</v>
      </c>
      <c r="E343" s="1" t="s">
        <v>4</v>
      </c>
      <c r="F343" s="1" t="s">
        <v>5</v>
      </c>
      <c r="G343" s="1" t="s">
        <v>6</v>
      </c>
      <c r="H343" s="1" t="s">
        <v>7</v>
      </c>
      <c r="I343" s="1" t="s">
        <v>8</v>
      </c>
    </row>
    <row r="344" spans="1:9" x14ac:dyDescent="0.25">
      <c r="A344" s="1">
        <v>1</v>
      </c>
      <c r="B344" s="1" t="s">
        <v>139</v>
      </c>
      <c r="C344" s="1" t="s">
        <v>95</v>
      </c>
      <c r="D344" s="1" t="s">
        <v>92</v>
      </c>
      <c r="E344" s="1">
        <v>0.26</v>
      </c>
      <c r="G344" s="1">
        <v>18890.776999999998</v>
      </c>
      <c r="I344" s="1">
        <v>18890.776999999998</v>
      </c>
    </row>
    <row r="345" spans="1:9" x14ac:dyDescent="0.25">
      <c r="A345" s="1">
        <v>2</v>
      </c>
      <c r="B345" s="1" t="s">
        <v>140</v>
      </c>
      <c r="C345" s="1" t="s">
        <v>95</v>
      </c>
      <c r="D345" s="1" t="s">
        <v>92</v>
      </c>
      <c r="E345" s="1">
        <v>0.24</v>
      </c>
      <c r="G345" s="1">
        <v>3540.05</v>
      </c>
      <c r="I345" s="1">
        <v>3540.05</v>
      </c>
    </row>
    <row r="346" spans="1:9" x14ac:dyDescent="0.25">
      <c r="A346" s="1">
        <v>3</v>
      </c>
      <c r="B346" s="1" t="s">
        <v>141</v>
      </c>
      <c r="C346" s="1" t="s">
        <v>96</v>
      </c>
      <c r="D346" s="1" t="s">
        <v>75</v>
      </c>
      <c r="E346" s="1">
        <v>0.28999999999999998</v>
      </c>
      <c r="G346" s="1">
        <v>8859.94</v>
      </c>
      <c r="I346" s="1">
        <v>8859.94</v>
      </c>
    </row>
    <row r="347" spans="1:9" x14ac:dyDescent="0.25">
      <c r="A347" s="1">
        <v>4</v>
      </c>
      <c r="B347" s="1" t="s">
        <v>142</v>
      </c>
      <c r="C347" s="1" t="s">
        <v>96</v>
      </c>
      <c r="D347" s="1" t="s">
        <v>75</v>
      </c>
      <c r="E347" s="1">
        <v>0.28999999999999998</v>
      </c>
      <c r="G347" s="1">
        <v>8126.64</v>
      </c>
      <c r="I347" s="1">
        <v>8126.64</v>
      </c>
    </row>
    <row r="348" spans="1:9" x14ac:dyDescent="0.25">
      <c r="A348" s="1">
        <v>5</v>
      </c>
      <c r="B348" s="1" t="s">
        <v>143</v>
      </c>
      <c r="C348" s="1" t="s">
        <v>111</v>
      </c>
      <c r="D348" s="1" t="s">
        <v>86</v>
      </c>
      <c r="E348" s="1">
        <v>0.26</v>
      </c>
      <c r="G348" s="1">
        <v>4321.1130000000003</v>
      </c>
      <c r="I348" s="1">
        <v>4321.1130000000003</v>
      </c>
    </row>
    <row r="349" spans="1:9" x14ac:dyDescent="0.25">
      <c r="A349" s="1">
        <v>6</v>
      </c>
      <c r="B349" s="1" t="s">
        <v>144</v>
      </c>
      <c r="C349" s="1" t="s">
        <v>112</v>
      </c>
      <c r="D349" s="1" t="s">
        <v>87</v>
      </c>
      <c r="E349" s="1">
        <v>0.26</v>
      </c>
      <c r="G349" s="1">
        <v>5838.6170000000002</v>
      </c>
      <c r="I349" s="1">
        <v>5838.6170000000002</v>
      </c>
    </row>
    <row r="350" spans="1:9" x14ac:dyDescent="0.25">
      <c r="A350" s="1">
        <v>7</v>
      </c>
      <c r="B350" s="1" t="s">
        <v>145</v>
      </c>
      <c r="C350" s="1" t="s">
        <v>113</v>
      </c>
      <c r="D350" s="1" t="s">
        <v>76</v>
      </c>
      <c r="E350" s="1">
        <v>0.26</v>
      </c>
      <c r="G350" s="1">
        <v>6919.0309999999999</v>
      </c>
      <c r="I350" s="1">
        <v>6919.0309999999999</v>
      </c>
    </row>
    <row r="351" spans="1:9" x14ac:dyDescent="0.25">
      <c r="A351" s="1">
        <v>8</v>
      </c>
      <c r="B351" s="1" t="s">
        <v>146</v>
      </c>
      <c r="C351" s="1" t="s">
        <v>111</v>
      </c>
      <c r="D351" s="1" t="s">
        <v>86</v>
      </c>
      <c r="E351" s="1">
        <v>0.24</v>
      </c>
      <c r="G351" s="1">
        <v>5931.2889999999998</v>
      </c>
      <c r="I351" s="1">
        <v>5931.2889999999998</v>
      </c>
    </row>
    <row r="352" spans="1:9" x14ac:dyDescent="0.25">
      <c r="A352" s="1">
        <v>9</v>
      </c>
      <c r="B352" s="1" t="s">
        <v>147</v>
      </c>
      <c r="C352" s="1" t="s">
        <v>112</v>
      </c>
      <c r="D352" s="1" t="s">
        <v>87</v>
      </c>
      <c r="E352" s="1">
        <v>0.24</v>
      </c>
      <c r="G352" s="1">
        <v>7093.7190000000001</v>
      </c>
      <c r="I352" s="1">
        <v>7093.7190000000001</v>
      </c>
    </row>
    <row r="353" spans="1:9" x14ac:dyDescent="0.25">
      <c r="A353" s="1">
        <v>10</v>
      </c>
      <c r="B353" s="1" t="s">
        <v>148</v>
      </c>
      <c r="C353" s="1" t="s">
        <v>113</v>
      </c>
      <c r="D353" s="1" t="s">
        <v>76</v>
      </c>
      <c r="E353" s="1">
        <v>0.24</v>
      </c>
      <c r="G353" s="1">
        <v>8032.3119999999999</v>
      </c>
      <c r="I353" s="1">
        <v>8032.3119999999999</v>
      </c>
    </row>
    <row r="355" spans="1:9" x14ac:dyDescent="0.25">
      <c r="A355" s="1" t="s">
        <v>72</v>
      </c>
    </row>
    <row r="357" spans="1:9" x14ac:dyDescent="0.25">
      <c r="B357" s="1" t="s">
        <v>1</v>
      </c>
      <c r="C357" s="1" t="s">
        <v>2</v>
      </c>
      <c r="D357" s="1" t="s">
        <v>3</v>
      </c>
      <c r="E357" s="1" t="s">
        <v>4</v>
      </c>
      <c r="F357" s="1" t="s">
        <v>5</v>
      </c>
      <c r="G357" s="1" t="s">
        <v>6</v>
      </c>
      <c r="H357" s="1" t="s">
        <v>7</v>
      </c>
      <c r="I357" s="1" t="s">
        <v>8</v>
      </c>
    </row>
    <row r="358" spans="1:9" x14ac:dyDescent="0.25">
      <c r="A358" s="1">
        <v>1</v>
      </c>
      <c r="B358" s="1" t="s">
        <v>139</v>
      </c>
      <c r="C358" s="1" t="s">
        <v>95</v>
      </c>
      <c r="D358" s="1" t="s">
        <v>92</v>
      </c>
      <c r="E358" s="1">
        <v>0.26</v>
      </c>
      <c r="G358" s="1">
        <v>12162.835999999999</v>
      </c>
      <c r="I358" s="1">
        <v>12162.835999999999</v>
      </c>
    </row>
    <row r="359" spans="1:9" x14ac:dyDescent="0.25">
      <c r="A359" s="1">
        <v>2</v>
      </c>
      <c r="B359" s="1" t="s">
        <v>140</v>
      </c>
      <c r="C359" s="1" t="s">
        <v>95</v>
      </c>
      <c r="D359" s="1" t="s">
        <v>92</v>
      </c>
      <c r="E359" s="1">
        <v>0.24</v>
      </c>
      <c r="G359" s="1">
        <v>2546.797</v>
      </c>
      <c r="I359" s="1">
        <v>2546.797</v>
      </c>
    </row>
    <row r="360" spans="1:9" x14ac:dyDescent="0.25">
      <c r="A360" s="1">
        <v>3</v>
      </c>
      <c r="B360" s="1" t="s">
        <v>141</v>
      </c>
      <c r="C360" s="1" t="s">
        <v>96</v>
      </c>
      <c r="D360" s="1" t="s">
        <v>75</v>
      </c>
      <c r="E360" s="1">
        <v>0.26</v>
      </c>
      <c r="G360" s="1">
        <v>9343.7309999999998</v>
      </c>
      <c r="I360" s="1">
        <v>9343.7309999999998</v>
      </c>
    </row>
    <row r="361" spans="1:9" x14ac:dyDescent="0.25">
      <c r="A361" s="1">
        <v>4</v>
      </c>
      <c r="B361" s="1" t="s">
        <v>142</v>
      </c>
      <c r="C361" s="1" t="s">
        <v>96</v>
      </c>
      <c r="D361" s="1" t="s">
        <v>75</v>
      </c>
      <c r="E361" s="1">
        <v>0.26</v>
      </c>
      <c r="G361" s="1">
        <v>8511.1440000000002</v>
      </c>
      <c r="I361" s="1">
        <v>8511.1440000000002</v>
      </c>
    </row>
    <row r="362" spans="1:9" x14ac:dyDescent="0.25">
      <c r="A362" s="1">
        <v>5</v>
      </c>
      <c r="B362" s="1" t="s">
        <v>143</v>
      </c>
      <c r="C362" s="1" t="s">
        <v>111</v>
      </c>
      <c r="D362" s="1" t="s">
        <v>86</v>
      </c>
      <c r="E362" s="1">
        <v>0.24</v>
      </c>
      <c r="G362" s="1">
        <v>3923.4960000000001</v>
      </c>
      <c r="I362" s="1">
        <v>3923.4960000000001</v>
      </c>
    </row>
    <row r="363" spans="1:9" x14ac:dyDescent="0.25">
      <c r="A363" s="1">
        <v>6</v>
      </c>
      <c r="B363" s="1" t="s">
        <v>144</v>
      </c>
      <c r="C363" s="1" t="s">
        <v>112</v>
      </c>
      <c r="D363" s="1" t="s">
        <v>87</v>
      </c>
      <c r="E363" s="1">
        <v>0.24</v>
      </c>
      <c r="G363" s="1">
        <v>3148.377</v>
      </c>
      <c r="I363" s="1">
        <v>3148.377</v>
      </c>
    </row>
    <row r="364" spans="1:9" x14ac:dyDescent="0.25">
      <c r="A364" s="1">
        <v>7</v>
      </c>
      <c r="B364" s="1" t="s">
        <v>145</v>
      </c>
      <c r="C364" s="1" t="s">
        <v>113</v>
      </c>
      <c r="D364" s="1" t="s">
        <v>76</v>
      </c>
      <c r="E364" s="1">
        <v>0.24</v>
      </c>
      <c r="G364" s="1">
        <v>6043.5159999999996</v>
      </c>
      <c r="I364" s="1">
        <v>6043.5159999999996</v>
      </c>
    </row>
    <row r="365" spans="1:9" x14ac:dyDescent="0.25">
      <c r="A365" s="1">
        <v>8</v>
      </c>
      <c r="B365" s="1" t="s">
        <v>146</v>
      </c>
      <c r="C365" s="1" t="s">
        <v>111</v>
      </c>
      <c r="D365" s="1" t="s">
        <v>86</v>
      </c>
      <c r="E365" s="1">
        <v>0.24</v>
      </c>
      <c r="G365" s="1">
        <v>5185.4340000000002</v>
      </c>
      <c r="I365" s="1">
        <v>5185.4340000000002</v>
      </c>
    </row>
    <row r="366" spans="1:9" x14ac:dyDescent="0.25">
      <c r="A366" s="1">
        <v>9</v>
      </c>
      <c r="B366" s="1" t="s">
        <v>147</v>
      </c>
      <c r="C366" s="1" t="s">
        <v>112</v>
      </c>
      <c r="D366" s="1" t="s">
        <v>87</v>
      </c>
      <c r="E366" s="1">
        <v>0.24</v>
      </c>
      <c r="G366" s="1">
        <v>5442.9930000000004</v>
      </c>
      <c r="I366" s="1">
        <v>5442.9930000000004</v>
      </c>
    </row>
    <row r="367" spans="1:9" x14ac:dyDescent="0.25">
      <c r="A367" s="1">
        <v>10</v>
      </c>
      <c r="B367" s="1" t="s">
        <v>148</v>
      </c>
      <c r="C367" s="1" t="s">
        <v>113</v>
      </c>
      <c r="D367" s="1" t="s">
        <v>76</v>
      </c>
      <c r="E367" s="1">
        <v>0.24</v>
      </c>
      <c r="G367" s="1">
        <v>5135.5659999999998</v>
      </c>
      <c r="I367" s="1">
        <v>5135.5659999999998</v>
      </c>
    </row>
    <row r="369" spans="1:9" x14ac:dyDescent="0.25">
      <c r="A369" s="1" t="s">
        <v>73</v>
      </c>
    </row>
    <row r="371" spans="1:9" x14ac:dyDescent="0.25">
      <c r="B371" s="1" t="s">
        <v>1</v>
      </c>
      <c r="C371" s="1" t="s">
        <v>2</v>
      </c>
      <c r="D371" s="1" t="s">
        <v>3</v>
      </c>
      <c r="E371" s="1" t="s">
        <v>4</v>
      </c>
      <c r="F371" s="1" t="s">
        <v>5</v>
      </c>
      <c r="G371" s="1" t="s">
        <v>6</v>
      </c>
      <c r="H371" s="1" t="s">
        <v>7</v>
      </c>
      <c r="I371" s="1" t="s">
        <v>8</v>
      </c>
    </row>
    <row r="372" spans="1:9" x14ac:dyDescent="0.25">
      <c r="A372" s="1">
        <v>1</v>
      </c>
      <c r="B372" s="1" t="s">
        <v>139</v>
      </c>
      <c r="C372" s="1" t="s">
        <v>95</v>
      </c>
      <c r="D372" s="1" t="s">
        <v>92</v>
      </c>
      <c r="E372" s="1">
        <v>0.26</v>
      </c>
      <c r="G372" s="1">
        <v>17143.838</v>
      </c>
      <c r="I372" s="1">
        <v>17143.838</v>
      </c>
    </row>
    <row r="373" spans="1:9" x14ac:dyDescent="0.25">
      <c r="A373" s="1">
        <v>2</v>
      </c>
      <c r="B373" s="1" t="s">
        <v>140</v>
      </c>
      <c r="C373" s="1" t="s">
        <v>95</v>
      </c>
      <c r="D373" s="1" t="s">
        <v>92</v>
      </c>
      <c r="E373" s="1">
        <v>0.24</v>
      </c>
      <c r="G373" s="1">
        <v>3500.6509999999998</v>
      </c>
      <c r="I373" s="1">
        <v>3500.6509999999998</v>
      </c>
    </row>
    <row r="374" spans="1:9" x14ac:dyDescent="0.25">
      <c r="A374" s="1">
        <v>3</v>
      </c>
      <c r="B374" s="1" t="s">
        <v>141</v>
      </c>
      <c r="C374" s="1" t="s">
        <v>96</v>
      </c>
      <c r="D374" s="1" t="s">
        <v>75</v>
      </c>
      <c r="E374" s="1">
        <v>0.26</v>
      </c>
      <c r="G374" s="1">
        <v>12659.938</v>
      </c>
      <c r="I374" s="1">
        <v>12659.938</v>
      </c>
    </row>
    <row r="375" spans="1:9" x14ac:dyDescent="0.25">
      <c r="A375" s="1">
        <v>4</v>
      </c>
      <c r="B375" s="1" t="s">
        <v>142</v>
      </c>
      <c r="C375" s="1" t="s">
        <v>96</v>
      </c>
      <c r="D375" s="1" t="s">
        <v>75</v>
      </c>
      <c r="E375" s="1">
        <v>0.28000000000000003</v>
      </c>
      <c r="G375" s="1">
        <v>13257.164000000001</v>
      </c>
      <c r="I375" s="1">
        <v>13257.164000000001</v>
      </c>
    </row>
    <row r="376" spans="1:9" x14ac:dyDescent="0.25">
      <c r="A376" s="1">
        <v>5</v>
      </c>
      <c r="B376" s="1" t="s">
        <v>143</v>
      </c>
      <c r="C376" s="1" t="s">
        <v>111</v>
      </c>
      <c r="D376" s="1" t="s">
        <v>86</v>
      </c>
      <c r="E376" s="1">
        <v>0.26</v>
      </c>
      <c r="G376" s="1">
        <v>4185.6210000000001</v>
      </c>
      <c r="I376" s="1">
        <v>4185.6210000000001</v>
      </c>
    </row>
    <row r="377" spans="1:9" x14ac:dyDescent="0.25">
      <c r="A377" s="1">
        <v>6</v>
      </c>
      <c r="B377" s="1" t="s">
        <v>144</v>
      </c>
      <c r="C377" s="1" t="s">
        <v>112</v>
      </c>
      <c r="D377" s="1" t="s">
        <v>87</v>
      </c>
      <c r="E377" s="1">
        <v>0.26</v>
      </c>
      <c r="G377" s="1">
        <v>5024.7280000000001</v>
      </c>
      <c r="I377" s="1">
        <v>5024.7280000000001</v>
      </c>
    </row>
    <row r="378" spans="1:9" x14ac:dyDescent="0.25">
      <c r="A378" s="1">
        <v>7</v>
      </c>
      <c r="B378" s="1" t="s">
        <v>145</v>
      </c>
      <c r="C378" s="1" t="s">
        <v>113</v>
      </c>
      <c r="D378" s="1" t="s">
        <v>76</v>
      </c>
      <c r="E378" s="1">
        <v>0.24</v>
      </c>
      <c r="G378" s="1">
        <v>5743.759</v>
      </c>
      <c r="I378" s="1">
        <v>5743.759</v>
      </c>
    </row>
    <row r="379" spans="1:9" x14ac:dyDescent="0.25">
      <c r="A379" s="1">
        <v>8</v>
      </c>
      <c r="B379" s="1" t="s">
        <v>146</v>
      </c>
      <c r="C379" s="1" t="s">
        <v>111</v>
      </c>
      <c r="D379" s="1" t="s">
        <v>86</v>
      </c>
      <c r="E379" s="1">
        <v>0.24</v>
      </c>
      <c r="G379" s="1">
        <v>6079.9889999999996</v>
      </c>
      <c r="I379" s="1">
        <v>6079.9889999999996</v>
      </c>
    </row>
    <row r="380" spans="1:9" x14ac:dyDescent="0.25">
      <c r="A380" s="1">
        <v>9</v>
      </c>
      <c r="B380" s="1" t="s">
        <v>147</v>
      </c>
      <c r="C380" s="1" t="s">
        <v>112</v>
      </c>
      <c r="D380" s="1" t="s">
        <v>87</v>
      </c>
      <c r="E380" s="1">
        <v>0.26</v>
      </c>
      <c r="G380" s="1">
        <v>5768.0550000000003</v>
      </c>
      <c r="I380" s="1">
        <v>5768.0550000000003</v>
      </c>
    </row>
    <row r="381" spans="1:9" x14ac:dyDescent="0.25">
      <c r="A381" s="1">
        <v>10</v>
      </c>
      <c r="B381" s="1" t="s">
        <v>148</v>
      </c>
      <c r="C381" s="1" t="s">
        <v>113</v>
      </c>
      <c r="D381" s="1" t="s">
        <v>76</v>
      </c>
      <c r="E381" s="1">
        <v>0.24</v>
      </c>
      <c r="G381" s="1">
        <v>6873.1180000000004</v>
      </c>
      <c r="I381" s="1">
        <v>6873.1180000000004</v>
      </c>
    </row>
    <row r="383" spans="1:9" x14ac:dyDescent="0.25">
      <c r="A383" s="1" t="s">
        <v>74</v>
      </c>
    </row>
    <row r="385" spans="1:9" x14ac:dyDescent="0.25">
      <c r="B385" s="1" t="s">
        <v>1</v>
      </c>
      <c r="C385" s="1" t="s">
        <v>2</v>
      </c>
      <c r="D385" s="1" t="s">
        <v>3</v>
      </c>
      <c r="E385" s="1" t="s">
        <v>4</v>
      </c>
      <c r="F385" s="1" t="s">
        <v>5</v>
      </c>
      <c r="G385" s="1" t="s">
        <v>6</v>
      </c>
      <c r="H385" s="1" t="s">
        <v>7</v>
      </c>
      <c r="I385" s="1" t="s">
        <v>8</v>
      </c>
    </row>
    <row r="386" spans="1:9" x14ac:dyDescent="0.25">
      <c r="A386" s="1">
        <v>1</v>
      </c>
      <c r="B386" s="1" t="s">
        <v>139</v>
      </c>
      <c r="D386" s="1" t="s">
        <v>92</v>
      </c>
    </row>
    <row r="387" spans="1:9" x14ac:dyDescent="0.25">
      <c r="A387" s="1">
        <v>2</v>
      </c>
      <c r="B387" s="1" t="s">
        <v>140</v>
      </c>
      <c r="D387" s="1" t="s">
        <v>92</v>
      </c>
    </row>
    <row r="388" spans="1:9" x14ac:dyDescent="0.25">
      <c r="A388" s="1">
        <v>3</v>
      </c>
      <c r="B388" s="1" t="s">
        <v>141</v>
      </c>
      <c r="D388" s="1" t="s">
        <v>75</v>
      </c>
    </row>
    <row r="389" spans="1:9" x14ac:dyDescent="0.25">
      <c r="A389" s="1">
        <v>4</v>
      </c>
      <c r="B389" s="1" t="s">
        <v>142</v>
      </c>
      <c r="D389" s="1" t="s">
        <v>75</v>
      </c>
    </row>
    <row r="390" spans="1:9" x14ac:dyDescent="0.25">
      <c r="A390" s="1">
        <v>5</v>
      </c>
      <c r="B390" s="1" t="s">
        <v>143</v>
      </c>
      <c r="D390" s="1" t="s">
        <v>86</v>
      </c>
    </row>
    <row r="391" spans="1:9" x14ac:dyDescent="0.25">
      <c r="A391" s="1">
        <v>6</v>
      </c>
      <c r="B391" s="1" t="s">
        <v>144</v>
      </c>
      <c r="D391" s="1" t="s">
        <v>87</v>
      </c>
    </row>
    <row r="392" spans="1:9" x14ac:dyDescent="0.25">
      <c r="A392" s="1">
        <v>7</v>
      </c>
      <c r="B392" s="1" t="s">
        <v>145</v>
      </c>
      <c r="D392" s="1" t="s">
        <v>76</v>
      </c>
    </row>
    <row r="393" spans="1:9" x14ac:dyDescent="0.25">
      <c r="A393" s="1">
        <v>8</v>
      </c>
      <c r="B393" s="1" t="s">
        <v>146</v>
      </c>
      <c r="D393" s="1" t="s">
        <v>86</v>
      </c>
    </row>
    <row r="394" spans="1:9" x14ac:dyDescent="0.25">
      <c r="A394" s="1">
        <v>9</v>
      </c>
      <c r="B394" s="1" t="s">
        <v>147</v>
      </c>
      <c r="D394" s="1" t="s">
        <v>87</v>
      </c>
    </row>
    <row r="395" spans="1:9" x14ac:dyDescent="0.25">
      <c r="A395" s="1">
        <v>10</v>
      </c>
      <c r="B395" s="1" t="s">
        <v>148</v>
      </c>
      <c r="D395" s="1" t="s">
        <v>76</v>
      </c>
    </row>
  </sheetData>
  <conditionalFormatting sqref="C7">
    <cfRule type="cellIs" dxfId="333" priority="40" operator="between">
      <formula>$C$9</formula>
      <formula>$C$10</formula>
    </cfRule>
    <cfRule type="cellIs" dxfId="332" priority="47" operator="between">
      <formula>$C$9</formula>
      <formula>$C$10</formula>
    </cfRule>
    <cfRule type="cellIs" dxfId="331" priority="48" operator="between">
      <formula>338</formula>
      <formula>702</formula>
    </cfRule>
    <cfRule type="cellIs" dxfId="330" priority="72" operator="between">
      <formula>294</formula>
      <formula>610</formula>
    </cfRule>
  </conditionalFormatting>
  <conditionalFormatting sqref="E7">
    <cfRule type="cellIs" dxfId="329" priority="36" operator="between">
      <formula>$E$9</formula>
      <formula>$E$10</formula>
    </cfRule>
    <cfRule type="cellIs" dxfId="328" priority="45" operator="between">
      <formula>$E$9</formula>
      <formula>$E$10</formula>
    </cfRule>
    <cfRule type="cellIs" dxfId="327" priority="71" operator="between">
      <formula>29</formula>
      <formula>76.4</formula>
    </cfRule>
  </conditionalFormatting>
  <conditionalFormatting sqref="F7">
    <cfRule type="cellIs" dxfId="326" priority="34" operator="between">
      <formula>$F$9</formula>
      <formula>$F$10</formula>
    </cfRule>
    <cfRule type="cellIs" dxfId="325" priority="44" operator="between">
      <formula>$F$9</formula>
      <formula>$F$10</formula>
    </cfRule>
    <cfRule type="cellIs" dxfId="324" priority="70" operator="between">
      <formula>15.5</formula>
      <formula>40.8</formula>
    </cfRule>
  </conditionalFormatting>
  <conditionalFormatting sqref="G7">
    <cfRule type="cellIs" dxfId="323" priority="32" operator="between">
      <formula>$G$9</formula>
      <formula>$G$10</formula>
    </cfRule>
    <cfRule type="cellIs" dxfId="322" priority="43" operator="between">
      <formula>$G$9</formula>
      <formula>$G$10</formula>
    </cfRule>
    <cfRule type="cellIs" dxfId="321" priority="69" operator="between">
      <formula>226</formula>
      <formula>469</formula>
    </cfRule>
  </conditionalFormatting>
  <conditionalFormatting sqref="H7">
    <cfRule type="cellIs" dxfId="320" priority="30" operator="between">
      <formula>$H$9</formula>
      <formula>$H$10</formula>
    </cfRule>
    <cfRule type="cellIs" dxfId="319" priority="42" operator="between">
      <formula>$H$9</formula>
      <formula>$H$10</formula>
    </cfRule>
    <cfRule type="cellIs" dxfId="318" priority="68" operator="between">
      <formula>338</formula>
      <formula>628</formula>
    </cfRule>
  </conditionalFormatting>
  <conditionalFormatting sqref="I7">
    <cfRule type="cellIs" dxfId="317" priority="28" operator="between">
      <formula>$I$9</formula>
      <formula>$I$10</formula>
    </cfRule>
    <cfRule type="cellIs" dxfId="316" priority="41" operator="between">
      <formula>$I$9</formula>
      <formula>$I$10</formula>
    </cfRule>
    <cfRule type="cellIs" dxfId="315" priority="67" operator="between">
      <formula>104</formula>
      <formula>215</formula>
    </cfRule>
  </conditionalFormatting>
  <conditionalFormatting sqref="J7">
    <cfRule type="cellIs" dxfId="314" priority="26" operator="between">
      <formula>$J$9</formula>
      <formula>$J$10</formula>
    </cfRule>
    <cfRule type="cellIs" dxfId="313" priority="66" operator="between">
      <formula>13.9</formula>
      <formula>32.4</formula>
    </cfRule>
  </conditionalFormatting>
  <conditionalFormatting sqref="K7">
    <cfRule type="cellIs" dxfId="312" priority="24" operator="between">
      <formula>$K$9</formula>
      <formula>$K$10</formula>
    </cfRule>
    <cfRule type="cellIs" dxfId="311" priority="65" operator="between">
      <formula>78.7</formula>
      <formula>236</formula>
    </cfRule>
  </conditionalFormatting>
  <conditionalFormatting sqref="L7">
    <cfRule type="cellIs" dxfId="310" priority="23" operator="between">
      <formula>$L$9</formula>
      <formula>$L$10</formula>
    </cfRule>
    <cfRule type="cellIs" dxfId="309" priority="64" operator="between">
      <formula>57</formula>
      <formula>106</formula>
    </cfRule>
  </conditionalFormatting>
  <conditionalFormatting sqref="M7">
    <cfRule type="cellIs" dxfId="308" priority="21" operator="between">
      <formula>$M$9</formula>
      <formula>$M$10</formula>
    </cfRule>
    <cfRule type="cellIs" dxfId="307" priority="63" operator="between">
      <formula>156</formula>
      <formula>290</formula>
    </cfRule>
  </conditionalFormatting>
  <conditionalFormatting sqref="N7">
    <cfRule type="cellIs" dxfId="306" priority="19" operator="between">
      <formula>$N$9</formula>
      <formula>$N$10</formula>
    </cfRule>
    <cfRule type="cellIs" dxfId="305" priority="62" operator="between">
      <formula>47.9</formula>
      <formula>112</formula>
    </cfRule>
  </conditionalFormatting>
  <conditionalFormatting sqref="O7">
    <cfRule type="cellIs" dxfId="304" priority="17" operator="between">
      <formula>$O$9</formula>
      <formula>$O$10</formula>
    </cfRule>
    <cfRule type="cellIs" dxfId="303" priority="61" operator="between">
      <formula>109</formula>
      <formula>225</formula>
    </cfRule>
  </conditionalFormatting>
  <conditionalFormatting sqref="C15">
    <cfRule type="cellIs" dxfId="302" priority="39" operator="between">
      <formula>$C$17</formula>
      <formula>$C$18</formula>
    </cfRule>
    <cfRule type="cellIs" dxfId="301" priority="60" operator="between">
      <formula>777</formula>
      <formula>1438</formula>
    </cfRule>
  </conditionalFormatting>
  <conditionalFormatting sqref="D15">
    <cfRule type="cellIs" dxfId="300" priority="37" operator="between">
      <formula>$D$17</formula>
      <formula>$D$18</formula>
    </cfRule>
    <cfRule type="cellIs" dxfId="299" priority="59" operator="between">
      <formula>55.6</formula>
      <formula>191</formula>
    </cfRule>
  </conditionalFormatting>
  <conditionalFormatting sqref="E15">
    <cfRule type="cellIs" dxfId="298" priority="35" operator="between">
      <formula>$E$17</formula>
      <formula>$E$18</formula>
    </cfRule>
    <cfRule type="cellIs" dxfId="297" priority="58" operator="between">
      <formula>168</formula>
      <formula>443</formula>
    </cfRule>
  </conditionalFormatting>
  <conditionalFormatting sqref="F15">
    <cfRule type="cellIs" dxfId="296" priority="33" operator="between">
      <formula>$F$17</formula>
      <formula>$F$18</formula>
    </cfRule>
    <cfRule type="cellIs" dxfId="295" priority="57" operator="between">
      <formula>138</formula>
      <formula>413</formula>
    </cfRule>
  </conditionalFormatting>
  <conditionalFormatting sqref="G15">
    <cfRule type="cellIs" dxfId="294" priority="31" operator="between">
      <formula>$G$17</formula>
      <formula>$G$18</formula>
    </cfRule>
    <cfRule type="cellIs" dxfId="293" priority="56" operator="between">
      <formula>426</formula>
      <formula>792</formula>
    </cfRule>
  </conditionalFormatting>
  <conditionalFormatting sqref="H15">
    <cfRule type="cellIs" dxfId="292" priority="29" operator="between">
      <formula>$H$17</formula>
      <formula>$H$18</formula>
    </cfRule>
    <cfRule type="cellIs" dxfId="291" priority="55" operator="between">
      <formula>858</formula>
      <formula>1593</formula>
    </cfRule>
  </conditionalFormatting>
  <conditionalFormatting sqref="I15">
    <cfRule type="cellIs" dxfId="290" priority="27" operator="between">
      <formula>$I$17</formula>
      <formula>$I$18</formula>
    </cfRule>
    <cfRule type="cellIs" dxfId="289" priority="54" operator="between">
      <formula>377</formula>
      <formula>782</formula>
    </cfRule>
  </conditionalFormatting>
  <conditionalFormatting sqref="J15">
    <cfRule type="cellIs" dxfId="288" priority="25" operator="between">
      <formula>$J$17</formula>
      <formula>$J$18</formula>
    </cfRule>
    <cfRule type="cellIs" dxfId="287" priority="53" operator="between">
      <formula>245</formula>
      <formula>508</formula>
    </cfRule>
  </conditionalFormatting>
  <conditionalFormatting sqref="L15">
    <cfRule type="cellIs" dxfId="286" priority="22" operator="between">
      <formula>$L$17</formula>
      <formula>$L$18</formula>
    </cfRule>
    <cfRule type="cellIs" dxfId="285" priority="52" operator="between">
      <formula>476</formula>
      <formula>884</formula>
    </cfRule>
  </conditionalFormatting>
  <conditionalFormatting sqref="M15">
    <cfRule type="cellIs" dxfId="284" priority="20" operator="between">
      <formula>$M$17</formula>
      <formula>$M$18</formula>
    </cfRule>
    <cfRule type="cellIs" dxfId="283" priority="51" operator="between">
      <formula>412</formula>
      <formula>766</formula>
    </cfRule>
  </conditionalFormatting>
  <conditionalFormatting sqref="N15">
    <cfRule type="cellIs" dxfId="282" priority="18" operator="between">
      <formula>$N$17</formula>
      <formula>$N$18</formula>
    </cfRule>
    <cfRule type="cellIs" dxfId="281" priority="50" operator="between">
      <formula>392</formula>
      <formula>813</formula>
    </cfRule>
  </conditionalFormatting>
  <conditionalFormatting sqref="O15">
    <cfRule type="cellIs" dxfId="280" priority="16" operator="between">
      <formula>$O$17</formula>
      <formula>$O$18</formula>
    </cfRule>
    <cfRule type="cellIs" dxfId="279" priority="49" operator="between">
      <formula>354</formula>
      <formula>735</formula>
    </cfRule>
  </conditionalFormatting>
  <conditionalFormatting sqref="D7">
    <cfRule type="cellIs" dxfId="278" priority="38" operator="between">
      <formula>$D$9</formula>
      <formula>$D$10</formula>
    </cfRule>
    <cfRule type="cellIs" dxfId="277" priority="46" operator="between">
      <formula>$D$9</formula>
      <formula>$D$10</formula>
    </cfRule>
  </conditionalFormatting>
  <conditionalFormatting sqref="K15">
    <cfRule type="cellIs" dxfId="276" priority="15" operator="between">
      <formula>$K$17</formula>
      <formula>$K$18</formula>
    </cfRule>
  </conditionalFormatting>
  <conditionalFormatting sqref="C75:C86">
    <cfRule type="cellIs" dxfId="275" priority="14" operator="between">
      <formula>103</formula>
      <formula>742</formula>
    </cfRule>
  </conditionalFormatting>
  <conditionalFormatting sqref="C27:C74">
    <cfRule type="cellIs" dxfId="274" priority="13" operator="between">
      <formula>103</formula>
      <formula>742</formula>
    </cfRule>
  </conditionalFormatting>
  <conditionalFormatting sqref="D27:D112">
    <cfRule type="cellIs" dxfId="273" priority="12" operator="between">
      <formula>1</formula>
      <formula>41</formula>
    </cfRule>
  </conditionalFormatting>
  <conditionalFormatting sqref="E66 E27:E63">
    <cfRule type="cellIs" dxfId="272" priority="11" operator="between">
      <formula>10</formula>
      <formula>345</formula>
    </cfRule>
  </conditionalFormatting>
  <conditionalFormatting sqref="F66 F27:F63">
    <cfRule type="cellIs" dxfId="271" priority="10" operator="between">
      <formula>5</formula>
      <formula>43</formula>
    </cfRule>
  </conditionalFormatting>
  <conditionalFormatting sqref="G66 G27:G63">
    <cfRule type="cellIs" dxfId="270" priority="9" operator="between">
      <formula>152</formula>
      <formula>708</formula>
    </cfRule>
  </conditionalFormatting>
  <conditionalFormatting sqref="H66 H27:H63">
    <cfRule type="cellIs" dxfId="269" priority="8" operator="between">
      <formula>0</formula>
      <formula>1142</formula>
    </cfRule>
  </conditionalFormatting>
  <conditionalFormatting sqref="I66 I27:I63">
    <cfRule type="cellIs" dxfId="268" priority="7" operator="between">
      <formula>27</formula>
      <formula>324</formula>
    </cfRule>
  </conditionalFormatting>
  <conditionalFormatting sqref="J66 J27:J63">
    <cfRule type="cellIs" dxfId="267" priority="6" operator="between">
      <formula>5</formula>
      <formula>41</formula>
    </cfRule>
  </conditionalFormatting>
  <conditionalFormatting sqref="K66 K27:K63">
    <cfRule type="cellIs" dxfId="266" priority="5" operator="between">
      <formula>10</formula>
      <formula>263</formula>
    </cfRule>
  </conditionalFormatting>
  <conditionalFormatting sqref="L66 L27:L63">
    <cfRule type="cellIs" dxfId="265" priority="4" operator="between">
      <formula>10</formula>
      <formula>102</formula>
    </cfRule>
  </conditionalFormatting>
  <conditionalFormatting sqref="M66 M27:M63">
    <cfRule type="cellIs" dxfId="264" priority="3" operator="between">
      <formula>87</formula>
      <formula>441</formula>
    </cfRule>
  </conditionalFormatting>
  <conditionalFormatting sqref="N66 N27:N63">
    <cfRule type="cellIs" dxfId="263" priority="2" operator="between">
      <formula>15</formula>
      <formula>259</formula>
    </cfRule>
  </conditionalFormatting>
  <conditionalFormatting sqref="O66 O27:O63">
    <cfRule type="cellIs" dxfId="262" priority="1" operator="between">
      <formula>52</formula>
      <formula>322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opLeftCell="D19" workbookViewId="0">
      <selection activeCell="D19" sqref="A1:XFD1048576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f>Ala!M5</f>
        <v>766.9896</v>
      </c>
      <c r="D4" s="1">
        <f>Arg!L5</f>
        <v>13.943799999999998</v>
      </c>
      <c r="E4" s="1">
        <f>Asp!L5</f>
        <v>62.223199999999999</v>
      </c>
      <c r="F4" s="1">
        <f>Cit!L5</f>
        <v>48.359999999999992</v>
      </c>
      <c r="G4" s="1">
        <f>Glu!L5</f>
        <v>682.84319999999991</v>
      </c>
      <c r="H4" s="1">
        <f>Gly!L5</f>
        <v>638.35199999999998</v>
      </c>
      <c r="I4" s="1">
        <f>Leu!L5</f>
        <v>215.92739999999998</v>
      </c>
      <c r="J4" s="1">
        <f>Met!L5</f>
        <v>22.809799999999996</v>
      </c>
      <c r="K4" s="1">
        <f>Orn!L5</f>
        <v>93.012399999999985</v>
      </c>
      <c r="L4" s="1">
        <f>Phe!L5</f>
        <v>125.0912</v>
      </c>
      <c r="M4" s="1">
        <f>Pro!L5</f>
        <v>321.19099999999997</v>
      </c>
      <c r="N4" s="1">
        <f>Tyr!L5</f>
        <v>116.38639999999999</v>
      </c>
      <c r="O4" s="1">
        <f>Val!L5</f>
        <v>284.03440000000001</v>
      </c>
    </row>
    <row r="5" spans="1:15" x14ac:dyDescent="0.25">
      <c r="A5" s="1" t="s">
        <v>11</v>
      </c>
      <c r="C5" s="1">
        <f>Ala!M6</f>
        <v>602.80739999999992</v>
      </c>
      <c r="D5" s="1">
        <f>Arg!L6</f>
        <v>9.2690000000000001</v>
      </c>
      <c r="E5" s="1">
        <f>Asp!L6</f>
        <v>52.470599999999997</v>
      </c>
      <c r="F5" s="1">
        <f>Cit!L6</f>
        <v>30.708599999999997</v>
      </c>
      <c r="G5" s="1">
        <f>Glu!L6</f>
        <v>528.01059999999995</v>
      </c>
      <c r="H5" s="1">
        <f>Gly!L6</f>
        <v>457.00199999999995</v>
      </c>
      <c r="I5" s="1">
        <f>Leu!L6</f>
        <v>178.93200000000002</v>
      </c>
      <c r="J5" s="1">
        <f>Met!L6</f>
        <v>17.490199999999998</v>
      </c>
      <c r="K5" s="1">
        <f>Orn!L6</f>
        <v>78.584999999999994</v>
      </c>
      <c r="L5" s="1">
        <f>Phe!L6</f>
        <v>81.405999999999992</v>
      </c>
      <c r="M5" s="1">
        <f>Pro!L6</f>
        <v>307.08599999999996</v>
      </c>
      <c r="N5" s="1">
        <f>Tyr!L6</f>
        <v>83.09859999999999</v>
      </c>
      <c r="O5" s="1">
        <f>Val!L6</f>
        <v>189.73239999999998</v>
      </c>
    </row>
    <row r="7" spans="1:15" x14ac:dyDescent="0.25">
      <c r="A7" s="1" t="s">
        <v>14</v>
      </c>
      <c r="C7" s="1">
        <f>AVERAGE(C4:C5)</f>
        <v>684.89850000000001</v>
      </c>
      <c r="D7" s="1">
        <f t="shared" ref="D7:O7" si="0">AVERAGE(D4:D5)</f>
        <v>11.606399999999999</v>
      </c>
      <c r="E7" s="1">
        <f t="shared" si="0"/>
        <v>57.346899999999998</v>
      </c>
      <c r="F7" s="1">
        <f t="shared" si="0"/>
        <v>39.534299999999995</v>
      </c>
      <c r="G7" s="1">
        <f t="shared" si="0"/>
        <v>605.42689999999993</v>
      </c>
      <c r="H7" s="1">
        <f t="shared" si="0"/>
        <v>547.67699999999991</v>
      </c>
      <c r="I7" s="1">
        <f t="shared" si="0"/>
        <v>197.4297</v>
      </c>
      <c r="J7" s="1">
        <f t="shared" si="0"/>
        <v>20.149999999999999</v>
      </c>
      <c r="K7" s="1">
        <f t="shared" si="0"/>
        <v>85.798699999999997</v>
      </c>
      <c r="L7" s="1">
        <f>AVERAGE(L4:L5)</f>
        <v>103.2486</v>
      </c>
      <c r="M7" s="1">
        <f t="shared" si="0"/>
        <v>314.13849999999996</v>
      </c>
      <c r="N7" s="1">
        <f t="shared" si="0"/>
        <v>99.742499999999993</v>
      </c>
      <c r="O7" s="1">
        <f t="shared" si="0"/>
        <v>236.88339999999999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f>Ala!M7</f>
        <v>1386.32</v>
      </c>
      <c r="D12" s="1">
        <f>Arg!L7</f>
        <v>20.794799999999999</v>
      </c>
      <c r="E12" s="1">
        <f>Asp!L7</f>
        <v>235.67439999999999</v>
      </c>
      <c r="F12" s="1">
        <f>Cit!L7</f>
        <v>280.56859999999995</v>
      </c>
      <c r="G12" s="1">
        <f>Glu!L7</f>
        <v>791.08899999999994</v>
      </c>
      <c r="H12" s="1">
        <f>Gly!L7</f>
        <v>1350.05</v>
      </c>
      <c r="I12" s="1">
        <f>Leu!L7</f>
        <v>635.20859999999993</v>
      </c>
      <c r="J12" s="1">
        <f>Met!L7</f>
        <v>350.93239999999997</v>
      </c>
      <c r="K12" s="1">
        <f>Orn!L7</f>
        <v>277.98939999999999</v>
      </c>
      <c r="L12" s="1">
        <f>Phe!L7</f>
        <v>778.99899999999991</v>
      </c>
      <c r="M12" s="1">
        <f>Pro!L7</f>
        <v>740.47219999999993</v>
      </c>
      <c r="N12" s="1">
        <f>Tyr!L7</f>
        <v>537.60199999999998</v>
      </c>
      <c r="O12" s="1">
        <f>Val!L7</f>
        <v>561.0566</v>
      </c>
    </row>
    <row r="13" spans="1:15" x14ac:dyDescent="0.25">
      <c r="A13" s="1" t="s">
        <v>12</v>
      </c>
      <c r="C13" s="1">
        <f>Ala!M8</f>
        <v>1283.8773999999999</v>
      </c>
      <c r="D13" s="1">
        <f>Arg!L8</f>
        <v>17.1678</v>
      </c>
      <c r="E13" s="1">
        <f>Asp!L8</f>
        <v>251.06899999999999</v>
      </c>
      <c r="F13" s="1">
        <f>Cit!L8</f>
        <v>237.93119999999999</v>
      </c>
      <c r="G13" s="1">
        <f>Glu!L8</f>
        <v>709.52179999999998</v>
      </c>
      <c r="H13" s="1">
        <f>Gly!L8</f>
        <v>1306.5260000000001</v>
      </c>
      <c r="I13" s="1">
        <f>Leu!L8</f>
        <v>608.12699999999995</v>
      </c>
      <c r="J13" s="1">
        <f>Met!L8</f>
        <v>371.80779999999999</v>
      </c>
      <c r="K13" s="1">
        <f>Orn!L8</f>
        <v>276.61919999999998</v>
      </c>
      <c r="L13" s="1">
        <f>Phe!L8</f>
        <v>750.14419999999996</v>
      </c>
      <c r="M13" s="1">
        <f>Pro!L8</f>
        <v>710.40839999999992</v>
      </c>
      <c r="N13" s="1">
        <f>Tyr!L8</f>
        <v>655.68099999999993</v>
      </c>
      <c r="O13" s="1">
        <f>Val!L8</f>
        <v>525.02840000000003</v>
      </c>
    </row>
    <row r="15" spans="1:15" x14ac:dyDescent="0.25">
      <c r="A15" s="1" t="s">
        <v>14</v>
      </c>
      <c r="C15" s="1">
        <f>AVERAGE(C12:C13)</f>
        <v>1335.0987</v>
      </c>
      <c r="D15" s="1">
        <f t="shared" ref="D15:N15" si="1">AVERAGE(D12:D13)</f>
        <v>18.981299999999997</v>
      </c>
      <c r="E15" s="1">
        <f t="shared" si="1"/>
        <v>243.37169999999998</v>
      </c>
      <c r="F15" s="1">
        <f t="shared" si="1"/>
        <v>259.24989999999997</v>
      </c>
      <c r="G15" s="1">
        <f>AVERAGE(G12:G13)</f>
        <v>750.30539999999996</v>
      </c>
      <c r="H15" s="1">
        <f t="shared" si="1"/>
        <v>1328.288</v>
      </c>
      <c r="I15" s="1">
        <f t="shared" si="1"/>
        <v>621.66779999999994</v>
      </c>
      <c r="J15" s="1">
        <f t="shared" si="1"/>
        <v>361.37009999999998</v>
      </c>
      <c r="K15" s="1">
        <f t="shared" si="1"/>
        <v>277.30430000000001</v>
      </c>
      <c r="L15" s="1">
        <f t="shared" si="1"/>
        <v>764.57159999999999</v>
      </c>
      <c r="M15" s="1">
        <f t="shared" si="1"/>
        <v>725.44029999999998</v>
      </c>
      <c r="N15" s="1">
        <f t="shared" si="1"/>
        <v>596.64149999999995</v>
      </c>
      <c r="O15" s="1">
        <f>AVERAGE(O12:O13)</f>
        <v>543.04250000000002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143</v>
      </c>
      <c r="C27" s="1">
        <f>Ala!M9</f>
        <v>390.10399999999998</v>
      </c>
      <c r="D27" s="1">
        <f>Arg!L9</f>
        <v>31.756399999999999</v>
      </c>
      <c r="E27" s="1">
        <f>Asp!L9</f>
        <v>174.25719999999998</v>
      </c>
      <c r="F27" s="1">
        <f>Cit!L9</f>
        <v>28.371199999999995</v>
      </c>
      <c r="G27" s="1">
        <f>Glu!L9</f>
        <v>589.42779999999993</v>
      </c>
      <c r="H27" s="1">
        <f>Gly!L9</f>
        <v>494.07799999999997</v>
      </c>
      <c r="I27" s="1">
        <f>Leu!L9</f>
        <v>193.76239999999999</v>
      </c>
      <c r="J27" s="1">
        <f>Met!L9</f>
        <v>16.200600000000001</v>
      </c>
      <c r="K27" s="1">
        <f>Orn!L9</f>
        <v>162.81199999999998</v>
      </c>
      <c r="L27" s="1">
        <f>Phe!L9</f>
        <v>89.062999999999988</v>
      </c>
      <c r="M27" s="1">
        <f>Pro!L9</f>
        <v>371.08240000000001</v>
      </c>
      <c r="N27" s="1">
        <f>Tyr!L9</f>
        <v>133.07059999999998</v>
      </c>
      <c r="O27" s="1">
        <f>Val!L9</f>
        <v>203.59559999999996</v>
      </c>
      <c r="P27" s="1">
        <f>L27/N27</f>
        <v>0.6692913385826772</v>
      </c>
    </row>
    <row r="28" spans="1:16" x14ac:dyDescent="0.25">
      <c r="A28" s="1" t="s">
        <v>144</v>
      </c>
      <c r="C28" s="1">
        <f>Ala!M10</f>
        <v>219.07079999999999</v>
      </c>
      <c r="D28" s="1">
        <f>Arg!L10</f>
        <v>17.490199999999998</v>
      </c>
      <c r="E28" s="1">
        <f>Asp!L10</f>
        <v>95.913999999999987</v>
      </c>
      <c r="F28" s="1">
        <f>Cit!L10</f>
        <v>33.045999999999992</v>
      </c>
      <c r="G28" s="1">
        <f>Glu!L10</f>
        <v>608.12699999999995</v>
      </c>
      <c r="H28" s="1">
        <f>Gly!L10</f>
        <v>534.37800000000004</v>
      </c>
      <c r="I28" s="1">
        <f>Leu!L10</f>
        <v>101.47539999999998</v>
      </c>
      <c r="J28" s="1">
        <f>Met!L10</f>
        <v>30.466799999999999</v>
      </c>
      <c r="K28" s="1">
        <f>Orn!L10</f>
        <v>62.706799999999994</v>
      </c>
      <c r="L28" s="1">
        <f>Phe!L10</f>
        <v>93.254199999999997</v>
      </c>
      <c r="M28" s="1">
        <f>Pro!L10</f>
        <v>212.30039999999997</v>
      </c>
      <c r="N28" s="1">
        <f>Tyr!L10</f>
        <v>163.85979999999998</v>
      </c>
      <c r="O28" s="1">
        <f>Val!L10</f>
        <v>93.173599999999993</v>
      </c>
      <c r="P28" s="1">
        <f t="shared" ref="P28:P32" si="2">L28/N28</f>
        <v>0.56910969011313339</v>
      </c>
    </row>
    <row r="29" spans="1:16" x14ac:dyDescent="0.25">
      <c r="A29" s="1" t="s">
        <v>145</v>
      </c>
      <c r="C29" s="1">
        <f>Ala!M11</f>
        <v>343.59779999999995</v>
      </c>
      <c r="D29" s="1">
        <f>Arg!L11</f>
        <v>19.585799999999999</v>
      </c>
      <c r="E29" s="1">
        <f>Asp!L11</f>
        <v>120.33580000000001</v>
      </c>
      <c r="F29" s="1">
        <f>Cit!L11</f>
        <v>15.475199999999999</v>
      </c>
      <c r="G29" s="1">
        <f>Glu!L11</f>
        <v>508.74719999999996</v>
      </c>
      <c r="H29" s="1">
        <f>Gly!L11</f>
        <v>302.25</v>
      </c>
      <c r="I29" s="1">
        <f>Leu!L11</f>
        <v>137.58420000000001</v>
      </c>
      <c r="J29" s="1">
        <f>Met!L11</f>
        <v>12.815399999999999</v>
      </c>
      <c r="K29" s="1">
        <f>Orn!L11</f>
        <v>124.04339999999999</v>
      </c>
      <c r="L29" s="1">
        <f>Phe!L11</f>
        <v>77.375999999999991</v>
      </c>
      <c r="M29" s="1">
        <f>Pro!L11</f>
        <v>184.65459999999999</v>
      </c>
      <c r="N29" s="1">
        <f>Tyr!L11</f>
        <v>37.801399999999994</v>
      </c>
      <c r="O29" s="1">
        <f>Val!L11</f>
        <v>108.24579999999999</v>
      </c>
      <c r="P29" s="1">
        <f t="shared" si="2"/>
        <v>2.0469083155650321</v>
      </c>
    </row>
    <row r="30" spans="1:16" x14ac:dyDescent="0.25">
      <c r="A30" s="1" t="s">
        <v>146</v>
      </c>
      <c r="C30" s="1">
        <f>Ala!M12</f>
        <v>400.34019999999992</v>
      </c>
      <c r="D30" s="1">
        <f>Arg!L12</f>
        <v>43.3628</v>
      </c>
      <c r="E30" s="1">
        <f>Asp!L12</f>
        <v>171.59739999999999</v>
      </c>
      <c r="F30" s="1">
        <f>Cit!L12</f>
        <v>22.3262</v>
      </c>
      <c r="G30" s="1">
        <f>Glu!L12</f>
        <v>858.55119999999988</v>
      </c>
      <c r="H30" s="1">
        <f>Gly!L12</f>
        <v>538.81100000000004</v>
      </c>
      <c r="I30" s="1">
        <f>Leu!L12</f>
        <v>169.9854</v>
      </c>
      <c r="J30" s="1">
        <f>Met!L12</f>
        <v>17.006599999999999</v>
      </c>
      <c r="K30" s="1">
        <f>Orn!L12</f>
        <v>120.1746</v>
      </c>
      <c r="L30" s="1">
        <f>Phe!L12</f>
        <v>91.077999999999989</v>
      </c>
      <c r="M30" s="1">
        <f>Pro!L12</f>
        <v>295.399</v>
      </c>
      <c r="N30" s="1">
        <f>Tyr!L12</f>
        <v>111.55039999999998</v>
      </c>
      <c r="O30" s="1">
        <f>Val!L12</f>
        <v>146.36959999999999</v>
      </c>
      <c r="P30" s="1">
        <f t="shared" si="2"/>
        <v>0.81647398843930641</v>
      </c>
    </row>
    <row r="31" spans="1:16" x14ac:dyDescent="0.25">
      <c r="A31" s="1" t="s">
        <v>147</v>
      </c>
      <c r="C31" s="1">
        <f>Ala!M13</f>
        <v>267.995</v>
      </c>
      <c r="D31" s="1">
        <f>Arg!L13</f>
        <v>13.540799999999999</v>
      </c>
      <c r="E31" s="1">
        <f>Asp!L13</f>
        <v>100.83059999999999</v>
      </c>
      <c r="F31" s="1">
        <f>Cit!L13</f>
        <v>12.895999999999999</v>
      </c>
      <c r="G31" s="1">
        <f>Glu!L13</f>
        <v>650.68380000000002</v>
      </c>
      <c r="H31" s="1">
        <f>Gly!L13</f>
        <v>585.15599999999995</v>
      </c>
      <c r="I31" s="1">
        <f>Leu!L13</f>
        <v>130.97499999999999</v>
      </c>
      <c r="J31" s="1">
        <f>Met!L13</f>
        <v>22.487400000000001</v>
      </c>
      <c r="K31" s="1">
        <f>Orn!L13</f>
        <v>69.880199999999988</v>
      </c>
      <c r="L31" s="1">
        <f>Phe!L13</f>
        <v>81.325399999999988</v>
      </c>
      <c r="M31" s="1">
        <f>Pro!L13</f>
        <v>175.86919999999998</v>
      </c>
      <c r="N31" s="1">
        <f>Tyr!L13</f>
        <v>93.334799999999987</v>
      </c>
      <c r="O31" s="1">
        <f>Val!L13</f>
        <v>123.6404</v>
      </c>
      <c r="P31" s="1">
        <f t="shared" si="2"/>
        <v>0.87132987910189985</v>
      </c>
    </row>
    <row r="32" spans="1:16" x14ac:dyDescent="0.25">
      <c r="A32" s="1" t="s">
        <v>148</v>
      </c>
      <c r="C32" s="1">
        <f>Ala!M14</f>
        <v>318.93419999999998</v>
      </c>
      <c r="D32" s="1">
        <f>Arg!L14</f>
        <v>17.006599999999999</v>
      </c>
      <c r="E32" s="1">
        <f>Asp!L14</f>
        <v>129.2824</v>
      </c>
      <c r="F32" s="1">
        <f>Cit!L14</f>
        <v>14.266199999999998</v>
      </c>
      <c r="G32" s="1">
        <f>Glu!L14</f>
        <v>498.10799999999995</v>
      </c>
      <c r="H32" s="1">
        <f>Gly!L14</f>
        <v>222.05300000000003</v>
      </c>
      <c r="I32" s="1">
        <f>Leu!L14</f>
        <v>92.206399999999988</v>
      </c>
      <c r="J32" s="1">
        <f>Met!L14</f>
        <v>13.7826</v>
      </c>
      <c r="K32" s="1">
        <f>Orn!L14</f>
        <v>92.851199999999992</v>
      </c>
      <c r="L32" s="1">
        <f>Phe!L14</f>
        <v>74.957999999999998</v>
      </c>
      <c r="M32" s="1">
        <f>Pro!L14</f>
        <v>159.02379999999999</v>
      </c>
      <c r="N32" s="1">
        <f>Tyr!L14</f>
        <v>43.201599999999999</v>
      </c>
      <c r="O32" s="1">
        <f>Val!L14</f>
        <v>105.66659999999999</v>
      </c>
      <c r="P32" s="1">
        <f t="shared" si="2"/>
        <v>1.7350746268656716</v>
      </c>
    </row>
    <row r="33" spans="1:15" x14ac:dyDescent="0.25">
      <c r="C33" s="1">
        <f>Ala!M15</f>
        <v>0</v>
      </c>
      <c r="D33" s="1">
        <f>Arg!L15</f>
        <v>0</v>
      </c>
      <c r="E33" s="1">
        <f>Asp!L15</f>
        <v>0</v>
      </c>
      <c r="F33" s="1">
        <f>Cit!L15</f>
        <v>0</v>
      </c>
      <c r="G33" s="1">
        <f>Glu!L15</f>
        <v>0</v>
      </c>
      <c r="H33" s="1">
        <f>Gly!L15</f>
        <v>0</v>
      </c>
      <c r="I33" s="1">
        <f>Leu!L15</f>
        <v>0</v>
      </c>
      <c r="J33" s="1">
        <f>Met!L15</f>
        <v>0</v>
      </c>
      <c r="K33" s="1">
        <f>Orn!L15</f>
        <v>0</v>
      </c>
      <c r="L33" s="1">
        <f>Phe!L15</f>
        <v>0</v>
      </c>
      <c r="M33" s="1">
        <f>Pro!L15</f>
        <v>0</v>
      </c>
      <c r="N33" s="1">
        <f>Tyr!L15</f>
        <v>0</v>
      </c>
      <c r="O33" s="1">
        <f>Val!L15</f>
        <v>0</v>
      </c>
    </row>
    <row r="34" spans="1:15" x14ac:dyDescent="0.25">
      <c r="A34" s="1" t="s">
        <v>117</v>
      </c>
      <c r="C34" s="1">
        <f>Ala!M16</f>
        <v>284.84039999999999</v>
      </c>
      <c r="D34" s="1">
        <f>Arg!L16</f>
        <v>45.136000000000003</v>
      </c>
      <c r="E34" s="1">
        <f>Asp!L16</f>
        <v>159.91039999999998</v>
      </c>
      <c r="F34" s="1">
        <f>Cit!L16</f>
        <v>15.394599999999999</v>
      </c>
      <c r="G34" s="1">
        <f>Glu!L16</f>
        <v>919.88779999999997</v>
      </c>
      <c r="H34" s="1">
        <f>Gly!L16</f>
        <v>340.13200000000001</v>
      </c>
      <c r="I34" s="1">
        <f>Leu!L16</f>
        <v>214.15419999999997</v>
      </c>
      <c r="J34" s="1">
        <f>Met!L16</f>
        <v>17.8126</v>
      </c>
      <c r="K34" s="1">
        <f>Orn!L16</f>
        <v>56.984199999999994</v>
      </c>
      <c r="L34" s="1">
        <f>Phe!L16</f>
        <v>81.486599999999981</v>
      </c>
      <c r="M34" s="1">
        <f>Pro!L16</f>
        <v>189.16819999999998</v>
      </c>
      <c r="N34" s="1">
        <f>Tyr!L16</f>
        <v>87.934599999999989</v>
      </c>
      <c r="O34" s="1">
        <f>Val!L16</f>
        <v>151.125</v>
      </c>
    </row>
    <row r="35" spans="1:15" x14ac:dyDescent="0.25">
      <c r="A35" s="1" t="s">
        <v>118</v>
      </c>
      <c r="C35" s="1">
        <f>Ala!M17</f>
        <v>319.82079999999996</v>
      </c>
      <c r="D35" s="1">
        <f>Arg!L17</f>
        <v>12.573599999999999</v>
      </c>
      <c r="E35" s="1">
        <f>Asp!L17</f>
        <v>100.99179999999998</v>
      </c>
      <c r="F35" s="1">
        <f>Cit!L17</f>
        <v>9.9943999999999988</v>
      </c>
      <c r="G35" s="1">
        <f>Glu!L17</f>
        <v>869.67399999999986</v>
      </c>
      <c r="H35" s="1">
        <f>Gly!L17</f>
        <v>625.85899999999992</v>
      </c>
      <c r="I35" s="1">
        <f>Leu!L17</f>
        <v>168.37339999999998</v>
      </c>
      <c r="J35" s="1">
        <f>Met!L17</f>
        <v>24.824799999999996</v>
      </c>
      <c r="K35" s="1">
        <f>Orn!L17</f>
        <v>52.631799999999998</v>
      </c>
      <c r="L35" s="1">
        <f>Phe!L17</f>
        <v>82.695599999999999</v>
      </c>
      <c r="M35" s="1">
        <f>Pro!L17</f>
        <v>228.9846</v>
      </c>
      <c r="N35" s="1">
        <f>Tyr!L17</f>
        <v>159.58799999999999</v>
      </c>
      <c r="O35" s="1">
        <f>Val!L17</f>
        <v>133.71539999999999</v>
      </c>
    </row>
    <row r="36" spans="1:15" x14ac:dyDescent="0.25">
      <c r="A36" s="1" t="s">
        <v>119</v>
      </c>
      <c r="C36" s="1">
        <f>Ala!M18</f>
        <v>375.596</v>
      </c>
      <c r="D36" s="1">
        <f>Arg!L18</f>
        <v>31.675799999999999</v>
      </c>
      <c r="E36" s="1">
        <f>Asp!L18</f>
        <v>108.56819999999999</v>
      </c>
      <c r="F36" s="1">
        <f>Cit!L18</f>
        <v>9.5913999999999984</v>
      </c>
      <c r="G36" s="1">
        <f>Glu!L18</f>
        <v>543.56639999999993</v>
      </c>
      <c r="H36" s="1">
        <f>Gly!L18</f>
        <v>556.94599999999991</v>
      </c>
      <c r="I36" s="1">
        <f>Leu!L18</f>
        <v>226.88899999999998</v>
      </c>
      <c r="J36" s="1">
        <f>Met!L18</f>
        <v>33.287799999999997</v>
      </c>
      <c r="K36" s="1">
        <f>Orn!L18</f>
        <v>114.61319999999999</v>
      </c>
      <c r="L36" s="1">
        <f>Phe!L18</f>
        <v>109.9384</v>
      </c>
      <c r="M36" s="1">
        <f>Pro!L18</f>
        <v>242.60599999999997</v>
      </c>
      <c r="N36" s="1">
        <f>Tyr!L18</f>
        <v>187.23379999999997</v>
      </c>
      <c r="O36" s="1">
        <f>Val!L18</f>
        <v>245.82999999999996</v>
      </c>
    </row>
    <row r="37" spans="1:15" x14ac:dyDescent="0.25">
      <c r="A37" s="1" t="s">
        <v>120</v>
      </c>
      <c r="C37" s="1">
        <f>Ala!M19</f>
        <v>470.38159999999999</v>
      </c>
      <c r="D37" s="1">
        <f>Arg!L19</f>
        <v>25.630799999999997</v>
      </c>
      <c r="E37" s="1">
        <f>Asp!L19</f>
        <v>123.80159999999999</v>
      </c>
      <c r="F37" s="1">
        <f>Cit!L19</f>
        <v>2.6597999999999997</v>
      </c>
      <c r="G37" s="1">
        <f>Glu!L19</f>
        <v>1271.3843999999999</v>
      </c>
      <c r="H37" s="1">
        <f>Gly!L19</f>
        <v>381.64099999999996</v>
      </c>
      <c r="I37" s="1">
        <f>Leu!L19</f>
        <v>145.64419999999998</v>
      </c>
      <c r="J37" s="1">
        <f>Met!L19</f>
        <v>32.804199999999994</v>
      </c>
      <c r="K37" s="1">
        <f>Orn!L19</f>
        <v>109.69659999999999</v>
      </c>
      <c r="L37" s="1">
        <f>Phe!L19</f>
        <v>58.676799999999993</v>
      </c>
      <c r="M37" s="1">
        <f>Pro!L19</f>
        <v>205.61060000000001</v>
      </c>
      <c r="N37" s="1">
        <f>Tyr!L19</f>
        <v>96.236399999999989</v>
      </c>
      <c r="O37" s="1">
        <f>Val!L19</f>
        <v>126.38079999999999</v>
      </c>
    </row>
    <row r="38" spans="1:15" x14ac:dyDescent="0.25">
      <c r="A38" s="1" t="s">
        <v>121</v>
      </c>
      <c r="C38" s="1">
        <f>Ala!M20</f>
        <v>517.21019999999999</v>
      </c>
      <c r="D38" s="1">
        <f>Arg!L20</f>
        <v>40.944800000000001</v>
      </c>
      <c r="E38" s="1">
        <f>Asp!L20</f>
        <v>235.43259999999998</v>
      </c>
      <c r="F38" s="1">
        <f>Cit!L20</f>
        <v>30.305599999999998</v>
      </c>
      <c r="G38" s="1">
        <f>Glu!L20</f>
        <v>865.96639999999991</v>
      </c>
      <c r="H38" s="1">
        <f>Gly!L20</f>
        <v>378.41699999999997</v>
      </c>
      <c r="I38" s="1">
        <f>Leu!L20</f>
        <v>233.73999999999998</v>
      </c>
      <c r="J38" s="1">
        <f>Met!L20</f>
        <v>25.5502</v>
      </c>
      <c r="K38" s="1">
        <f>Orn!L20</f>
        <v>77.053599999999989</v>
      </c>
      <c r="L38" s="1">
        <f>Phe!L20</f>
        <v>102.44259999999998</v>
      </c>
      <c r="M38" s="1">
        <f>Pro!L20</f>
        <v>238.173</v>
      </c>
      <c r="N38" s="1">
        <f>Tyr!L20</f>
        <v>473.20260000000002</v>
      </c>
      <c r="O38" s="1">
        <f>Val!L20</f>
        <v>293.1422</v>
      </c>
    </row>
    <row r="39" spans="1:15" x14ac:dyDescent="0.25">
      <c r="A39" s="1" t="s">
        <v>122</v>
      </c>
      <c r="C39" s="1">
        <f>Ala!M21</f>
        <v>515.67879999999991</v>
      </c>
      <c r="D39" s="1">
        <f>Arg!L21</f>
        <v>23.535199999999996</v>
      </c>
      <c r="E39" s="1">
        <f>Asp!L21</f>
        <v>202.0642</v>
      </c>
      <c r="F39" s="1">
        <f>Cit!L21</f>
        <v>4.9165999999999999</v>
      </c>
      <c r="G39" s="1">
        <f>Glu!L21</f>
        <v>491.65999999999991</v>
      </c>
      <c r="H39" s="1">
        <f>Gly!L21</f>
        <v>547.67700000000002</v>
      </c>
      <c r="I39" s="1">
        <f>Leu!L21</f>
        <v>204.24039999999997</v>
      </c>
      <c r="J39" s="1">
        <f>Met!L21</f>
        <v>22.809799999999996</v>
      </c>
      <c r="K39" s="1">
        <f>Orn!L21</f>
        <v>74.796800000000005</v>
      </c>
      <c r="L39" s="1">
        <f>Phe!L21</f>
        <v>104.21579999999999</v>
      </c>
      <c r="M39" s="1">
        <f>Pro!L21</f>
        <v>229.4682</v>
      </c>
      <c r="N39" s="1">
        <f>Tyr!L21</f>
        <v>141.3724</v>
      </c>
      <c r="O39" s="1">
        <f>Val!L21</f>
        <v>176.11099999999999</v>
      </c>
    </row>
    <row r="40" spans="1:15" x14ac:dyDescent="0.25">
      <c r="A40" s="1" t="s">
        <v>123</v>
      </c>
      <c r="C40" s="1">
        <f>Ala!M22</f>
        <v>350.44879999999995</v>
      </c>
      <c r="D40" s="1">
        <f>Arg!L22</f>
        <v>16.603599999999997</v>
      </c>
      <c r="E40" s="1">
        <f>Asp!L22</f>
        <v>112.35639999999998</v>
      </c>
      <c r="F40" s="1">
        <f>Cit!L22</f>
        <v>8.7047999999999988</v>
      </c>
      <c r="G40" s="1">
        <f>Glu!L22</f>
        <v>515.03399999999999</v>
      </c>
      <c r="H40" s="1">
        <f>Gly!L22</f>
        <v>552.51300000000003</v>
      </c>
      <c r="I40" s="1">
        <f>Leu!L22</f>
        <v>222.05299999999997</v>
      </c>
      <c r="J40" s="1">
        <f>Met!L22</f>
        <v>27.081599999999998</v>
      </c>
      <c r="K40" s="1">
        <f>Orn!L22</f>
        <v>109.2936</v>
      </c>
      <c r="L40" s="1">
        <f>Phe!L22</f>
        <v>126.78379999999999</v>
      </c>
      <c r="M40" s="1">
        <f>Pro!L22</f>
        <v>216.81399999999999</v>
      </c>
      <c r="N40" s="1">
        <f>Tyr!L22</f>
        <v>134.5214</v>
      </c>
      <c r="O40" s="1">
        <f>Val!L22</f>
        <v>139.84100000000001</v>
      </c>
    </row>
    <row r="41" spans="1:15" x14ac:dyDescent="0.25">
      <c r="A41" s="1" t="s">
        <v>124</v>
      </c>
      <c r="C41" s="1">
        <f>Ala!M23</f>
        <v>451.76299999999998</v>
      </c>
      <c r="D41" s="1">
        <f>Arg!L23</f>
        <v>83.179199999999994</v>
      </c>
      <c r="E41" s="1">
        <f>Asp!L23</f>
        <v>212.4616</v>
      </c>
      <c r="F41" s="1">
        <f>Cit!L23</f>
        <v>15.9588</v>
      </c>
      <c r="G41" s="1">
        <f>Glu!L23</f>
        <v>893.04799999999989</v>
      </c>
      <c r="H41" s="1">
        <f>Gly!L23</f>
        <v>379.62599999999998</v>
      </c>
      <c r="I41" s="1">
        <f>Leu!L23</f>
        <v>192.55339999999998</v>
      </c>
      <c r="J41" s="1">
        <f>Met!L23</f>
        <v>29.902599999999996</v>
      </c>
      <c r="K41" s="1">
        <f>Orn!L23</f>
        <v>174.25719999999998</v>
      </c>
      <c r="L41" s="1">
        <f>Phe!L23</f>
        <v>72.620599999999996</v>
      </c>
      <c r="M41" s="1">
        <f>Pro!L23</f>
        <v>234.86840000000001</v>
      </c>
      <c r="N41" s="1">
        <f>Tyr!L23</f>
        <v>144.7576</v>
      </c>
      <c r="O41" s="1">
        <f>Val!L23</f>
        <v>185.5412</v>
      </c>
    </row>
    <row r="42" spans="1:15" x14ac:dyDescent="0.25">
      <c r="A42" s="1" t="s">
        <v>125</v>
      </c>
      <c r="C42" s="1">
        <f>Ala!M24</f>
        <v>245.42699999999996</v>
      </c>
      <c r="D42" s="1">
        <f>Arg!L24</f>
        <v>21.6008</v>
      </c>
      <c r="E42" s="1">
        <f>Asp!L24</f>
        <v>197.95359999999999</v>
      </c>
      <c r="F42" s="1">
        <f>Cit!L24</f>
        <v>12.251199999999999</v>
      </c>
      <c r="G42" s="1">
        <f>Glu!L24</f>
        <v>431.20999999999992</v>
      </c>
      <c r="H42" s="1">
        <f>Gly!L24</f>
        <v>360.685</v>
      </c>
      <c r="I42" s="1">
        <f>Leu!L24</f>
        <v>138.4708</v>
      </c>
      <c r="J42" s="1">
        <f>Met!L24</f>
        <v>20.633599999999998</v>
      </c>
      <c r="K42" s="1">
        <f>Orn!L24</f>
        <v>45.941999999999993</v>
      </c>
      <c r="L42" s="1">
        <f>Phe!L24</f>
        <v>73.104199999999992</v>
      </c>
      <c r="M42" s="1">
        <f>Pro!L24</f>
        <v>127.26739999999998</v>
      </c>
      <c r="N42" s="1">
        <f>Tyr!L24</f>
        <v>214.47659999999999</v>
      </c>
      <c r="O42" s="1">
        <f>Val!L24</f>
        <v>95.349800000000002</v>
      </c>
    </row>
    <row r="43" spans="1:15" x14ac:dyDescent="0.25">
      <c r="A43" s="1" t="s">
        <v>126</v>
      </c>
      <c r="C43" s="1">
        <f>Ala!M25</f>
        <v>636.09519999999998</v>
      </c>
      <c r="D43" s="1">
        <f>Arg!L25</f>
        <v>15.5558</v>
      </c>
      <c r="E43" s="1">
        <f>Asp!L25</f>
        <v>122.9956</v>
      </c>
      <c r="F43" s="1">
        <f>Cit!L25</f>
        <v>12.251199999999999</v>
      </c>
      <c r="G43" s="1">
        <f>Glu!L25</f>
        <v>435.48179999999991</v>
      </c>
      <c r="H43" s="1">
        <f>Gly!L25</f>
        <v>407.43299999999994</v>
      </c>
      <c r="I43" s="1">
        <f>Leu!L25</f>
        <v>161.03879999999998</v>
      </c>
      <c r="J43" s="1">
        <f>Met!L25</f>
        <v>19.908199999999997</v>
      </c>
      <c r="K43" s="1">
        <f>Orn!L25</f>
        <v>86.000199999999992</v>
      </c>
      <c r="L43" s="1">
        <f>Phe!L25</f>
        <v>66.817399999999992</v>
      </c>
      <c r="M43" s="1">
        <f>Pro!L25</f>
        <v>267.02780000000001</v>
      </c>
      <c r="N43" s="1">
        <f>Tyr!L25</f>
        <v>92.206399999999988</v>
      </c>
      <c r="O43" s="1">
        <f>Val!L25</f>
        <v>131.21679999999998</v>
      </c>
    </row>
    <row r="44" spans="1:15" x14ac:dyDescent="0.25">
      <c r="A44" s="1" t="s">
        <v>127</v>
      </c>
      <c r="C44" s="1">
        <f>Ala!M26</f>
        <v>510.19799999999998</v>
      </c>
      <c r="D44" s="1">
        <f>Arg!L26</f>
        <v>26.8398</v>
      </c>
      <c r="E44" s="1">
        <f>Asp!L26</f>
        <v>241.0746</v>
      </c>
      <c r="F44" s="1">
        <f>Cit!L26</f>
        <v>18.4574</v>
      </c>
      <c r="G44" s="1">
        <f>Glu!L26</f>
        <v>826.23059999999987</v>
      </c>
      <c r="H44" s="1">
        <f>Gly!L26</f>
        <v>667.77099999999996</v>
      </c>
      <c r="I44" s="1">
        <f>Leu!L26</f>
        <v>230.43539999999999</v>
      </c>
      <c r="J44" s="1">
        <f>Met!L26</f>
        <v>19.505199999999999</v>
      </c>
      <c r="K44" s="1">
        <f>Orn!L26</f>
        <v>125.49419999999999</v>
      </c>
      <c r="L44" s="1">
        <f>Phe!L26</f>
        <v>126.30019999999999</v>
      </c>
      <c r="M44" s="1">
        <f>Pro!L26</f>
        <v>251.23019999999997</v>
      </c>
      <c r="N44" s="1">
        <f>Tyr!L26</f>
        <v>84.710599999999985</v>
      </c>
      <c r="O44" s="1">
        <f>Val!L26</f>
        <v>253.56759999999997</v>
      </c>
    </row>
    <row r="45" spans="1:15" x14ac:dyDescent="0.25">
      <c r="A45" s="1" t="s">
        <v>128</v>
      </c>
      <c r="C45" s="1">
        <f>Ala!M27</f>
        <v>444.10599999999994</v>
      </c>
      <c r="D45" s="1">
        <f>Arg!L27</f>
        <v>16.361799999999999</v>
      </c>
      <c r="E45" s="1">
        <f>Asp!L27</f>
        <v>142.74259999999998</v>
      </c>
      <c r="F45" s="1">
        <f>Cit!L27</f>
        <v>17.490199999999998</v>
      </c>
      <c r="G45" s="1">
        <f>Glu!L27</f>
        <v>749.98299999999995</v>
      </c>
      <c r="H45" s="1">
        <f>Gly!L27</f>
        <v>575.48399999999992</v>
      </c>
      <c r="I45" s="1">
        <f>Leu!L27</f>
        <v>190.86079999999998</v>
      </c>
      <c r="J45" s="1">
        <f>Met!L27</f>
        <v>16.442399999999999</v>
      </c>
      <c r="K45" s="1">
        <f>Orn!L27</f>
        <v>210.68839999999997</v>
      </c>
      <c r="L45" s="1">
        <f>Phe!L27</f>
        <v>89.3048</v>
      </c>
      <c r="M45" s="1">
        <f>Pro!L27</f>
        <v>214.7184</v>
      </c>
      <c r="N45" s="1">
        <f>Tyr!L27</f>
        <v>88.256999999999991</v>
      </c>
      <c r="O45" s="1">
        <f>Val!L27</f>
        <v>205.36879999999999</v>
      </c>
    </row>
    <row r="46" spans="1:15" x14ac:dyDescent="0.25">
      <c r="A46" s="1" t="s">
        <v>129</v>
      </c>
      <c r="C46" s="1">
        <f>Ala!M28</f>
        <v>484.08359999999999</v>
      </c>
      <c r="D46" s="1">
        <f>Arg!L28</f>
        <v>25.388999999999999</v>
      </c>
      <c r="E46" s="1">
        <f>Asp!L28</f>
        <v>185.62179999999998</v>
      </c>
      <c r="F46" s="1">
        <f>Cit!L28</f>
        <v>23.535199999999996</v>
      </c>
      <c r="G46" s="1">
        <f>Glu!L28</f>
        <v>620.37819999999999</v>
      </c>
      <c r="H46" s="1">
        <f>Gly!L28</f>
        <v>727.81799999999998</v>
      </c>
      <c r="I46" s="1">
        <f>Leu!L28</f>
        <v>175.86919999999998</v>
      </c>
      <c r="J46" s="1">
        <f>Met!L28</f>
        <v>33.126599999999996</v>
      </c>
      <c r="K46" s="1">
        <f>Orn!L28</f>
        <v>83.904599999999988</v>
      </c>
      <c r="L46" s="1">
        <f>Phe!L28</f>
        <v>97.767799999999994</v>
      </c>
      <c r="M46" s="1">
        <f>Pro!L28</f>
        <v>231.2414</v>
      </c>
      <c r="N46" s="1">
        <f>Tyr!L28</f>
        <v>126.2196</v>
      </c>
      <c r="O46" s="1">
        <f>Val!L28</f>
        <v>174.33779999999996</v>
      </c>
    </row>
    <row r="47" spans="1:15" x14ac:dyDescent="0.25">
      <c r="A47" s="1" t="s">
        <v>130</v>
      </c>
      <c r="C47" s="1">
        <f>Ala!M29</f>
        <v>345.61279999999999</v>
      </c>
      <c r="D47" s="1">
        <f>Arg!L29</f>
        <v>14.669199999999998</v>
      </c>
      <c r="E47" s="1">
        <f>Asp!L29</f>
        <v>155.0744</v>
      </c>
      <c r="F47" s="1">
        <f>Cit!L29</f>
        <v>17.2484</v>
      </c>
      <c r="G47" s="1">
        <f>Glu!L29</f>
        <v>567.18219999999997</v>
      </c>
      <c r="H47" s="1">
        <f>Gly!L29</f>
        <v>393.32799999999997</v>
      </c>
      <c r="I47" s="1">
        <f>Leu!L29</f>
        <v>215.28259999999997</v>
      </c>
      <c r="J47" s="1">
        <f>Met!L29</f>
        <v>12.7348</v>
      </c>
      <c r="K47" s="1">
        <f>Orn!L29</f>
        <v>49.730199999999996</v>
      </c>
      <c r="L47" s="1">
        <f>Phe!L29</f>
        <v>85.032999999999987</v>
      </c>
      <c r="M47" s="1">
        <f>Pro!L29</f>
        <v>190.53839999999997</v>
      </c>
      <c r="N47" s="1">
        <f>Tyr!L29</f>
        <v>84.871799999999993</v>
      </c>
      <c r="O47" s="1">
        <f>Val!L29</f>
        <v>140.40519999999998</v>
      </c>
    </row>
    <row r="48" spans="1:15" x14ac:dyDescent="0.25">
      <c r="A48" s="1" t="s">
        <v>131</v>
      </c>
      <c r="C48" s="1">
        <f>Ala!M30</f>
        <v>314.9042</v>
      </c>
      <c r="D48" s="1">
        <f>Arg!L30</f>
        <v>30.224999999999998</v>
      </c>
      <c r="E48" s="1">
        <f>Asp!L30</f>
        <v>161.92539999999997</v>
      </c>
      <c r="F48" s="1">
        <f>Cit!L30</f>
        <v>16.281199999999998</v>
      </c>
      <c r="G48" s="1">
        <f>Glu!L30</f>
        <v>1029.1813999999999</v>
      </c>
      <c r="H48" s="1">
        <f>Gly!L30</f>
        <v>507.78000000000003</v>
      </c>
      <c r="I48" s="1">
        <f>Leu!L30</f>
        <v>204.80459999999999</v>
      </c>
      <c r="J48" s="1">
        <f>Met!L30</f>
        <v>18.296199999999999</v>
      </c>
      <c r="K48" s="1">
        <f>Orn!L30</f>
        <v>85.113599999999991</v>
      </c>
      <c r="L48" s="1">
        <f>Phe!L30</f>
        <v>118.07899999999999</v>
      </c>
      <c r="M48" s="1">
        <f>Pro!L30</f>
        <v>200.21039999999999</v>
      </c>
      <c r="N48" s="1">
        <f>Tyr!L30</f>
        <v>114.85499999999999</v>
      </c>
      <c r="O48" s="1">
        <f>Val!L30</f>
        <v>169.58240000000001</v>
      </c>
    </row>
    <row r="49" spans="1:15" x14ac:dyDescent="0.25">
      <c r="A49" s="1" t="s">
        <v>132</v>
      </c>
      <c r="C49" s="1">
        <f>Ala!M31</f>
        <v>506.32919999999996</v>
      </c>
      <c r="D49" s="1">
        <f>Arg!L31</f>
        <v>15.475199999999999</v>
      </c>
      <c r="E49" s="1">
        <f>Asp!L31</f>
        <v>110.18019999999999</v>
      </c>
      <c r="F49" s="1">
        <f>Cit!L31</f>
        <v>28.532399999999996</v>
      </c>
      <c r="G49" s="1">
        <f>Glu!L31</f>
        <v>709.44119999999987</v>
      </c>
      <c r="H49" s="1">
        <f>Gly!L31</f>
        <v>533.572</v>
      </c>
      <c r="I49" s="1">
        <f>Leu!L31</f>
        <v>178.28720000000001</v>
      </c>
      <c r="J49" s="1">
        <f>Met!L31</f>
        <v>24.260599999999997</v>
      </c>
      <c r="K49" s="1">
        <f>Orn!L31</f>
        <v>64.882999999999996</v>
      </c>
      <c r="L49" s="1">
        <f>Phe!L31</f>
        <v>82.131399999999985</v>
      </c>
      <c r="M49" s="1">
        <f>Pro!L31</f>
        <v>260.09619999999995</v>
      </c>
      <c r="N49" s="1">
        <f>Tyr!L31</f>
        <v>164.50459999999998</v>
      </c>
      <c r="O49" s="1">
        <f>Val!L31</f>
        <v>206.73899999999998</v>
      </c>
    </row>
    <row r="50" spans="1:15" x14ac:dyDescent="0.25">
      <c r="A50" s="1" t="s">
        <v>133</v>
      </c>
      <c r="C50" s="1">
        <f>Ala!M32</f>
        <v>389.45919999999995</v>
      </c>
      <c r="D50" s="1">
        <f>Arg!L32</f>
        <v>25.066599999999998</v>
      </c>
      <c r="E50" s="1">
        <f>Asp!L32</f>
        <v>0</v>
      </c>
      <c r="F50" s="1">
        <f>Cit!L32</f>
        <v>18.054399999999998</v>
      </c>
      <c r="G50" s="1">
        <f>Glu!L32</f>
        <v>851.7002</v>
      </c>
      <c r="H50" s="1">
        <f>Gly!L32</f>
        <v>634.72500000000002</v>
      </c>
      <c r="I50" s="1">
        <f>Leu!L32</f>
        <v>241.71939999999998</v>
      </c>
      <c r="J50" s="1">
        <f>Met!L32</f>
        <v>30.305599999999998</v>
      </c>
      <c r="K50" s="1">
        <f>Orn!L32</f>
        <v>243.17019999999997</v>
      </c>
      <c r="L50" s="1">
        <f>Phe!L32</f>
        <v>90.110799999999998</v>
      </c>
      <c r="M50" s="1">
        <f>Pro!L32</f>
        <v>300.79919999999998</v>
      </c>
      <c r="N50" s="1">
        <f>Tyr!L32</f>
        <v>145.56359999999998</v>
      </c>
      <c r="O50" s="1">
        <f>Val!L32</f>
        <v>190.29660000000001</v>
      </c>
    </row>
    <row r="51" spans="1:15" x14ac:dyDescent="0.25">
      <c r="A51" s="1" t="s">
        <v>134</v>
      </c>
      <c r="C51" s="1">
        <f>Ala!M33</f>
        <v>451.76299999999998</v>
      </c>
      <c r="D51" s="1">
        <f>Arg!L33</f>
        <v>24.018799999999999</v>
      </c>
      <c r="E51" s="1">
        <f>Asp!L33</f>
        <v>123.23739999999998</v>
      </c>
      <c r="F51" s="1">
        <f>Cit!L33</f>
        <v>18.940999999999999</v>
      </c>
      <c r="G51" s="1">
        <f>Glu!L33</f>
        <v>559.76699999999994</v>
      </c>
      <c r="H51" s="1">
        <f>Gly!L33</f>
        <v>347.38599999999997</v>
      </c>
      <c r="I51" s="1">
        <f>Leu!L33</f>
        <v>152.33399999999997</v>
      </c>
      <c r="J51" s="1">
        <f>Met!L33</f>
        <v>24.260599999999997</v>
      </c>
      <c r="K51" s="1">
        <f>Orn!L33</f>
        <v>116.86999999999999</v>
      </c>
      <c r="L51" s="1">
        <f>Phe!L33</f>
        <v>71.089199999999991</v>
      </c>
      <c r="M51" s="1">
        <f>Pro!L33</f>
        <v>189.89359999999996</v>
      </c>
      <c r="N51" s="1">
        <f>Tyr!L33</f>
        <v>105.18299999999999</v>
      </c>
      <c r="O51" s="1">
        <f>Val!L33</f>
        <v>105.18299999999999</v>
      </c>
    </row>
    <row r="52" spans="1:15" x14ac:dyDescent="0.25">
      <c r="A52" s="1" t="s">
        <v>135</v>
      </c>
      <c r="C52" s="1">
        <f>Ala!M34</f>
        <v>554.76979999999992</v>
      </c>
      <c r="D52" s="1">
        <f>Arg!L34</f>
        <v>51.422799999999995</v>
      </c>
      <c r="E52" s="1">
        <f>Asp!L34</f>
        <v>191.7474</v>
      </c>
      <c r="F52" s="1">
        <f>Cit!L34</f>
        <v>52.792999999999999</v>
      </c>
      <c r="G52" s="1">
        <f>Glu!L34</f>
        <v>852.1031999999999</v>
      </c>
      <c r="H52" s="1">
        <f>Gly!L34</f>
        <v>413.07499999999999</v>
      </c>
      <c r="I52" s="1">
        <f>Leu!L34</f>
        <v>214.55719999999997</v>
      </c>
      <c r="J52" s="1">
        <f>Met!L34</f>
        <v>26.1144</v>
      </c>
      <c r="K52" s="1">
        <f>Orn!L34</f>
        <v>264.28739999999999</v>
      </c>
      <c r="L52" s="1">
        <f>Phe!L34</f>
        <v>85.919600000000003</v>
      </c>
      <c r="M52" s="1">
        <f>Pro!L34</f>
        <v>223.74559999999997</v>
      </c>
      <c r="N52" s="1">
        <f>Tyr!L34</f>
        <v>205.44939999999997</v>
      </c>
      <c r="O52" s="1">
        <f>Val!L34</f>
        <v>192.87579999999997</v>
      </c>
    </row>
    <row r="53" spans="1:15" x14ac:dyDescent="0.25">
      <c r="A53" s="1" t="s">
        <v>136</v>
      </c>
      <c r="C53" s="1">
        <f>Ala!M35</f>
        <v>442.01039999999995</v>
      </c>
      <c r="D53" s="1">
        <f>Arg!L35</f>
        <v>20.230599999999999</v>
      </c>
      <c r="E53" s="1">
        <f>Asp!L35</f>
        <v>164.42399999999998</v>
      </c>
      <c r="F53" s="1">
        <f>Cit!L35</f>
        <v>6.3673999999999999</v>
      </c>
      <c r="G53" s="1">
        <f>Glu!L35</f>
        <v>549.6114</v>
      </c>
      <c r="H53" s="1">
        <f>Gly!L35</f>
        <v>748.37099999999998</v>
      </c>
      <c r="I53" s="1">
        <f>Leu!L35</f>
        <v>209.72119999999998</v>
      </c>
      <c r="J53" s="1">
        <f>Met!L35</f>
        <v>26.8398</v>
      </c>
      <c r="K53" s="1">
        <f>Orn!L35</f>
        <v>92.52879999999999</v>
      </c>
      <c r="L53" s="1">
        <f>Phe!L35</f>
        <v>113.48479999999998</v>
      </c>
      <c r="M53" s="1">
        <f>Pro!L35</f>
        <v>230.51599999999996</v>
      </c>
      <c r="N53" s="1">
        <f>Tyr!L35</f>
        <v>118.64319999999999</v>
      </c>
      <c r="O53" s="1">
        <f>Val!L35</f>
        <v>174.57959999999997</v>
      </c>
    </row>
    <row r="54" spans="1:15" x14ac:dyDescent="0.25">
      <c r="A54" s="1" t="s">
        <v>137</v>
      </c>
      <c r="C54" s="1">
        <f>Ala!M36</f>
        <v>380.51259999999996</v>
      </c>
      <c r="D54" s="1">
        <f>Arg!L36</f>
        <v>14.024399999999998</v>
      </c>
      <c r="E54" s="1">
        <f>Asp!L36</f>
        <v>124.04339999999999</v>
      </c>
      <c r="F54" s="1">
        <f>Cit!L36</f>
        <v>10.316799999999999</v>
      </c>
      <c r="G54" s="1">
        <f>Glu!L36</f>
        <v>979.61239999999998</v>
      </c>
      <c r="H54" s="1">
        <f>Gly!L36</f>
        <v>465.86799999999994</v>
      </c>
      <c r="I54" s="1">
        <f>Leu!L36</f>
        <v>184.8158</v>
      </c>
      <c r="J54" s="1">
        <f>Met!L36</f>
        <v>16.281199999999998</v>
      </c>
      <c r="K54" s="1">
        <f>Orn!L36</f>
        <v>76.086399999999998</v>
      </c>
      <c r="L54" s="1">
        <f>Phe!L36</f>
        <v>83.09859999999999</v>
      </c>
      <c r="M54" s="1">
        <f>Pro!L36</f>
        <v>205.28819999999999</v>
      </c>
      <c r="N54" s="1">
        <f>Tyr!L36</f>
        <v>80.761199999999988</v>
      </c>
      <c r="O54" s="1">
        <f>Val!L36</f>
        <v>167.72859999999997</v>
      </c>
    </row>
    <row r="55" spans="1:15" x14ac:dyDescent="0.25">
      <c r="C55" s="1">
        <f>Ala!M37</f>
        <v>0</v>
      </c>
      <c r="D55" s="1">
        <f>Arg!L37</f>
        <v>0</v>
      </c>
      <c r="E55" s="1">
        <f>Asp!L37</f>
        <v>0</v>
      </c>
      <c r="F55" s="1">
        <f>Cit!L37</f>
        <v>0</v>
      </c>
      <c r="G55" s="1">
        <f>Glu!L37</f>
        <v>0</v>
      </c>
      <c r="H55" s="1">
        <f>Gly!L37</f>
        <v>0</v>
      </c>
      <c r="I55" s="1">
        <f>Leu!L37</f>
        <v>0</v>
      </c>
      <c r="J55" s="1">
        <f>Met!L37</f>
        <v>0</v>
      </c>
      <c r="K55" s="1">
        <f>Orn!L37</f>
        <v>0</v>
      </c>
      <c r="L55" s="1">
        <f>Phe!L37</f>
        <v>0</v>
      </c>
      <c r="M55" s="1">
        <f>Pro!L37</f>
        <v>0</v>
      </c>
      <c r="N55" s="1">
        <f>Tyr!L37</f>
        <v>0</v>
      </c>
      <c r="O55" s="1">
        <f>Val!L37</f>
        <v>0</v>
      </c>
    </row>
    <row r="56" spans="1:15" x14ac:dyDescent="0.25">
      <c r="A56" s="1" t="s">
        <v>104</v>
      </c>
      <c r="C56" s="1">
        <f>Ala!M38</f>
        <v>355.12359999999995</v>
      </c>
      <c r="D56" s="1">
        <f>Arg!L38</f>
        <v>24.582999999999998</v>
      </c>
      <c r="E56" s="1">
        <f>Asp!L38</f>
        <v>95.833399999999997</v>
      </c>
      <c r="F56" s="1">
        <f>Cit!L38</f>
        <v>22.487400000000001</v>
      </c>
      <c r="G56" s="1">
        <f>Glu!L38</f>
        <v>749.09640000000002</v>
      </c>
      <c r="H56" s="1">
        <f>Gly!L38</f>
        <v>771.34199999999998</v>
      </c>
      <c r="I56" s="1">
        <f>Leu!L38</f>
        <v>236.07739999999998</v>
      </c>
      <c r="J56" s="1">
        <f>Met!L38</f>
        <v>27.001000000000001</v>
      </c>
      <c r="K56" s="1">
        <f>Orn!L38</f>
        <v>168.2928</v>
      </c>
      <c r="L56" s="1">
        <f>Phe!L38</f>
        <v>108.81</v>
      </c>
      <c r="M56" s="1">
        <f>Pro!L38</f>
        <v>230.91900000000001</v>
      </c>
      <c r="N56" s="1">
        <f>Tyr!L38</f>
        <v>236.4804</v>
      </c>
      <c r="O56" s="1">
        <f>Val!L38</f>
        <v>197.38939999999997</v>
      </c>
    </row>
    <row r="57" spans="1:15" x14ac:dyDescent="0.25">
      <c r="A57" s="1" t="s">
        <v>105</v>
      </c>
      <c r="C57" s="1">
        <f>Ala!M39</f>
        <v>275.81319999999999</v>
      </c>
      <c r="D57" s="1">
        <f>Arg!L39</f>
        <v>46.586799999999997</v>
      </c>
      <c r="E57" s="1">
        <f>Asp!L39</f>
        <v>115.41919999999999</v>
      </c>
      <c r="F57" s="1">
        <f>Cit!L39</f>
        <v>22.729199999999995</v>
      </c>
      <c r="G57" s="1">
        <f>Glu!L39</f>
        <v>712.42340000000002</v>
      </c>
      <c r="H57" s="1">
        <f>Gly!L39</f>
        <v>557.75199999999995</v>
      </c>
      <c r="I57" s="1">
        <f>Leu!L39</f>
        <v>127.6704</v>
      </c>
      <c r="J57" s="1">
        <f>Met!L39</f>
        <v>19.666399999999999</v>
      </c>
      <c r="K57" s="1">
        <f>Orn!L39</f>
        <v>70.847399999999993</v>
      </c>
      <c r="L57" s="1">
        <f>Phe!L39</f>
        <v>79.390999999999991</v>
      </c>
      <c r="M57" s="1">
        <f>Pro!L39</f>
        <v>245.66879999999998</v>
      </c>
      <c r="N57" s="1">
        <f>Tyr!L39</f>
        <v>103.49039999999999</v>
      </c>
      <c r="O57" s="1">
        <f>Val!L39</f>
        <v>119.44919999999999</v>
      </c>
    </row>
    <row r="58" spans="1:15" x14ac:dyDescent="0.25">
      <c r="A58" s="1" t="s">
        <v>106</v>
      </c>
      <c r="C58" s="1">
        <f>Ala!M40</f>
        <v>207.46439999999998</v>
      </c>
      <c r="D58" s="1">
        <f>Arg!L40</f>
        <v>13.540799999999999</v>
      </c>
      <c r="E58" s="1">
        <f>Asp!L40</f>
        <v>64.9636</v>
      </c>
      <c r="F58" s="1">
        <f>Cit!L40</f>
        <v>10.8004</v>
      </c>
      <c r="G58" s="1">
        <f>Glu!L40</f>
        <v>454.26159999999999</v>
      </c>
      <c r="H58" s="1">
        <f>Gly!L40</f>
        <v>369.95400000000001</v>
      </c>
      <c r="I58" s="1">
        <f>Leu!L40</f>
        <v>138.87379999999999</v>
      </c>
      <c r="J58" s="1">
        <f>Met!L40</f>
        <v>14.507999999999999</v>
      </c>
      <c r="K58" s="1">
        <f>Orn!L40</f>
        <v>88.095799999999997</v>
      </c>
      <c r="L58" s="1">
        <f>Phe!L40</f>
        <v>59.563399999999994</v>
      </c>
      <c r="M58" s="1">
        <f>Pro!L40</f>
        <v>152.09219999999999</v>
      </c>
      <c r="N58" s="1">
        <f>Tyr!L40</f>
        <v>58.757399999999997</v>
      </c>
      <c r="O58" s="1">
        <f>Val!L40</f>
        <v>155.155</v>
      </c>
    </row>
    <row r="59" spans="1:15" x14ac:dyDescent="0.25">
      <c r="A59" s="1" t="s">
        <v>107</v>
      </c>
      <c r="C59" s="1">
        <f>Ala!M41</f>
        <v>348.11139999999995</v>
      </c>
      <c r="D59" s="1">
        <f>Arg!L41</f>
        <v>13.218399999999999</v>
      </c>
      <c r="E59" s="1">
        <f>Asp!L41</f>
        <v>96.478200000000001</v>
      </c>
      <c r="F59" s="1">
        <f>Cit!L41</f>
        <v>13.1378</v>
      </c>
      <c r="G59" s="1">
        <f>Glu!L41</f>
        <v>604.90299999999991</v>
      </c>
      <c r="H59" s="1">
        <f>Gly!L41</f>
        <v>422.34399999999999</v>
      </c>
      <c r="I59" s="1">
        <f>Leu!L41</f>
        <v>195.37439999999998</v>
      </c>
      <c r="J59" s="1">
        <f>Met!L41</f>
        <v>25.630799999999997</v>
      </c>
      <c r="K59" s="1">
        <f>Orn!L41</f>
        <v>57.306599999999996</v>
      </c>
      <c r="L59" s="1">
        <f>Phe!L41</f>
        <v>96.719999999999985</v>
      </c>
      <c r="M59" s="1">
        <f>Pro!L41</f>
        <v>310.87419999999997</v>
      </c>
      <c r="N59" s="1">
        <f>Tyr!L41</f>
        <v>141.69479999999999</v>
      </c>
      <c r="O59" s="1">
        <f>Val!L41</f>
        <v>180.70519999999999</v>
      </c>
    </row>
    <row r="60" spans="1:15" x14ac:dyDescent="0.25">
      <c r="A60" s="1" t="s">
        <v>108</v>
      </c>
      <c r="C60" s="1">
        <f>Ala!M42</f>
        <v>1134.3643999999999</v>
      </c>
      <c r="D60" s="1">
        <f>Arg!L42</f>
        <v>7.9794</v>
      </c>
      <c r="E60" s="1">
        <f>Asp!L42</f>
        <v>70.524999999999991</v>
      </c>
      <c r="F60" s="1">
        <f>Cit!L42</f>
        <v>29.177199999999996</v>
      </c>
      <c r="G60" s="1">
        <f>Glu!L42</f>
        <v>556.86539999999991</v>
      </c>
      <c r="H60" s="1">
        <f>Gly!L42</f>
        <v>851.94200000000001</v>
      </c>
      <c r="I60" s="1">
        <f>Leu!L42</f>
        <v>142.90379999999999</v>
      </c>
      <c r="J60" s="1">
        <f>Met!L42</f>
        <v>43.443399999999997</v>
      </c>
      <c r="K60" s="1">
        <f>Orn!L42</f>
        <v>125.73599999999999</v>
      </c>
      <c r="L60" s="1">
        <f>Phe!L42</f>
        <v>155.88039999999998</v>
      </c>
      <c r="M60" s="1">
        <f>Pro!L42</f>
        <v>323.20599999999996</v>
      </c>
      <c r="N60" s="1">
        <f>Tyr!L42</f>
        <v>76.811799999999991</v>
      </c>
      <c r="O60" s="1">
        <f>Val!L42</f>
        <v>141.3724</v>
      </c>
    </row>
    <row r="61" spans="1:15" x14ac:dyDescent="0.25">
      <c r="A61" s="1" t="s">
        <v>109</v>
      </c>
      <c r="C61" s="1">
        <f>Ala!M43</f>
        <v>276.53859999999997</v>
      </c>
      <c r="D61" s="1">
        <f>Arg!L43</f>
        <v>13.863199999999997</v>
      </c>
      <c r="E61" s="1">
        <f>Asp!L43</f>
        <v>58.999199999999995</v>
      </c>
      <c r="F61" s="1">
        <f>Cit!L43</f>
        <v>14.104999999999999</v>
      </c>
      <c r="G61" s="1">
        <f>Glu!L43</f>
        <v>628.92179999999996</v>
      </c>
      <c r="H61" s="1">
        <f>Gly!L43</f>
        <v>394.94</v>
      </c>
      <c r="I61" s="1">
        <f>Leu!L43</f>
        <v>94.140799999999984</v>
      </c>
      <c r="J61" s="1">
        <f>Met!L43</f>
        <v>17.490199999999998</v>
      </c>
      <c r="K61" s="1">
        <f>Orn!L43</f>
        <v>82.856799999999993</v>
      </c>
      <c r="L61" s="1">
        <f>Phe!L43</f>
        <v>53.760199999999998</v>
      </c>
      <c r="M61" s="1">
        <f>Pro!L43</f>
        <v>148.38459999999998</v>
      </c>
      <c r="N61" s="1">
        <f>Tyr!L43</f>
        <v>50.858599999999996</v>
      </c>
      <c r="O61" s="1">
        <f>Val!L43</f>
        <v>125.25239999999999</v>
      </c>
    </row>
    <row r="62" spans="1:15" x14ac:dyDescent="0.25">
      <c r="C62" s="1">
        <f>Ala!M44</f>
        <v>0</v>
      </c>
      <c r="D62" s="1">
        <f>Arg!L44</f>
        <v>0</v>
      </c>
      <c r="E62" s="1">
        <f>Asp!L44</f>
        <v>0</v>
      </c>
      <c r="F62" s="1">
        <f>Cit!L44</f>
        <v>0</v>
      </c>
      <c r="G62" s="1">
        <f>Glu!L44</f>
        <v>0</v>
      </c>
      <c r="H62" s="1">
        <f>Gly!L44</f>
        <v>0</v>
      </c>
      <c r="I62" s="1">
        <f>Leu!L44</f>
        <v>0</v>
      </c>
      <c r="J62" s="1">
        <f>Met!L44</f>
        <v>0</v>
      </c>
      <c r="K62" s="1">
        <f>Orn!L44</f>
        <v>0</v>
      </c>
      <c r="L62" s="1">
        <f>Phe!L44</f>
        <v>0</v>
      </c>
      <c r="M62" s="1">
        <f>Pro!L44</f>
        <v>0</v>
      </c>
      <c r="N62" s="1">
        <f>Tyr!L44</f>
        <v>0</v>
      </c>
      <c r="O62" s="1">
        <f>Val!L44</f>
        <v>0</v>
      </c>
    </row>
    <row r="63" spans="1:15" x14ac:dyDescent="0.25">
      <c r="A63"/>
      <c r="C63" s="1">
        <f>Ala!M45</f>
        <v>0</v>
      </c>
      <c r="E63" s="1">
        <f>Asp!L45</f>
        <v>0</v>
      </c>
      <c r="F63" s="1">
        <f>Cit!L45</f>
        <v>0</v>
      </c>
      <c r="G63" s="1">
        <f>Glu!L45</f>
        <v>0</v>
      </c>
      <c r="H63" s="1">
        <f>Gly!L45</f>
        <v>0</v>
      </c>
      <c r="I63" s="1">
        <f>Leu!L45</f>
        <v>0</v>
      </c>
      <c r="J63" s="1">
        <f>Met!L45</f>
        <v>0</v>
      </c>
      <c r="K63" s="1">
        <f>Orn!L45</f>
        <v>0</v>
      </c>
      <c r="L63" s="1">
        <f>Phe!L45</f>
        <v>0</v>
      </c>
      <c r="M63" s="1">
        <f>Pro!L45</f>
        <v>0</v>
      </c>
      <c r="N63" s="1">
        <f>Tyr!L45</f>
        <v>0</v>
      </c>
      <c r="O63" s="1">
        <f>Val!L45</f>
        <v>0</v>
      </c>
    </row>
    <row r="64" spans="1:15" x14ac:dyDescent="0.25">
      <c r="C64" s="1">
        <f>Ala!M46</f>
        <v>0</v>
      </c>
    </row>
    <row r="65" spans="3:15" x14ac:dyDescent="0.25">
      <c r="C65" s="1">
        <f>Ala!M47</f>
        <v>0</v>
      </c>
    </row>
    <row r="66" spans="3:15" x14ac:dyDescent="0.25">
      <c r="C66" s="1">
        <f>Ala!M48</f>
        <v>0</v>
      </c>
      <c r="D66" s="1">
        <f>Arg!L48</f>
        <v>0</v>
      </c>
      <c r="E66" s="1">
        <f>Asp!L48</f>
        <v>0</v>
      </c>
      <c r="F66" s="1">
        <f>Cit!L48</f>
        <v>0</v>
      </c>
      <c r="G66" s="1">
        <f>Glu!L48</f>
        <v>0</v>
      </c>
      <c r="H66" s="1">
        <f>Gly!L48</f>
        <v>0</v>
      </c>
      <c r="I66" s="1">
        <f>Leu!L48</f>
        <v>0</v>
      </c>
      <c r="J66" s="1">
        <f>Met!L48</f>
        <v>0</v>
      </c>
      <c r="K66" s="1">
        <f>Orn!L48</f>
        <v>0</v>
      </c>
      <c r="L66" s="1">
        <f>Phe!L48</f>
        <v>0</v>
      </c>
      <c r="M66" s="1">
        <f>Pro!L48</f>
        <v>0</v>
      </c>
      <c r="N66" s="1">
        <f>Tyr!L48</f>
        <v>0</v>
      </c>
      <c r="O66" s="1">
        <f>Val!L48</f>
        <v>0</v>
      </c>
    </row>
  </sheetData>
  <conditionalFormatting sqref="C7">
    <cfRule type="cellIs" dxfId="261" priority="45" operator="between">
      <formula>$C$9</formula>
      <formula>$C$10</formula>
    </cfRule>
    <cfRule type="cellIs" dxfId="260" priority="53" operator="between">
      <formula>$C$9</formula>
      <formula>$C$10</formula>
    </cfRule>
    <cfRule type="cellIs" dxfId="259" priority="56" operator="between">
      <formula>338</formula>
      <formula>702</formula>
    </cfRule>
    <cfRule type="cellIs" dxfId="258" priority="83" operator="between">
      <formula>294</formula>
      <formula>610</formula>
    </cfRule>
  </conditionalFormatting>
  <conditionalFormatting sqref="E7">
    <cfRule type="cellIs" dxfId="257" priority="41" operator="between">
      <formula>$E$9</formula>
      <formula>$E$10</formula>
    </cfRule>
    <cfRule type="cellIs" dxfId="256" priority="50" operator="between">
      <formula>$E$9</formula>
      <formula>$E$10</formula>
    </cfRule>
    <cfRule type="cellIs" dxfId="255" priority="81" operator="between">
      <formula>29</formula>
      <formula>76.4</formula>
    </cfRule>
  </conditionalFormatting>
  <conditionalFormatting sqref="F7">
    <cfRule type="cellIs" dxfId="254" priority="39" operator="between">
      <formula>$F$9</formula>
      <formula>$F$10</formula>
    </cfRule>
    <cfRule type="cellIs" dxfId="253" priority="49" operator="between">
      <formula>$F$9</formula>
      <formula>$F$10</formula>
    </cfRule>
    <cfRule type="cellIs" dxfId="252" priority="80" operator="between">
      <formula>15.5</formula>
      <formula>40.8</formula>
    </cfRule>
  </conditionalFormatting>
  <conditionalFormatting sqref="G7">
    <cfRule type="cellIs" dxfId="251" priority="36" operator="between">
      <formula>$G$9</formula>
      <formula>$G$10</formula>
    </cfRule>
    <cfRule type="cellIs" dxfId="250" priority="48" operator="between">
      <formula>$G$9</formula>
      <formula>$G$10</formula>
    </cfRule>
    <cfRule type="cellIs" dxfId="249" priority="79" operator="between">
      <formula>226</formula>
      <formula>469</formula>
    </cfRule>
  </conditionalFormatting>
  <conditionalFormatting sqref="H7">
    <cfRule type="cellIs" dxfId="248" priority="34" operator="between">
      <formula>$H$9</formula>
      <formula>$H$10</formula>
    </cfRule>
    <cfRule type="cellIs" dxfId="247" priority="47" operator="between">
      <formula>$H$9</formula>
      <formula>$H$10</formula>
    </cfRule>
    <cfRule type="cellIs" dxfId="246" priority="78" operator="between">
      <formula>338</formula>
      <formula>628</formula>
    </cfRule>
  </conditionalFormatting>
  <conditionalFormatting sqref="I7">
    <cfRule type="cellIs" dxfId="245" priority="32" operator="between">
      <formula>$I$9</formula>
      <formula>$I$10</formula>
    </cfRule>
    <cfRule type="cellIs" dxfId="244" priority="46" operator="between">
      <formula>$I$9</formula>
      <formula>$I$10</formula>
    </cfRule>
    <cfRule type="cellIs" dxfId="243" priority="77" operator="between">
      <formula>104</formula>
      <formula>215</formula>
    </cfRule>
  </conditionalFormatting>
  <conditionalFormatting sqref="J7">
    <cfRule type="cellIs" dxfId="242" priority="30" operator="between">
      <formula>$J$9</formula>
      <formula>$J$10</formula>
    </cfRule>
    <cfRule type="cellIs" dxfId="241" priority="76" operator="between">
      <formula>13.9</formula>
      <formula>32.4</formula>
    </cfRule>
  </conditionalFormatting>
  <conditionalFormatting sqref="K7">
    <cfRule type="cellIs" dxfId="240" priority="28" operator="between">
      <formula>$K$9</formula>
      <formula>$K$10</formula>
    </cfRule>
    <cfRule type="cellIs" dxfId="239" priority="75" operator="between">
      <formula>78.7</formula>
      <formula>236</formula>
    </cfRule>
  </conditionalFormatting>
  <conditionalFormatting sqref="L7">
    <cfRule type="cellIs" dxfId="238" priority="26" operator="between">
      <formula>$L$9</formula>
      <formula>$L$10</formula>
    </cfRule>
    <cfRule type="cellIs" dxfId="237" priority="74" operator="between">
      <formula>57</formula>
      <formula>106</formula>
    </cfRule>
  </conditionalFormatting>
  <conditionalFormatting sqref="M7">
    <cfRule type="cellIs" dxfId="236" priority="23" operator="between">
      <formula>$M$9</formula>
      <formula>$M$10</formula>
    </cfRule>
    <cfRule type="cellIs" dxfId="235" priority="73" operator="between">
      <formula>156</formula>
      <formula>290</formula>
    </cfRule>
  </conditionalFormatting>
  <conditionalFormatting sqref="N7">
    <cfRule type="cellIs" dxfId="234" priority="21" operator="between">
      <formula>$N$9</formula>
      <formula>$N$10</formula>
    </cfRule>
    <cfRule type="cellIs" dxfId="233" priority="72" operator="between">
      <formula>47.9</formula>
      <formula>112</formula>
    </cfRule>
  </conditionalFormatting>
  <conditionalFormatting sqref="O7">
    <cfRule type="cellIs" dxfId="232" priority="19" operator="between">
      <formula>$O$9</formula>
      <formula>$O$10</formula>
    </cfRule>
    <cfRule type="cellIs" dxfId="231" priority="71" operator="between">
      <formula>109</formula>
      <formula>225</formula>
    </cfRule>
  </conditionalFormatting>
  <conditionalFormatting sqref="C15">
    <cfRule type="cellIs" dxfId="230" priority="44" operator="between">
      <formula>$C$17</formula>
      <formula>$C$18</formula>
    </cfRule>
    <cfRule type="cellIs" dxfId="229" priority="70" operator="between">
      <formula>777</formula>
      <formula>1438</formula>
    </cfRule>
  </conditionalFormatting>
  <conditionalFormatting sqref="D15">
    <cfRule type="cellIs" dxfId="228" priority="42" operator="between">
      <formula>$D$17</formula>
      <formula>$D$18</formula>
    </cfRule>
    <cfRule type="cellIs" dxfId="227" priority="69" operator="between">
      <formula>55.6</formula>
      <formula>191</formula>
    </cfRule>
  </conditionalFormatting>
  <conditionalFormatting sqref="E15">
    <cfRule type="cellIs" dxfId="226" priority="40" operator="between">
      <formula>$E$17</formula>
      <formula>$E$18</formula>
    </cfRule>
    <cfRule type="cellIs" dxfId="225" priority="68" operator="between">
      <formula>168</formula>
      <formula>443</formula>
    </cfRule>
  </conditionalFormatting>
  <conditionalFormatting sqref="F15">
    <cfRule type="cellIs" dxfId="224" priority="37" operator="between">
      <formula>$F$17</formula>
      <formula>$F$18</formula>
    </cfRule>
    <cfRule type="cellIs" dxfId="223" priority="67" operator="between">
      <formula>138</formula>
      <formula>413</formula>
    </cfRule>
  </conditionalFormatting>
  <conditionalFormatting sqref="G15">
    <cfRule type="cellIs" dxfId="222" priority="35" operator="between">
      <formula>$G$17</formula>
      <formula>$G$18</formula>
    </cfRule>
    <cfRule type="cellIs" dxfId="221" priority="66" operator="between">
      <formula>426</formula>
      <formula>792</formula>
    </cfRule>
  </conditionalFormatting>
  <conditionalFormatting sqref="H15">
    <cfRule type="cellIs" dxfId="220" priority="33" operator="between">
      <formula>$H$17</formula>
      <formula>$H$18</formula>
    </cfRule>
    <cfRule type="cellIs" dxfId="219" priority="65" operator="between">
      <formula>858</formula>
      <formula>1593</formula>
    </cfRule>
  </conditionalFormatting>
  <conditionalFormatting sqref="I15">
    <cfRule type="cellIs" dxfId="218" priority="31" operator="between">
      <formula>$I$17</formula>
      <formula>$I$18</formula>
    </cfRule>
    <cfRule type="cellIs" dxfId="217" priority="64" operator="between">
      <formula>377</formula>
      <formula>782</formula>
    </cfRule>
  </conditionalFormatting>
  <conditionalFormatting sqref="J15">
    <cfRule type="cellIs" dxfId="216" priority="29" operator="between">
      <formula>$J$17</formula>
      <formula>$J$18</formula>
    </cfRule>
    <cfRule type="cellIs" dxfId="215" priority="63" operator="between">
      <formula>245</formula>
      <formula>508</formula>
    </cfRule>
  </conditionalFormatting>
  <conditionalFormatting sqref="L15">
    <cfRule type="cellIs" dxfId="214" priority="25" operator="between">
      <formula>$L$17</formula>
      <formula>$L$18</formula>
    </cfRule>
    <cfRule type="cellIs" dxfId="213" priority="61" operator="between">
      <formula>476</formula>
      <formula>884</formula>
    </cfRule>
  </conditionalFormatting>
  <conditionalFormatting sqref="M15">
    <cfRule type="cellIs" dxfId="212" priority="22" operator="between">
      <formula>$M$17</formula>
      <formula>$M$18</formula>
    </cfRule>
    <cfRule type="cellIs" dxfId="211" priority="60" operator="between">
      <formula>412</formula>
      <formula>766</formula>
    </cfRule>
  </conditionalFormatting>
  <conditionalFormatting sqref="N15">
    <cfRule type="cellIs" dxfId="210" priority="20" operator="between">
      <formula>$N$17</formula>
      <formula>$N$18</formula>
    </cfRule>
    <cfRule type="cellIs" dxfId="209" priority="59" operator="between">
      <formula>392</formula>
      <formula>813</formula>
    </cfRule>
  </conditionalFormatting>
  <conditionalFormatting sqref="O15">
    <cfRule type="cellIs" dxfId="208" priority="18" operator="between">
      <formula>$O$17</formula>
      <formula>$O$18</formula>
    </cfRule>
    <cfRule type="cellIs" dxfId="207" priority="58" operator="between">
      <formula>354</formula>
      <formula>735</formula>
    </cfRule>
  </conditionalFormatting>
  <conditionalFormatting sqref="D7">
    <cfRule type="cellIs" dxfId="206" priority="43" operator="between">
      <formula>$D$9</formula>
      <formula>$D$10</formula>
    </cfRule>
    <cfRule type="cellIs" dxfId="205" priority="51" operator="between">
      <formula>$D$9</formula>
      <formula>$D$10</formula>
    </cfRule>
  </conditionalFormatting>
  <conditionalFormatting sqref="K15">
    <cfRule type="cellIs" dxfId="204" priority="16" operator="between">
      <formula>$K$17</formula>
      <formula>$K$18</formula>
    </cfRule>
  </conditionalFormatting>
  <conditionalFormatting sqref="C75:C86">
    <cfRule type="cellIs" dxfId="203" priority="15" operator="between">
      <formula>103</formula>
      <formula>742</formula>
    </cfRule>
  </conditionalFormatting>
  <conditionalFormatting sqref="C27:C74">
    <cfRule type="cellIs" dxfId="202" priority="13" operator="between">
      <formula>103</formula>
      <formula>742</formula>
    </cfRule>
  </conditionalFormatting>
  <conditionalFormatting sqref="D27:D112">
    <cfRule type="cellIs" dxfId="201" priority="12" operator="between">
      <formula>1</formula>
      <formula>41</formula>
    </cfRule>
  </conditionalFormatting>
  <conditionalFormatting sqref="E66 E27:E63">
    <cfRule type="cellIs" dxfId="200" priority="11" operator="between">
      <formula>10</formula>
      <formula>345</formula>
    </cfRule>
  </conditionalFormatting>
  <conditionalFormatting sqref="F66 F27:F63">
    <cfRule type="cellIs" dxfId="199" priority="10" operator="between">
      <formula>5</formula>
      <formula>43</formula>
    </cfRule>
  </conditionalFormatting>
  <conditionalFormatting sqref="G66 G27:G63">
    <cfRule type="cellIs" dxfId="198" priority="9" operator="between">
      <formula>152</formula>
      <formula>708</formula>
    </cfRule>
  </conditionalFormatting>
  <conditionalFormatting sqref="H66 H27:H63">
    <cfRule type="cellIs" dxfId="197" priority="8" operator="between">
      <formula>0</formula>
      <formula>1142</formula>
    </cfRule>
  </conditionalFormatting>
  <conditionalFormatting sqref="I66 I27:I63">
    <cfRule type="cellIs" dxfId="196" priority="7" operator="between">
      <formula>27</formula>
      <formula>324</formula>
    </cfRule>
  </conditionalFormatting>
  <conditionalFormatting sqref="J66 J27:J63">
    <cfRule type="cellIs" dxfId="195" priority="6" operator="between">
      <formula>5</formula>
      <formula>41</formula>
    </cfRule>
  </conditionalFormatting>
  <conditionalFormatting sqref="K66 K27:K63">
    <cfRule type="cellIs" dxfId="194" priority="5" operator="between">
      <formula>10</formula>
      <formula>263</formula>
    </cfRule>
  </conditionalFormatting>
  <conditionalFormatting sqref="L66 L27:L63">
    <cfRule type="cellIs" dxfId="193" priority="4" operator="between">
      <formula>10</formula>
      <formula>102</formula>
    </cfRule>
  </conditionalFormatting>
  <conditionalFormatting sqref="M66 M27:M63">
    <cfRule type="cellIs" dxfId="192" priority="3" operator="between">
      <formula>87</formula>
      <formula>441</formula>
    </cfRule>
  </conditionalFormatting>
  <conditionalFormatting sqref="N66 N27:N63">
    <cfRule type="cellIs" dxfId="191" priority="2" operator="between">
      <formula>15</formula>
      <formula>259</formula>
    </cfRule>
  </conditionalFormatting>
  <conditionalFormatting sqref="O66 O27:O63">
    <cfRule type="cellIs" dxfId="190" priority="1" operator="between">
      <formula>52</formula>
      <formula>322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abSelected="1" topLeftCell="A16" zoomScale="85" zoomScaleNormal="85" workbookViewId="0">
      <selection activeCell="A32" sqref="A32:O32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v>766.9896</v>
      </c>
      <c r="D4" s="1">
        <v>13.943799999999998</v>
      </c>
      <c r="E4" s="1">
        <v>62.223199999999999</v>
      </c>
      <c r="F4" s="1">
        <v>48.359999999999992</v>
      </c>
      <c r="G4" s="1">
        <v>682.84319999999991</v>
      </c>
      <c r="H4" s="1">
        <v>638.35199999999998</v>
      </c>
      <c r="I4" s="1">
        <v>215.92739999999998</v>
      </c>
      <c r="J4" s="1">
        <v>22.809799999999996</v>
      </c>
      <c r="K4" s="1">
        <v>93.012399999999985</v>
      </c>
      <c r="L4" s="1">
        <v>125.0912</v>
      </c>
      <c r="M4" s="1">
        <v>321.19099999999997</v>
      </c>
      <c r="N4" s="1">
        <v>116.38639999999999</v>
      </c>
      <c r="O4" s="1">
        <v>284.03440000000001</v>
      </c>
    </row>
    <row r="5" spans="1:15" x14ac:dyDescent="0.25">
      <c r="A5" s="1" t="s">
        <v>11</v>
      </c>
      <c r="C5" s="1">
        <v>602.80739999999992</v>
      </c>
      <c r="D5" s="1">
        <v>9.2690000000000001</v>
      </c>
      <c r="E5" s="1">
        <v>52.470599999999997</v>
      </c>
      <c r="F5" s="1">
        <v>30.708599999999997</v>
      </c>
      <c r="G5" s="1">
        <v>528.01059999999995</v>
      </c>
      <c r="H5" s="1">
        <v>457.00199999999995</v>
      </c>
      <c r="I5" s="1">
        <v>178.93200000000002</v>
      </c>
      <c r="J5" s="1">
        <v>17.490199999999998</v>
      </c>
      <c r="K5" s="1">
        <v>78.584999999999994</v>
      </c>
      <c r="L5" s="1">
        <v>81.405999999999992</v>
      </c>
      <c r="M5" s="1">
        <v>307.08599999999996</v>
      </c>
      <c r="N5" s="1">
        <v>83.09859999999999</v>
      </c>
      <c r="O5" s="1">
        <v>189.73239999999998</v>
      </c>
    </row>
    <row r="7" spans="1:15" x14ac:dyDescent="0.25">
      <c r="A7" s="1" t="s">
        <v>14</v>
      </c>
      <c r="C7" s="1">
        <v>684.89850000000001</v>
      </c>
      <c r="D7" s="1">
        <v>11.606399999999999</v>
      </c>
      <c r="E7" s="1">
        <v>57.346899999999998</v>
      </c>
      <c r="F7" s="1">
        <v>39.534299999999995</v>
      </c>
      <c r="G7" s="1">
        <v>605.42689999999993</v>
      </c>
      <c r="H7" s="1">
        <v>547.67699999999991</v>
      </c>
      <c r="I7" s="1">
        <v>197.4297</v>
      </c>
      <c r="J7" s="1">
        <v>20.149999999999999</v>
      </c>
      <c r="K7" s="1">
        <v>85.798699999999997</v>
      </c>
      <c r="L7" s="1">
        <v>103.2486</v>
      </c>
      <c r="M7" s="1">
        <v>314.13849999999996</v>
      </c>
      <c r="N7" s="1">
        <v>99.742499999999993</v>
      </c>
      <c r="O7" s="1">
        <v>236.88339999999999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v>1386.32</v>
      </c>
      <c r="D12" s="1">
        <v>20.794799999999999</v>
      </c>
      <c r="E12" s="1">
        <v>235.67439999999999</v>
      </c>
      <c r="F12" s="1">
        <v>280.56859999999995</v>
      </c>
      <c r="G12" s="1">
        <v>791.08899999999994</v>
      </c>
      <c r="H12" s="1">
        <v>1350.05</v>
      </c>
      <c r="I12" s="1">
        <v>635.20859999999993</v>
      </c>
      <c r="J12" s="1">
        <v>350.93239999999997</v>
      </c>
      <c r="K12" s="1">
        <v>277.98939999999999</v>
      </c>
      <c r="L12" s="1">
        <v>778.99899999999991</v>
      </c>
      <c r="M12" s="1">
        <v>740.47219999999993</v>
      </c>
      <c r="N12" s="1">
        <v>537.60199999999998</v>
      </c>
      <c r="O12" s="1">
        <v>561.0566</v>
      </c>
    </row>
    <row r="13" spans="1:15" x14ac:dyDescent="0.25">
      <c r="A13" s="1" t="s">
        <v>12</v>
      </c>
      <c r="C13" s="1">
        <v>1283.8773999999999</v>
      </c>
      <c r="D13" s="1">
        <v>17.1678</v>
      </c>
      <c r="E13" s="1">
        <v>251.06899999999999</v>
      </c>
      <c r="F13" s="1">
        <v>237.93119999999999</v>
      </c>
      <c r="G13" s="1">
        <v>709.52179999999998</v>
      </c>
      <c r="H13" s="1">
        <v>1306.5260000000001</v>
      </c>
      <c r="I13" s="1">
        <v>608.12699999999995</v>
      </c>
      <c r="J13" s="1">
        <v>371.80779999999999</v>
      </c>
      <c r="K13" s="1">
        <v>276.61919999999998</v>
      </c>
      <c r="L13" s="1">
        <v>750.14419999999996</v>
      </c>
      <c r="M13" s="1">
        <v>710.40839999999992</v>
      </c>
      <c r="N13" s="1">
        <v>655.68099999999993</v>
      </c>
      <c r="O13" s="1">
        <v>525.02840000000003</v>
      </c>
    </row>
    <row r="15" spans="1:15" x14ac:dyDescent="0.25">
      <c r="A15" s="1" t="s">
        <v>14</v>
      </c>
      <c r="C15" s="1">
        <v>1335.0987</v>
      </c>
      <c r="D15" s="1">
        <v>18.981299999999997</v>
      </c>
      <c r="E15" s="1">
        <v>243.37169999999998</v>
      </c>
      <c r="F15" s="1">
        <v>259.24989999999997</v>
      </c>
      <c r="G15" s="1">
        <v>750.30539999999996</v>
      </c>
      <c r="H15" s="1">
        <v>1328.288</v>
      </c>
      <c r="I15" s="1">
        <v>621.66779999999994</v>
      </c>
      <c r="J15" s="1">
        <v>361.37009999999998</v>
      </c>
      <c r="K15" s="1">
        <v>277.30430000000001</v>
      </c>
      <c r="L15" s="1">
        <v>764.57159999999999</v>
      </c>
      <c r="M15" s="1">
        <v>725.44029999999998</v>
      </c>
      <c r="N15" s="1">
        <v>596.64149999999995</v>
      </c>
      <c r="O15" s="1">
        <v>543.04250000000002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143</v>
      </c>
      <c r="C27" s="1">
        <v>390.10399999999998</v>
      </c>
      <c r="D27" s="1">
        <v>31.756399999999999</v>
      </c>
      <c r="E27" s="1">
        <v>174.25719999999998</v>
      </c>
      <c r="F27" s="1">
        <v>28.371199999999995</v>
      </c>
      <c r="G27" s="1">
        <v>589.42779999999993</v>
      </c>
      <c r="H27" s="1">
        <v>494.07799999999997</v>
      </c>
      <c r="I27" s="1">
        <v>193.76239999999999</v>
      </c>
      <c r="J27" s="1">
        <v>16.200600000000001</v>
      </c>
      <c r="K27" s="1">
        <v>162.81199999999998</v>
      </c>
      <c r="L27" s="1">
        <v>89.062999999999988</v>
      </c>
      <c r="M27" s="1">
        <v>371.08240000000001</v>
      </c>
      <c r="N27" s="1">
        <v>133.07059999999998</v>
      </c>
      <c r="O27" s="1">
        <v>203.59559999999996</v>
      </c>
      <c r="P27" s="1">
        <v>0.6692913385826772</v>
      </c>
    </row>
    <row r="28" spans="1:16" x14ac:dyDescent="0.25">
      <c r="A28" s="1" t="s">
        <v>146</v>
      </c>
      <c r="C28" s="1">
        <v>400.34019999999992</v>
      </c>
      <c r="D28" s="1">
        <v>43.3628</v>
      </c>
      <c r="E28" s="1">
        <v>171.59739999999999</v>
      </c>
      <c r="F28" s="1">
        <v>22.3262</v>
      </c>
      <c r="G28" s="1">
        <v>858.55119999999988</v>
      </c>
      <c r="H28" s="1">
        <v>538.81100000000004</v>
      </c>
      <c r="I28" s="1">
        <v>169.9854</v>
      </c>
      <c r="J28" s="1">
        <v>17.006599999999999</v>
      </c>
      <c r="K28" s="1">
        <v>120.1746</v>
      </c>
      <c r="L28" s="1">
        <v>91.077999999999989</v>
      </c>
      <c r="M28" s="1">
        <v>295.399</v>
      </c>
      <c r="N28" s="1">
        <v>111.55039999999998</v>
      </c>
      <c r="O28" s="1">
        <v>146.36959999999999</v>
      </c>
      <c r="P28" s="1">
        <v>0.81647398843930641</v>
      </c>
    </row>
    <row r="29" spans="1:16" x14ac:dyDescent="0.25">
      <c r="A29" s="1" t="s">
        <v>144</v>
      </c>
      <c r="C29" s="1">
        <v>219.07079999999999</v>
      </c>
      <c r="D29" s="1">
        <v>17.490199999999998</v>
      </c>
      <c r="E29" s="1">
        <v>95.913999999999987</v>
      </c>
      <c r="F29" s="1">
        <v>33.045999999999992</v>
      </c>
      <c r="G29" s="1">
        <v>608.12699999999995</v>
      </c>
      <c r="H29" s="1">
        <v>534.37800000000004</v>
      </c>
      <c r="I29" s="1">
        <v>101.47539999999998</v>
      </c>
      <c r="J29" s="1">
        <v>30.466799999999999</v>
      </c>
      <c r="K29" s="1">
        <v>62.706799999999994</v>
      </c>
      <c r="L29" s="1">
        <v>93.254199999999997</v>
      </c>
      <c r="M29" s="1">
        <v>212.30039999999997</v>
      </c>
      <c r="N29" s="1">
        <v>163.85979999999998</v>
      </c>
      <c r="O29" s="1">
        <v>93.173599999999993</v>
      </c>
      <c r="P29" s="1">
        <v>0.56910969011313339</v>
      </c>
    </row>
    <row r="30" spans="1:16" x14ac:dyDescent="0.25">
      <c r="A30" s="1" t="s">
        <v>147</v>
      </c>
      <c r="C30" s="1">
        <v>267.995</v>
      </c>
      <c r="D30" s="1">
        <v>13.540799999999999</v>
      </c>
      <c r="E30" s="1">
        <v>100.83059999999999</v>
      </c>
      <c r="F30" s="1">
        <v>12.895999999999999</v>
      </c>
      <c r="G30" s="1">
        <v>650.68380000000002</v>
      </c>
      <c r="H30" s="1">
        <v>585.15599999999995</v>
      </c>
      <c r="I30" s="1">
        <v>130.97499999999999</v>
      </c>
      <c r="J30" s="1">
        <v>22.487400000000001</v>
      </c>
      <c r="K30" s="1">
        <v>69.880199999999988</v>
      </c>
      <c r="L30" s="1">
        <v>81.325399999999988</v>
      </c>
      <c r="M30" s="1">
        <v>175.86919999999998</v>
      </c>
      <c r="N30" s="1">
        <v>93.334799999999987</v>
      </c>
      <c r="O30" s="1">
        <v>123.6404</v>
      </c>
      <c r="P30" s="1">
        <v>0.87132987910189985</v>
      </c>
    </row>
    <row r="31" spans="1:16" x14ac:dyDescent="0.25">
      <c r="A31" s="1" t="s">
        <v>145</v>
      </c>
      <c r="C31" s="1">
        <v>343.59779999999995</v>
      </c>
      <c r="D31" s="1">
        <v>19.585799999999999</v>
      </c>
      <c r="E31" s="1">
        <v>120.33580000000001</v>
      </c>
      <c r="F31" s="1">
        <v>15.475199999999999</v>
      </c>
      <c r="G31" s="1">
        <v>508.74719999999996</v>
      </c>
      <c r="H31" s="1">
        <v>302.25</v>
      </c>
      <c r="I31" s="1">
        <v>137.58420000000001</v>
      </c>
      <c r="J31" s="1">
        <v>12.815399999999999</v>
      </c>
      <c r="K31" s="1">
        <v>124.04339999999999</v>
      </c>
      <c r="L31" s="1">
        <v>77.375999999999991</v>
      </c>
      <c r="M31" s="1">
        <v>184.65459999999999</v>
      </c>
      <c r="N31" s="1">
        <v>37.801399999999994</v>
      </c>
      <c r="O31" s="1">
        <v>108.24579999999999</v>
      </c>
      <c r="P31" s="1">
        <v>2.0469083155650321</v>
      </c>
    </row>
    <row r="32" spans="1:16" x14ac:dyDescent="0.25">
      <c r="A32" s="1" t="s">
        <v>148</v>
      </c>
      <c r="C32" s="1">
        <v>318.93419999999998</v>
      </c>
      <c r="D32" s="1">
        <v>17.006599999999999</v>
      </c>
      <c r="E32" s="1">
        <v>129.2824</v>
      </c>
      <c r="F32" s="1">
        <v>14.266199999999998</v>
      </c>
      <c r="G32" s="1">
        <v>498.10799999999995</v>
      </c>
      <c r="H32" s="1">
        <v>222.05300000000003</v>
      </c>
      <c r="I32" s="1">
        <v>92.206399999999988</v>
      </c>
      <c r="J32" s="1">
        <v>13.7826</v>
      </c>
      <c r="K32" s="1">
        <v>92.851199999999992</v>
      </c>
      <c r="L32" s="1">
        <v>74.957999999999998</v>
      </c>
      <c r="M32" s="1">
        <v>159.02379999999999</v>
      </c>
      <c r="N32" s="1">
        <v>43.201599999999999</v>
      </c>
      <c r="O32" s="1">
        <v>105.66659999999999</v>
      </c>
      <c r="P32" s="1">
        <v>1.7350746268656716</v>
      </c>
    </row>
    <row r="33" spans="1:15" x14ac:dyDescent="0.25"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 x14ac:dyDescent="0.25">
      <c r="A34" s="1" t="s">
        <v>117</v>
      </c>
      <c r="C34" s="1">
        <v>284.84039999999999</v>
      </c>
      <c r="D34" s="1">
        <v>45.136000000000003</v>
      </c>
      <c r="E34" s="1">
        <v>159.91039999999998</v>
      </c>
      <c r="F34" s="1">
        <v>15.394599999999999</v>
      </c>
      <c r="G34" s="1">
        <v>919.88779999999997</v>
      </c>
      <c r="H34" s="1">
        <v>340.13200000000001</v>
      </c>
      <c r="I34" s="1">
        <v>214.15419999999997</v>
      </c>
      <c r="J34" s="1">
        <v>17.8126</v>
      </c>
      <c r="K34" s="1">
        <v>56.984199999999994</v>
      </c>
      <c r="L34" s="1">
        <v>81.486599999999981</v>
      </c>
      <c r="M34" s="1">
        <v>189.16819999999998</v>
      </c>
      <c r="N34" s="1">
        <v>87.934599999999989</v>
      </c>
      <c r="O34" s="1">
        <v>151.125</v>
      </c>
    </row>
    <row r="35" spans="1:15" x14ac:dyDescent="0.25">
      <c r="A35" s="1" t="s">
        <v>118</v>
      </c>
      <c r="C35" s="1">
        <v>319.82079999999996</v>
      </c>
      <c r="D35" s="1">
        <v>12.573599999999999</v>
      </c>
      <c r="E35" s="1">
        <v>100.99179999999998</v>
      </c>
      <c r="F35" s="1">
        <v>9.9943999999999988</v>
      </c>
      <c r="G35" s="1">
        <v>869.67399999999986</v>
      </c>
      <c r="H35" s="1">
        <v>625.85899999999992</v>
      </c>
      <c r="I35" s="1">
        <v>168.37339999999998</v>
      </c>
      <c r="J35" s="1">
        <v>24.824799999999996</v>
      </c>
      <c r="K35" s="1">
        <v>52.631799999999998</v>
      </c>
      <c r="L35" s="1">
        <v>82.695599999999999</v>
      </c>
      <c r="M35" s="1">
        <v>228.9846</v>
      </c>
      <c r="N35" s="1">
        <v>159.58799999999999</v>
      </c>
      <c r="O35" s="1">
        <v>133.71539999999999</v>
      </c>
    </row>
    <row r="36" spans="1:15" x14ac:dyDescent="0.25">
      <c r="A36" s="1" t="s">
        <v>119</v>
      </c>
      <c r="C36" s="1">
        <v>375.596</v>
      </c>
      <c r="D36" s="1">
        <v>31.675799999999999</v>
      </c>
      <c r="E36" s="1">
        <v>108.56819999999999</v>
      </c>
      <c r="F36" s="1">
        <v>9.5913999999999984</v>
      </c>
      <c r="G36" s="1">
        <v>543.56639999999993</v>
      </c>
      <c r="H36" s="1">
        <v>556.94599999999991</v>
      </c>
      <c r="I36" s="1">
        <v>226.88899999999998</v>
      </c>
      <c r="J36" s="1">
        <v>33.287799999999997</v>
      </c>
      <c r="K36" s="1">
        <v>114.61319999999999</v>
      </c>
      <c r="L36" s="1">
        <v>109.9384</v>
      </c>
      <c r="M36" s="1">
        <v>242.60599999999997</v>
      </c>
      <c r="N36" s="1">
        <v>187.23379999999997</v>
      </c>
      <c r="O36" s="1">
        <v>245.82999999999996</v>
      </c>
    </row>
    <row r="37" spans="1:15" x14ac:dyDescent="0.25">
      <c r="A37" s="1" t="s">
        <v>120</v>
      </c>
      <c r="C37" s="1">
        <v>470.38159999999999</v>
      </c>
      <c r="D37" s="1">
        <v>25.630799999999997</v>
      </c>
      <c r="E37" s="1">
        <v>123.80159999999999</v>
      </c>
      <c r="F37" s="1">
        <v>2.6597999999999997</v>
      </c>
      <c r="G37" s="1">
        <v>1271.3843999999999</v>
      </c>
      <c r="H37" s="1">
        <v>381.64099999999996</v>
      </c>
      <c r="I37" s="1">
        <v>145.64419999999998</v>
      </c>
      <c r="J37" s="1">
        <v>32.804199999999994</v>
      </c>
      <c r="K37" s="1">
        <v>109.69659999999999</v>
      </c>
      <c r="L37" s="1">
        <v>58.676799999999993</v>
      </c>
      <c r="M37" s="1">
        <v>205.61060000000001</v>
      </c>
      <c r="N37" s="1">
        <v>96.236399999999989</v>
      </c>
      <c r="O37" s="1">
        <v>126.38079999999999</v>
      </c>
    </row>
    <row r="38" spans="1:15" x14ac:dyDescent="0.25">
      <c r="A38" s="1" t="s">
        <v>121</v>
      </c>
      <c r="C38" s="1">
        <v>517.21019999999999</v>
      </c>
      <c r="D38" s="1">
        <v>40.944800000000001</v>
      </c>
      <c r="E38" s="1">
        <v>235.43259999999998</v>
      </c>
      <c r="F38" s="1">
        <v>30.305599999999998</v>
      </c>
      <c r="G38" s="1">
        <v>865.96639999999991</v>
      </c>
      <c r="H38" s="1">
        <v>378.41699999999997</v>
      </c>
      <c r="I38" s="1">
        <v>233.73999999999998</v>
      </c>
      <c r="J38" s="1">
        <v>25.5502</v>
      </c>
      <c r="K38" s="1">
        <v>77.053599999999989</v>
      </c>
      <c r="L38" s="1">
        <v>102.44259999999998</v>
      </c>
      <c r="M38" s="1">
        <v>238.173</v>
      </c>
      <c r="N38" s="1">
        <v>473.20260000000002</v>
      </c>
      <c r="O38" s="1">
        <v>293.1422</v>
      </c>
    </row>
    <row r="39" spans="1:15" x14ac:dyDescent="0.25">
      <c r="A39" s="1" t="s">
        <v>122</v>
      </c>
      <c r="C39" s="1">
        <v>515.67879999999991</v>
      </c>
      <c r="D39" s="1">
        <v>23.535199999999996</v>
      </c>
      <c r="E39" s="1">
        <v>202.0642</v>
      </c>
      <c r="F39" s="1">
        <v>4.9165999999999999</v>
      </c>
      <c r="G39" s="1">
        <v>491.65999999999991</v>
      </c>
      <c r="H39" s="1">
        <v>547.67700000000002</v>
      </c>
      <c r="I39" s="1">
        <v>204.24039999999997</v>
      </c>
      <c r="J39" s="1">
        <v>22.809799999999996</v>
      </c>
      <c r="K39" s="1">
        <v>74.796800000000005</v>
      </c>
      <c r="L39" s="1">
        <v>104.21579999999999</v>
      </c>
      <c r="M39" s="1">
        <v>229.4682</v>
      </c>
      <c r="N39" s="1">
        <v>141.3724</v>
      </c>
      <c r="O39" s="1">
        <v>176.11099999999999</v>
      </c>
    </row>
    <row r="40" spans="1:15" x14ac:dyDescent="0.25">
      <c r="A40" s="1" t="s">
        <v>123</v>
      </c>
      <c r="C40" s="1">
        <v>350.44879999999995</v>
      </c>
      <c r="D40" s="1">
        <v>16.603599999999997</v>
      </c>
      <c r="E40" s="1">
        <v>112.35639999999998</v>
      </c>
      <c r="F40" s="1">
        <v>8.7047999999999988</v>
      </c>
      <c r="G40" s="1">
        <v>515.03399999999999</v>
      </c>
      <c r="H40" s="1">
        <v>552.51300000000003</v>
      </c>
      <c r="I40" s="1">
        <v>222.05299999999997</v>
      </c>
      <c r="J40" s="1">
        <v>27.081599999999998</v>
      </c>
      <c r="K40" s="1">
        <v>109.2936</v>
      </c>
      <c r="L40" s="1">
        <v>126.78379999999999</v>
      </c>
      <c r="M40" s="1">
        <v>216.81399999999999</v>
      </c>
      <c r="N40" s="1">
        <v>134.5214</v>
      </c>
      <c r="O40" s="1">
        <v>139.84100000000001</v>
      </c>
    </row>
    <row r="41" spans="1:15" x14ac:dyDescent="0.25">
      <c r="A41" s="1" t="s">
        <v>124</v>
      </c>
      <c r="C41" s="1">
        <v>451.76299999999998</v>
      </c>
      <c r="D41" s="1">
        <v>83.179199999999994</v>
      </c>
      <c r="E41" s="1">
        <v>212.4616</v>
      </c>
      <c r="F41" s="1">
        <v>15.9588</v>
      </c>
      <c r="G41" s="1">
        <v>893.04799999999989</v>
      </c>
      <c r="H41" s="1">
        <v>379.62599999999998</v>
      </c>
      <c r="I41" s="1">
        <v>192.55339999999998</v>
      </c>
      <c r="J41" s="1">
        <v>29.902599999999996</v>
      </c>
      <c r="K41" s="1">
        <v>174.25719999999998</v>
      </c>
      <c r="L41" s="1">
        <v>72.620599999999996</v>
      </c>
      <c r="M41" s="1">
        <v>234.86840000000001</v>
      </c>
      <c r="N41" s="1">
        <v>144.7576</v>
      </c>
      <c r="O41" s="1">
        <v>185.5412</v>
      </c>
    </row>
    <row r="42" spans="1:15" x14ac:dyDescent="0.25">
      <c r="A42" s="1" t="s">
        <v>125</v>
      </c>
      <c r="C42" s="1">
        <v>245.42699999999996</v>
      </c>
      <c r="D42" s="1">
        <v>21.6008</v>
      </c>
      <c r="E42" s="1">
        <v>197.95359999999999</v>
      </c>
      <c r="F42" s="1">
        <v>12.251199999999999</v>
      </c>
      <c r="G42" s="1">
        <v>431.20999999999992</v>
      </c>
      <c r="H42" s="1">
        <v>360.685</v>
      </c>
      <c r="I42" s="1">
        <v>138.4708</v>
      </c>
      <c r="J42" s="1">
        <v>20.633599999999998</v>
      </c>
      <c r="K42" s="1">
        <v>45.941999999999993</v>
      </c>
      <c r="L42" s="1">
        <v>73.104199999999992</v>
      </c>
      <c r="M42" s="1">
        <v>127.26739999999998</v>
      </c>
      <c r="N42" s="1">
        <v>214.47659999999999</v>
      </c>
      <c r="O42" s="1">
        <v>95.349800000000002</v>
      </c>
    </row>
    <row r="43" spans="1:15" x14ac:dyDescent="0.25">
      <c r="A43" s="1" t="s">
        <v>126</v>
      </c>
      <c r="C43" s="1">
        <v>636.09519999999998</v>
      </c>
      <c r="D43" s="1">
        <v>15.5558</v>
      </c>
      <c r="E43" s="1">
        <v>122.9956</v>
      </c>
      <c r="F43" s="1">
        <v>12.251199999999999</v>
      </c>
      <c r="G43" s="1">
        <v>435.48179999999991</v>
      </c>
      <c r="H43" s="1">
        <v>407.43299999999994</v>
      </c>
      <c r="I43" s="1">
        <v>161.03879999999998</v>
      </c>
      <c r="J43" s="1">
        <v>19.908199999999997</v>
      </c>
      <c r="K43" s="1">
        <v>86.000199999999992</v>
      </c>
      <c r="L43" s="1">
        <v>66.817399999999992</v>
      </c>
      <c r="M43" s="1">
        <v>267.02780000000001</v>
      </c>
      <c r="N43" s="1">
        <v>92.206399999999988</v>
      </c>
      <c r="O43" s="1">
        <v>131.21679999999998</v>
      </c>
    </row>
    <row r="44" spans="1:15" x14ac:dyDescent="0.25">
      <c r="A44" s="1" t="s">
        <v>127</v>
      </c>
      <c r="C44" s="1">
        <v>510.19799999999998</v>
      </c>
      <c r="D44" s="1">
        <v>26.8398</v>
      </c>
      <c r="E44" s="1">
        <v>241.0746</v>
      </c>
      <c r="F44" s="1">
        <v>18.4574</v>
      </c>
      <c r="G44" s="1">
        <v>826.23059999999987</v>
      </c>
      <c r="H44" s="1">
        <v>667.77099999999996</v>
      </c>
      <c r="I44" s="1">
        <v>230.43539999999999</v>
      </c>
      <c r="J44" s="1">
        <v>19.505199999999999</v>
      </c>
      <c r="K44" s="1">
        <v>125.49419999999999</v>
      </c>
      <c r="L44" s="1">
        <v>126.30019999999999</v>
      </c>
      <c r="M44" s="1">
        <v>251.23019999999997</v>
      </c>
      <c r="N44" s="1">
        <v>84.710599999999985</v>
      </c>
      <c r="O44" s="1">
        <v>253.56759999999997</v>
      </c>
    </row>
    <row r="45" spans="1:15" x14ac:dyDescent="0.25">
      <c r="A45" s="1" t="s">
        <v>128</v>
      </c>
      <c r="C45" s="1">
        <v>444.10599999999994</v>
      </c>
      <c r="D45" s="1">
        <v>16.361799999999999</v>
      </c>
      <c r="E45" s="1">
        <v>142.74259999999998</v>
      </c>
      <c r="F45" s="1">
        <v>17.490199999999998</v>
      </c>
      <c r="G45" s="1">
        <v>749.98299999999995</v>
      </c>
      <c r="H45" s="1">
        <v>575.48399999999992</v>
      </c>
      <c r="I45" s="1">
        <v>190.86079999999998</v>
      </c>
      <c r="J45" s="1">
        <v>16.442399999999999</v>
      </c>
      <c r="K45" s="1">
        <v>210.68839999999997</v>
      </c>
      <c r="L45" s="1">
        <v>89.3048</v>
      </c>
      <c r="M45" s="1">
        <v>214.7184</v>
      </c>
      <c r="N45" s="1">
        <v>88.256999999999991</v>
      </c>
      <c r="O45" s="1">
        <v>205.36879999999999</v>
      </c>
    </row>
    <row r="46" spans="1:15" x14ac:dyDescent="0.25">
      <c r="A46" s="1" t="s">
        <v>129</v>
      </c>
      <c r="C46" s="1">
        <v>484.08359999999999</v>
      </c>
      <c r="D46" s="1">
        <v>25.388999999999999</v>
      </c>
      <c r="E46" s="1">
        <v>185.62179999999998</v>
      </c>
      <c r="F46" s="1">
        <v>23.535199999999996</v>
      </c>
      <c r="G46" s="1">
        <v>620.37819999999999</v>
      </c>
      <c r="H46" s="1">
        <v>727.81799999999998</v>
      </c>
      <c r="I46" s="1">
        <v>175.86919999999998</v>
      </c>
      <c r="J46" s="1">
        <v>33.126599999999996</v>
      </c>
      <c r="K46" s="1">
        <v>83.904599999999988</v>
      </c>
      <c r="L46" s="1">
        <v>97.767799999999994</v>
      </c>
      <c r="M46" s="1">
        <v>231.2414</v>
      </c>
      <c r="N46" s="1">
        <v>126.2196</v>
      </c>
      <c r="O46" s="1">
        <v>174.33779999999996</v>
      </c>
    </row>
    <row r="47" spans="1:15" x14ac:dyDescent="0.25">
      <c r="A47" s="1" t="s">
        <v>130</v>
      </c>
      <c r="C47" s="1">
        <v>345.61279999999999</v>
      </c>
      <c r="D47" s="1">
        <v>14.669199999999998</v>
      </c>
      <c r="E47" s="1">
        <v>155.0744</v>
      </c>
      <c r="F47" s="1">
        <v>17.2484</v>
      </c>
      <c r="G47" s="1">
        <v>567.18219999999997</v>
      </c>
      <c r="H47" s="1">
        <v>393.32799999999997</v>
      </c>
      <c r="I47" s="1">
        <v>215.28259999999997</v>
      </c>
      <c r="J47" s="1">
        <v>12.7348</v>
      </c>
      <c r="K47" s="1">
        <v>49.730199999999996</v>
      </c>
      <c r="L47" s="1">
        <v>85.032999999999987</v>
      </c>
      <c r="M47" s="1">
        <v>190.53839999999997</v>
      </c>
      <c r="N47" s="1">
        <v>84.871799999999993</v>
      </c>
      <c r="O47" s="1">
        <v>140.40519999999998</v>
      </c>
    </row>
    <row r="48" spans="1:15" x14ac:dyDescent="0.25">
      <c r="A48" s="1" t="s">
        <v>131</v>
      </c>
      <c r="C48" s="1">
        <v>314.9042</v>
      </c>
      <c r="D48" s="1">
        <v>30.224999999999998</v>
      </c>
      <c r="E48" s="1">
        <v>161.92539999999997</v>
      </c>
      <c r="F48" s="1">
        <v>16.281199999999998</v>
      </c>
      <c r="G48" s="1">
        <v>1029.1813999999999</v>
      </c>
      <c r="H48" s="1">
        <v>507.78000000000003</v>
      </c>
      <c r="I48" s="1">
        <v>204.80459999999999</v>
      </c>
      <c r="J48" s="1">
        <v>18.296199999999999</v>
      </c>
      <c r="K48" s="1">
        <v>85.113599999999991</v>
      </c>
      <c r="L48" s="1">
        <v>118.07899999999999</v>
      </c>
      <c r="M48" s="1">
        <v>200.21039999999999</v>
      </c>
      <c r="N48" s="1">
        <v>114.85499999999999</v>
      </c>
      <c r="O48" s="1">
        <v>169.58240000000001</v>
      </c>
    </row>
    <row r="49" spans="1:15" x14ac:dyDescent="0.25">
      <c r="A49" s="1" t="s">
        <v>132</v>
      </c>
      <c r="C49" s="1">
        <v>506.32919999999996</v>
      </c>
      <c r="D49" s="1">
        <v>15.475199999999999</v>
      </c>
      <c r="E49" s="1">
        <v>110.18019999999999</v>
      </c>
      <c r="F49" s="1">
        <v>28.532399999999996</v>
      </c>
      <c r="G49" s="1">
        <v>709.44119999999987</v>
      </c>
      <c r="H49" s="1">
        <v>533.572</v>
      </c>
      <c r="I49" s="1">
        <v>178.28720000000001</v>
      </c>
      <c r="J49" s="1">
        <v>24.260599999999997</v>
      </c>
      <c r="K49" s="1">
        <v>64.882999999999996</v>
      </c>
      <c r="L49" s="1">
        <v>82.131399999999985</v>
      </c>
      <c r="M49" s="1">
        <v>260.09619999999995</v>
      </c>
      <c r="N49" s="1">
        <v>164.50459999999998</v>
      </c>
      <c r="O49" s="1">
        <v>206.73899999999998</v>
      </c>
    </row>
    <row r="50" spans="1:15" x14ac:dyDescent="0.25">
      <c r="A50" s="1" t="s">
        <v>133</v>
      </c>
      <c r="C50" s="1">
        <v>389.45919999999995</v>
      </c>
      <c r="D50" s="1">
        <v>25.066599999999998</v>
      </c>
      <c r="E50" s="1">
        <v>0</v>
      </c>
      <c r="F50" s="1">
        <v>18.054399999999998</v>
      </c>
      <c r="G50" s="1">
        <v>851.7002</v>
      </c>
      <c r="H50" s="1">
        <v>634.72500000000002</v>
      </c>
      <c r="I50" s="1">
        <v>241.71939999999998</v>
      </c>
      <c r="J50" s="1">
        <v>30.305599999999998</v>
      </c>
      <c r="K50" s="1">
        <v>243.17019999999997</v>
      </c>
      <c r="L50" s="1">
        <v>90.110799999999998</v>
      </c>
      <c r="M50" s="1">
        <v>300.79919999999998</v>
      </c>
      <c r="N50" s="1">
        <v>145.56359999999998</v>
      </c>
      <c r="O50" s="1">
        <v>190.29660000000001</v>
      </c>
    </row>
    <row r="51" spans="1:15" x14ac:dyDescent="0.25">
      <c r="A51" s="1" t="s">
        <v>134</v>
      </c>
      <c r="C51" s="1">
        <v>451.76299999999998</v>
      </c>
      <c r="D51" s="1">
        <v>24.018799999999999</v>
      </c>
      <c r="E51" s="1">
        <v>123.23739999999998</v>
      </c>
      <c r="F51" s="1">
        <v>18.940999999999999</v>
      </c>
      <c r="G51" s="1">
        <v>559.76699999999994</v>
      </c>
      <c r="H51" s="1">
        <v>347.38599999999997</v>
      </c>
      <c r="I51" s="1">
        <v>152.33399999999997</v>
      </c>
      <c r="J51" s="1">
        <v>24.260599999999997</v>
      </c>
      <c r="K51" s="1">
        <v>116.86999999999999</v>
      </c>
      <c r="L51" s="1">
        <v>71.089199999999991</v>
      </c>
      <c r="M51" s="1">
        <v>189.89359999999996</v>
      </c>
      <c r="N51" s="1">
        <v>105.18299999999999</v>
      </c>
      <c r="O51" s="1">
        <v>105.18299999999999</v>
      </c>
    </row>
    <row r="52" spans="1:15" x14ac:dyDescent="0.25">
      <c r="A52" s="1" t="s">
        <v>135</v>
      </c>
      <c r="C52" s="1">
        <v>554.76979999999992</v>
      </c>
      <c r="D52" s="1">
        <v>51.422799999999995</v>
      </c>
      <c r="E52" s="1">
        <v>191.7474</v>
      </c>
      <c r="F52" s="1">
        <v>52.792999999999999</v>
      </c>
      <c r="G52" s="1">
        <v>852.1031999999999</v>
      </c>
      <c r="H52" s="1">
        <v>413.07499999999999</v>
      </c>
      <c r="I52" s="1">
        <v>214.55719999999997</v>
      </c>
      <c r="J52" s="1">
        <v>26.1144</v>
      </c>
      <c r="K52" s="1">
        <v>264.28739999999999</v>
      </c>
      <c r="L52" s="1">
        <v>85.919600000000003</v>
      </c>
      <c r="M52" s="1">
        <v>223.74559999999997</v>
      </c>
      <c r="N52" s="1">
        <v>205.44939999999997</v>
      </c>
      <c r="O52" s="1">
        <v>192.87579999999997</v>
      </c>
    </row>
    <row r="53" spans="1:15" x14ac:dyDescent="0.25">
      <c r="A53" s="1" t="s">
        <v>136</v>
      </c>
      <c r="C53" s="1">
        <v>442.01039999999995</v>
      </c>
      <c r="D53" s="1">
        <v>20.230599999999999</v>
      </c>
      <c r="E53" s="1">
        <v>164.42399999999998</v>
      </c>
      <c r="F53" s="1">
        <v>6.3673999999999999</v>
      </c>
      <c r="G53" s="1">
        <v>549.6114</v>
      </c>
      <c r="H53" s="1">
        <v>748.37099999999998</v>
      </c>
      <c r="I53" s="1">
        <v>209.72119999999998</v>
      </c>
      <c r="J53" s="1">
        <v>26.8398</v>
      </c>
      <c r="K53" s="1">
        <v>92.52879999999999</v>
      </c>
      <c r="L53" s="1">
        <v>113.48479999999998</v>
      </c>
      <c r="M53" s="1">
        <v>230.51599999999996</v>
      </c>
      <c r="N53" s="1">
        <v>118.64319999999999</v>
      </c>
      <c r="O53" s="1">
        <v>174.57959999999997</v>
      </c>
    </row>
    <row r="54" spans="1:15" x14ac:dyDescent="0.25">
      <c r="A54" s="1" t="s">
        <v>137</v>
      </c>
      <c r="C54" s="1">
        <v>380.51259999999996</v>
      </c>
      <c r="D54" s="1">
        <v>14.024399999999998</v>
      </c>
      <c r="E54" s="1">
        <v>124.04339999999999</v>
      </c>
      <c r="F54" s="1">
        <v>10.316799999999999</v>
      </c>
      <c r="G54" s="1">
        <v>979.61239999999998</v>
      </c>
      <c r="H54" s="1">
        <v>465.86799999999994</v>
      </c>
      <c r="I54" s="1">
        <v>184.8158</v>
      </c>
      <c r="J54" s="1">
        <v>16.281199999999998</v>
      </c>
      <c r="K54" s="1">
        <v>76.086399999999998</v>
      </c>
      <c r="L54" s="1">
        <v>83.09859999999999</v>
      </c>
      <c r="M54" s="1">
        <v>205.28819999999999</v>
      </c>
      <c r="N54" s="1">
        <v>80.761199999999988</v>
      </c>
      <c r="O54" s="1">
        <v>167.72859999999997</v>
      </c>
    </row>
    <row r="55" spans="1:15" x14ac:dyDescent="0.25"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</row>
    <row r="56" spans="1:15" x14ac:dyDescent="0.25">
      <c r="A56" s="1" t="s">
        <v>104</v>
      </c>
      <c r="C56" s="1">
        <v>355.12359999999995</v>
      </c>
      <c r="D56" s="1">
        <v>24.582999999999998</v>
      </c>
      <c r="E56" s="1">
        <v>95.833399999999997</v>
      </c>
      <c r="F56" s="1">
        <v>22.487400000000001</v>
      </c>
      <c r="G56" s="1">
        <v>749.09640000000002</v>
      </c>
      <c r="H56" s="1">
        <v>771.34199999999998</v>
      </c>
      <c r="I56" s="1">
        <v>236.07739999999998</v>
      </c>
      <c r="J56" s="1">
        <v>27.001000000000001</v>
      </c>
      <c r="K56" s="1">
        <v>168.2928</v>
      </c>
      <c r="L56" s="1">
        <v>108.81</v>
      </c>
      <c r="M56" s="1">
        <v>230.91900000000001</v>
      </c>
      <c r="N56" s="1">
        <v>236.4804</v>
      </c>
      <c r="O56" s="1">
        <v>197.38939999999997</v>
      </c>
    </row>
    <row r="57" spans="1:15" x14ac:dyDescent="0.25">
      <c r="A57" s="1" t="s">
        <v>105</v>
      </c>
      <c r="C57" s="1">
        <v>275.81319999999999</v>
      </c>
      <c r="D57" s="1">
        <v>46.586799999999997</v>
      </c>
      <c r="E57" s="1">
        <v>115.41919999999999</v>
      </c>
      <c r="F57" s="1">
        <v>22.729199999999995</v>
      </c>
      <c r="G57" s="1">
        <v>712.42340000000002</v>
      </c>
      <c r="H57" s="1">
        <v>557.75199999999995</v>
      </c>
      <c r="I57" s="1">
        <v>127.6704</v>
      </c>
      <c r="J57" s="1">
        <v>19.666399999999999</v>
      </c>
      <c r="K57" s="1">
        <v>70.847399999999993</v>
      </c>
      <c r="L57" s="1">
        <v>79.390999999999991</v>
      </c>
      <c r="M57" s="1">
        <v>245.66879999999998</v>
      </c>
      <c r="N57" s="1">
        <v>103.49039999999999</v>
      </c>
      <c r="O57" s="1">
        <v>119.44919999999999</v>
      </c>
    </row>
    <row r="58" spans="1:15" x14ac:dyDescent="0.25">
      <c r="A58" s="1" t="s">
        <v>106</v>
      </c>
      <c r="C58" s="1">
        <v>207.46439999999998</v>
      </c>
      <c r="D58" s="1">
        <v>13.540799999999999</v>
      </c>
      <c r="E58" s="1">
        <v>64.9636</v>
      </c>
      <c r="F58" s="1">
        <v>10.8004</v>
      </c>
      <c r="G58" s="1">
        <v>454.26159999999999</v>
      </c>
      <c r="H58" s="1">
        <v>369.95400000000001</v>
      </c>
      <c r="I58" s="1">
        <v>138.87379999999999</v>
      </c>
      <c r="J58" s="1">
        <v>14.507999999999999</v>
      </c>
      <c r="K58" s="1">
        <v>88.095799999999997</v>
      </c>
      <c r="L58" s="1">
        <v>59.563399999999994</v>
      </c>
      <c r="M58" s="1">
        <v>152.09219999999999</v>
      </c>
      <c r="N58" s="1">
        <v>58.757399999999997</v>
      </c>
      <c r="O58" s="1">
        <v>155.155</v>
      </c>
    </row>
    <row r="59" spans="1:15" x14ac:dyDescent="0.25">
      <c r="A59" s="1" t="s">
        <v>107</v>
      </c>
      <c r="C59" s="1">
        <v>348.11139999999995</v>
      </c>
      <c r="D59" s="1">
        <v>13.218399999999999</v>
      </c>
      <c r="E59" s="1">
        <v>96.478200000000001</v>
      </c>
      <c r="F59" s="1">
        <v>13.1378</v>
      </c>
      <c r="G59" s="1">
        <v>604.90299999999991</v>
      </c>
      <c r="H59" s="1">
        <v>422.34399999999999</v>
      </c>
      <c r="I59" s="1">
        <v>195.37439999999998</v>
      </c>
      <c r="J59" s="1">
        <v>25.630799999999997</v>
      </c>
      <c r="K59" s="1">
        <v>57.306599999999996</v>
      </c>
      <c r="L59" s="1">
        <v>96.719999999999985</v>
      </c>
      <c r="M59" s="1">
        <v>310.87419999999997</v>
      </c>
      <c r="N59" s="1">
        <v>141.69479999999999</v>
      </c>
      <c r="O59" s="1">
        <v>180.70519999999999</v>
      </c>
    </row>
    <row r="60" spans="1:15" x14ac:dyDescent="0.25">
      <c r="A60" s="1" t="s">
        <v>108</v>
      </c>
      <c r="C60" s="1">
        <v>1134.3643999999999</v>
      </c>
      <c r="D60" s="1">
        <v>7.9794</v>
      </c>
      <c r="E60" s="1">
        <v>70.524999999999991</v>
      </c>
      <c r="F60" s="1">
        <v>29.177199999999996</v>
      </c>
      <c r="G60" s="1">
        <v>556.86539999999991</v>
      </c>
      <c r="H60" s="1">
        <v>851.94200000000001</v>
      </c>
      <c r="I60" s="1">
        <v>142.90379999999999</v>
      </c>
      <c r="J60" s="1">
        <v>43.443399999999997</v>
      </c>
      <c r="K60" s="1">
        <v>125.73599999999999</v>
      </c>
      <c r="L60" s="1">
        <v>155.88039999999998</v>
      </c>
      <c r="M60" s="1">
        <v>323.20599999999996</v>
      </c>
      <c r="N60" s="1">
        <v>76.811799999999991</v>
      </c>
      <c r="O60" s="1">
        <v>141.3724</v>
      </c>
    </row>
    <row r="61" spans="1:15" x14ac:dyDescent="0.25">
      <c r="A61" s="1" t="s">
        <v>109</v>
      </c>
      <c r="C61" s="1">
        <v>276.53859999999997</v>
      </c>
      <c r="D61" s="1">
        <v>13.863199999999997</v>
      </c>
      <c r="E61" s="1">
        <v>58.999199999999995</v>
      </c>
      <c r="F61" s="1">
        <v>14.104999999999999</v>
      </c>
      <c r="G61" s="1">
        <v>628.92179999999996</v>
      </c>
      <c r="H61" s="1">
        <v>394.94</v>
      </c>
      <c r="I61" s="1">
        <v>94.140799999999984</v>
      </c>
      <c r="J61" s="1">
        <v>17.490199999999998</v>
      </c>
      <c r="K61" s="1">
        <v>82.856799999999993</v>
      </c>
      <c r="L61" s="1">
        <v>53.760199999999998</v>
      </c>
      <c r="M61" s="1">
        <v>148.38459999999998</v>
      </c>
      <c r="N61" s="1">
        <v>50.858599999999996</v>
      </c>
      <c r="O61" s="1">
        <v>125.25239999999999</v>
      </c>
    </row>
    <row r="62" spans="1:15" x14ac:dyDescent="0.25"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 x14ac:dyDescent="0.25">
      <c r="A63"/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 x14ac:dyDescent="0.25">
      <c r="C64" s="1">
        <v>0</v>
      </c>
    </row>
    <row r="65" spans="3:15" x14ac:dyDescent="0.25">
      <c r="C65" s="1">
        <v>0</v>
      </c>
    </row>
    <row r="66" spans="3:15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</sheetData>
  <sortState ref="A27:P32">
    <sortCondition ref="A27"/>
  </sortState>
  <conditionalFormatting sqref="C7">
    <cfRule type="cellIs" dxfId="71" priority="40" operator="between">
      <formula>$C$9</formula>
      <formula>$C$10</formula>
    </cfRule>
    <cfRule type="cellIs" dxfId="70" priority="47" operator="between">
      <formula>$C$9</formula>
      <formula>$C$10</formula>
    </cfRule>
    <cfRule type="cellIs" dxfId="69" priority="48" operator="between">
      <formula>338</formula>
      <formula>702</formula>
    </cfRule>
    <cfRule type="cellIs" dxfId="68" priority="72" operator="between">
      <formula>294</formula>
      <formula>610</formula>
    </cfRule>
  </conditionalFormatting>
  <conditionalFormatting sqref="E7">
    <cfRule type="cellIs" dxfId="67" priority="36" operator="between">
      <formula>$E$9</formula>
      <formula>$E$10</formula>
    </cfRule>
    <cfRule type="cellIs" dxfId="66" priority="45" operator="between">
      <formula>$E$9</formula>
      <formula>$E$10</formula>
    </cfRule>
    <cfRule type="cellIs" dxfId="65" priority="71" operator="between">
      <formula>29</formula>
      <formula>76.4</formula>
    </cfRule>
  </conditionalFormatting>
  <conditionalFormatting sqref="F7">
    <cfRule type="cellIs" dxfId="64" priority="34" operator="between">
      <formula>$F$9</formula>
      <formula>$F$10</formula>
    </cfRule>
    <cfRule type="cellIs" dxfId="63" priority="44" operator="between">
      <formula>$F$9</formula>
      <formula>$F$10</formula>
    </cfRule>
    <cfRule type="cellIs" dxfId="62" priority="70" operator="between">
      <formula>15.5</formula>
      <formula>40.8</formula>
    </cfRule>
  </conditionalFormatting>
  <conditionalFormatting sqref="G7">
    <cfRule type="cellIs" dxfId="61" priority="32" operator="between">
      <formula>$G$9</formula>
      <formula>$G$10</formula>
    </cfRule>
    <cfRule type="cellIs" dxfId="60" priority="43" operator="between">
      <formula>$G$9</formula>
      <formula>$G$10</formula>
    </cfRule>
    <cfRule type="cellIs" dxfId="59" priority="69" operator="between">
      <formula>226</formula>
      <formula>469</formula>
    </cfRule>
  </conditionalFormatting>
  <conditionalFormatting sqref="H7">
    <cfRule type="cellIs" dxfId="58" priority="30" operator="between">
      <formula>$H$9</formula>
      <formula>$H$10</formula>
    </cfRule>
    <cfRule type="cellIs" dxfId="57" priority="42" operator="between">
      <formula>$H$9</formula>
      <formula>$H$10</formula>
    </cfRule>
    <cfRule type="cellIs" dxfId="56" priority="68" operator="between">
      <formula>338</formula>
      <formula>628</formula>
    </cfRule>
  </conditionalFormatting>
  <conditionalFormatting sqref="I7">
    <cfRule type="cellIs" dxfId="55" priority="28" operator="between">
      <formula>$I$9</formula>
      <formula>$I$10</formula>
    </cfRule>
    <cfRule type="cellIs" dxfId="54" priority="41" operator="between">
      <formula>$I$9</formula>
      <formula>$I$10</formula>
    </cfRule>
    <cfRule type="cellIs" dxfId="53" priority="67" operator="between">
      <formula>104</formula>
      <formula>215</formula>
    </cfRule>
  </conditionalFormatting>
  <conditionalFormatting sqref="J7">
    <cfRule type="cellIs" dxfId="52" priority="26" operator="between">
      <formula>$J$9</formula>
      <formula>$J$10</formula>
    </cfRule>
    <cfRule type="cellIs" dxfId="51" priority="66" operator="between">
      <formula>13.9</formula>
      <formula>32.4</formula>
    </cfRule>
  </conditionalFormatting>
  <conditionalFormatting sqref="K7">
    <cfRule type="cellIs" dxfId="50" priority="24" operator="between">
      <formula>$K$9</formula>
      <formula>$K$10</formula>
    </cfRule>
    <cfRule type="cellIs" dxfId="49" priority="65" operator="between">
      <formula>78.7</formula>
      <formula>236</formula>
    </cfRule>
  </conditionalFormatting>
  <conditionalFormatting sqref="L7">
    <cfRule type="cellIs" dxfId="48" priority="23" operator="between">
      <formula>$L$9</formula>
      <formula>$L$10</formula>
    </cfRule>
    <cfRule type="cellIs" dxfId="47" priority="64" operator="between">
      <formula>57</formula>
      <formula>106</formula>
    </cfRule>
  </conditionalFormatting>
  <conditionalFormatting sqref="M7">
    <cfRule type="cellIs" dxfId="46" priority="21" operator="between">
      <formula>$M$9</formula>
      <formula>$M$10</formula>
    </cfRule>
    <cfRule type="cellIs" dxfId="45" priority="63" operator="between">
      <formula>156</formula>
      <formula>290</formula>
    </cfRule>
  </conditionalFormatting>
  <conditionalFormatting sqref="N7">
    <cfRule type="cellIs" dxfId="44" priority="19" operator="between">
      <formula>$N$9</formula>
      <formula>$N$10</formula>
    </cfRule>
    <cfRule type="cellIs" dxfId="43" priority="62" operator="between">
      <formula>47.9</formula>
      <formula>112</formula>
    </cfRule>
  </conditionalFormatting>
  <conditionalFormatting sqref="O7">
    <cfRule type="cellIs" dxfId="42" priority="17" operator="between">
      <formula>$O$9</formula>
      <formula>$O$10</formula>
    </cfRule>
    <cfRule type="cellIs" dxfId="41" priority="61" operator="between">
      <formula>109</formula>
      <formula>225</formula>
    </cfRule>
  </conditionalFormatting>
  <conditionalFormatting sqref="C15">
    <cfRule type="cellIs" dxfId="40" priority="39" operator="between">
      <formula>$C$17</formula>
      <formula>$C$18</formula>
    </cfRule>
    <cfRule type="cellIs" dxfId="39" priority="60" operator="between">
      <formula>777</formula>
      <formula>1438</formula>
    </cfRule>
  </conditionalFormatting>
  <conditionalFormatting sqref="D15">
    <cfRule type="cellIs" dxfId="38" priority="37" operator="between">
      <formula>$D$17</formula>
      <formula>$D$18</formula>
    </cfRule>
    <cfRule type="cellIs" dxfId="37" priority="59" operator="between">
      <formula>55.6</formula>
      <formula>191</formula>
    </cfRule>
  </conditionalFormatting>
  <conditionalFormatting sqref="E15">
    <cfRule type="cellIs" dxfId="36" priority="35" operator="between">
      <formula>$E$17</formula>
      <formula>$E$18</formula>
    </cfRule>
    <cfRule type="cellIs" dxfId="35" priority="58" operator="between">
      <formula>168</formula>
      <formula>443</formula>
    </cfRule>
  </conditionalFormatting>
  <conditionalFormatting sqref="F15">
    <cfRule type="cellIs" dxfId="34" priority="33" operator="between">
      <formula>$F$17</formula>
      <formula>$F$18</formula>
    </cfRule>
    <cfRule type="cellIs" dxfId="33" priority="57" operator="between">
      <formula>138</formula>
      <formula>413</formula>
    </cfRule>
  </conditionalFormatting>
  <conditionalFormatting sqref="G15">
    <cfRule type="cellIs" dxfId="32" priority="31" operator="between">
      <formula>$G$17</formula>
      <formula>$G$18</formula>
    </cfRule>
    <cfRule type="cellIs" dxfId="31" priority="56" operator="between">
      <formula>426</formula>
      <formula>792</formula>
    </cfRule>
  </conditionalFormatting>
  <conditionalFormatting sqref="H15">
    <cfRule type="cellIs" dxfId="30" priority="29" operator="between">
      <formula>$H$17</formula>
      <formula>$H$18</formula>
    </cfRule>
    <cfRule type="cellIs" dxfId="29" priority="55" operator="between">
      <formula>858</formula>
      <formula>1593</formula>
    </cfRule>
  </conditionalFormatting>
  <conditionalFormatting sqref="I15">
    <cfRule type="cellIs" dxfId="28" priority="27" operator="between">
      <formula>$I$17</formula>
      <formula>$I$18</formula>
    </cfRule>
    <cfRule type="cellIs" dxfId="27" priority="54" operator="between">
      <formula>377</formula>
      <formula>782</formula>
    </cfRule>
  </conditionalFormatting>
  <conditionalFormatting sqref="J15">
    <cfRule type="cellIs" dxfId="26" priority="25" operator="between">
      <formula>$J$17</formula>
      <formula>$J$18</formula>
    </cfRule>
    <cfRule type="cellIs" dxfId="25" priority="53" operator="between">
      <formula>245</formula>
      <formula>508</formula>
    </cfRule>
  </conditionalFormatting>
  <conditionalFormatting sqref="L15">
    <cfRule type="cellIs" dxfId="24" priority="22" operator="between">
      <formula>$L$17</formula>
      <formula>$L$18</formula>
    </cfRule>
    <cfRule type="cellIs" dxfId="23" priority="52" operator="between">
      <formula>476</formula>
      <formula>884</formula>
    </cfRule>
  </conditionalFormatting>
  <conditionalFormatting sqref="M15">
    <cfRule type="cellIs" dxfId="22" priority="20" operator="between">
      <formula>$M$17</formula>
      <formula>$M$18</formula>
    </cfRule>
    <cfRule type="cellIs" dxfId="21" priority="51" operator="between">
      <formula>412</formula>
      <formula>766</formula>
    </cfRule>
  </conditionalFormatting>
  <conditionalFormatting sqref="N15">
    <cfRule type="cellIs" dxfId="20" priority="18" operator="between">
      <formula>$N$17</formula>
      <formula>$N$18</formula>
    </cfRule>
    <cfRule type="cellIs" dxfId="19" priority="50" operator="between">
      <formula>392</formula>
      <formula>813</formula>
    </cfRule>
  </conditionalFormatting>
  <conditionalFormatting sqref="O15">
    <cfRule type="cellIs" dxfId="18" priority="16" operator="between">
      <formula>$O$17</formula>
      <formula>$O$18</formula>
    </cfRule>
    <cfRule type="cellIs" dxfId="17" priority="49" operator="between">
      <formula>354</formula>
      <formula>735</formula>
    </cfRule>
  </conditionalFormatting>
  <conditionalFormatting sqref="D7">
    <cfRule type="cellIs" dxfId="16" priority="38" operator="between">
      <formula>$D$9</formula>
      <formula>$D$10</formula>
    </cfRule>
    <cfRule type="cellIs" dxfId="15" priority="46" operator="between">
      <formula>$D$9</formula>
      <formula>$D$10</formula>
    </cfRule>
  </conditionalFormatting>
  <conditionalFormatting sqref="K15">
    <cfRule type="cellIs" dxfId="14" priority="15" operator="between">
      <formula>$K$17</formula>
      <formula>$K$18</formula>
    </cfRule>
  </conditionalFormatting>
  <conditionalFormatting sqref="C75:C86">
    <cfRule type="cellIs" dxfId="13" priority="14" operator="between">
      <formula>103</formula>
      <formula>742</formula>
    </cfRule>
  </conditionalFormatting>
  <conditionalFormatting sqref="C27:C74">
    <cfRule type="cellIs" dxfId="12" priority="13" operator="between">
      <formula>103</formula>
      <formula>742</formula>
    </cfRule>
  </conditionalFormatting>
  <conditionalFormatting sqref="D27:D112">
    <cfRule type="cellIs" dxfId="11" priority="12" operator="between">
      <formula>1</formula>
      <formula>41</formula>
    </cfRule>
  </conditionalFormatting>
  <conditionalFormatting sqref="E66 E27:E63">
    <cfRule type="cellIs" dxfId="10" priority="11" operator="between">
      <formula>10</formula>
      <formula>345</formula>
    </cfRule>
  </conditionalFormatting>
  <conditionalFormatting sqref="F66 F27:F63">
    <cfRule type="cellIs" dxfId="9" priority="10" operator="between">
      <formula>5</formula>
      <formula>43</formula>
    </cfRule>
  </conditionalFormatting>
  <conditionalFormatting sqref="G66 G27:G63">
    <cfRule type="cellIs" dxfId="8" priority="9" operator="between">
      <formula>152</formula>
      <formula>708</formula>
    </cfRule>
  </conditionalFormatting>
  <conditionalFormatting sqref="H66 H27:H63">
    <cfRule type="cellIs" dxfId="7" priority="8" operator="between">
      <formula>0</formula>
      <formula>1142</formula>
    </cfRule>
  </conditionalFormatting>
  <conditionalFormatting sqref="I66 I27:I63">
    <cfRule type="cellIs" dxfId="6" priority="7" operator="between">
      <formula>27</formula>
      <formula>324</formula>
    </cfRule>
  </conditionalFormatting>
  <conditionalFormatting sqref="J66 J27:J63">
    <cfRule type="cellIs" dxfId="5" priority="6" operator="between">
      <formula>5</formula>
      <formula>41</formula>
    </cfRule>
  </conditionalFormatting>
  <conditionalFormatting sqref="K66 K27:K63">
    <cfRule type="cellIs" dxfId="4" priority="5" operator="between">
      <formula>10</formula>
      <formula>263</formula>
    </cfRule>
  </conditionalFormatting>
  <conditionalFormatting sqref="L66 L27:L63">
    <cfRule type="cellIs" dxfId="3" priority="4" operator="between">
      <formula>10</formula>
      <formula>102</formula>
    </cfRule>
  </conditionalFormatting>
  <conditionalFormatting sqref="M66 M27:M63">
    <cfRule type="cellIs" dxfId="2" priority="3" operator="between">
      <formula>87</formula>
      <formula>441</formula>
    </cfRule>
  </conditionalFormatting>
  <conditionalFormatting sqref="N66 N27:N63">
    <cfRule type="cellIs" dxfId="1" priority="2" operator="between">
      <formula>15</formula>
      <formula>259</formula>
    </cfRule>
  </conditionalFormatting>
  <conditionalFormatting sqref="O66 O27:O63">
    <cfRule type="cellIs" dxfId="0" priority="1" operator="between">
      <formula>52</formula>
      <formula>322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1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139</v>
      </c>
      <c r="C5" s="1" t="s">
        <v>95</v>
      </c>
      <c r="D5" s="1" t="s">
        <v>92</v>
      </c>
      <c r="E5" s="1">
        <v>0.24</v>
      </c>
      <c r="F5" s="1">
        <v>0.24</v>
      </c>
      <c r="G5" s="1">
        <v>3093.4180000000001</v>
      </c>
      <c r="H5" s="1">
        <v>17904.478999999999</v>
      </c>
      <c r="I5" s="1">
        <v>0.17299999999999999</v>
      </c>
      <c r="K5" s="1">
        <v>80.599999999999994</v>
      </c>
      <c r="L5" s="1">
        <f>I5*K5</f>
        <v>13.943799999999998</v>
      </c>
    </row>
    <row r="6" spans="1:12" x14ac:dyDescent="0.25">
      <c r="A6" s="1">
        <v>2</v>
      </c>
      <c r="B6" s="1" t="s">
        <v>140</v>
      </c>
      <c r="C6" s="1" t="s">
        <v>95</v>
      </c>
      <c r="D6" s="1" t="s">
        <v>92</v>
      </c>
      <c r="E6" s="1">
        <v>0.24</v>
      </c>
      <c r="F6" s="1">
        <v>0.24</v>
      </c>
      <c r="G6" s="1">
        <v>602.33799999999997</v>
      </c>
      <c r="H6" s="1">
        <v>5256.25</v>
      </c>
      <c r="I6" s="1">
        <v>0.115</v>
      </c>
      <c r="K6" s="1">
        <v>80.599999999999994</v>
      </c>
      <c r="L6" s="1">
        <f t="shared" ref="L6:L44" si="0">I6*K6</f>
        <v>9.2690000000000001</v>
      </c>
    </row>
    <row r="7" spans="1:12" x14ac:dyDescent="0.25">
      <c r="A7" s="1">
        <v>3</v>
      </c>
      <c r="B7" s="1" t="s">
        <v>141</v>
      </c>
      <c r="C7" s="1" t="s">
        <v>96</v>
      </c>
      <c r="D7" s="1" t="s">
        <v>75</v>
      </c>
      <c r="E7" s="1">
        <v>0.24</v>
      </c>
      <c r="F7" s="1">
        <v>0.26</v>
      </c>
      <c r="G7" s="1">
        <v>2001.5129999999999</v>
      </c>
      <c r="H7" s="1">
        <v>7753.2120000000004</v>
      </c>
      <c r="I7" s="1">
        <v>0.25800000000000001</v>
      </c>
      <c r="K7" s="1">
        <v>80.599999999999994</v>
      </c>
      <c r="L7" s="1">
        <f t="shared" si="0"/>
        <v>20.794799999999999</v>
      </c>
    </row>
    <row r="8" spans="1:12" x14ac:dyDescent="0.25">
      <c r="A8" s="1">
        <v>4</v>
      </c>
      <c r="B8" s="1" t="s">
        <v>142</v>
      </c>
      <c r="C8" s="3" t="s">
        <v>96</v>
      </c>
      <c r="D8" s="3" t="s">
        <v>75</v>
      </c>
      <c r="E8" s="3">
        <v>0.26</v>
      </c>
      <c r="F8" s="3">
        <v>0.24</v>
      </c>
      <c r="G8" s="3">
        <v>1817.3309999999999</v>
      </c>
      <c r="H8" s="3">
        <v>8533.1389999999992</v>
      </c>
      <c r="I8" s="3">
        <v>0.21299999999999999</v>
      </c>
      <c r="K8" s="1">
        <v>80.599999999999994</v>
      </c>
      <c r="L8" s="1">
        <f t="shared" si="0"/>
        <v>17.1678</v>
      </c>
    </row>
    <row r="9" spans="1:12" x14ac:dyDescent="0.25">
      <c r="A9" s="1">
        <v>5</v>
      </c>
      <c r="B9" s="1" t="s">
        <v>143</v>
      </c>
      <c r="C9" s="1" t="s">
        <v>111</v>
      </c>
      <c r="D9" s="1" t="s">
        <v>86</v>
      </c>
      <c r="E9" s="1">
        <v>0.24</v>
      </c>
      <c r="F9" s="1">
        <v>0.24</v>
      </c>
      <c r="G9" s="1">
        <v>1917.6880000000001</v>
      </c>
      <c r="H9" s="1">
        <v>4872.0739999999996</v>
      </c>
      <c r="I9" s="1">
        <v>0.39400000000000002</v>
      </c>
      <c r="K9" s="1">
        <v>80.599999999999994</v>
      </c>
      <c r="L9" s="1">
        <f t="shared" si="0"/>
        <v>31.756399999999999</v>
      </c>
    </row>
    <row r="10" spans="1:12" x14ac:dyDescent="0.25">
      <c r="A10">
        <v>6</v>
      </c>
      <c r="B10" s="1" t="s">
        <v>144</v>
      </c>
      <c r="C10" s="1" t="s">
        <v>112</v>
      </c>
      <c r="D10" s="1" t="s">
        <v>87</v>
      </c>
      <c r="E10" s="1">
        <v>0.24</v>
      </c>
      <c r="F10" s="1">
        <v>0.24</v>
      </c>
      <c r="G10" s="1">
        <v>1156.3869999999999</v>
      </c>
      <c r="H10" s="1">
        <v>5328.0780000000004</v>
      </c>
      <c r="I10" s="1">
        <v>0.217</v>
      </c>
      <c r="K10" s="1">
        <v>80.599999999999994</v>
      </c>
      <c r="L10" s="1">
        <f t="shared" si="0"/>
        <v>17.490199999999998</v>
      </c>
    </row>
    <row r="11" spans="1:12" x14ac:dyDescent="0.25">
      <c r="A11">
        <v>7</v>
      </c>
      <c r="B11" s="1" t="s">
        <v>145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928.553</v>
      </c>
      <c r="H11" s="1">
        <v>3818.2379999999998</v>
      </c>
      <c r="I11" s="1">
        <v>0.24299999999999999</v>
      </c>
      <c r="K11" s="1">
        <v>80.599999999999994</v>
      </c>
      <c r="L11" s="1">
        <f t="shared" si="0"/>
        <v>19.585799999999999</v>
      </c>
    </row>
    <row r="12" spans="1:12" x14ac:dyDescent="0.25">
      <c r="A12">
        <v>8</v>
      </c>
      <c r="B12" s="1" t="s">
        <v>146</v>
      </c>
      <c r="C12" s="1" t="s">
        <v>111</v>
      </c>
      <c r="D12" s="1" t="s">
        <v>86</v>
      </c>
      <c r="E12" s="1">
        <v>0.24</v>
      </c>
      <c r="F12" s="1">
        <v>0.24</v>
      </c>
      <c r="G12" s="1">
        <v>2536.4960000000001</v>
      </c>
      <c r="H12" s="1">
        <v>4717.2809999999999</v>
      </c>
      <c r="I12" s="1">
        <v>0.53800000000000003</v>
      </c>
      <c r="K12" s="1">
        <v>80.599999999999994</v>
      </c>
      <c r="L12" s="1">
        <f t="shared" si="0"/>
        <v>43.3628</v>
      </c>
    </row>
    <row r="13" spans="1:12" x14ac:dyDescent="0.25">
      <c r="A13">
        <v>9</v>
      </c>
      <c r="B13" s="1" t="s">
        <v>147</v>
      </c>
      <c r="C13" s="1" t="s">
        <v>112</v>
      </c>
      <c r="D13" s="1" t="s">
        <v>87</v>
      </c>
      <c r="E13" s="1">
        <v>0.26</v>
      </c>
      <c r="F13" s="1">
        <v>0.24</v>
      </c>
      <c r="G13" s="1">
        <v>844.65800000000002</v>
      </c>
      <c r="H13" s="1">
        <v>5037.1840000000002</v>
      </c>
      <c r="I13" s="1">
        <v>0.16800000000000001</v>
      </c>
      <c r="K13" s="1">
        <v>80.599999999999994</v>
      </c>
      <c r="L13" s="1">
        <f t="shared" si="0"/>
        <v>13.540799999999999</v>
      </c>
    </row>
    <row r="14" spans="1:12" x14ac:dyDescent="0.25">
      <c r="A14">
        <v>10</v>
      </c>
      <c r="B14" s="1" t="s">
        <v>148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913.46100000000001</v>
      </c>
      <c r="H14" s="1">
        <v>4327.0190000000002</v>
      </c>
      <c r="I14" s="1">
        <v>0.21099999999999999</v>
      </c>
      <c r="K14" s="1">
        <v>80.599999999999994</v>
      </c>
      <c r="L14" s="1">
        <f t="shared" si="0"/>
        <v>17.006599999999999</v>
      </c>
    </row>
    <row r="15" spans="1:12" x14ac:dyDescent="0.25">
      <c r="A15"/>
      <c r="K15" s="1">
        <v>80.599999999999994</v>
      </c>
      <c r="L15" s="1">
        <f t="shared" si="0"/>
        <v>0</v>
      </c>
    </row>
    <row r="16" spans="1:12" x14ac:dyDescent="0.25">
      <c r="A16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2453.7739999999999</v>
      </c>
      <c r="H16" s="1">
        <v>4379.5259999999998</v>
      </c>
      <c r="I16" s="1">
        <v>0.56000000000000005</v>
      </c>
      <c r="K16" s="1">
        <v>80.599999999999994</v>
      </c>
      <c r="L16" s="1">
        <f t="shared" si="0"/>
        <v>45.136000000000003</v>
      </c>
    </row>
    <row r="17" spans="1:12" x14ac:dyDescent="0.25">
      <c r="A17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0.26</v>
      </c>
      <c r="G17" s="1">
        <v>1050.9739999999999</v>
      </c>
      <c r="H17" s="1">
        <v>6720.98</v>
      </c>
      <c r="I17" s="1">
        <v>0.156</v>
      </c>
      <c r="K17" s="1">
        <v>80.599999999999994</v>
      </c>
      <c r="L17" s="1">
        <f t="shared" si="0"/>
        <v>12.573599999999999</v>
      </c>
    </row>
    <row r="18" spans="1:12" x14ac:dyDescent="0.25">
      <c r="A18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0.26</v>
      </c>
      <c r="G18" s="1">
        <v>907.35599999999999</v>
      </c>
      <c r="H18" s="1">
        <v>2308.6019999999999</v>
      </c>
      <c r="I18" s="1">
        <v>0.39300000000000002</v>
      </c>
      <c r="K18" s="1">
        <v>80.599999999999994</v>
      </c>
      <c r="L18" s="1">
        <f t="shared" si="0"/>
        <v>31.675799999999999</v>
      </c>
    </row>
    <row r="19" spans="1:12" x14ac:dyDescent="0.25">
      <c r="A19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0.24</v>
      </c>
      <c r="G19" s="1">
        <v>1931.944</v>
      </c>
      <c r="H19" s="1">
        <v>6072.2830000000004</v>
      </c>
      <c r="I19" s="1">
        <v>0.318</v>
      </c>
      <c r="K19" s="1">
        <v>80.599999999999994</v>
      </c>
      <c r="L19" s="1">
        <f t="shared" si="0"/>
        <v>25.630799999999997</v>
      </c>
    </row>
    <row r="20" spans="1:12" x14ac:dyDescent="0.25">
      <c r="A20">
        <v>16</v>
      </c>
      <c r="B20" s="1" t="s">
        <v>121</v>
      </c>
      <c r="C20" s="1" t="s">
        <v>121</v>
      </c>
      <c r="D20" s="1" t="s">
        <v>84</v>
      </c>
      <c r="E20" s="1">
        <v>0.26</v>
      </c>
      <c r="F20" s="1">
        <v>0.24</v>
      </c>
      <c r="G20" s="1">
        <v>599.28599999999994</v>
      </c>
      <c r="H20" s="1">
        <v>1178.597</v>
      </c>
      <c r="I20" s="1">
        <v>0.50800000000000001</v>
      </c>
      <c r="K20" s="1">
        <v>80.599999999999994</v>
      </c>
      <c r="L20" s="1">
        <f t="shared" si="0"/>
        <v>40.944800000000001</v>
      </c>
    </row>
    <row r="21" spans="1:12" x14ac:dyDescent="0.25">
      <c r="A2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0.24</v>
      </c>
      <c r="G21" s="1">
        <v>1531.5360000000001</v>
      </c>
      <c r="H21" s="1">
        <v>5249.7139999999999</v>
      </c>
      <c r="I21" s="1">
        <v>0.29199999999999998</v>
      </c>
      <c r="K21" s="1">
        <v>80.599999999999994</v>
      </c>
      <c r="L21" s="1">
        <f t="shared" si="0"/>
        <v>23.535199999999996</v>
      </c>
    </row>
    <row r="22" spans="1:12" x14ac:dyDescent="0.25">
      <c r="A22">
        <v>18</v>
      </c>
      <c r="B22" s="1" t="s">
        <v>123</v>
      </c>
      <c r="C22" s="1" t="s">
        <v>123</v>
      </c>
      <c r="D22" s="1" t="s">
        <v>94</v>
      </c>
      <c r="E22" s="1">
        <v>0.26</v>
      </c>
      <c r="F22" s="1">
        <v>0.24</v>
      </c>
      <c r="G22" s="1">
        <v>1363.085</v>
      </c>
      <c r="H22" s="1">
        <v>6615.0079999999998</v>
      </c>
      <c r="I22" s="1">
        <v>0.20599999999999999</v>
      </c>
      <c r="K22" s="1">
        <v>80.599999999999994</v>
      </c>
      <c r="L22" s="1">
        <f t="shared" si="0"/>
        <v>16.603599999999997</v>
      </c>
    </row>
    <row r="23" spans="1:12" x14ac:dyDescent="0.25">
      <c r="A23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5459.46</v>
      </c>
      <c r="H23" s="1">
        <v>5288.7340000000004</v>
      </c>
      <c r="I23" s="1">
        <v>1.032</v>
      </c>
      <c r="K23" s="1">
        <v>80.599999999999994</v>
      </c>
      <c r="L23" s="1">
        <f t="shared" si="0"/>
        <v>83.179199999999994</v>
      </c>
    </row>
    <row r="24" spans="1:12" x14ac:dyDescent="0.25">
      <c r="A24">
        <v>20</v>
      </c>
      <c r="B24" s="1" t="s">
        <v>125</v>
      </c>
      <c r="C24" s="1" t="s">
        <v>111</v>
      </c>
      <c r="D24" s="1" t="s">
        <v>87</v>
      </c>
      <c r="E24" s="1">
        <v>0.26</v>
      </c>
      <c r="F24" s="1">
        <v>0.24</v>
      </c>
      <c r="G24" s="1">
        <v>1515.2439999999999</v>
      </c>
      <c r="H24" s="1">
        <v>5645.36</v>
      </c>
      <c r="I24" s="1">
        <v>0.26800000000000002</v>
      </c>
      <c r="K24" s="1">
        <v>80.599999999999994</v>
      </c>
      <c r="L24" s="1">
        <f t="shared" si="0"/>
        <v>21.6008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0.24</v>
      </c>
      <c r="G25" s="1">
        <v>1305.2739999999999</v>
      </c>
      <c r="H25" s="1">
        <v>6748.3519999999999</v>
      </c>
      <c r="I25" s="1">
        <v>0.193</v>
      </c>
      <c r="K25" s="1">
        <v>80.599999999999994</v>
      </c>
      <c r="L25" s="1">
        <f t="shared" si="0"/>
        <v>15.5558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0.24</v>
      </c>
      <c r="G26" s="1">
        <v>1562.3330000000001</v>
      </c>
      <c r="H26" s="1">
        <v>4690.9830000000002</v>
      </c>
      <c r="I26" s="1">
        <v>0.33300000000000002</v>
      </c>
      <c r="K26" s="1">
        <v>80.599999999999994</v>
      </c>
      <c r="L26" s="1">
        <f t="shared" si="0"/>
        <v>26.8398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0.26</v>
      </c>
      <c r="F27" s="1">
        <v>0.24</v>
      </c>
      <c r="G27" s="1">
        <v>1211.9770000000001</v>
      </c>
      <c r="H27" s="1">
        <v>5965.52</v>
      </c>
      <c r="I27" s="1">
        <v>0.20300000000000001</v>
      </c>
      <c r="K27" s="1">
        <v>80.599999999999994</v>
      </c>
      <c r="L27" s="1">
        <f t="shared" si="0"/>
        <v>16.361799999999999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0.24</v>
      </c>
      <c r="G28" s="1">
        <v>1192.808</v>
      </c>
      <c r="H28" s="1">
        <v>3781.2919999999999</v>
      </c>
      <c r="I28" s="1">
        <v>0.315</v>
      </c>
      <c r="K28" s="1">
        <v>80.599999999999994</v>
      </c>
      <c r="L28" s="1">
        <f t="shared" si="0"/>
        <v>25.388999999999999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0.24</v>
      </c>
      <c r="F29" s="1">
        <v>0.24</v>
      </c>
      <c r="G29" s="1">
        <v>948.76400000000001</v>
      </c>
      <c r="H29" s="1">
        <v>5220.6459999999997</v>
      </c>
      <c r="I29" s="1">
        <v>0.182</v>
      </c>
      <c r="K29" s="1">
        <v>80.599999999999994</v>
      </c>
      <c r="L29" s="1">
        <f t="shared" si="0"/>
        <v>14.669199999999998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0.24</v>
      </c>
      <c r="G30" s="1">
        <v>2024.386</v>
      </c>
      <c r="H30" s="1">
        <v>5391.8280000000004</v>
      </c>
      <c r="I30" s="1">
        <v>0.375</v>
      </c>
      <c r="K30" s="1">
        <v>80.599999999999994</v>
      </c>
      <c r="L30" s="1">
        <f t="shared" si="0"/>
        <v>30.224999999999998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0.24</v>
      </c>
      <c r="G31" s="1">
        <v>1456.366</v>
      </c>
      <c r="H31" s="1">
        <v>7574.241</v>
      </c>
      <c r="I31" s="1">
        <v>0.192</v>
      </c>
      <c r="K31" s="1">
        <v>80.599999999999994</v>
      </c>
      <c r="L31" s="1">
        <f t="shared" si="0"/>
        <v>15.475199999999999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0.24</v>
      </c>
      <c r="F32" s="1">
        <v>0.24</v>
      </c>
      <c r="G32" s="1">
        <v>1017.389</v>
      </c>
      <c r="H32" s="1">
        <v>3275.7359999999999</v>
      </c>
      <c r="I32" s="1">
        <v>0.311</v>
      </c>
      <c r="K32" s="1">
        <v>80.599999999999994</v>
      </c>
      <c r="L32" s="1">
        <f t="shared" si="0"/>
        <v>25.066599999999998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0.24</v>
      </c>
      <c r="G33" s="1">
        <v>1572.4480000000001</v>
      </c>
      <c r="H33" s="1">
        <v>5284.4889999999996</v>
      </c>
      <c r="I33" s="1">
        <v>0.29799999999999999</v>
      </c>
      <c r="K33" s="1">
        <v>80.599999999999994</v>
      </c>
      <c r="L33" s="1">
        <f t="shared" si="0"/>
        <v>24.018799999999999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0.24</v>
      </c>
      <c r="F34" s="1">
        <v>0.26</v>
      </c>
      <c r="G34" s="1">
        <v>564.69100000000003</v>
      </c>
      <c r="H34" s="1">
        <v>884.96199999999999</v>
      </c>
      <c r="I34" s="1">
        <v>0.63800000000000001</v>
      </c>
      <c r="K34" s="1">
        <v>80.599999999999994</v>
      </c>
      <c r="L34" s="1">
        <f t="shared" si="0"/>
        <v>51.422799999999995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0.24</v>
      </c>
      <c r="G35" s="1">
        <v>1220.4079999999999</v>
      </c>
      <c r="H35" s="1">
        <v>4867.3130000000001</v>
      </c>
      <c r="I35" s="1">
        <v>0.251</v>
      </c>
      <c r="K35" s="1">
        <v>80.599999999999994</v>
      </c>
      <c r="L35" s="1">
        <f t="shared" si="0"/>
        <v>20.230599999999999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968.83199999999999</v>
      </c>
      <c r="H36" s="1">
        <v>5565.0349999999999</v>
      </c>
      <c r="I36" s="1">
        <v>0.17399999999999999</v>
      </c>
      <c r="K36" s="1">
        <v>80.599999999999994</v>
      </c>
      <c r="L36" s="1">
        <f t="shared" si="0"/>
        <v>14.024399999999998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1169.3969999999999</v>
      </c>
      <c r="H38" s="1">
        <v>3829.1469999999999</v>
      </c>
      <c r="I38" s="1">
        <v>0.30499999999999999</v>
      </c>
      <c r="K38" s="1">
        <v>80.599999999999994</v>
      </c>
      <c r="L38" s="1">
        <f t="shared" si="0"/>
        <v>24.582999999999998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3896.9</v>
      </c>
      <c r="H39" s="1">
        <v>6739.4059999999999</v>
      </c>
      <c r="I39" s="1">
        <v>0.57799999999999996</v>
      </c>
      <c r="K39" s="1">
        <v>80.599999999999994</v>
      </c>
      <c r="L39" s="1">
        <f t="shared" si="0"/>
        <v>46.586799999999997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0.27</v>
      </c>
      <c r="F40" s="1">
        <v>0.26</v>
      </c>
      <c r="G40" s="1">
        <v>693.99099999999999</v>
      </c>
      <c r="H40" s="1">
        <v>4131.13</v>
      </c>
      <c r="I40" s="1">
        <v>0.16800000000000001</v>
      </c>
      <c r="K40" s="1">
        <v>80.599999999999994</v>
      </c>
      <c r="L40" s="1">
        <f t="shared" si="0"/>
        <v>13.540799999999999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1733.8409999999999</v>
      </c>
      <c r="H41" s="1">
        <v>10568.593999999999</v>
      </c>
      <c r="I41" s="1">
        <v>0.16400000000000001</v>
      </c>
      <c r="K41" s="1">
        <v>80.599999999999994</v>
      </c>
      <c r="L41" s="1">
        <f t="shared" si="0"/>
        <v>13.218399999999999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0.26</v>
      </c>
      <c r="F42" s="1">
        <v>0.24</v>
      </c>
      <c r="G42" s="1">
        <v>373.27499999999998</v>
      </c>
      <c r="H42" s="1">
        <v>3786.9580000000001</v>
      </c>
      <c r="I42" s="1">
        <v>9.9000000000000005E-2</v>
      </c>
      <c r="K42" s="1">
        <v>80.599999999999994</v>
      </c>
      <c r="L42" s="1">
        <f t="shared" si="0"/>
        <v>7.9794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0.26</v>
      </c>
      <c r="F43" s="1">
        <v>0.24</v>
      </c>
      <c r="G43" s="1">
        <v>1421.106</v>
      </c>
      <c r="H43" s="1">
        <v>8242.2950000000001</v>
      </c>
      <c r="I43" s="1">
        <v>0.17199999999999999</v>
      </c>
      <c r="K43" s="1">
        <v>80.599999999999994</v>
      </c>
      <c r="L43" s="1">
        <f t="shared" si="0"/>
        <v>13.863199999999997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38:C40">
    <cfRule type="cellIs" dxfId="345" priority="23" operator="between">
      <formula>103</formula>
      <formula>742</formula>
    </cfRule>
  </conditionalFormatting>
  <conditionalFormatting sqref="D38:D44">
    <cfRule type="cellIs" dxfId="344" priority="21" operator="between">
      <formula>1</formula>
      <formula>41</formula>
    </cfRule>
  </conditionalFormatting>
  <conditionalFormatting sqref="C36:C37">
    <cfRule type="cellIs" dxfId="343" priority="15" operator="between">
      <formula>103</formula>
      <formula>742</formula>
    </cfRule>
  </conditionalFormatting>
  <conditionalFormatting sqref="C16:C35">
    <cfRule type="cellIs" dxfId="342" priority="14" operator="between">
      <formula>103</formula>
      <formula>742</formula>
    </cfRule>
  </conditionalFormatting>
  <conditionalFormatting sqref="D16:D37">
    <cfRule type="cellIs" dxfId="341" priority="13" operator="between">
      <formula>1</formula>
      <formula>41</formula>
    </cfRule>
  </conditionalFormatting>
  <conditionalFormatting sqref="E27 E16:E24">
    <cfRule type="cellIs" dxfId="340" priority="12" operator="between">
      <formula>10</formula>
      <formula>345</formula>
    </cfRule>
  </conditionalFormatting>
  <conditionalFormatting sqref="F27 F16:F24">
    <cfRule type="cellIs" dxfId="339" priority="11" operator="between">
      <formula>5</formula>
      <formula>43</formula>
    </cfRule>
  </conditionalFormatting>
  <conditionalFormatting sqref="G27 G16:G24">
    <cfRule type="cellIs" dxfId="338" priority="10" operator="between">
      <formula>152</formula>
      <formula>708</formula>
    </cfRule>
  </conditionalFormatting>
  <conditionalFormatting sqref="H27 H16:H24">
    <cfRule type="cellIs" dxfId="337" priority="9" operator="between">
      <formula>0</formula>
      <formula>1142</formula>
    </cfRule>
  </conditionalFormatting>
  <conditionalFormatting sqref="I27 I16:I24">
    <cfRule type="cellIs" dxfId="336" priority="8" operator="between">
      <formula>27</formula>
      <formula>324</formula>
    </cfRule>
  </conditionalFormatting>
  <conditionalFormatting sqref="C10:C15">
    <cfRule type="cellIs" dxfId="103" priority="7" operator="between">
      <formula>103</formula>
      <formula>742</formula>
    </cfRule>
  </conditionalFormatting>
  <conditionalFormatting sqref="D10:D15">
    <cfRule type="cellIs" dxfId="102" priority="6" operator="between">
      <formula>1</formula>
      <formula>41</formula>
    </cfRule>
  </conditionalFormatting>
  <conditionalFormatting sqref="E10:E15">
    <cfRule type="cellIs" dxfId="101" priority="5" operator="between">
      <formula>10</formula>
      <formula>345</formula>
    </cfRule>
  </conditionalFormatting>
  <conditionalFormatting sqref="F10:F15">
    <cfRule type="cellIs" dxfId="100" priority="4" operator="between">
      <formula>5</formula>
      <formula>43</formula>
    </cfRule>
  </conditionalFormatting>
  <conditionalFormatting sqref="G10:G15">
    <cfRule type="cellIs" dxfId="99" priority="3" operator="between">
      <formula>152</formula>
      <formula>708</formula>
    </cfRule>
  </conditionalFormatting>
  <conditionalFormatting sqref="H10:H15">
    <cfRule type="cellIs" dxfId="98" priority="2" operator="between">
      <formula>0</formula>
      <formula>1142</formula>
    </cfRule>
  </conditionalFormatting>
  <conditionalFormatting sqref="I10:I15">
    <cfRule type="cellIs" dxfId="97" priority="1" operator="between">
      <formula>27</formula>
      <formula>324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1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>
        <v>1</v>
      </c>
      <c r="B5" s="1" t="s">
        <v>139</v>
      </c>
      <c r="C5" s="1" t="s">
        <v>95</v>
      </c>
      <c r="D5" s="1" t="s">
        <v>92</v>
      </c>
      <c r="E5" s="1">
        <v>0.26</v>
      </c>
      <c r="F5" s="1">
        <v>0.26</v>
      </c>
      <c r="G5" s="1">
        <v>9188.2870000000003</v>
      </c>
      <c r="H5" s="1">
        <v>11899.065000000001</v>
      </c>
      <c r="I5" s="1">
        <v>0.77200000000000002</v>
      </c>
      <c r="K5" s="1">
        <v>80.599999999999994</v>
      </c>
      <c r="L5" s="1">
        <f>I5*K5</f>
        <v>62.223199999999999</v>
      </c>
    </row>
    <row r="6" spans="1:12" x14ac:dyDescent="0.25">
      <c r="A6">
        <v>2</v>
      </c>
      <c r="B6" s="1" t="s">
        <v>140</v>
      </c>
      <c r="C6" s="1" t="s">
        <v>95</v>
      </c>
      <c r="D6" s="1" t="s">
        <v>92</v>
      </c>
      <c r="E6" s="1">
        <v>0.24</v>
      </c>
      <c r="F6" s="1">
        <v>0.24</v>
      </c>
      <c r="G6" s="1">
        <v>2409.748</v>
      </c>
      <c r="H6" s="1">
        <v>3701.8490000000002</v>
      </c>
      <c r="I6" s="1">
        <v>0.65100000000000002</v>
      </c>
      <c r="K6" s="1">
        <v>80.599999999999994</v>
      </c>
      <c r="L6" s="1">
        <f t="shared" ref="L6:L44" si="0">I6*K6</f>
        <v>52.470599999999997</v>
      </c>
    </row>
    <row r="7" spans="1:12" x14ac:dyDescent="0.25">
      <c r="A7">
        <v>3</v>
      </c>
      <c r="B7" s="1" t="s">
        <v>141</v>
      </c>
      <c r="C7" s="1" t="s">
        <v>96</v>
      </c>
      <c r="D7" s="1" t="s">
        <v>75</v>
      </c>
      <c r="E7" s="1">
        <v>0.28999999999999998</v>
      </c>
      <c r="F7" s="1">
        <v>0.26</v>
      </c>
      <c r="G7" s="1">
        <v>31267.513999999999</v>
      </c>
      <c r="H7" s="1">
        <v>10695.11</v>
      </c>
      <c r="I7" s="1">
        <v>2.9239999999999999</v>
      </c>
      <c r="K7" s="1">
        <v>80.599999999999994</v>
      </c>
      <c r="L7" s="1">
        <f t="shared" si="0"/>
        <v>235.67439999999999</v>
      </c>
    </row>
    <row r="8" spans="1:12" x14ac:dyDescent="0.25">
      <c r="A8">
        <v>4</v>
      </c>
      <c r="B8" s="1" t="s">
        <v>142</v>
      </c>
      <c r="C8" s="1" t="s">
        <v>96</v>
      </c>
      <c r="D8" s="1" t="s">
        <v>75</v>
      </c>
      <c r="E8" s="1">
        <v>0.24</v>
      </c>
      <c r="F8" s="1">
        <v>0.26</v>
      </c>
      <c r="G8" s="1">
        <v>36768.472999999998</v>
      </c>
      <c r="H8" s="1">
        <v>11804.651</v>
      </c>
      <c r="I8" s="1">
        <v>3.1150000000000002</v>
      </c>
      <c r="K8" s="1">
        <v>80.599999999999994</v>
      </c>
      <c r="L8" s="1">
        <f t="shared" si="0"/>
        <v>251.06899999999999</v>
      </c>
    </row>
    <row r="9" spans="1:12" x14ac:dyDescent="0.25">
      <c r="A9">
        <v>5</v>
      </c>
      <c r="B9" s="1" t="s">
        <v>143</v>
      </c>
      <c r="C9" s="1" t="s">
        <v>111</v>
      </c>
      <c r="D9" s="1" t="s">
        <v>86</v>
      </c>
      <c r="E9" s="1">
        <v>0.24</v>
      </c>
      <c r="F9" s="1">
        <v>0.26</v>
      </c>
      <c r="G9" s="1">
        <v>6261.7479999999996</v>
      </c>
      <c r="H9" s="1">
        <v>2895.7190000000001</v>
      </c>
      <c r="I9" s="1">
        <v>2.1619999999999999</v>
      </c>
      <c r="K9" s="1">
        <v>80.599999999999994</v>
      </c>
      <c r="L9" s="1">
        <f t="shared" si="0"/>
        <v>174.25719999999998</v>
      </c>
    </row>
    <row r="10" spans="1:12" x14ac:dyDescent="0.25">
      <c r="A10">
        <v>6</v>
      </c>
      <c r="B10" s="1" t="s">
        <v>144</v>
      </c>
      <c r="C10" s="1" t="s">
        <v>112</v>
      </c>
      <c r="D10" s="1" t="s">
        <v>87</v>
      </c>
      <c r="E10" s="1">
        <v>0.26</v>
      </c>
      <c r="F10" s="1">
        <v>0.28000000000000003</v>
      </c>
      <c r="G10" s="1">
        <v>4623.8900000000003</v>
      </c>
      <c r="H10" s="1">
        <v>3886.5630000000001</v>
      </c>
      <c r="I10" s="1">
        <v>1.19</v>
      </c>
      <c r="K10" s="1">
        <v>80.599999999999994</v>
      </c>
      <c r="L10" s="1">
        <f t="shared" si="0"/>
        <v>95.913999999999987</v>
      </c>
    </row>
    <row r="11" spans="1:12" x14ac:dyDescent="0.25">
      <c r="A11">
        <v>7</v>
      </c>
      <c r="B11" s="1" t="s">
        <v>145</v>
      </c>
      <c r="C11" s="1" t="s">
        <v>113</v>
      </c>
      <c r="D11" s="1" t="s">
        <v>76</v>
      </c>
      <c r="E11" s="1">
        <v>0.24</v>
      </c>
      <c r="F11" s="1">
        <v>0.26</v>
      </c>
      <c r="G11" s="1">
        <v>5996.0839999999998</v>
      </c>
      <c r="H11" s="1">
        <v>4017.3449999999998</v>
      </c>
      <c r="I11" s="1">
        <v>1.4930000000000001</v>
      </c>
      <c r="K11" s="1">
        <v>80.599999999999994</v>
      </c>
      <c r="L11" s="1">
        <f t="shared" si="0"/>
        <v>120.33580000000001</v>
      </c>
    </row>
    <row r="12" spans="1:12" x14ac:dyDescent="0.25">
      <c r="A12">
        <v>8</v>
      </c>
      <c r="B12" s="1" t="s">
        <v>146</v>
      </c>
      <c r="C12" s="1" t="s">
        <v>111</v>
      </c>
      <c r="D12" s="1" t="s">
        <v>86</v>
      </c>
      <c r="E12" s="1">
        <v>0.24</v>
      </c>
      <c r="F12" s="1">
        <v>0.24</v>
      </c>
      <c r="G12" s="1">
        <v>7888.2479999999996</v>
      </c>
      <c r="H12" s="1">
        <v>3705.8</v>
      </c>
      <c r="I12" s="1">
        <v>2.129</v>
      </c>
      <c r="K12" s="1">
        <v>80.599999999999994</v>
      </c>
      <c r="L12" s="1">
        <f t="shared" si="0"/>
        <v>171.59739999999999</v>
      </c>
    </row>
    <row r="13" spans="1:12" x14ac:dyDescent="0.25">
      <c r="A13">
        <v>9</v>
      </c>
      <c r="B13" s="1" t="s">
        <v>147</v>
      </c>
      <c r="C13" s="1" t="s">
        <v>112</v>
      </c>
      <c r="D13" s="1" t="s">
        <v>87</v>
      </c>
      <c r="E13" s="1">
        <v>0.26</v>
      </c>
      <c r="F13" s="1">
        <v>0.26</v>
      </c>
      <c r="G13" s="1">
        <v>4135.2790000000005</v>
      </c>
      <c r="H13" s="1">
        <v>3306.1460000000002</v>
      </c>
      <c r="I13" s="1">
        <v>1.2509999999999999</v>
      </c>
      <c r="K13" s="1">
        <v>80.599999999999994</v>
      </c>
      <c r="L13" s="1">
        <f t="shared" si="0"/>
        <v>100.83059999999999</v>
      </c>
    </row>
    <row r="14" spans="1:12" x14ac:dyDescent="0.25">
      <c r="A14">
        <v>10</v>
      </c>
      <c r="B14" s="1" t="s">
        <v>148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5584.8509999999997</v>
      </c>
      <c r="H14" s="1">
        <v>3482.308</v>
      </c>
      <c r="I14" s="1">
        <v>1.6040000000000001</v>
      </c>
      <c r="K14" s="1">
        <v>80.599999999999994</v>
      </c>
      <c r="L14" s="1">
        <f t="shared" si="0"/>
        <v>129.2824</v>
      </c>
    </row>
    <row r="15" spans="1:12" x14ac:dyDescent="0.25">
      <c r="A15"/>
      <c r="K15" s="1">
        <v>80.599999999999994</v>
      </c>
      <c r="L15" s="1">
        <f t="shared" si="0"/>
        <v>0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7632.8040000000001</v>
      </c>
      <c r="H16" s="1">
        <v>3846.768</v>
      </c>
      <c r="I16" s="1">
        <v>1.984</v>
      </c>
      <c r="K16" s="1">
        <v>80.599999999999994</v>
      </c>
      <c r="L16" s="1">
        <f t="shared" si="0"/>
        <v>159.91039999999998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0.24</v>
      </c>
      <c r="G17" s="1">
        <v>5236.0069999999996</v>
      </c>
      <c r="H17" s="1">
        <v>4179.2460000000001</v>
      </c>
      <c r="I17" s="1">
        <v>1.2529999999999999</v>
      </c>
      <c r="K17" s="1">
        <v>80.599999999999994</v>
      </c>
      <c r="L17" s="1">
        <f t="shared" si="0"/>
        <v>100.99179999999998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0.24</v>
      </c>
      <c r="G18" s="1">
        <v>3709.299</v>
      </c>
      <c r="H18" s="1">
        <v>2753.7130000000002</v>
      </c>
      <c r="I18" s="1">
        <v>1.347</v>
      </c>
      <c r="K18" s="1">
        <v>80.599999999999994</v>
      </c>
      <c r="L18" s="1">
        <f t="shared" si="0"/>
        <v>108.56819999999999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0.26</v>
      </c>
      <c r="G19" s="1">
        <v>6366.5259999999998</v>
      </c>
      <c r="H19" s="1">
        <v>4146.0129999999999</v>
      </c>
      <c r="I19" s="1">
        <v>1.536</v>
      </c>
      <c r="K19" s="1">
        <v>80.599999999999994</v>
      </c>
      <c r="L19" s="1">
        <f t="shared" si="0"/>
        <v>123.80159999999999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0.24</v>
      </c>
      <c r="F20" s="1">
        <v>0.24</v>
      </c>
      <c r="G20" s="1">
        <v>5005.5990000000002</v>
      </c>
      <c r="H20" s="1">
        <v>1713.9459999999999</v>
      </c>
      <c r="I20" s="1">
        <v>2.9209999999999998</v>
      </c>
      <c r="K20" s="1">
        <v>80.599999999999994</v>
      </c>
      <c r="L20" s="1">
        <f t="shared" si="0"/>
        <v>235.43259999999998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0.26</v>
      </c>
      <c r="G21" s="1">
        <v>7141.1469999999999</v>
      </c>
      <c r="H21" s="1">
        <v>2848.5830000000001</v>
      </c>
      <c r="I21" s="1">
        <v>2.5070000000000001</v>
      </c>
      <c r="K21" s="1">
        <v>80.599999999999994</v>
      </c>
      <c r="L21" s="1">
        <f t="shared" si="0"/>
        <v>202.0642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0.26</v>
      </c>
      <c r="F22" s="1">
        <v>0.24</v>
      </c>
      <c r="G22" s="1">
        <v>5547.0429999999997</v>
      </c>
      <c r="H22" s="1">
        <v>3979.0569999999998</v>
      </c>
      <c r="I22" s="1">
        <v>1.3939999999999999</v>
      </c>
      <c r="K22" s="1">
        <v>80.599999999999994</v>
      </c>
      <c r="L22" s="1">
        <f t="shared" si="0"/>
        <v>112.35639999999998</v>
      </c>
    </row>
    <row r="23" spans="1:12" x14ac:dyDescent="0.25">
      <c r="A23" s="1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9928.1270000000004</v>
      </c>
      <c r="H23" s="1">
        <v>3765.9540000000002</v>
      </c>
      <c r="I23" s="1">
        <v>2.6360000000000001</v>
      </c>
      <c r="K23" s="1">
        <v>80.599999999999994</v>
      </c>
      <c r="L23" s="1">
        <f t="shared" si="0"/>
        <v>212.4616</v>
      </c>
    </row>
    <row r="24" spans="1:12" x14ac:dyDescent="0.25">
      <c r="A24" s="1">
        <v>20</v>
      </c>
      <c r="B24" s="1" t="s">
        <v>125</v>
      </c>
      <c r="C24" s="1" t="s">
        <v>111</v>
      </c>
      <c r="D24" s="1" t="s">
        <v>87</v>
      </c>
      <c r="E24" s="1">
        <v>0.24</v>
      </c>
      <c r="F24" s="1">
        <v>0.24</v>
      </c>
      <c r="G24" s="1">
        <v>10081.425999999999</v>
      </c>
      <c r="H24" s="1">
        <v>4105.38</v>
      </c>
      <c r="I24" s="1">
        <v>2.456</v>
      </c>
      <c r="K24" s="1">
        <v>80.599999999999994</v>
      </c>
      <c r="L24" s="1">
        <f t="shared" si="0"/>
        <v>197.95359999999999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0.24</v>
      </c>
      <c r="G25" s="1">
        <v>5885.8670000000002</v>
      </c>
      <c r="H25" s="1">
        <v>3856.8440000000001</v>
      </c>
      <c r="I25" s="1">
        <v>1.526</v>
      </c>
      <c r="K25" s="1">
        <v>80.599999999999994</v>
      </c>
      <c r="L25" s="1">
        <f t="shared" si="0"/>
        <v>122.9956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0.24</v>
      </c>
      <c r="G26" s="1">
        <v>8096.5820000000003</v>
      </c>
      <c r="H26" s="1">
        <v>2706.6529999999998</v>
      </c>
      <c r="I26" s="1">
        <v>2.9910000000000001</v>
      </c>
      <c r="K26" s="1">
        <v>80.599999999999994</v>
      </c>
      <c r="L26" s="1">
        <f t="shared" si="0"/>
        <v>241.0746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0.24</v>
      </c>
      <c r="F27" s="1">
        <v>0.26</v>
      </c>
      <c r="G27" s="1">
        <v>5560.6130000000003</v>
      </c>
      <c r="H27" s="1">
        <v>3140.116</v>
      </c>
      <c r="I27" s="1">
        <v>1.7709999999999999</v>
      </c>
      <c r="K27" s="1">
        <v>80.599999999999994</v>
      </c>
      <c r="L27" s="1">
        <f t="shared" si="0"/>
        <v>142.74259999999998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0.24</v>
      </c>
      <c r="G28" s="1">
        <v>5491.4449999999997</v>
      </c>
      <c r="H28" s="1">
        <v>2384.29</v>
      </c>
      <c r="I28" s="1">
        <v>2.3029999999999999</v>
      </c>
      <c r="K28" s="1">
        <v>80.599999999999994</v>
      </c>
      <c r="L28" s="1">
        <f t="shared" si="0"/>
        <v>185.62179999999998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0.24</v>
      </c>
      <c r="F29" s="1">
        <v>0.26</v>
      </c>
      <c r="G29" s="1">
        <v>6968.3940000000002</v>
      </c>
      <c r="H29" s="1">
        <v>3622.5030000000002</v>
      </c>
      <c r="I29" s="1">
        <v>1.9239999999999999</v>
      </c>
      <c r="K29" s="1">
        <v>80.599999999999994</v>
      </c>
      <c r="L29" s="1">
        <f t="shared" si="0"/>
        <v>155.0744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0.26</v>
      </c>
      <c r="G30" s="1">
        <v>6798.0990000000002</v>
      </c>
      <c r="H30" s="1">
        <v>3384.2930000000001</v>
      </c>
      <c r="I30" s="1">
        <v>2.0089999999999999</v>
      </c>
      <c r="K30" s="1">
        <v>80.599999999999994</v>
      </c>
      <c r="L30" s="1">
        <f t="shared" si="0"/>
        <v>161.92539999999997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0.24</v>
      </c>
      <c r="G31" s="1">
        <v>6032.326</v>
      </c>
      <c r="H31" s="1">
        <v>4413.1769999999997</v>
      </c>
      <c r="I31" s="1">
        <v>1.367</v>
      </c>
      <c r="K31" s="1">
        <v>80.599999999999994</v>
      </c>
      <c r="L31" s="1">
        <f t="shared" si="0"/>
        <v>110.18019999999999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0.24</v>
      </c>
      <c r="G32" s="1">
        <v>4666.9790000000003</v>
      </c>
      <c r="K32" s="1">
        <v>80.599999999999994</v>
      </c>
      <c r="L32" s="1">
        <f t="shared" si="0"/>
        <v>0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0.24</v>
      </c>
      <c r="G33" s="1">
        <v>7809.3270000000002</v>
      </c>
      <c r="H33" s="1">
        <v>5107.2060000000001</v>
      </c>
      <c r="I33" s="1">
        <v>1.5289999999999999</v>
      </c>
      <c r="K33" s="1">
        <v>80.599999999999994</v>
      </c>
      <c r="L33" s="1">
        <f t="shared" si="0"/>
        <v>123.23739999999998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0.24</v>
      </c>
      <c r="F34" s="1">
        <v>0.24</v>
      </c>
      <c r="G34" s="1">
        <v>5215.82</v>
      </c>
      <c r="H34" s="1">
        <v>2192.8589999999999</v>
      </c>
      <c r="I34" s="1">
        <v>2.379</v>
      </c>
      <c r="K34" s="1">
        <v>80.599999999999994</v>
      </c>
      <c r="L34" s="1">
        <f t="shared" si="0"/>
        <v>191.7474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0.26</v>
      </c>
      <c r="G35" s="1">
        <v>8157.1080000000002</v>
      </c>
      <c r="H35" s="1">
        <v>3997.6610000000001</v>
      </c>
      <c r="I35" s="1">
        <v>2.04</v>
      </c>
      <c r="K35" s="1">
        <v>80.599999999999994</v>
      </c>
      <c r="L35" s="1">
        <f t="shared" si="0"/>
        <v>164.42399999999998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7088.0169999999998</v>
      </c>
      <c r="H36" s="1">
        <v>4604.6549999999997</v>
      </c>
      <c r="I36" s="1">
        <v>1.5389999999999999</v>
      </c>
      <c r="K36" s="1">
        <v>80.599999999999994</v>
      </c>
      <c r="L36" s="1">
        <f t="shared" si="0"/>
        <v>124.04339999999999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7242.6959999999999</v>
      </c>
      <c r="H38" s="1">
        <v>6092.7389999999996</v>
      </c>
      <c r="I38" s="1">
        <v>1.1890000000000001</v>
      </c>
      <c r="K38" s="1">
        <v>80.599999999999994</v>
      </c>
      <c r="L38" s="1">
        <f t="shared" si="0"/>
        <v>95.833399999999997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0.26</v>
      </c>
      <c r="G39" s="1">
        <v>8484.0589999999993</v>
      </c>
      <c r="H39" s="1">
        <v>5924.2290000000003</v>
      </c>
      <c r="I39" s="1">
        <v>1.4319999999999999</v>
      </c>
      <c r="K39" s="1">
        <v>80.599999999999994</v>
      </c>
      <c r="L39" s="1">
        <f t="shared" si="0"/>
        <v>115.41919999999999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5652.69</v>
      </c>
      <c r="H40" s="1">
        <v>7010.5540000000001</v>
      </c>
      <c r="I40" s="1">
        <v>0.80600000000000005</v>
      </c>
      <c r="K40" s="1">
        <v>80.599999999999994</v>
      </c>
      <c r="L40" s="1">
        <f t="shared" si="0"/>
        <v>64.9636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13756.084000000001</v>
      </c>
      <c r="H41" s="1">
        <v>11492.058000000001</v>
      </c>
      <c r="I41" s="1">
        <v>1.1970000000000001</v>
      </c>
      <c r="K41" s="1">
        <v>80.599999999999994</v>
      </c>
      <c r="L41" s="1">
        <f t="shared" si="0"/>
        <v>96.478200000000001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6177.8209999999999</v>
      </c>
      <c r="H42" s="1">
        <v>7061.9170000000004</v>
      </c>
      <c r="I42" s="1">
        <v>0.875</v>
      </c>
      <c r="K42" s="1">
        <v>80.599999999999994</v>
      </c>
      <c r="L42" s="1">
        <f t="shared" si="0"/>
        <v>70.524999999999991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8635.5470000000005</v>
      </c>
      <c r="H43" s="1">
        <v>11790.343000000001</v>
      </c>
      <c r="I43" s="1">
        <v>0.73199999999999998</v>
      </c>
      <c r="K43" s="1">
        <v>80.599999999999994</v>
      </c>
      <c r="L43" s="1">
        <f t="shared" si="0"/>
        <v>58.999199999999995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D16:D37">
    <cfRule type="cellIs" dxfId="334" priority="8" operator="between">
      <formula>1</formula>
      <formula>41</formula>
    </cfRule>
  </conditionalFormatting>
  <conditionalFormatting sqref="C5:C15">
    <cfRule type="cellIs" dxfId="96" priority="7" operator="between">
      <formula>103</formula>
      <formula>742</formula>
    </cfRule>
  </conditionalFormatting>
  <conditionalFormatting sqref="D5:D15">
    <cfRule type="cellIs" dxfId="95" priority="6" operator="between">
      <formula>1</formula>
      <formula>41</formula>
    </cfRule>
  </conditionalFormatting>
  <conditionalFormatting sqref="E5:E15">
    <cfRule type="cellIs" dxfId="94" priority="5" operator="between">
      <formula>10</formula>
      <formula>345</formula>
    </cfRule>
  </conditionalFormatting>
  <conditionalFormatting sqref="F5:F15">
    <cfRule type="cellIs" dxfId="93" priority="4" operator="between">
      <formula>5</formula>
      <formula>43</formula>
    </cfRule>
  </conditionalFormatting>
  <conditionalFormatting sqref="G5:G15">
    <cfRule type="cellIs" dxfId="92" priority="3" operator="between">
      <formula>152</formula>
      <formula>708</formula>
    </cfRule>
  </conditionalFormatting>
  <conditionalFormatting sqref="H5:H15">
    <cfRule type="cellIs" dxfId="91" priority="2" operator="between">
      <formula>0</formula>
      <formula>1142</formula>
    </cfRule>
  </conditionalFormatting>
  <conditionalFormatting sqref="I5:I15">
    <cfRule type="cellIs" dxfId="90" priority="1" operator="between">
      <formula>27</formula>
      <formula>324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1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>
        <v>1</v>
      </c>
      <c r="B5" s="1" t="s">
        <v>139</v>
      </c>
      <c r="C5" s="1" t="s">
        <v>95</v>
      </c>
      <c r="D5" s="1" t="s">
        <v>92</v>
      </c>
      <c r="E5" s="1">
        <v>0.24</v>
      </c>
      <c r="F5" s="1">
        <v>0.26</v>
      </c>
      <c r="G5" s="1">
        <v>2776.82</v>
      </c>
      <c r="H5" s="1">
        <v>4631.3180000000002</v>
      </c>
      <c r="I5" s="1">
        <v>0.6</v>
      </c>
      <c r="K5" s="1">
        <v>80.599999999999994</v>
      </c>
      <c r="L5" s="1">
        <f>I5*K5</f>
        <v>48.359999999999992</v>
      </c>
    </row>
    <row r="6" spans="1:12" x14ac:dyDescent="0.25">
      <c r="A6">
        <v>2</v>
      </c>
      <c r="B6" s="1" t="s">
        <v>140</v>
      </c>
      <c r="C6" s="1" t="s">
        <v>95</v>
      </c>
      <c r="D6" s="1" t="s">
        <v>92</v>
      </c>
      <c r="E6" s="1">
        <v>0.24</v>
      </c>
      <c r="F6" s="1">
        <v>0.24</v>
      </c>
      <c r="G6" s="1">
        <v>304.63799999999998</v>
      </c>
      <c r="H6" s="1">
        <v>799.80100000000004</v>
      </c>
      <c r="I6" s="1">
        <v>0.38100000000000001</v>
      </c>
      <c r="K6" s="1">
        <v>80.599999999999994</v>
      </c>
      <c r="L6" s="1">
        <f t="shared" ref="L6:L44" si="0">I6*K6</f>
        <v>30.708599999999997</v>
      </c>
    </row>
    <row r="7" spans="1:12" x14ac:dyDescent="0.25">
      <c r="A7">
        <v>3</v>
      </c>
      <c r="B7" s="1" t="s">
        <v>141</v>
      </c>
      <c r="C7" s="1" t="s">
        <v>96</v>
      </c>
      <c r="D7" s="1" t="s">
        <v>75</v>
      </c>
      <c r="E7" s="1">
        <v>0.24</v>
      </c>
      <c r="F7" s="1">
        <v>0.26</v>
      </c>
      <c r="G7" s="1">
        <v>12472.755999999999</v>
      </c>
      <c r="H7" s="1">
        <v>3583.0160000000001</v>
      </c>
      <c r="I7" s="1">
        <v>3.4809999999999999</v>
      </c>
      <c r="K7" s="1">
        <v>80.599999999999994</v>
      </c>
      <c r="L7" s="1">
        <f t="shared" si="0"/>
        <v>280.56859999999995</v>
      </c>
    </row>
    <row r="8" spans="1:12" x14ac:dyDescent="0.25">
      <c r="A8">
        <v>4</v>
      </c>
      <c r="B8" s="1" t="s">
        <v>142</v>
      </c>
      <c r="C8" s="1" t="s">
        <v>96</v>
      </c>
      <c r="D8" s="1" t="s">
        <v>75</v>
      </c>
      <c r="E8" s="1">
        <v>0.26</v>
      </c>
      <c r="F8" s="1">
        <v>0.26</v>
      </c>
      <c r="G8" s="1">
        <v>10798.906999999999</v>
      </c>
      <c r="H8" s="1">
        <v>3658.5210000000002</v>
      </c>
      <c r="I8" s="1">
        <v>2.952</v>
      </c>
      <c r="K8" s="1">
        <v>80.599999999999994</v>
      </c>
      <c r="L8" s="1">
        <f t="shared" si="0"/>
        <v>237.93119999999999</v>
      </c>
    </row>
    <row r="9" spans="1:12" x14ac:dyDescent="0.25">
      <c r="A9">
        <v>5</v>
      </c>
      <c r="B9" s="1" t="s">
        <v>143</v>
      </c>
      <c r="C9" s="1" t="s">
        <v>111</v>
      </c>
      <c r="D9" s="1" t="s">
        <v>86</v>
      </c>
      <c r="E9" s="1">
        <v>0.24</v>
      </c>
      <c r="F9" s="1">
        <v>0.24</v>
      </c>
      <c r="G9" s="1">
        <v>554.92499999999995</v>
      </c>
      <c r="H9" s="1">
        <v>1578.6969999999999</v>
      </c>
      <c r="I9" s="1">
        <v>0.35199999999999998</v>
      </c>
      <c r="K9" s="1">
        <v>80.599999999999994</v>
      </c>
      <c r="L9" s="1">
        <f t="shared" si="0"/>
        <v>28.371199999999995</v>
      </c>
    </row>
    <row r="10" spans="1:12" x14ac:dyDescent="0.25">
      <c r="A10">
        <v>6</v>
      </c>
      <c r="B10" s="1" t="s">
        <v>144</v>
      </c>
      <c r="C10" s="1" t="s">
        <v>112</v>
      </c>
      <c r="D10" s="1" t="s">
        <v>87</v>
      </c>
      <c r="E10" s="1">
        <v>0.24</v>
      </c>
      <c r="F10" s="1">
        <v>0.26</v>
      </c>
      <c r="G10" s="1">
        <v>551.23900000000003</v>
      </c>
      <c r="H10" s="1">
        <v>1343.884</v>
      </c>
      <c r="I10" s="1">
        <v>0.41</v>
      </c>
      <c r="K10" s="1">
        <v>80.599999999999994</v>
      </c>
      <c r="L10" s="1">
        <f t="shared" si="0"/>
        <v>33.045999999999992</v>
      </c>
    </row>
    <row r="11" spans="1:12" x14ac:dyDescent="0.25">
      <c r="A11">
        <v>7</v>
      </c>
      <c r="B11" s="1" t="s">
        <v>145</v>
      </c>
      <c r="C11" s="1" t="s">
        <v>113</v>
      </c>
      <c r="D11" s="1" t="s">
        <v>76</v>
      </c>
      <c r="E11" s="1">
        <v>0.23</v>
      </c>
      <c r="F11" s="1">
        <v>0.24</v>
      </c>
      <c r="G11" s="1">
        <v>296.57100000000003</v>
      </c>
      <c r="H11" s="1">
        <v>1548.039</v>
      </c>
      <c r="I11" s="1">
        <v>0.192</v>
      </c>
      <c r="K11" s="1">
        <v>80.599999999999994</v>
      </c>
      <c r="L11" s="1">
        <f t="shared" si="0"/>
        <v>15.475199999999999</v>
      </c>
    </row>
    <row r="12" spans="1:12" x14ac:dyDescent="0.25">
      <c r="A12">
        <v>8</v>
      </c>
      <c r="B12" s="1" t="s">
        <v>146</v>
      </c>
      <c r="C12" s="1" t="s">
        <v>111</v>
      </c>
      <c r="D12" s="1" t="s">
        <v>86</v>
      </c>
      <c r="E12" s="1">
        <v>0.24</v>
      </c>
      <c r="F12" s="1">
        <v>0.24</v>
      </c>
      <c r="G12" s="1">
        <v>702.51900000000001</v>
      </c>
      <c r="H12" s="1">
        <v>2533.13</v>
      </c>
      <c r="I12" s="1">
        <v>0.27700000000000002</v>
      </c>
      <c r="K12" s="1">
        <v>80.599999999999994</v>
      </c>
      <c r="L12" s="1">
        <f t="shared" si="0"/>
        <v>22.3262</v>
      </c>
    </row>
    <row r="13" spans="1:12" x14ac:dyDescent="0.25">
      <c r="A13">
        <v>9</v>
      </c>
      <c r="B13" s="1" t="s">
        <v>147</v>
      </c>
      <c r="C13" s="1" t="s">
        <v>112</v>
      </c>
      <c r="D13" s="1" t="s">
        <v>87</v>
      </c>
      <c r="E13" s="1">
        <v>0.26</v>
      </c>
      <c r="F13" s="1">
        <v>0.24</v>
      </c>
      <c r="G13" s="1">
        <v>312.34300000000002</v>
      </c>
      <c r="H13" s="1">
        <v>1954.0630000000001</v>
      </c>
      <c r="I13" s="1">
        <v>0.16</v>
      </c>
      <c r="K13" s="1">
        <v>80.599999999999994</v>
      </c>
      <c r="L13" s="1">
        <f t="shared" si="0"/>
        <v>12.895999999999999</v>
      </c>
    </row>
    <row r="14" spans="1:12" x14ac:dyDescent="0.25">
      <c r="A14">
        <v>10</v>
      </c>
      <c r="B14" s="1" t="s">
        <v>148</v>
      </c>
      <c r="C14" s="1" t="s">
        <v>113</v>
      </c>
      <c r="D14" s="1" t="s">
        <v>76</v>
      </c>
      <c r="E14" s="1">
        <v>0.51</v>
      </c>
      <c r="F14" s="1">
        <v>0.26</v>
      </c>
      <c r="G14" s="1">
        <v>186.072</v>
      </c>
      <c r="H14" s="1">
        <v>1048.4860000000001</v>
      </c>
      <c r="I14" s="1">
        <v>0.17699999999999999</v>
      </c>
      <c r="K14" s="1">
        <v>80.599999999999994</v>
      </c>
      <c r="L14" s="1">
        <f t="shared" si="0"/>
        <v>14.266199999999998</v>
      </c>
    </row>
    <row r="15" spans="1:12" x14ac:dyDescent="0.25">
      <c r="A15"/>
      <c r="K15" s="1">
        <v>80.599999999999994</v>
      </c>
      <c r="L15" s="1">
        <f t="shared" si="0"/>
        <v>0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0.26</v>
      </c>
      <c r="F16" s="1">
        <v>0.24</v>
      </c>
      <c r="G16" s="1">
        <v>315.17099999999999</v>
      </c>
      <c r="H16" s="1">
        <v>1651.212</v>
      </c>
      <c r="I16" s="1">
        <v>0.191</v>
      </c>
      <c r="K16" s="1">
        <v>80.599999999999994</v>
      </c>
      <c r="L16" s="1">
        <f t="shared" si="0"/>
        <v>15.394599999999999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0.24</v>
      </c>
      <c r="G17" s="1">
        <v>266.99099999999999</v>
      </c>
      <c r="H17" s="1">
        <v>2149.0279999999998</v>
      </c>
      <c r="I17" s="1">
        <v>0.124</v>
      </c>
      <c r="K17" s="1">
        <v>80.599999999999994</v>
      </c>
      <c r="L17" s="1">
        <f t="shared" si="0"/>
        <v>9.9943999999999988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0.26</v>
      </c>
      <c r="G18" s="1">
        <v>148.46600000000001</v>
      </c>
      <c r="H18" s="1">
        <v>1252.2159999999999</v>
      </c>
      <c r="I18" s="1">
        <v>0.11899999999999999</v>
      </c>
      <c r="K18" s="1">
        <v>80.599999999999994</v>
      </c>
      <c r="L18" s="1">
        <f t="shared" si="0"/>
        <v>9.5913999999999984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0.24</v>
      </c>
      <c r="G19" s="1">
        <v>81.106999999999999</v>
      </c>
      <c r="H19" s="1">
        <v>2435.5529999999999</v>
      </c>
      <c r="I19" s="1">
        <v>3.3000000000000002E-2</v>
      </c>
      <c r="K19" s="1">
        <v>80.599999999999994</v>
      </c>
      <c r="L19" s="1">
        <f t="shared" si="0"/>
        <v>2.6597999999999997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0.24</v>
      </c>
      <c r="F20" s="1">
        <v>0.24</v>
      </c>
      <c r="G20" s="1">
        <v>275.78199999999998</v>
      </c>
      <c r="H20" s="1">
        <v>733.75099999999998</v>
      </c>
      <c r="I20" s="1">
        <v>0.376</v>
      </c>
      <c r="K20" s="1">
        <v>80.599999999999994</v>
      </c>
      <c r="L20" s="1">
        <f t="shared" si="0"/>
        <v>30.305599999999998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0.28999999999999998</v>
      </c>
      <c r="F21" s="1">
        <v>0.24</v>
      </c>
      <c r="G21" s="1">
        <v>130.458</v>
      </c>
      <c r="H21" s="1">
        <v>2151.1410000000001</v>
      </c>
      <c r="I21" s="1">
        <v>6.0999999999999999E-2</v>
      </c>
      <c r="K21" s="1">
        <v>80.599999999999994</v>
      </c>
      <c r="L21" s="1">
        <f t="shared" si="0"/>
        <v>4.9165999999999999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0.26</v>
      </c>
      <c r="F22" s="1">
        <v>0.24</v>
      </c>
      <c r="G22" s="1">
        <v>189.90199999999999</v>
      </c>
      <c r="H22" s="1">
        <v>1763.8130000000001</v>
      </c>
      <c r="I22" s="1">
        <v>0.108</v>
      </c>
      <c r="K22" s="1">
        <v>80.599999999999994</v>
      </c>
      <c r="L22" s="1">
        <f t="shared" si="0"/>
        <v>8.7047999999999988</v>
      </c>
    </row>
    <row r="23" spans="1:12" x14ac:dyDescent="0.25">
      <c r="A23" s="1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418.01799999999997</v>
      </c>
      <c r="H23" s="1">
        <v>2116.0610000000001</v>
      </c>
      <c r="I23" s="1">
        <v>0.19800000000000001</v>
      </c>
      <c r="K23" s="1">
        <v>80.599999999999994</v>
      </c>
      <c r="L23" s="1">
        <f t="shared" si="0"/>
        <v>15.9588</v>
      </c>
    </row>
    <row r="24" spans="1:12" x14ac:dyDescent="0.25">
      <c r="A24" s="1">
        <v>20</v>
      </c>
      <c r="B24" s="1" t="s">
        <v>125</v>
      </c>
      <c r="C24" s="1" t="s">
        <v>111</v>
      </c>
      <c r="D24" s="1" t="s">
        <v>87</v>
      </c>
      <c r="E24" s="1">
        <v>0.28999999999999998</v>
      </c>
      <c r="F24" s="1">
        <v>0.24</v>
      </c>
      <c r="G24" s="1">
        <v>363.298</v>
      </c>
      <c r="H24" s="1">
        <v>2397.453</v>
      </c>
      <c r="I24" s="1">
        <v>0.152</v>
      </c>
      <c r="K24" s="1">
        <v>80.599999999999994</v>
      </c>
      <c r="L24" s="1">
        <f t="shared" si="0"/>
        <v>12.251199999999999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0.24</v>
      </c>
      <c r="G25" s="1">
        <v>340.858</v>
      </c>
      <c r="H25" s="1">
        <v>2240.4630000000002</v>
      </c>
      <c r="I25" s="1">
        <v>0.152</v>
      </c>
      <c r="K25" s="1">
        <v>80.599999999999994</v>
      </c>
      <c r="L25" s="1">
        <f t="shared" si="0"/>
        <v>12.251199999999999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0.24</v>
      </c>
      <c r="G26" s="1">
        <v>329.79599999999999</v>
      </c>
      <c r="H26" s="1">
        <v>1442.0830000000001</v>
      </c>
      <c r="I26" s="1">
        <v>0.22900000000000001</v>
      </c>
      <c r="K26" s="1">
        <v>80.599999999999994</v>
      </c>
      <c r="L26" s="1">
        <f t="shared" si="0"/>
        <v>18.4574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0.24</v>
      </c>
      <c r="F27" s="1">
        <v>0.24</v>
      </c>
      <c r="G27" s="1">
        <v>525.78599999999994</v>
      </c>
      <c r="H27" s="1">
        <v>2420.5819999999999</v>
      </c>
      <c r="I27" s="1">
        <v>0.217</v>
      </c>
      <c r="K27" s="1">
        <v>80.599999999999994</v>
      </c>
      <c r="L27" s="1">
        <f t="shared" si="0"/>
        <v>17.490199999999998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0.24</v>
      </c>
      <c r="G28" s="1">
        <v>403.52600000000001</v>
      </c>
      <c r="H28" s="1">
        <v>1382.5820000000001</v>
      </c>
      <c r="I28" s="1">
        <v>0.29199999999999998</v>
      </c>
      <c r="K28" s="1">
        <v>80.599999999999994</v>
      </c>
      <c r="L28" s="1">
        <f t="shared" si="0"/>
        <v>23.535199999999996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0.24</v>
      </c>
      <c r="F29" s="1">
        <v>0.24</v>
      </c>
      <c r="G29" s="1">
        <v>545.71199999999999</v>
      </c>
      <c r="H29" s="1">
        <v>2552.0439999999999</v>
      </c>
      <c r="I29" s="1">
        <v>0.214</v>
      </c>
      <c r="K29" s="1">
        <v>80.599999999999994</v>
      </c>
      <c r="L29" s="1">
        <f t="shared" si="0"/>
        <v>17.2484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0.26</v>
      </c>
      <c r="G30" s="1">
        <v>253.31200000000001</v>
      </c>
      <c r="H30" s="1">
        <v>1251.711</v>
      </c>
      <c r="I30" s="1">
        <v>0.20200000000000001</v>
      </c>
      <c r="K30" s="1">
        <v>80.599999999999994</v>
      </c>
      <c r="L30" s="1">
        <f t="shared" si="0"/>
        <v>16.281199999999998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0.24</v>
      </c>
      <c r="G31" s="1">
        <v>730.04899999999998</v>
      </c>
      <c r="H31" s="1">
        <v>2063.6109999999999</v>
      </c>
      <c r="I31" s="1">
        <v>0.35399999999999998</v>
      </c>
      <c r="K31" s="1">
        <v>80.599999999999994</v>
      </c>
      <c r="L31" s="1">
        <f t="shared" si="0"/>
        <v>28.532399999999996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0.24</v>
      </c>
      <c r="F32" s="1">
        <v>0.24</v>
      </c>
      <c r="G32" s="1">
        <v>413.154</v>
      </c>
      <c r="H32" s="1">
        <v>1848.2809999999999</v>
      </c>
      <c r="I32" s="1">
        <v>0.224</v>
      </c>
      <c r="K32" s="1">
        <v>80.599999999999994</v>
      </c>
      <c r="L32" s="1">
        <f t="shared" si="0"/>
        <v>18.054399999999998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0.24</v>
      </c>
      <c r="G33" s="1">
        <v>427.29199999999997</v>
      </c>
      <c r="H33" s="1">
        <v>1819.5</v>
      </c>
      <c r="I33" s="1">
        <v>0.23499999999999999</v>
      </c>
      <c r="K33" s="1">
        <v>80.599999999999994</v>
      </c>
      <c r="L33" s="1">
        <f t="shared" si="0"/>
        <v>18.940999999999999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0.24</v>
      </c>
      <c r="F34" s="1">
        <v>0.24</v>
      </c>
      <c r="G34" s="1">
        <v>344.51600000000002</v>
      </c>
      <c r="H34" s="1">
        <v>526.25400000000002</v>
      </c>
      <c r="I34" s="1">
        <v>0.65500000000000003</v>
      </c>
      <c r="K34" s="1">
        <v>80.599999999999994</v>
      </c>
      <c r="L34" s="1">
        <f t="shared" si="0"/>
        <v>52.792999999999999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0.24</v>
      </c>
      <c r="G35" s="1">
        <v>197.80500000000001</v>
      </c>
      <c r="H35" s="1">
        <v>2501.2629999999999</v>
      </c>
      <c r="I35" s="1">
        <v>7.9000000000000001E-2</v>
      </c>
      <c r="K35" s="1">
        <v>80.599999999999994</v>
      </c>
      <c r="L35" s="1">
        <f t="shared" si="0"/>
        <v>6.3673999999999999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293.48599999999999</v>
      </c>
      <c r="H36" s="1">
        <v>2284.8209999999999</v>
      </c>
      <c r="I36" s="1">
        <v>0.128</v>
      </c>
      <c r="K36" s="1">
        <v>80.599999999999994</v>
      </c>
      <c r="L36" s="1">
        <f t="shared" si="0"/>
        <v>10.316799999999999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543.30100000000004</v>
      </c>
      <c r="H38" s="1">
        <v>1945.373</v>
      </c>
      <c r="I38" s="1">
        <v>0.27900000000000003</v>
      </c>
      <c r="K38" s="1">
        <v>80.599999999999994</v>
      </c>
      <c r="L38" s="1">
        <f t="shared" si="0"/>
        <v>22.487400000000001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724.93</v>
      </c>
      <c r="H39" s="1">
        <v>2569.1260000000002</v>
      </c>
      <c r="I39" s="1">
        <v>0.28199999999999997</v>
      </c>
      <c r="K39" s="1">
        <v>80.599999999999994</v>
      </c>
      <c r="L39" s="1">
        <f t="shared" si="0"/>
        <v>22.729199999999995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310.41199999999998</v>
      </c>
      <c r="H40" s="1">
        <v>2316.5700000000002</v>
      </c>
      <c r="I40" s="1">
        <v>0.13400000000000001</v>
      </c>
      <c r="K40" s="1">
        <v>80.599999999999994</v>
      </c>
      <c r="L40" s="1">
        <f t="shared" si="0"/>
        <v>10.8004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0.26</v>
      </c>
      <c r="F41" s="1">
        <v>0.24</v>
      </c>
      <c r="G41" s="1">
        <v>617.14499999999998</v>
      </c>
      <c r="H41" s="1">
        <v>3790.6019999999999</v>
      </c>
      <c r="I41" s="1">
        <v>0.16300000000000001</v>
      </c>
      <c r="K41" s="1">
        <v>80.599999999999994</v>
      </c>
      <c r="L41" s="1">
        <f t="shared" si="0"/>
        <v>13.1378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468.81</v>
      </c>
      <c r="H42" s="1">
        <v>1293.78</v>
      </c>
      <c r="I42" s="1">
        <v>0.36199999999999999</v>
      </c>
      <c r="K42" s="1">
        <v>80.599999999999994</v>
      </c>
      <c r="L42" s="1">
        <f t="shared" si="0"/>
        <v>29.177199999999996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562.48500000000001</v>
      </c>
      <c r="H43" s="1">
        <v>3210.8040000000001</v>
      </c>
      <c r="I43" s="1">
        <v>0.17499999999999999</v>
      </c>
      <c r="K43" s="1">
        <v>80.599999999999994</v>
      </c>
      <c r="L43" s="1">
        <f t="shared" si="0"/>
        <v>14.104999999999999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5:C15">
    <cfRule type="cellIs" dxfId="89" priority="7" operator="between">
      <formula>103</formula>
      <formula>742</formula>
    </cfRule>
  </conditionalFormatting>
  <conditionalFormatting sqref="D5:D15">
    <cfRule type="cellIs" dxfId="88" priority="6" operator="between">
      <formula>1</formula>
      <formula>41</formula>
    </cfRule>
  </conditionalFormatting>
  <conditionalFormatting sqref="E5:E15">
    <cfRule type="cellIs" dxfId="87" priority="5" operator="between">
      <formula>10</formula>
      <formula>345</formula>
    </cfRule>
  </conditionalFormatting>
  <conditionalFormatting sqref="F5:F15">
    <cfRule type="cellIs" dxfId="86" priority="4" operator="between">
      <formula>5</formula>
      <formula>43</formula>
    </cfRule>
  </conditionalFormatting>
  <conditionalFormatting sqref="G5:G15">
    <cfRule type="cellIs" dxfId="85" priority="3" operator="between">
      <formula>152</formula>
      <formula>708</formula>
    </cfRule>
  </conditionalFormatting>
  <conditionalFormatting sqref="H5:H15">
    <cfRule type="cellIs" dxfId="84" priority="2" operator="between">
      <formula>0</formula>
      <formula>1142</formula>
    </cfRule>
  </conditionalFormatting>
  <conditionalFormatting sqref="I5:I15">
    <cfRule type="cellIs" dxfId="83" priority="1" operator="between">
      <formula>27</formula>
      <formula>324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1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139</v>
      </c>
      <c r="C5" s="1" t="s">
        <v>95</v>
      </c>
      <c r="D5" s="1" t="s">
        <v>92</v>
      </c>
      <c r="E5" s="1">
        <v>0.26</v>
      </c>
      <c r="F5" s="1">
        <v>0.26</v>
      </c>
      <c r="G5" s="1">
        <v>98900.781000000003</v>
      </c>
      <c r="H5" s="1">
        <v>11673.504000000001</v>
      </c>
      <c r="I5" s="1">
        <v>8.4719999999999995</v>
      </c>
      <c r="K5" s="1">
        <v>80.599999999999994</v>
      </c>
      <c r="L5" s="1">
        <f>I5*K5</f>
        <v>682.84319999999991</v>
      </c>
    </row>
    <row r="6" spans="1:12" x14ac:dyDescent="0.25">
      <c r="A6" s="1">
        <v>2</v>
      </c>
      <c r="B6" s="1" t="s">
        <v>140</v>
      </c>
      <c r="C6" s="1" t="s">
        <v>95</v>
      </c>
      <c r="D6" s="1" t="s">
        <v>92</v>
      </c>
      <c r="E6" s="1">
        <v>0.24</v>
      </c>
      <c r="F6" s="1">
        <v>0.24</v>
      </c>
      <c r="G6" s="1">
        <v>17307.357</v>
      </c>
      <c r="H6" s="1">
        <v>2641.94</v>
      </c>
      <c r="I6" s="1">
        <v>6.5510000000000002</v>
      </c>
      <c r="K6" s="1">
        <v>80.599999999999994</v>
      </c>
      <c r="L6" s="1">
        <f t="shared" ref="L6:L44" si="0">I6*K6</f>
        <v>528.01059999999995</v>
      </c>
    </row>
    <row r="7" spans="1:12" x14ac:dyDescent="0.25">
      <c r="A7" s="1">
        <v>3</v>
      </c>
      <c r="B7" s="1" t="s">
        <v>141</v>
      </c>
      <c r="C7" s="1" t="s">
        <v>96</v>
      </c>
      <c r="D7" s="1" t="s">
        <v>75</v>
      </c>
      <c r="E7" s="1">
        <v>0.24</v>
      </c>
      <c r="F7" s="1">
        <v>0.26</v>
      </c>
      <c r="G7" s="1">
        <v>79247.422000000006</v>
      </c>
      <c r="H7" s="1">
        <v>8074.08</v>
      </c>
      <c r="I7" s="1">
        <v>9.8149999999999995</v>
      </c>
      <c r="K7" s="1">
        <v>80.599999999999994</v>
      </c>
      <c r="L7" s="1">
        <f t="shared" si="0"/>
        <v>791.08899999999994</v>
      </c>
    </row>
    <row r="8" spans="1:12" x14ac:dyDescent="0.25">
      <c r="A8" s="1">
        <v>4</v>
      </c>
      <c r="B8" s="1" t="s">
        <v>142</v>
      </c>
      <c r="C8" s="1" t="s">
        <v>96</v>
      </c>
      <c r="D8" s="1" t="s">
        <v>75</v>
      </c>
      <c r="E8" s="1">
        <v>0.24</v>
      </c>
      <c r="F8" s="1">
        <v>0.28000000000000003</v>
      </c>
      <c r="G8" s="1">
        <v>78522.202999999994</v>
      </c>
      <c r="H8" s="1">
        <v>8919.848</v>
      </c>
      <c r="I8" s="1">
        <v>8.8030000000000008</v>
      </c>
      <c r="K8" s="1">
        <v>80.599999999999994</v>
      </c>
      <c r="L8" s="1">
        <f t="shared" si="0"/>
        <v>709.52179999999998</v>
      </c>
    </row>
    <row r="9" spans="1:12" x14ac:dyDescent="0.25">
      <c r="A9" s="1">
        <v>5</v>
      </c>
      <c r="B9" s="1" t="s">
        <v>143</v>
      </c>
      <c r="C9" s="1" t="s">
        <v>111</v>
      </c>
      <c r="D9" s="1" t="s">
        <v>86</v>
      </c>
      <c r="E9" s="1">
        <v>0.26</v>
      </c>
      <c r="F9" s="1">
        <v>0.26</v>
      </c>
      <c r="G9" s="1">
        <v>38549.523000000001</v>
      </c>
      <c r="H9" s="1">
        <v>5271.4579999999996</v>
      </c>
      <c r="I9" s="1">
        <v>7.3129999999999997</v>
      </c>
      <c r="K9" s="1">
        <v>80.599999999999994</v>
      </c>
      <c r="L9" s="1">
        <f t="shared" si="0"/>
        <v>589.42779999999993</v>
      </c>
    </row>
    <row r="10" spans="1:12" x14ac:dyDescent="0.25">
      <c r="A10" s="1">
        <v>6</v>
      </c>
      <c r="B10" s="1" t="s">
        <v>144</v>
      </c>
      <c r="C10" s="1" t="s">
        <v>112</v>
      </c>
      <c r="D10" s="1" t="s">
        <v>87</v>
      </c>
      <c r="E10" s="1">
        <v>0.26</v>
      </c>
      <c r="F10" s="1">
        <v>0.24</v>
      </c>
      <c r="G10" s="1">
        <v>26493.403999999999</v>
      </c>
      <c r="H10" s="1">
        <v>3511.3530000000001</v>
      </c>
      <c r="I10" s="1">
        <v>7.5449999999999999</v>
      </c>
      <c r="K10" s="1">
        <v>80.599999999999994</v>
      </c>
      <c r="L10" s="1">
        <f t="shared" si="0"/>
        <v>608.12699999999995</v>
      </c>
    </row>
    <row r="11" spans="1:12" x14ac:dyDescent="0.25">
      <c r="A11" s="1">
        <v>7</v>
      </c>
      <c r="B11" s="1" t="s">
        <v>145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28603.518</v>
      </c>
      <c r="H11" s="1">
        <v>4531.4189999999999</v>
      </c>
      <c r="I11" s="1">
        <v>6.3120000000000003</v>
      </c>
      <c r="K11" s="1">
        <v>80.599999999999994</v>
      </c>
      <c r="L11" s="1">
        <f t="shared" si="0"/>
        <v>508.74719999999996</v>
      </c>
    </row>
    <row r="12" spans="1:12" x14ac:dyDescent="0.25">
      <c r="A12" s="1">
        <v>8</v>
      </c>
      <c r="B12" s="1" t="s">
        <v>146</v>
      </c>
      <c r="C12" s="1" t="s">
        <v>111</v>
      </c>
      <c r="D12" s="1" t="s">
        <v>86</v>
      </c>
      <c r="E12" s="1">
        <v>0.24</v>
      </c>
      <c r="F12" s="1">
        <v>0.28000000000000003</v>
      </c>
      <c r="G12" s="1">
        <v>48266.199000000001</v>
      </c>
      <c r="H12" s="1">
        <v>4531.3509999999997</v>
      </c>
      <c r="I12" s="1">
        <v>10.651999999999999</v>
      </c>
      <c r="K12" s="1">
        <v>80.599999999999994</v>
      </c>
      <c r="L12" s="1">
        <f t="shared" si="0"/>
        <v>858.55119999999988</v>
      </c>
    </row>
    <row r="13" spans="1:12" x14ac:dyDescent="0.25">
      <c r="A13" s="1">
        <v>9</v>
      </c>
      <c r="B13" s="1" t="s">
        <v>147</v>
      </c>
      <c r="C13" s="1" t="s">
        <v>112</v>
      </c>
      <c r="D13" s="1" t="s">
        <v>87</v>
      </c>
      <c r="E13" s="1">
        <v>0.24</v>
      </c>
      <c r="F13" s="1">
        <v>0.24</v>
      </c>
      <c r="G13" s="1">
        <v>32942.648000000001</v>
      </c>
      <c r="H13" s="1">
        <v>4080.83</v>
      </c>
      <c r="I13" s="1">
        <v>8.0730000000000004</v>
      </c>
      <c r="K13" s="1">
        <v>80.599999999999994</v>
      </c>
      <c r="L13" s="1">
        <f t="shared" si="0"/>
        <v>650.68380000000002</v>
      </c>
    </row>
    <row r="14" spans="1:12" x14ac:dyDescent="0.25">
      <c r="A14" s="1">
        <v>10</v>
      </c>
      <c r="B14" s="1" t="s">
        <v>148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24832.322</v>
      </c>
      <c r="H14" s="1">
        <v>4018.1579999999999</v>
      </c>
      <c r="I14" s="1">
        <v>6.18</v>
      </c>
      <c r="K14" s="1">
        <v>80.599999999999994</v>
      </c>
      <c r="L14" s="1">
        <f t="shared" si="0"/>
        <v>498.10799999999995</v>
      </c>
    </row>
    <row r="15" spans="1:12" x14ac:dyDescent="0.25">
      <c r="K15" s="1">
        <v>80.599999999999994</v>
      </c>
      <c r="L15" s="1">
        <f t="shared" si="0"/>
        <v>0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0.26</v>
      </c>
      <c r="G16" s="1">
        <v>37662.035000000003</v>
      </c>
      <c r="H16" s="1">
        <v>3299.8209999999999</v>
      </c>
      <c r="I16" s="1">
        <v>11.413</v>
      </c>
      <c r="K16" s="1">
        <v>80.599999999999994</v>
      </c>
      <c r="L16" s="1">
        <f t="shared" si="0"/>
        <v>919.88779999999997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0.26</v>
      </c>
      <c r="G17" s="1">
        <v>43401.34</v>
      </c>
      <c r="H17" s="1">
        <v>4022.2629999999999</v>
      </c>
      <c r="I17" s="1">
        <v>10.79</v>
      </c>
      <c r="K17" s="1">
        <v>80.599999999999994</v>
      </c>
      <c r="L17" s="1">
        <f t="shared" si="0"/>
        <v>869.67399999999986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0.24</v>
      </c>
      <c r="G18" s="1">
        <v>25227.256000000001</v>
      </c>
      <c r="H18" s="1">
        <v>3740.8530000000001</v>
      </c>
      <c r="I18" s="1">
        <v>6.7439999999999998</v>
      </c>
      <c r="K18" s="1">
        <v>80.599999999999994</v>
      </c>
      <c r="L18" s="1">
        <f t="shared" si="0"/>
        <v>543.56639999999993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0.24</v>
      </c>
      <c r="G19" s="1">
        <v>26127.388999999999</v>
      </c>
      <c r="H19" s="1">
        <v>1656.385</v>
      </c>
      <c r="I19" s="1">
        <v>15.773999999999999</v>
      </c>
      <c r="K19" s="1">
        <v>80.599999999999994</v>
      </c>
      <c r="L19" s="1">
        <f t="shared" si="0"/>
        <v>1271.3843999999999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0.24</v>
      </c>
      <c r="F20" s="1">
        <v>0.24</v>
      </c>
      <c r="G20" s="1">
        <v>20562.668000000001</v>
      </c>
      <c r="H20" s="1">
        <v>1913.8240000000001</v>
      </c>
      <c r="I20" s="1">
        <v>10.744</v>
      </c>
      <c r="K20" s="1">
        <v>80.599999999999994</v>
      </c>
      <c r="L20" s="1">
        <f t="shared" si="0"/>
        <v>865.96639999999991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0.24</v>
      </c>
      <c r="G21" s="1">
        <v>25196.717000000001</v>
      </c>
      <c r="H21" s="1">
        <v>4130.7290000000003</v>
      </c>
      <c r="I21" s="1">
        <v>6.1</v>
      </c>
      <c r="K21" s="1">
        <v>80.599999999999994</v>
      </c>
      <c r="L21" s="1">
        <f t="shared" si="0"/>
        <v>491.65999999999991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0.24</v>
      </c>
      <c r="F22" s="1">
        <v>0.24</v>
      </c>
      <c r="G22" s="1">
        <v>27082.43</v>
      </c>
      <c r="H22" s="1">
        <v>4238.5730000000003</v>
      </c>
      <c r="I22" s="1">
        <v>6.39</v>
      </c>
      <c r="K22" s="1">
        <v>80.599999999999994</v>
      </c>
      <c r="L22" s="1">
        <f t="shared" si="0"/>
        <v>515.03399999999999</v>
      </c>
    </row>
    <row r="23" spans="1:12" x14ac:dyDescent="0.25">
      <c r="A23" s="1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35031.800999999999</v>
      </c>
      <c r="H23" s="1">
        <v>3161.7579999999998</v>
      </c>
      <c r="I23" s="1">
        <v>11.08</v>
      </c>
      <c r="K23" s="1">
        <v>80.599999999999994</v>
      </c>
      <c r="L23" s="1">
        <f t="shared" si="0"/>
        <v>893.04799999999989</v>
      </c>
    </row>
    <row r="24" spans="1:12" x14ac:dyDescent="0.25">
      <c r="A24" s="1">
        <v>20</v>
      </c>
      <c r="B24" s="1" t="s">
        <v>125</v>
      </c>
      <c r="C24" s="1" t="s">
        <v>111</v>
      </c>
      <c r="D24" s="1" t="s">
        <v>87</v>
      </c>
      <c r="E24" s="1">
        <v>0.24</v>
      </c>
      <c r="F24" s="1">
        <v>0.24</v>
      </c>
      <c r="G24" s="1">
        <v>24760.68</v>
      </c>
      <c r="H24" s="1">
        <v>4627.8019999999997</v>
      </c>
      <c r="I24" s="1">
        <v>5.35</v>
      </c>
      <c r="K24" s="1">
        <v>80.599999999999994</v>
      </c>
      <c r="L24" s="1">
        <f t="shared" si="0"/>
        <v>431.20999999999992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0.24</v>
      </c>
      <c r="G25" s="1">
        <v>27818.199000000001</v>
      </c>
      <c r="H25" s="1">
        <v>5148.8869999999997</v>
      </c>
      <c r="I25" s="1">
        <v>5.4029999999999996</v>
      </c>
      <c r="K25" s="1">
        <v>80.599999999999994</v>
      </c>
      <c r="L25" s="1">
        <f t="shared" si="0"/>
        <v>435.48179999999991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0.24</v>
      </c>
      <c r="G26" s="1">
        <v>30701.993999999999</v>
      </c>
      <c r="H26" s="1">
        <v>2995.0709999999999</v>
      </c>
      <c r="I26" s="1">
        <v>10.250999999999999</v>
      </c>
      <c r="K26" s="1">
        <v>80.599999999999994</v>
      </c>
      <c r="L26" s="1">
        <f t="shared" si="0"/>
        <v>826.23059999999987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0.24</v>
      </c>
      <c r="F27" s="1">
        <v>0.24</v>
      </c>
      <c r="G27" s="1">
        <v>42737.245999999999</v>
      </c>
      <c r="H27" s="1">
        <v>4592.76</v>
      </c>
      <c r="I27" s="1">
        <v>9.3049999999999997</v>
      </c>
      <c r="K27" s="1">
        <v>80.599999999999994</v>
      </c>
      <c r="L27" s="1">
        <f t="shared" si="0"/>
        <v>749.98299999999995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0.24</v>
      </c>
      <c r="G28" s="1">
        <v>24410.863000000001</v>
      </c>
      <c r="H28" s="1">
        <v>3171.2759999999998</v>
      </c>
      <c r="I28" s="1">
        <v>7.6970000000000001</v>
      </c>
      <c r="K28" s="1">
        <v>80.599999999999994</v>
      </c>
      <c r="L28" s="1">
        <f t="shared" si="0"/>
        <v>620.37819999999999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0.24</v>
      </c>
      <c r="F29" s="1">
        <v>0.24</v>
      </c>
      <c r="G29" s="1">
        <v>33835.945</v>
      </c>
      <c r="H29" s="1">
        <v>4808.067</v>
      </c>
      <c r="I29" s="1">
        <v>7.0369999999999999</v>
      </c>
      <c r="K29" s="1">
        <v>80.599999999999994</v>
      </c>
      <c r="L29" s="1">
        <f t="shared" si="0"/>
        <v>567.18219999999997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0.24</v>
      </c>
      <c r="G30" s="1">
        <v>35717.487999999998</v>
      </c>
      <c r="H30" s="1">
        <v>2797.1379999999999</v>
      </c>
      <c r="I30" s="1">
        <v>12.769</v>
      </c>
      <c r="K30" s="1">
        <v>80.599999999999994</v>
      </c>
      <c r="L30" s="1">
        <f t="shared" si="0"/>
        <v>1029.1813999999999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0.24</v>
      </c>
      <c r="G31" s="1">
        <v>44437.042999999998</v>
      </c>
      <c r="H31" s="1">
        <v>5048.7879999999996</v>
      </c>
      <c r="I31" s="1">
        <v>8.8019999999999996</v>
      </c>
      <c r="K31" s="1">
        <v>80.599999999999994</v>
      </c>
      <c r="L31" s="1">
        <f t="shared" si="0"/>
        <v>709.44119999999987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0.24</v>
      </c>
      <c r="F32" s="1">
        <v>0.28999999999999998</v>
      </c>
      <c r="G32" s="1">
        <v>27616.664000000001</v>
      </c>
      <c r="H32" s="1">
        <v>2613.5659999999998</v>
      </c>
      <c r="I32" s="1">
        <v>10.567</v>
      </c>
      <c r="K32" s="1">
        <v>80.599999999999994</v>
      </c>
      <c r="L32" s="1">
        <f t="shared" si="0"/>
        <v>851.7002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0.26</v>
      </c>
      <c r="G33" s="1">
        <v>27985.771000000001</v>
      </c>
      <c r="H33" s="1">
        <v>4029.4850000000001</v>
      </c>
      <c r="I33" s="1">
        <v>6.9450000000000003</v>
      </c>
      <c r="K33" s="1">
        <v>80.599999999999994</v>
      </c>
      <c r="L33" s="1">
        <f t="shared" si="0"/>
        <v>559.76699999999994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0.24</v>
      </c>
      <c r="F34" s="1">
        <v>0.24</v>
      </c>
      <c r="G34" s="1">
        <v>18965.609</v>
      </c>
      <c r="H34" s="1">
        <v>1793.9770000000001</v>
      </c>
      <c r="I34" s="1">
        <v>10.571999999999999</v>
      </c>
      <c r="K34" s="1">
        <v>80.599999999999994</v>
      </c>
      <c r="L34" s="1">
        <f t="shared" si="0"/>
        <v>852.1031999999999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0.26</v>
      </c>
      <c r="G35" s="1">
        <v>23434.067999999999</v>
      </c>
      <c r="H35" s="1">
        <v>3436.8339999999998</v>
      </c>
      <c r="I35" s="1">
        <v>6.819</v>
      </c>
      <c r="K35" s="1">
        <v>80.599999999999994</v>
      </c>
      <c r="L35" s="1">
        <f t="shared" si="0"/>
        <v>549.6114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31229.708999999999</v>
      </c>
      <c r="H36" s="1">
        <v>2569.576</v>
      </c>
      <c r="I36" s="1">
        <v>12.154</v>
      </c>
      <c r="K36" s="1">
        <v>80.599999999999994</v>
      </c>
      <c r="L36" s="1">
        <f t="shared" si="0"/>
        <v>979.61239999999998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47070.313000000002</v>
      </c>
      <c r="H38" s="1">
        <v>5064.38</v>
      </c>
      <c r="I38" s="1">
        <v>9.2940000000000005</v>
      </c>
      <c r="K38" s="1">
        <v>80.599999999999994</v>
      </c>
      <c r="L38" s="1">
        <f t="shared" si="0"/>
        <v>749.09640000000002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57510.711000000003</v>
      </c>
      <c r="H39" s="1">
        <v>6506.2309999999998</v>
      </c>
      <c r="I39" s="1">
        <v>8.8390000000000004</v>
      </c>
      <c r="K39" s="1">
        <v>80.599999999999994</v>
      </c>
      <c r="L39" s="1">
        <f t="shared" si="0"/>
        <v>712.42340000000002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28367.734</v>
      </c>
      <c r="H40" s="1">
        <v>5033.4809999999998</v>
      </c>
      <c r="I40" s="1">
        <v>5.6360000000000001</v>
      </c>
      <c r="K40" s="1">
        <v>80.599999999999994</v>
      </c>
      <c r="L40" s="1">
        <f t="shared" si="0"/>
        <v>454.26159999999999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64568.160000000003</v>
      </c>
      <c r="H41" s="1">
        <v>8603.0130000000008</v>
      </c>
      <c r="I41" s="1">
        <v>7.5049999999999999</v>
      </c>
      <c r="K41" s="1">
        <v>80.599999999999994</v>
      </c>
      <c r="L41" s="1">
        <f t="shared" si="0"/>
        <v>604.90299999999991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51854.976999999999</v>
      </c>
      <c r="H42" s="1">
        <v>7505.5420000000004</v>
      </c>
      <c r="I42" s="1">
        <v>6.9089999999999998</v>
      </c>
      <c r="K42" s="1">
        <v>80.599999999999994</v>
      </c>
      <c r="L42" s="1">
        <f t="shared" si="0"/>
        <v>556.86539999999991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0.26</v>
      </c>
      <c r="G43" s="1">
        <v>62614.858999999997</v>
      </c>
      <c r="H43" s="1">
        <v>8024.83</v>
      </c>
      <c r="I43" s="1">
        <v>7.8029999999999999</v>
      </c>
      <c r="K43" s="1">
        <v>80.599999999999994</v>
      </c>
      <c r="L43" s="1">
        <f t="shared" si="0"/>
        <v>628.92179999999996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5:C15">
    <cfRule type="cellIs" dxfId="82" priority="7" operator="between">
      <formula>103</formula>
      <formula>742</formula>
    </cfRule>
  </conditionalFormatting>
  <conditionalFormatting sqref="D5:D15">
    <cfRule type="cellIs" dxfId="81" priority="6" operator="between">
      <formula>1</formula>
      <formula>41</formula>
    </cfRule>
  </conditionalFormatting>
  <conditionalFormatting sqref="E7">
    <cfRule type="cellIs" dxfId="80" priority="5" operator="between">
      <formula>10</formula>
      <formula>345</formula>
    </cfRule>
  </conditionalFormatting>
  <conditionalFormatting sqref="F7">
    <cfRule type="cellIs" dxfId="79" priority="4" operator="between">
      <formula>5</formula>
      <formula>43</formula>
    </cfRule>
  </conditionalFormatting>
  <conditionalFormatting sqref="G7">
    <cfRule type="cellIs" dxfId="78" priority="3" operator="between">
      <formula>152</formula>
      <formula>708</formula>
    </cfRule>
  </conditionalFormatting>
  <conditionalFormatting sqref="H7">
    <cfRule type="cellIs" dxfId="77" priority="2" operator="between">
      <formula>0</formula>
      <formula>1142</formula>
    </cfRule>
  </conditionalFormatting>
  <conditionalFormatting sqref="I7">
    <cfRule type="cellIs" dxfId="76" priority="1" operator="between">
      <formula>27</formula>
      <formula>324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15"/>
    </sheetView>
  </sheetViews>
  <sheetFormatPr defaultRowHeight="15" x14ac:dyDescent="0.25"/>
  <cols>
    <col min="1" max="16384" width="9.140625" style="2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2" t="s">
        <v>9</v>
      </c>
      <c r="L4" s="2" t="s">
        <v>10</v>
      </c>
    </row>
    <row r="5" spans="1:12" x14ac:dyDescent="0.25">
      <c r="A5" s="1">
        <v>1</v>
      </c>
      <c r="B5" s="1" t="s">
        <v>139</v>
      </c>
      <c r="C5" s="1" t="s">
        <v>95</v>
      </c>
      <c r="D5" s="1" t="s">
        <v>92</v>
      </c>
      <c r="E5" s="1">
        <v>0.24</v>
      </c>
      <c r="F5" s="1">
        <v>0.26</v>
      </c>
      <c r="G5" s="1">
        <v>41089.695</v>
      </c>
      <c r="H5" s="1">
        <v>25942.616999999998</v>
      </c>
      <c r="I5" s="1">
        <v>1.5840000000000001</v>
      </c>
      <c r="J5" s="1"/>
      <c r="K5" s="2">
        <v>403</v>
      </c>
      <c r="L5" s="2">
        <f>I5*K5</f>
        <v>638.35199999999998</v>
      </c>
    </row>
    <row r="6" spans="1:12" x14ac:dyDescent="0.25">
      <c r="A6" s="1">
        <v>2</v>
      </c>
      <c r="B6" s="1" t="s">
        <v>140</v>
      </c>
      <c r="C6" s="1" t="s">
        <v>95</v>
      </c>
      <c r="D6" s="1" t="s">
        <v>92</v>
      </c>
      <c r="E6" s="1">
        <v>0.26</v>
      </c>
      <c r="F6" s="1">
        <v>0.24</v>
      </c>
      <c r="G6" s="1">
        <v>5081.2299999999996</v>
      </c>
      <c r="H6" s="1">
        <v>4480.2190000000001</v>
      </c>
      <c r="I6" s="1">
        <v>1.1339999999999999</v>
      </c>
      <c r="J6" s="1"/>
      <c r="K6" s="2">
        <v>403</v>
      </c>
      <c r="L6" s="2">
        <f t="shared" ref="L6:L44" si="0">I6*K6</f>
        <v>457.00199999999995</v>
      </c>
    </row>
    <row r="7" spans="1:12" x14ac:dyDescent="0.25">
      <c r="A7" s="1">
        <v>3</v>
      </c>
      <c r="B7" s="1" t="s">
        <v>141</v>
      </c>
      <c r="C7" s="1" t="s">
        <v>96</v>
      </c>
      <c r="D7" s="1" t="s">
        <v>75</v>
      </c>
      <c r="E7" s="1">
        <v>0.24</v>
      </c>
      <c r="F7" s="1">
        <v>0.26</v>
      </c>
      <c r="G7" s="1">
        <v>41635.016000000003</v>
      </c>
      <c r="H7" s="1">
        <v>12430.218000000001</v>
      </c>
      <c r="I7" s="1">
        <v>3.35</v>
      </c>
      <c r="J7" s="1"/>
      <c r="K7" s="2">
        <v>403</v>
      </c>
      <c r="L7" s="2">
        <f t="shared" si="0"/>
        <v>1350.05</v>
      </c>
    </row>
    <row r="8" spans="1:12" x14ac:dyDescent="0.25">
      <c r="A8" s="1">
        <v>4</v>
      </c>
      <c r="B8" s="1" t="s">
        <v>142</v>
      </c>
      <c r="C8" s="1" t="s">
        <v>96</v>
      </c>
      <c r="D8" s="1" t="s">
        <v>75</v>
      </c>
      <c r="E8" s="1">
        <v>0.24</v>
      </c>
      <c r="F8" s="1">
        <v>0.28000000000000003</v>
      </c>
      <c r="G8" s="1">
        <v>37357.730000000003</v>
      </c>
      <c r="H8" s="1">
        <v>11522.512000000001</v>
      </c>
      <c r="I8" s="1">
        <v>3.242</v>
      </c>
      <c r="J8" s="1"/>
      <c r="K8" s="2">
        <v>403</v>
      </c>
      <c r="L8" s="2">
        <f t="shared" si="0"/>
        <v>1306.5260000000001</v>
      </c>
    </row>
    <row r="9" spans="1:12" x14ac:dyDescent="0.25">
      <c r="A9" s="1">
        <v>5</v>
      </c>
      <c r="B9" s="1" t="s">
        <v>143</v>
      </c>
      <c r="C9" s="1" t="s">
        <v>111</v>
      </c>
      <c r="D9" s="1" t="s">
        <v>86</v>
      </c>
      <c r="E9" s="1">
        <v>0.24</v>
      </c>
      <c r="F9" s="1">
        <v>0.24</v>
      </c>
      <c r="G9" s="1">
        <v>10129.346</v>
      </c>
      <c r="H9" s="1">
        <v>8261.5669999999991</v>
      </c>
      <c r="I9" s="1">
        <v>1.226</v>
      </c>
      <c r="J9" s="1"/>
      <c r="K9" s="2">
        <v>403</v>
      </c>
      <c r="L9" s="2">
        <f t="shared" si="0"/>
        <v>494.07799999999997</v>
      </c>
    </row>
    <row r="10" spans="1:12" x14ac:dyDescent="0.25">
      <c r="A10" s="1">
        <v>6</v>
      </c>
      <c r="B10" s="1" t="s">
        <v>144</v>
      </c>
      <c r="C10" s="1" t="s">
        <v>112</v>
      </c>
      <c r="D10" s="1" t="s">
        <v>87</v>
      </c>
      <c r="E10" s="1">
        <v>0.24</v>
      </c>
      <c r="F10" s="1">
        <v>0.26</v>
      </c>
      <c r="G10" s="1">
        <v>10150.638000000001</v>
      </c>
      <c r="H10" s="1">
        <v>7655.41</v>
      </c>
      <c r="I10" s="1">
        <v>1.3260000000000001</v>
      </c>
      <c r="J10" s="1"/>
      <c r="K10" s="2">
        <v>403</v>
      </c>
      <c r="L10" s="2">
        <f t="shared" si="0"/>
        <v>534.37800000000004</v>
      </c>
    </row>
    <row r="11" spans="1:12" x14ac:dyDescent="0.25">
      <c r="A11" s="1">
        <v>7</v>
      </c>
      <c r="B11" s="1" t="s">
        <v>145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6107.8789999999999</v>
      </c>
      <c r="H11" s="1">
        <v>8144.38</v>
      </c>
      <c r="I11" s="1">
        <v>0.75</v>
      </c>
      <c r="J11" s="1"/>
      <c r="K11" s="2">
        <v>403</v>
      </c>
      <c r="L11" s="2">
        <f t="shared" si="0"/>
        <v>302.25</v>
      </c>
    </row>
    <row r="12" spans="1:12" x14ac:dyDescent="0.25">
      <c r="A12" s="1">
        <v>8</v>
      </c>
      <c r="B12" s="1" t="s">
        <v>146</v>
      </c>
      <c r="C12" s="1" t="s">
        <v>111</v>
      </c>
      <c r="D12" s="1" t="s">
        <v>86</v>
      </c>
      <c r="E12" s="1">
        <v>0.24</v>
      </c>
      <c r="F12" s="1">
        <v>0.24</v>
      </c>
      <c r="G12" s="1">
        <v>13293.289000000001</v>
      </c>
      <c r="H12" s="1">
        <v>9941.598</v>
      </c>
      <c r="I12" s="1">
        <v>1.337</v>
      </c>
      <c r="J12" s="1"/>
      <c r="K12" s="2">
        <v>403</v>
      </c>
      <c r="L12" s="2">
        <f t="shared" si="0"/>
        <v>538.81100000000004</v>
      </c>
    </row>
    <row r="13" spans="1:12" x14ac:dyDescent="0.25">
      <c r="A13" s="1">
        <v>9</v>
      </c>
      <c r="B13" s="1" t="s">
        <v>147</v>
      </c>
      <c r="C13" s="1" t="s">
        <v>112</v>
      </c>
      <c r="D13" s="1" t="s">
        <v>87</v>
      </c>
      <c r="E13" s="1">
        <v>0.24</v>
      </c>
      <c r="F13" s="1">
        <v>0.26</v>
      </c>
      <c r="G13" s="1">
        <v>10170.924000000001</v>
      </c>
      <c r="H13" s="1">
        <v>7006.192</v>
      </c>
      <c r="I13" s="1">
        <v>1.452</v>
      </c>
      <c r="J13" s="1"/>
      <c r="K13" s="2">
        <v>403</v>
      </c>
      <c r="L13" s="2">
        <f t="shared" si="0"/>
        <v>585.15599999999995</v>
      </c>
    </row>
    <row r="14" spans="1:12" x14ac:dyDescent="0.25">
      <c r="A14" s="1">
        <v>10</v>
      </c>
      <c r="B14" s="1" t="s">
        <v>148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5690.3540000000003</v>
      </c>
      <c r="H14" s="1">
        <v>10321.269</v>
      </c>
      <c r="I14" s="1">
        <v>0.55100000000000005</v>
      </c>
      <c r="J14" s="1"/>
      <c r="K14" s="2">
        <v>403</v>
      </c>
      <c r="L14" s="2">
        <f t="shared" si="0"/>
        <v>222.05300000000003</v>
      </c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">
        <v>403</v>
      </c>
      <c r="L15" s="2">
        <f t="shared" si="0"/>
        <v>0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10331.824000000001</v>
      </c>
      <c r="H16" s="1">
        <v>12239.338</v>
      </c>
      <c r="I16" s="1">
        <v>0.84399999999999997</v>
      </c>
      <c r="J16" s="1"/>
      <c r="K16" s="2">
        <v>403</v>
      </c>
      <c r="L16" s="2">
        <f t="shared" si="0"/>
        <v>340.13200000000001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0.26</v>
      </c>
      <c r="G17" s="1">
        <v>18935.326000000001</v>
      </c>
      <c r="H17" s="1">
        <v>12195.380999999999</v>
      </c>
      <c r="I17" s="1">
        <v>1.5529999999999999</v>
      </c>
      <c r="J17" s="1"/>
      <c r="K17" s="2">
        <v>403</v>
      </c>
      <c r="L17" s="2">
        <f t="shared" si="0"/>
        <v>625.85899999999992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0.26</v>
      </c>
      <c r="F18" s="1">
        <v>0.26</v>
      </c>
      <c r="G18" s="1">
        <v>9278.3780000000006</v>
      </c>
      <c r="H18" s="1">
        <v>6713.6350000000002</v>
      </c>
      <c r="I18" s="1">
        <v>1.3819999999999999</v>
      </c>
      <c r="J18" s="1"/>
      <c r="K18" s="2">
        <v>403</v>
      </c>
      <c r="L18" s="2">
        <f t="shared" si="0"/>
        <v>556.94599999999991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0.24</v>
      </c>
      <c r="G19" s="1">
        <v>12972.189</v>
      </c>
      <c r="H19" s="1">
        <v>13698.521000000001</v>
      </c>
      <c r="I19" s="1">
        <v>0.94699999999999995</v>
      </c>
      <c r="J19" s="1"/>
      <c r="K19" s="2">
        <v>403</v>
      </c>
      <c r="L19" s="2">
        <f t="shared" si="0"/>
        <v>381.64099999999996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0.24</v>
      </c>
      <c r="F20" s="1">
        <v>0.24</v>
      </c>
      <c r="G20" s="1">
        <v>5725.6189999999997</v>
      </c>
      <c r="H20" s="1">
        <v>6097.5469999999996</v>
      </c>
      <c r="I20" s="1">
        <v>0.93899999999999995</v>
      </c>
      <c r="J20" s="1"/>
      <c r="K20" s="2">
        <v>403</v>
      </c>
      <c r="L20" s="2">
        <f t="shared" si="0"/>
        <v>378.41699999999997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0.24</v>
      </c>
      <c r="G21" s="1">
        <v>15346.537</v>
      </c>
      <c r="H21" s="1">
        <v>11290.528</v>
      </c>
      <c r="I21" s="1">
        <v>1.359</v>
      </c>
      <c r="J21" s="1"/>
      <c r="K21" s="2">
        <v>403</v>
      </c>
      <c r="L21" s="2">
        <f t="shared" si="0"/>
        <v>547.67700000000002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0.24</v>
      </c>
      <c r="F22" s="1">
        <v>0.24</v>
      </c>
      <c r="G22" s="1">
        <v>15687.66</v>
      </c>
      <c r="H22" s="1">
        <v>11446.133</v>
      </c>
      <c r="I22" s="1">
        <v>1.371</v>
      </c>
      <c r="J22" s="1"/>
      <c r="K22" s="2">
        <v>403</v>
      </c>
      <c r="L22" s="2">
        <f t="shared" si="0"/>
        <v>552.51300000000003</v>
      </c>
    </row>
    <row r="23" spans="1:12" x14ac:dyDescent="0.25">
      <c r="A23" s="1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11419.355</v>
      </c>
      <c r="H23" s="1">
        <v>12128.396000000001</v>
      </c>
      <c r="I23" s="1">
        <v>0.94199999999999995</v>
      </c>
      <c r="J23" s="1"/>
      <c r="K23" s="2">
        <v>403</v>
      </c>
      <c r="L23" s="2">
        <f t="shared" si="0"/>
        <v>379.62599999999998</v>
      </c>
    </row>
    <row r="24" spans="1:12" x14ac:dyDescent="0.25">
      <c r="A24" s="1">
        <v>20</v>
      </c>
      <c r="B24" s="1" t="s">
        <v>125</v>
      </c>
      <c r="C24" s="1" t="s">
        <v>111</v>
      </c>
      <c r="D24" s="1" t="s">
        <v>87</v>
      </c>
      <c r="E24" s="1">
        <v>0.24</v>
      </c>
      <c r="F24" s="1">
        <v>0.24</v>
      </c>
      <c r="G24" s="1">
        <v>10318.249</v>
      </c>
      <c r="H24" s="1">
        <v>11532.225</v>
      </c>
      <c r="I24" s="1">
        <v>0.89500000000000002</v>
      </c>
      <c r="J24" s="1"/>
      <c r="K24" s="2">
        <v>403</v>
      </c>
      <c r="L24" s="2">
        <f t="shared" si="0"/>
        <v>360.685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0.24</v>
      </c>
      <c r="G25" s="1">
        <v>13004.106</v>
      </c>
      <c r="H25" s="1">
        <v>12865.546</v>
      </c>
      <c r="I25" s="1">
        <v>1.0109999999999999</v>
      </c>
      <c r="J25" s="1"/>
      <c r="K25" s="2">
        <v>403</v>
      </c>
      <c r="L25" s="2">
        <f t="shared" si="0"/>
        <v>407.43299999999994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0.24</v>
      </c>
      <c r="G26" s="1">
        <v>17699.386999999999</v>
      </c>
      <c r="H26" s="1">
        <v>10679.101000000001</v>
      </c>
      <c r="I26" s="1">
        <v>1.657</v>
      </c>
      <c r="J26" s="1"/>
      <c r="K26" s="2">
        <v>403</v>
      </c>
      <c r="L26" s="2">
        <f t="shared" si="0"/>
        <v>667.77099999999996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0.24</v>
      </c>
      <c r="F27" s="1">
        <v>0.24</v>
      </c>
      <c r="G27" s="1">
        <v>18123.789000000001</v>
      </c>
      <c r="H27" s="1">
        <v>12691.246999999999</v>
      </c>
      <c r="I27" s="1">
        <v>1.4279999999999999</v>
      </c>
      <c r="J27" s="1"/>
      <c r="K27" s="2">
        <v>403</v>
      </c>
      <c r="L27" s="2">
        <f t="shared" si="0"/>
        <v>575.48399999999992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0.24</v>
      </c>
      <c r="G28" s="1">
        <v>10817.344999999999</v>
      </c>
      <c r="H28" s="1">
        <v>5988.7259999999997</v>
      </c>
      <c r="I28" s="1">
        <v>1.806</v>
      </c>
      <c r="J28" s="1"/>
      <c r="K28" s="2">
        <v>403</v>
      </c>
      <c r="L28" s="2">
        <f t="shared" si="0"/>
        <v>727.81799999999998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0.24</v>
      </c>
      <c r="F29" s="1">
        <v>0.24</v>
      </c>
      <c r="G29" s="1">
        <v>11586.282999999999</v>
      </c>
      <c r="H29" s="1">
        <v>11865.715</v>
      </c>
      <c r="I29" s="1">
        <v>0.97599999999999998</v>
      </c>
      <c r="J29" s="1"/>
      <c r="K29" s="2">
        <v>403</v>
      </c>
      <c r="L29" s="2">
        <f t="shared" si="0"/>
        <v>393.32799999999997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0.24</v>
      </c>
      <c r="G30" s="1">
        <v>12026.885</v>
      </c>
      <c r="H30" s="1">
        <v>9544.9840000000004</v>
      </c>
      <c r="I30" s="1">
        <v>1.26</v>
      </c>
      <c r="J30" s="1"/>
      <c r="K30" s="2">
        <v>403</v>
      </c>
      <c r="L30" s="2">
        <f t="shared" si="0"/>
        <v>507.78000000000003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0.26</v>
      </c>
      <c r="G31" s="1">
        <v>20041.66</v>
      </c>
      <c r="H31" s="1">
        <v>15134.427</v>
      </c>
      <c r="I31" s="1">
        <v>1.3240000000000001</v>
      </c>
      <c r="J31" s="1"/>
      <c r="K31" s="2">
        <v>403</v>
      </c>
      <c r="L31" s="2">
        <f t="shared" si="0"/>
        <v>533.572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0.26</v>
      </c>
      <c r="F32" s="1">
        <v>0.24</v>
      </c>
      <c r="G32" s="1">
        <v>11035.563</v>
      </c>
      <c r="H32" s="1">
        <v>7006.5590000000002</v>
      </c>
      <c r="I32" s="1">
        <v>1.575</v>
      </c>
      <c r="J32" s="1"/>
      <c r="K32" s="2">
        <v>403</v>
      </c>
      <c r="L32" s="2">
        <f t="shared" si="0"/>
        <v>634.72500000000002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0.24</v>
      </c>
      <c r="G33" s="1">
        <v>12557.444</v>
      </c>
      <c r="H33" s="1">
        <v>14572.831</v>
      </c>
      <c r="I33" s="1">
        <v>0.86199999999999999</v>
      </c>
      <c r="J33" s="1"/>
      <c r="K33" s="2">
        <v>403</v>
      </c>
      <c r="L33" s="2">
        <f t="shared" si="0"/>
        <v>347.38599999999997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0.24</v>
      </c>
      <c r="F34" s="1">
        <v>0.24</v>
      </c>
      <c r="G34" s="1">
        <v>4778.58</v>
      </c>
      <c r="H34" s="1">
        <v>4661.0959999999995</v>
      </c>
      <c r="I34" s="1">
        <v>1.0249999999999999</v>
      </c>
      <c r="J34" s="1"/>
      <c r="K34" s="2">
        <v>403</v>
      </c>
      <c r="L34" s="2">
        <f t="shared" si="0"/>
        <v>413.07499999999999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0.26</v>
      </c>
      <c r="G35" s="1">
        <v>16562.324000000001</v>
      </c>
      <c r="H35" s="1">
        <v>8918.7759999999998</v>
      </c>
      <c r="I35" s="1">
        <v>1.857</v>
      </c>
      <c r="J35" s="1"/>
      <c r="K35" s="2">
        <v>403</v>
      </c>
      <c r="L35" s="2">
        <f t="shared" si="0"/>
        <v>748.37099999999998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15246.028</v>
      </c>
      <c r="H36" s="1">
        <v>13188.146000000001</v>
      </c>
      <c r="I36" s="1">
        <v>1.1559999999999999</v>
      </c>
      <c r="J36" s="1"/>
      <c r="K36" s="2">
        <v>403</v>
      </c>
      <c r="L36" s="2">
        <f t="shared" si="0"/>
        <v>465.86799999999994</v>
      </c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2">
        <v>403</v>
      </c>
      <c r="L37" s="2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21526.973000000002</v>
      </c>
      <c r="H38" s="1">
        <v>11247.724</v>
      </c>
      <c r="I38" s="1">
        <v>1.9139999999999999</v>
      </c>
      <c r="J38" s="1"/>
      <c r="K38" s="2">
        <v>403</v>
      </c>
      <c r="L38" s="2">
        <f t="shared" si="0"/>
        <v>771.34199999999998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0.26</v>
      </c>
      <c r="F39" s="1">
        <v>0.24</v>
      </c>
      <c r="G39" s="1">
        <v>17107.800999999999</v>
      </c>
      <c r="H39" s="1">
        <v>12359.005999999999</v>
      </c>
      <c r="I39" s="1">
        <v>1.3839999999999999</v>
      </c>
      <c r="K39" s="2">
        <v>403</v>
      </c>
      <c r="L39" s="2">
        <f t="shared" si="0"/>
        <v>557.75199999999995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11113.295</v>
      </c>
      <c r="H40" s="1">
        <v>12111.437</v>
      </c>
      <c r="I40" s="1">
        <v>0.91800000000000004</v>
      </c>
      <c r="K40" s="2">
        <v>403</v>
      </c>
      <c r="L40" s="2">
        <f t="shared" si="0"/>
        <v>369.95400000000001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21135.076000000001</v>
      </c>
      <c r="H41" s="1">
        <v>20167.896000000001</v>
      </c>
      <c r="I41" s="1">
        <v>1.048</v>
      </c>
      <c r="K41" s="2">
        <v>403</v>
      </c>
      <c r="L41" s="2">
        <f t="shared" si="0"/>
        <v>422.34399999999999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27548.384999999998</v>
      </c>
      <c r="H42" s="1">
        <v>13030.645</v>
      </c>
      <c r="I42" s="1">
        <v>2.1139999999999999</v>
      </c>
      <c r="K42" s="2">
        <v>403</v>
      </c>
      <c r="L42" s="2">
        <f t="shared" si="0"/>
        <v>851.94200000000001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20599.099999999999</v>
      </c>
      <c r="H43" s="1">
        <v>21029.886999999999</v>
      </c>
      <c r="I43" s="1">
        <v>0.98</v>
      </c>
      <c r="K43" s="2">
        <v>403</v>
      </c>
      <c r="L43" s="2">
        <f t="shared" si="0"/>
        <v>394.94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K44" s="2">
        <v>403</v>
      </c>
      <c r="L44" s="2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5:C13">
    <cfRule type="cellIs" dxfId="75" priority="2" operator="between">
      <formula>103</formula>
      <formula>742</formula>
    </cfRule>
  </conditionalFormatting>
  <conditionalFormatting sqref="D5:D15">
    <cfRule type="cellIs" dxfId="74" priority="1" operator="between">
      <formula>1</formula>
      <formula>41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1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139</v>
      </c>
      <c r="C5" s="1" t="s">
        <v>95</v>
      </c>
      <c r="D5" s="1" t="s">
        <v>92</v>
      </c>
      <c r="E5" s="1">
        <v>0.26</v>
      </c>
      <c r="F5" s="1">
        <v>0.26</v>
      </c>
      <c r="G5" s="1">
        <v>162350.375</v>
      </c>
      <c r="H5" s="1">
        <v>60591.468999999997</v>
      </c>
      <c r="I5" s="1">
        <v>2.6789999999999998</v>
      </c>
      <c r="K5" s="1">
        <v>80.599999999999994</v>
      </c>
      <c r="L5" s="1">
        <f>I5*K5</f>
        <v>215.92739999999998</v>
      </c>
    </row>
    <row r="6" spans="1:12" x14ac:dyDescent="0.25">
      <c r="A6" s="1">
        <v>2</v>
      </c>
      <c r="B6" s="1" t="s">
        <v>140</v>
      </c>
      <c r="C6" s="1" t="s">
        <v>95</v>
      </c>
      <c r="D6" s="1" t="s">
        <v>92</v>
      </c>
      <c r="E6" s="1">
        <v>0.26</v>
      </c>
      <c r="F6" s="1">
        <v>0.24</v>
      </c>
      <c r="G6" s="1">
        <v>27881.594000000001</v>
      </c>
      <c r="H6" s="1">
        <v>12561.453</v>
      </c>
      <c r="I6" s="1">
        <v>2.2200000000000002</v>
      </c>
      <c r="K6" s="1">
        <v>80.599999999999994</v>
      </c>
      <c r="L6" s="1">
        <f t="shared" ref="L6:L44" si="0">I6*K6</f>
        <v>178.93200000000002</v>
      </c>
    </row>
    <row r="7" spans="1:12" x14ac:dyDescent="0.25">
      <c r="A7" s="1">
        <v>3</v>
      </c>
      <c r="B7" s="1" t="s">
        <v>141</v>
      </c>
      <c r="C7" s="1" t="s">
        <v>96</v>
      </c>
      <c r="D7" s="1" t="s">
        <v>75</v>
      </c>
      <c r="E7" s="1">
        <v>0.24</v>
      </c>
      <c r="F7" s="1">
        <v>0.26</v>
      </c>
      <c r="G7" s="1">
        <v>351104.34399999998</v>
      </c>
      <c r="H7" s="1">
        <v>44548.688000000002</v>
      </c>
      <c r="I7" s="1">
        <v>7.8810000000000002</v>
      </c>
      <c r="K7" s="1">
        <v>80.599999999999994</v>
      </c>
      <c r="L7" s="1">
        <f t="shared" si="0"/>
        <v>635.20859999999993</v>
      </c>
    </row>
    <row r="8" spans="1:12" x14ac:dyDescent="0.25">
      <c r="A8" s="1">
        <v>4</v>
      </c>
      <c r="B8" s="1" t="s">
        <v>142</v>
      </c>
      <c r="C8" s="1" t="s">
        <v>96</v>
      </c>
      <c r="D8" s="1" t="s">
        <v>75</v>
      </c>
      <c r="E8" s="1">
        <v>0.24</v>
      </c>
      <c r="F8" s="1">
        <v>0.26</v>
      </c>
      <c r="G8" s="1">
        <v>327389.40600000002</v>
      </c>
      <c r="H8" s="1">
        <v>43391.035000000003</v>
      </c>
      <c r="I8" s="1">
        <v>7.5449999999999999</v>
      </c>
      <c r="K8" s="1">
        <v>80.599999999999994</v>
      </c>
      <c r="L8" s="1">
        <f t="shared" si="0"/>
        <v>608.12699999999995</v>
      </c>
    </row>
    <row r="9" spans="1:12" x14ac:dyDescent="0.25">
      <c r="A9" s="1">
        <v>5</v>
      </c>
      <c r="B9" s="1" t="s">
        <v>143</v>
      </c>
      <c r="C9" s="1" t="s">
        <v>111</v>
      </c>
      <c r="D9" s="1" t="s">
        <v>86</v>
      </c>
      <c r="E9" s="1">
        <v>0.24</v>
      </c>
      <c r="F9" s="1">
        <v>0.26</v>
      </c>
      <c r="G9" s="1">
        <v>46475.57</v>
      </c>
      <c r="H9" s="1">
        <v>19332.252</v>
      </c>
      <c r="I9" s="1">
        <v>2.4039999999999999</v>
      </c>
      <c r="K9" s="1">
        <v>80.599999999999994</v>
      </c>
      <c r="L9" s="1">
        <f t="shared" si="0"/>
        <v>193.76239999999999</v>
      </c>
    </row>
    <row r="10" spans="1:12" x14ac:dyDescent="0.25">
      <c r="A10" s="1">
        <v>6</v>
      </c>
      <c r="B10" s="1" t="s">
        <v>144</v>
      </c>
      <c r="C10" s="1" t="s">
        <v>112</v>
      </c>
      <c r="D10" s="1" t="s">
        <v>87</v>
      </c>
      <c r="E10" s="1">
        <v>0.24</v>
      </c>
      <c r="F10" s="1">
        <v>0.26</v>
      </c>
      <c r="G10" s="1">
        <v>26892.386999999999</v>
      </c>
      <c r="H10" s="1">
        <v>21368.445</v>
      </c>
      <c r="I10" s="1">
        <v>1.2589999999999999</v>
      </c>
      <c r="K10" s="1">
        <v>80.599999999999994</v>
      </c>
      <c r="L10" s="1">
        <f t="shared" si="0"/>
        <v>101.47539999999998</v>
      </c>
    </row>
    <row r="11" spans="1:12" x14ac:dyDescent="0.25">
      <c r="A11" s="1">
        <v>7</v>
      </c>
      <c r="B11" s="1" t="s">
        <v>145</v>
      </c>
      <c r="C11" s="1" t="s">
        <v>113</v>
      </c>
      <c r="D11" s="1" t="s">
        <v>76</v>
      </c>
      <c r="E11" s="1">
        <v>0.24</v>
      </c>
      <c r="F11" s="1">
        <v>0.26</v>
      </c>
      <c r="G11" s="1">
        <v>29672.942999999999</v>
      </c>
      <c r="H11" s="1">
        <v>17381.381000000001</v>
      </c>
      <c r="I11" s="1">
        <v>1.7070000000000001</v>
      </c>
      <c r="K11" s="1">
        <v>80.599999999999994</v>
      </c>
      <c r="L11" s="1">
        <f t="shared" si="0"/>
        <v>137.58420000000001</v>
      </c>
    </row>
    <row r="12" spans="1:12" x14ac:dyDescent="0.25">
      <c r="A12" s="1">
        <v>8</v>
      </c>
      <c r="B12" s="1" t="s">
        <v>146</v>
      </c>
      <c r="C12" s="1" t="s">
        <v>111</v>
      </c>
      <c r="D12" s="1" t="s">
        <v>86</v>
      </c>
      <c r="E12" s="1">
        <v>0.24</v>
      </c>
      <c r="F12" s="1">
        <v>0.24</v>
      </c>
      <c r="G12" s="1">
        <v>50148.737999999998</v>
      </c>
      <c r="H12" s="1">
        <v>23780.050999999999</v>
      </c>
      <c r="I12" s="1">
        <v>2.109</v>
      </c>
      <c r="K12" s="1">
        <v>80.599999999999994</v>
      </c>
      <c r="L12" s="1">
        <f t="shared" si="0"/>
        <v>169.9854</v>
      </c>
    </row>
    <row r="13" spans="1:12" x14ac:dyDescent="0.25">
      <c r="A13" s="1">
        <v>9</v>
      </c>
      <c r="B13" s="1" t="s">
        <v>147</v>
      </c>
      <c r="C13" s="1" t="s">
        <v>112</v>
      </c>
      <c r="D13" s="1" t="s">
        <v>87</v>
      </c>
      <c r="E13" s="1">
        <v>0.24</v>
      </c>
      <c r="F13" s="1">
        <v>0.26</v>
      </c>
      <c r="G13" s="1">
        <v>29932.445</v>
      </c>
      <c r="H13" s="1">
        <v>18415.164000000001</v>
      </c>
      <c r="I13" s="1">
        <v>1.625</v>
      </c>
      <c r="K13" s="1">
        <v>80.599999999999994</v>
      </c>
      <c r="L13" s="1">
        <f t="shared" si="0"/>
        <v>130.97499999999999</v>
      </c>
    </row>
    <row r="14" spans="1:12" x14ac:dyDescent="0.25">
      <c r="A14" s="1">
        <v>10</v>
      </c>
      <c r="B14" s="1" t="s">
        <v>148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29569.530999999999</v>
      </c>
      <c r="H14" s="1">
        <v>25843.51</v>
      </c>
      <c r="I14" s="1">
        <v>1.1439999999999999</v>
      </c>
      <c r="K14" s="1">
        <v>80.599999999999994</v>
      </c>
      <c r="L14" s="1">
        <f t="shared" si="0"/>
        <v>92.206399999999988</v>
      </c>
    </row>
    <row r="15" spans="1:12" x14ac:dyDescent="0.25">
      <c r="K15" s="1">
        <v>80.599999999999994</v>
      </c>
      <c r="L15" s="1">
        <f t="shared" si="0"/>
        <v>0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51967.207000000002</v>
      </c>
      <c r="H16" s="1">
        <v>19560.011999999999</v>
      </c>
      <c r="I16" s="1">
        <v>2.657</v>
      </c>
      <c r="K16" s="1">
        <v>80.599999999999994</v>
      </c>
      <c r="L16" s="1">
        <f t="shared" si="0"/>
        <v>214.15419999999997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0.24</v>
      </c>
      <c r="G17" s="1">
        <v>63969.836000000003</v>
      </c>
      <c r="H17" s="1">
        <v>30617.937999999998</v>
      </c>
      <c r="I17" s="1">
        <v>2.089</v>
      </c>
      <c r="K17" s="1">
        <v>80.599999999999994</v>
      </c>
      <c r="L17" s="1">
        <f t="shared" si="0"/>
        <v>168.37339999999998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0.24</v>
      </c>
      <c r="G18" s="1">
        <v>43201.77</v>
      </c>
      <c r="H18" s="1">
        <v>15347.989</v>
      </c>
      <c r="I18" s="1">
        <v>2.8149999999999999</v>
      </c>
      <c r="K18" s="1">
        <v>80.599999999999994</v>
      </c>
      <c r="L18" s="1">
        <f t="shared" si="0"/>
        <v>226.88899999999998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0.26</v>
      </c>
      <c r="G19" s="1">
        <v>49239.226999999999</v>
      </c>
      <c r="H19" s="1">
        <v>27255.636999999999</v>
      </c>
      <c r="I19" s="1">
        <v>1.8069999999999999</v>
      </c>
      <c r="K19" s="1">
        <v>80.599999999999994</v>
      </c>
      <c r="L19" s="1">
        <f t="shared" si="0"/>
        <v>145.64419999999998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0.24</v>
      </c>
      <c r="F20" s="1">
        <v>0.26</v>
      </c>
      <c r="G20" s="1">
        <v>35705.660000000003</v>
      </c>
      <c r="H20" s="1">
        <v>12313.315000000001</v>
      </c>
      <c r="I20" s="1">
        <v>2.9</v>
      </c>
      <c r="K20" s="1">
        <v>80.599999999999994</v>
      </c>
      <c r="L20" s="1">
        <f t="shared" si="0"/>
        <v>233.73999999999998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0.24</v>
      </c>
      <c r="G21" s="1">
        <v>55423.116999999998</v>
      </c>
      <c r="H21" s="1">
        <v>21874.151999999998</v>
      </c>
      <c r="I21" s="1">
        <v>2.5339999999999998</v>
      </c>
      <c r="K21" s="1">
        <v>80.599999999999994</v>
      </c>
      <c r="L21" s="1">
        <f t="shared" si="0"/>
        <v>204.24039999999997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0.24</v>
      </c>
      <c r="F22" s="1">
        <v>0.26</v>
      </c>
      <c r="G22" s="1">
        <v>48839.741999999998</v>
      </c>
      <c r="H22" s="1">
        <v>17728.838</v>
      </c>
      <c r="I22" s="1">
        <v>2.7549999999999999</v>
      </c>
      <c r="K22" s="1">
        <v>80.599999999999994</v>
      </c>
      <c r="L22" s="1">
        <f t="shared" si="0"/>
        <v>222.05299999999997</v>
      </c>
    </row>
    <row r="23" spans="1:12" x14ac:dyDescent="0.25">
      <c r="A23" s="1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65899.391000000003</v>
      </c>
      <c r="H23" s="1">
        <v>27583.636999999999</v>
      </c>
      <c r="I23" s="1">
        <v>2.3889999999999998</v>
      </c>
      <c r="K23" s="1">
        <v>80.599999999999994</v>
      </c>
      <c r="L23" s="1">
        <f t="shared" si="0"/>
        <v>192.55339999999998</v>
      </c>
    </row>
    <row r="24" spans="1:12" x14ac:dyDescent="0.25">
      <c r="A24" s="1">
        <v>20</v>
      </c>
      <c r="B24" s="1" t="s">
        <v>125</v>
      </c>
      <c r="C24" s="1" t="s">
        <v>111</v>
      </c>
      <c r="D24" s="1" t="s">
        <v>87</v>
      </c>
      <c r="E24" s="1">
        <v>0.24</v>
      </c>
      <c r="F24" s="1">
        <v>0.26</v>
      </c>
      <c r="G24" s="1">
        <v>30873.287</v>
      </c>
      <c r="H24" s="1">
        <v>17971.687999999998</v>
      </c>
      <c r="I24" s="1">
        <v>1.718</v>
      </c>
      <c r="K24" s="1">
        <v>80.599999999999994</v>
      </c>
      <c r="L24" s="1">
        <f t="shared" si="0"/>
        <v>138.4708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0.24</v>
      </c>
      <c r="G25" s="1">
        <v>57076.906000000003</v>
      </c>
      <c r="H25" s="1">
        <v>28565.391</v>
      </c>
      <c r="I25" s="1">
        <v>1.998</v>
      </c>
      <c r="K25" s="1">
        <v>80.599999999999994</v>
      </c>
      <c r="L25" s="1">
        <f t="shared" si="0"/>
        <v>161.03879999999998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0.24</v>
      </c>
      <c r="G26" s="1">
        <v>55759.809000000001</v>
      </c>
      <c r="H26" s="1">
        <v>19500.312999999998</v>
      </c>
      <c r="I26" s="1">
        <v>2.859</v>
      </c>
      <c r="K26" s="1">
        <v>80.599999999999994</v>
      </c>
      <c r="L26" s="1">
        <f t="shared" si="0"/>
        <v>230.43539999999999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0.24</v>
      </c>
      <c r="F27" s="1">
        <v>0.24</v>
      </c>
      <c r="G27" s="1">
        <v>64630.406000000003</v>
      </c>
      <c r="H27" s="1">
        <v>27290.375</v>
      </c>
      <c r="I27" s="1">
        <v>2.3679999999999999</v>
      </c>
      <c r="K27" s="1">
        <v>80.599999999999994</v>
      </c>
      <c r="L27" s="1">
        <f t="shared" si="0"/>
        <v>190.86079999999998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0.24</v>
      </c>
      <c r="G28" s="1">
        <v>35744.894999999997</v>
      </c>
      <c r="H28" s="1">
        <v>16380.257</v>
      </c>
      <c r="I28" s="1">
        <v>2.1819999999999999</v>
      </c>
      <c r="K28" s="1">
        <v>80.599999999999994</v>
      </c>
      <c r="L28" s="1">
        <f t="shared" si="0"/>
        <v>175.86919999999998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0.24</v>
      </c>
      <c r="F29" s="1">
        <v>0.24</v>
      </c>
      <c r="G29" s="1">
        <v>57044.355000000003</v>
      </c>
      <c r="H29" s="1">
        <v>21357.1</v>
      </c>
      <c r="I29" s="1">
        <v>2.6709999999999998</v>
      </c>
      <c r="K29" s="1">
        <v>80.599999999999994</v>
      </c>
      <c r="L29" s="1">
        <f t="shared" si="0"/>
        <v>215.28259999999997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0.26</v>
      </c>
      <c r="G30" s="1">
        <v>49953.315999999999</v>
      </c>
      <c r="H30" s="1">
        <v>19655.282999999999</v>
      </c>
      <c r="I30" s="1">
        <v>2.5409999999999999</v>
      </c>
      <c r="K30" s="1">
        <v>80.599999999999994</v>
      </c>
      <c r="L30" s="1">
        <f t="shared" si="0"/>
        <v>204.80459999999999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0.24</v>
      </c>
      <c r="G31" s="1">
        <v>71960.679999999993</v>
      </c>
      <c r="H31" s="1">
        <v>32536.25</v>
      </c>
      <c r="I31" s="1">
        <v>2.2120000000000002</v>
      </c>
      <c r="K31" s="1">
        <v>80.599999999999994</v>
      </c>
      <c r="L31" s="1">
        <f t="shared" si="0"/>
        <v>178.28720000000001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0.24</v>
      </c>
      <c r="F32" s="1">
        <v>0.24</v>
      </c>
      <c r="G32" s="1">
        <v>46221.917999999998</v>
      </c>
      <c r="H32" s="1">
        <v>15414.061</v>
      </c>
      <c r="I32" s="1">
        <v>2.9990000000000001</v>
      </c>
      <c r="K32" s="1">
        <v>80.599999999999994</v>
      </c>
      <c r="L32" s="1">
        <f t="shared" si="0"/>
        <v>241.71939999999998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0.26</v>
      </c>
      <c r="G33" s="1">
        <v>49085.667999999998</v>
      </c>
      <c r="H33" s="1">
        <v>25974.488000000001</v>
      </c>
      <c r="I33" s="1">
        <v>1.89</v>
      </c>
      <c r="K33" s="1">
        <v>80.599999999999994</v>
      </c>
      <c r="L33" s="1">
        <f t="shared" si="0"/>
        <v>152.33399999999997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0.24</v>
      </c>
      <c r="F34" s="1">
        <v>0.26</v>
      </c>
      <c r="G34" s="1">
        <v>36118.339999999997</v>
      </c>
      <c r="H34" s="1">
        <v>13569.373</v>
      </c>
      <c r="I34" s="1">
        <v>2.6619999999999999</v>
      </c>
      <c r="K34" s="1">
        <v>80.599999999999994</v>
      </c>
      <c r="L34" s="1">
        <f t="shared" si="0"/>
        <v>214.55719999999997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0.24</v>
      </c>
      <c r="G35" s="1">
        <v>65982.070000000007</v>
      </c>
      <c r="H35" s="1">
        <v>25361.826000000001</v>
      </c>
      <c r="I35" s="1">
        <v>2.6019999999999999</v>
      </c>
      <c r="K35" s="1">
        <v>80.599999999999994</v>
      </c>
      <c r="L35" s="1">
        <f t="shared" si="0"/>
        <v>209.72119999999998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55857.843999999997</v>
      </c>
      <c r="H36" s="1">
        <v>24362.236000000001</v>
      </c>
      <c r="I36" s="1">
        <v>2.2930000000000001</v>
      </c>
      <c r="K36" s="1">
        <v>80.599999999999994</v>
      </c>
      <c r="L36" s="1">
        <f t="shared" si="0"/>
        <v>184.8158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0.26</v>
      </c>
      <c r="G38" s="1">
        <v>84641.031000000003</v>
      </c>
      <c r="H38" s="1">
        <v>28900.463</v>
      </c>
      <c r="I38" s="1">
        <v>2.9289999999999998</v>
      </c>
      <c r="K38" s="1">
        <v>80.599999999999994</v>
      </c>
      <c r="L38" s="1">
        <f t="shared" si="0"/>
        <v>236.07739999999998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62899.891000000003</v>
      </c>
      <c r="H39" s="1">
        <v>39719.832000000002</v>
      </c>
      <c r="I39" s="1">
        <v>1.5840000000000001</v>
      </c>
      <c r="K39" s="1">
        <v>80.599999999999994</v>
      </c>
      <c r="L39" s="1">
        <f t="shared" si="0"/>
        <v>127.6704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51253.52</v>
      </c>
      <c r="H40" s="1">
        <v>29746.504000000001</v>
      </c>
      <c r="I40" s="1">
        <v>1.7230000000000001</v>
      </c>
      <c r="K40" s="1">
        <v>80.599999999999994</v>
      </c>
      <c r="L40" s="1">
        <f t="shared" si="0"/>
        <v>138.87379999999999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124842.711</v>
      </c>
      <c r="H41" s="1">
        <v>51507.313000000002</v>
      </c>
      <c r="I41" s="1">
        <v>2.4239999999999999</v>
      </c>
      <c r="K41" s="1">
        <v>80.599999999999994</v>
      </c>
      <c r="L41" s="1">
        <f t="shared" si="0"/>
        <v>195.37439999999998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66651.562999999995</v>
      </c>
      <c r="H42" s="1">
        <v>37600.940999999999</v>
      </c>
      <c r="I42" s="1">
        <v>1.7729999999999999</v>
      </c>
      <c r="K42" s="1">
        <v>80.599999999999994</v>
      </c>
      <c r="L42" s="1">
        <f t="shared" si="0"/>
        <v>142.90379999999999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68305.054999999993</v>
      </c>
      <c r="H43" s="1">
        <v>58470.105000000003</v>
      </c>
      <c r="I43" s="1">
        <v>1.1679999999999999</v>
      </c>
      <c r="K43" s="1">
        <v>80.599999999999994</v>
      </c>
      <c r="L43" s="1">
        <f t="shared" si="0"/>
        <v>94.140799999999984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D5:D15">
    <cfRule type="cellIs" dxfId="73" priority="1" operator="between">
      <formula>1</formula>
      <formula>41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1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139</v>
      </c>
      <c r="C5" s="1" t="s">
        <v>95</v>
      </c>
      <c r="D5" s="1" t="s">
        <v>92</v>
      </c>
      <c r="E5" s="1">
        <v>0.26</v>
      </c>
      <c r="F5" s="1">
        <v>0.26</v>
      </c>
      <c r="G5" s="1">
        <v>5962.1549999999997</v>
      </c>
      <c r="H5" s="1">
        <v>21057.096000000001</v>
      </c>
      <c r="I5" s="1">
        <v>0.28299999999999997</v>
      </c>
      <c r="J5"/>
      <c r="K5" s="1">
        <v>80.599999999999994</v>
      </c>
      <c r="L5" s="1">
        <f>I5*K5</f>
        <v>22.809799999999996</v>
      </c>
    </row>
    <row r="6" spans="1:12" x14ac:dyDescent="0.25">
      <c r="A6" s="1">
        <v>2</v>
      </c>
      <c r="B6" s="1" t="s">
        <v>140</v>
      </c>
      <c r="C6" s="1" t="s">
        <v>95</v>
      </c>
      <c r="D6" s="1" t="s">
        <v>92</v>
      </c>
      <c r="E6" s="1">
        <v>0.24</v>
      </c>
      <c r="F6" s="1">
        <v>0.24</v>
      </c>
      <c r="G6" s="1">
        <v>984.71199999999999</v>
      </c>
      <c r="H6" s="1">
        <v>4533.84</v>
      </c>
      <c r="I6" s="1">
        <v>0.217</v>
      </c>
      <c r="J6"/>
      <c r="K6" s="1">
        <v>80.599999999999994</v>
      </c>
      <c r="L6" s="1">
        <f t="shared" ref="L6:L44" si="0">I6*K6</f>
        <v>17.490199999999998</v>
      </c>
    </row>
    <row r="7" spans="1:12" x14ac:dyDescent="0.25">
      <c r="A7" s="1">
        <v>3</v>
      </c>
      <c r="B7" s="1" t="s">
        <v>141</v>
      </c>
      <c r="C7" s="1" t="s">
        <v>96</v>
      </c>
      <c r="D7" s="1" t="s">
        <v>75</v>
      </c>
      <c r="E7" s="1">
        <v>0.26</v>
      </c>
      <c r="F7" s="1">
        <v>0.26</v>
      </c>
      <c r="G7" s="1">
        <v>42964.362999999998</v>
      </c>
      <c r="H7" s="1">
        <v>9868.44</v>
      </c>
      <c r="I7" s="1">
        <v>4.3540000000000001</v>
      </c>
      <c r="J7"/>
      <c r="K7" s="1">
        <v>80.599999999999994</v>
      </c>
      <c r="L7" s="1">
        <f t="shared" si="0"/>
        <v>350.93239999999997</v>
      </c>
    </row>
    <row r="8" spans="1:12" x14ac:dyDescent="0.25">
      <c r="A8" s="1">
        <v>4</v>
      </c>
      <c r="B8" s="1" t="s">
        <v>142</v>
      </c>
      <c r="C8" s="1" t="s">
        <v>96</v>
      </c>
      <c r="D8" s="1" t="s">
        <v>75</v>
      </c>
      <c r="E8" s="1">
        <v>0.24</v>
      </c>
      <c r="F8" s="1">
        <v>0.26</v>
      </c>
      <c r="G8" s="1">
        <v>45176.815999999999</v>
      </c>
      <c r="H8" s="1">
        <v>9793.8189999999995</v>
      </c>
      <c r="I8" s="1">
        <v>4.6130000000000004</v>
      </c>
      <c r="J8"/>
      <c r="K8" s="1">
        <v>80.599999999999994</v>
      </c>
      <c r="L8" s="1">
        <f t="shared" si="0"/>
        <v>371.80779999999999</v>
      </c>
    </row>
    <row r="9" spans="1:12" x14ac:dyDescent="0.25">
      <c r="A9" s="1">
        <v>5</v>
      </c>
      <c r="B9" s="1" t="s">
        <v>143</v>
      </c>
      <c r="C9" s="1" t="s">
        <v>111</v>
      </c>
      <c r="D9" s="1" t="s">
        <v>86</v>
      </c>
      <c r="E9" s="1">
        <v>0.24</v>
      </c>
      <c r="F9" s="1">
        <v>0.26</v>
      </c>
      <c r="G9" s="1">
        <v>1903.6780000000001</v>
      </c>
      <c r="H9" s="1">
        <v>9480.61</v>
      </c>
      <c r="I9" s="1">
        <v>0.20100000000000001</v>
      </c>
      <c r="J9"/>
      <c r="K9" s="1">
        <v>80.599999999999994</v>
      </c>
      <c r="L9" s="1">
        <f t="shared" si="0"/>
        <v>16.200600000000001</v>
      </c>
    </row>
    <row r="10" spans="1:12" x14ac:dyDescent="0.25">
      <c r="A10" s="1">
        <v>6</v>
      </c>
      <c r="B10" s="1" t="s">
        <v>144</v>
      </c>
      <c r="C10" s="1" t="s">
        <v>112</v>
      </c>
      <c r="D10" s="1" t="s">
        <v>87</v>
      </c>
      <c r="E10" s="1">
        <v>0.24</v>
      </c>
      <c r="F10" s="1">
        <v>0.26</v>
      </c>
      <c r="G10" s="1">
        <v>3017.39</v>
      </c>
      <c r="H10" s="1">
        <v>7986.3019999999997</v>
      </c>
      <c r="I10" s="1">
        <v>0.378</v>
      </c>
      <c r="J10"/>
      <c r="K10" s="1">
        <v>80.599999999999994</v>
      </c>
      <c r="L10" s="1">
        <f t="shared" si="0"/>
        <v>30.466799999999999</v>
      </c>
    </row>
    <row r="11" spans="1:12" x14ac:dyDescent="0.25">
      <c r="A11" s="1">
        <v>7</v>
      </c>
      <c r="B11" s="1" t="s">
        <v>145</v>
      </c>
      <c r="C11" s="1" t="s">
        <v>113</v>
      </c>
      <c r="D11" s="1" t="s">
        <v>76</v>
      </c>
      <c r="E11" s="1">
        <v>0.24</v>
      </c>
      <c r="F11" s="1">
        <v>0.24</v>
      </c>
      <c r="G11" s="1">
        <v>1367.59</v>
      </c>
      <c r="H11" s="1">
        <v>8584.3469999999998</v>
      </c>
      <c r="I11" s="1">
        <v>0.159</v>
      </c>
      <c r="J11"/>
      <c r="K11" s="1">
        <v>80.599999999999994</v>
      </c>
      <c r="L11" s="1">
        <f t="shared" si="0"/>
        <v>12.815399999999999</v>
      </c>
    </row>
    <row r="12" spans="1:12" x14ac:dyDescent="0.25">
      <c r="A12" s="1">
        <v>8</v>
      </c>
      <c r="B12" s="1" t="s">
        <v>146</v>
      </c>
      <c r="C12" s="1" t="s">
        <v>111</v>
      </c>
      <c r="D12" s="1" t="s">
        <v>86</v>
      </c>
      <c r="E12" s="1">
        <v>0.26</v>
      </c>
      <c r="F12" s="1">
        <v>0.24</v>
      </c>
      <c r="G12" s="1">
        <v>2218.7840000000001</v>
      </c>
      <c r="H12" s="1">
        <v>10533.478999999999</v>
      </c>
      <c r="I12" s="1">
        <v>0.21099999999999999</v>
      </c>
      <c r="J12"/>
      <c r="K12" s="1">
        <v>80.599999999999994</v>
      </c>
      <c r="L12" s="1">
        <f t="shared" si="0"/>
        <v>17.006599999999999</v>
      </c>
    </row>
    <row r="13" spans="1:12" x14ac:dyDescent="0.25">
      <c r="A13" s="1">
        <v>9</v>
      </c>
      <c r="B13" s="1" t="s">
        <v>147</v>
      </c>
      <c r="C13" s="1" t="s">
        <v>112</v>
      </c>
      <c r="D13" s="1" t="s">
        <v>87</v>
      </c>
      <c r="E13" s="1">
        <v>0.24</v>
      </c>
      <c r="F13" s="1">
        <v>0.26</v>
      </c>
      <c r="G13" s="1">
        <v>2293.9050000000002</v>
      </c>
      <c r="H13" s="1">
        <v>8220.0499999999993</v>
      </c>
      <c r="I13" s="1">
        <v>0.27900000000000003</v>
      </c>
      <c r="J13"/>
      <c r="K13" s="1">
        <v>80.599999999999994</v>
      </c>
      <c r="L13" s="1">
        <f t="shared" si="0"/>
        <v>22.487400000000001</v>
      </c>
    </row>
    <row r="14" spans="1:12" x14ac:dyDescent="0.25">
      <c r="A14" s="1">
        <v>10</v>
      </c>
      <c r="B14" s="1" t="s">
        <v>148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1370.308</v>
      </c>
      <c r="H14" s="1">
        <v>7994.1980000000003</v>
      </c>
      <c r="I14" s="1">
        <v>0.17100000000000001</v>
      </c>
      <c r="J14"/>
      <c r="K14" s="1">
        <v>80.599999999999994</v>
      </c>
      <c r="L14" s="1">
        <f t="shared" si="0"/>
        <v>13.7826</v>
      </c>
    </row>
    <row r="15" spans="1:12" x14ac:dyDescent="0.25">
      <c r="J15"/>
      <c r="K15" s="1">
        <v>80.599999999999994</v>
      </c>
      <c r="L15" s="1">
        <f t="shared" si="0"/>
        <v>0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2679.134</v>
      </c>
      <c r="H16" s="1">
        <v>12105.404</v>
      </c>
      <c r="I16" s="1">
        <v>0.221</v>
      </c>
      <c r="J16"/>
      <c r="K16" s="1">
        <v>80.599999999999994</v>
      </c>
      <c r="L16" s="1">
        <f t="shared" si="0"/>
        <v>17.8126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0.24</v>
      </c>
      <c r="G17" s="1">
        <v>3446.2069999999999</v>
      </c>
      <c r="H17" s="1">
        <v>11188.799000000001</v>
      </c>
      <c r="I17" s="1">
        <v>0.308</v>
      </c>
      <c r="J17"/>
      <c r="K17" s="1">
        <v>80.599999999999994</v>
      </c>
      <c r="L17" s="1">
        <f t="shared" si="0"/>
        <v>24.824799999999996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0.24</v>
      </c>
      <c r="F18" s="1">
        <v>0.24</v>
      </c>
      <c r="G18" s="1">
        <v>2112.1190000000001</v>
      </c>
      <c r="H18" s="1">
        <v>5108.0690000000004</v>
      </c>
      <c r="I18" s="1">
        <v>0.41299999999999998</v>
      </c>
      <c r="J18"/>
      <c r="K18" s="1">
        <v>80.599999999999994</v>
      </c>
      <c r="L18" s="1">
        <f t="shared" si="0"/>
        <v>33.287799999999997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0.24</v>
      </c>
      <c r="G19" s="1">
        <v>3210.683</v>
      </c>
      <c r="H19" s="1">
        <v>7895.3130000000001</v>
      </c>
      <c r="I19" s="1">
        <v>0.40699999999999997</v>
      </c>
      <c r="J19"/>
      <c r="K19" s="1">
        <v>80.599999999999994</v>
      </c>
      <c r="L19" s="1">
        <f t="shared" si="0"/>
        <v>32.804199999999994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0.24</v>
      </c>
      <c r="F20" s="1">
        <v>0.24</v>
      </c>
      <c r="G20" s="1">
        <v>240.864</v>
      </c>
      <c r="H20" s="1">
        <v>759.97900000000004</v>
      </c>
      <c r="I20" s="1">
        <v>0.317</v>
      </c>
      <c r="J20"/>
      <c r="K20" s="1">
        <v>80.599999999999994</v>
      </c>
      <c r="L20" s="1">
        <f t="shared" si="0"/>
        <v>25.5502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0.24</v>
      </c>
      <c r="G21" s="1">
        <v>2978.9789999999998</v>
      </c>
      <c r="H21" s="1">
        <v>10509.986000000001</v>
      </c>
      <c r="I21" s="1">
        <v>0.28299999999999997</v>
      </c>
      <c r="J21"/>
      <c r="K21" s="1">
        <v>80.599999999999994</v>
      </c>
      <c r="L21" s="1">
        <f t="shared" si="0"/>
        <v>22.809799999999996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0.24</v>
      </c>
      <c r="F22" s="1">
        <v>0.26</v>
      </c>
      <c r="G22" s="1">
        <v>3140.6080000000002</v>
      </c>
      <c r="H22" s="1">
        <v>9346.1479999999992</v>
      </c>
      <c r="I22" s="1">
        <v>0.33600000000000002</v>
      </c>
      <c r="J22"/>
      <c r="K22" s="1">
        <v>80.599999999999994</v>
      </c>
      <c r="L22" s="1">
        <f t="shared" si="0"/>
        <v>27.081599999999998</v>
      </c>
    </row>
    <row r="23" spans="1:12" x14ac:dyDescent="0.25">
      <c r="A23" s="1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3849.2530000000002</v>
      </c>
      <c r="H23" s="1">
        <v>10364.831</v>
      </c>
      <c r="I23" s="1">
        <v>0.371</v>
      </c>
      <c r="J23"/>
      <c r="K23" s="1">
        <v>80.599999999999994</v>
      </c>
      <c r="L23" s="1">
        <f t="shared" si="0"/>
        <v>29.902599999999996</v>
      </c>
    </row>
    <row r="24" spans="1:12" x14ac:dyDescent="0.25">
      <c r="A24" s="1">
        <v>20</v>
      </c>
      <c r="B24" s="1" t="s">
        <v>125</v>
      </c>
      <c r="C24" s="1" t="s">
        <v>111</v>
      </c>
      <c r="D24" s="1" t="s">
        <v>87</v>
      </c>
      <c r="E24" s="1">
        <v>0.24</v>
      </c>
      <c r="F24" s="1">
        <v>0.24</v>
      </c>
      <c r="G24" s="1">
        <v>2515.58</v>
      </c>
      <c r="H24" s="1">
        <v>9816.8230000000003</v>
      </c>
      <c r="I24" s="1">
        <v>0.25600000000000001</v>
      </c>
      <c r="J24"/>
      <c r="K24" s="1">
        <v>80.599999999999994</v>
      </c>
      <c r="L24" s="1">
        <f t="shared" si="0"/>
        <v>20.633599999999998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0.24</v>
      </c>
      <c r="G25" s="1">
        <v>2905.83</v>
      </c>
      <c r="H25" s="1">
        <v>11783.800999999999</v>
      </c>
      <c r="I25" s="1">
        <v>0.247</v>
      </c>
      <c r="J25"/>
      <c r="K25" s="1">
        <v>80.599999999999994</v>
      </c>
      <c r="L25" s="1">
        <f t="shared" si="0"/>
        <v>19.908199999999997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0.24</v>
      </c>
      <c r="G26" s="1">
        <v>2586.0239999999999</v>
      </c>
      <c r="H26" s="1">
        <v>10694.09</v>
      </c>
      <c r="I26" s="1">
        <v>0.24199999999999999</v>
      </c>
      <c r="J26"/>
      <c r="K26" s="1">
        <v>80.599999999999994</v>
      </c>
      <c r="L26" s="1">
        <f t="shared" si="0"/>
        <v>19.505199999999999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0.24</v>
      </c>
      <c r="F27" s="1">
        <v>0.24</v>
      </c>
      <c r="G27" s="1">
        <v>1723.6510000000001</v>
      </c>
      <c r="H27" s="1">
        <v>8436.1039999999994</v>
      </c>
      <c r="I27" s="1">
        <v>0.20399999999999999</v>
      </c>
      <c r="J27"/>
      <c r="K27" s="1">
        <v>80.599999999999994</v>
      </c>
      <c r="L27" s="1">
        <f t="shared" si="0"/>
        <v>16.442399999999999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0.24</v>
      </c>
      <c r="G28" s="1">
        <v>2535.924</v>
      </c>
      <c r="H28" s="1">
        <v>6173.9219999999996</v>
      </c>
      <c r="I28" s="1">
        <v>0.41099999999999998</v>
      </c>
      <c r="J28"/>
      <c r="K28" s="1">
        <v>80.599999999999994</v>
      </c>
      <c r="L28" s="1">
        <f t="shared" si="0"/>
        <v>33.126599999999996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0.24</v>
      </c>
      <c r="F29" s="1">
        <v>0.24</v>
      </c>
      <c r="G29" s="1">
        <v>1585.3140000000001</v>
      </c>
      <c r="H29" s="1">
        <v>10018.525</v>
      </c>
      <c r="I29" s="1">
        <v>0.158</v>
      </c>
      <c r="J29"/>
      <c r="K29" s="1">
        <v>80.599999999999994</v>
      </c>
      <c r="L29" s="1">
        <f t="shared" si="0"/>
        <v>12.7348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0.24</v>
      </c>
      <c r="G30" s="1">
        <v>2485.9</v>
      </c>
      <c r="H30" s="1">
        <v>10932.941000000001</v>
      </c>
      <c r="I30" s="1">
        <v>0.22700000000000001</v>
      </c>
      <c r="J30"/>
      <c r="K30" s="1">
        <v>80.599999999999994</v>
      </c>
      <c r="L30" s="1">
        <f t="shared" si="0"/>
        <v>18.296199999999999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0.24</v>
      </c>
      <c r="G31" s="1">
        <v>3529.377</v>
      </c>
      <c r="H31" s="1">
        <v>11718.710999999999</v>
      </c>
      <c r="I31" s="1">
        <v>0.30099999999999999</v>
      </c>
      <c r="J31"/>
      <c r="K31" s="1">
        <v>80.599999999999994</v>
      </c>
      <c r="L31" s="1">
        <f t="shared" si="0"/>
        <v>24.260599999999997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0.26</v>
      </c>
      <c r="F32" s="1">
        <v>0.24</v>
      </c>
      <c r="G32" s="1">
        <v>1990.34</v>
      </c>
      <c r="H32" s="1">
        <v>5298.2120000000004</v>
      </c>
      <c r="I32" s="1">
        <v>0.376</v>
      </c>
      <c r="J32"/>
      <c r="K32" s="1">
        <v>80.599999999999994</v>
      </c>
      <c r="L32" s="1">
        <f t="shared" si="0"/>
        <v>30.305599999999998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0.24</v>
      </c>
      <c r="G33" s="1">
        <v>3448.52</v>
      </c>
      <c r="H33" s="1">
        <v>11469.021000000001</v>
      </c>
      <c r="I33" s="1">
        <v>0.30099999999999999</v>
      </c>
      <c r="J33"/>
      <c r="K33" s="1">
        <v>80.599999999999994</v>
      </c>
      <c r="L33" s="1">
        <f t="shared" si="0"/>
        <v>24.260599999999997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0.26</v>
      </c>
      <c r="F34" s="1">
        <v>0.24</v>
      </c>
      <c r="G34" s="1">
        <v>360.58600000000001</v>
      </c>
      <c r="H34" s="1">
        <v>1112.3920000000001</v>
      </c>
      <c r="I34" s="1">
        <v>0.32400000000000001</v>
      </c>
      <c r="J34"/>
      <c r="K34" s="1">
        <v>80.599999999999994</v>
      </c>
      <c r="L34" s="1">
        <f t="shared" si="0"/>
        <v>26.1144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0.24</v>
      </c>
      <c r="G35" s="1">
        <v>3494.6239999999998</v>
      </c>
      <c r="H35" s="1">
        <v>10508.834999999999</v>
      </c>
      <c r="I35" s="1">
        <v>0.33300000000000002</v>
      </c>
      <c r="J35"/>
      <c r="K35" s="1">
        <v>80.599999999999994</v>
      </c>
      <c r="L35" s="1">
        <f t="shared" si="0"/>
        <v>26.8398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2441.576</v>
      </c>
      <c r="H36" s="1">
        <v>12109.02</v>
      </c>
      <c r="I36" s="1">
        <v>0.20200000000000001</v>
      </c>
      <c r="K36" s="1">
        <v>80.599999999999994</v>
      </c>
      <c r="L36" s="1">
        <f t="shared" si="0"/>
        <v>16.281199999999998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3409.143</v>
      </c>
      <c r="H38" s="1">
        <v>10167.216</v>
      </c>
      <c r="I38" s="1">
        <v>0.33500000000000002</v>
      </c>
      <c r="K38" s="1">
        <v>80.599999999999994</v>
      </c>
      <c r="L38" s="1">
        <f t="shared" si="0"/>
        <v>27.001000000000001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0.26</v>
      </c>
      <c r="F39" s="1">
        <v>0.24</v>
      </c>
      <c r="G39" s="1">
        <v>3196.1469999999999</v>
      </c>
      <c r="H39" s="1">
        <v>13115.228999999999</v>
      </c>
      <c r="I39" s="1">
        <v>0.24399999999999999</v>
      </c>
      <c r="K39" s="1">
        <v>80.599999999999994</v>
      </c>
      <c r="L39" s="1">
        <f t="shared" si="0"/>
        <v>19.666399999999999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1541.046</v>
      </c>
      <c r="H40" s="1">
        <v>8575.6370000000006</v>
      </c>
      <c r="I40" s="1">
        <v>0.18</v>
      </c>
      <c r="K40" s="1">
        <v>80.599999999999994</v>
      </c>
      <c r="L40" s="1">
        <f t="shared" si="0"/>
        <v>14.507999999999999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5797.0050000000001</v>
      </c>
      <c r="H41" s="1">
        <v>18225.395</v>
      </c>
      <c r="I41" s="1">
        <v>0.318</v>
      </c>
      <c r="K41" s="1">
        <v>80.599999999999994</v>
      </c>
      <c r="L41" s="1">
        <f t="shared" si="0"/>
        <v>25.630799999999997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0.24</v>
      </c>
      <c r="F42" s="1">
        <v>0.24</v>
      </c>
      <c r="G42" s="1">
        <v>5939.6850000000004</v>
      </c>
      <c r="H42" s="1">
        <v>11013.567999999999</v>
      </c>
      <c r="I42" s="1">
        <v>0.53900000000000003</v>
      </c>
      <c r="K42" s="1">
        <v>80.599999999999994</v>
      </c>
      <c r="L42" s="1">
        <f t="shared" si="0"/>
        <v>43.443399999999997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0.26</v>
      </c>
      <c r="F43" s="1">
        <v>0.24</v>
      </c>
      <c r="G43" s="1">
        <v>3683.4059999999999</v>
      </c>
      <c r="H43" s="1">
        <v>16978.851999999999</v>
      </c>
      <c r="I43" s="1">
        <v>0.217</v>
      </c>
      <c r="K43" s="1">
        <v>80.599999999999994</v>
      </c>
      <c r="L43" s="1">
        <f t="shared" si="0"/>
        <v>17.490199999999998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D5:D11">
    <cfRule type="cellIs" dxfId="72" priority="1" operator="between">
      <formula>1</formula>
      <formula>41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1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139</v>
      </c>
      <c r="C5" s="1" t="s">
        <v>95</v>
      </c>
      <c r="D5" s="1" t="s">
        <v>92</v>
      </c>
      <c r="E5" s="1">
        <v>0.24</v>
      </c>
      <c r="F5" s="1">
        <v>0.24</v>
      </c>
      <c r="G5" s="1">
        <v>8055.5330000000004</v>
      </c>
      <c r="H5" s="1">
        <v>6982.5450000000001</v>
      </c>
      <c r="I5" s="1">
        <v>1.1539999999999999</v>
      </c>
      <c r="J5"/>
      <c r="K5" s="1">
        <v>80.599999999999994</v>
      </c>
      <c r="L5" s="1">
        <f>I5*K5</f>
        <v>93.012399999999985</v>
      </c>
    </row>
    <row r="6" spans="1:12" x14ac:dyDescent="0.25">
      <c r="A6" s="1">
        <v>2</v>
      </c>
      <c r="B6" s="1" t="s">
        <v>140</v>
      </c>
      <c r="C6" s="1" t="s">
        <v>95</v>
      </c>
      <c r="D6" s="1" t="s">
        <v>92</v>
      </c>
      <c r="E6" s="1">
        <v>0.26</v>
      </c>
      <c r="F6" s="1">
        <v>0.24</v>
      </c>
      <c r="G6" s="1">
        <v>1905.645</v>
      </c>
      <c r="H6" s="1">
        <v>1955.279</v>
      </c>
      <c r="I6" s="1">
        <v>0.97499999999999998</v>
      </c>
      <c r="J6"/>
      <c r="K6" s="1">
        <v>80.599999999999994</v>
      </c>
      <c r="L6" s="1">
        <f t="shared" ref="L6:L44" si="0">I6*K6</f>
        <v>78.584999999999994</v>
      </c>
    </row>
    <row r="7" spans="1:12" x14ac:dyDescent="0.25">
      <c r="A7" s="1">
        <v>3</v>
      </c>
      <c r="B7" s="1" t="s">
        <v>141</v>
      </c>
      <c r="C7" s="1" t="s">
        <v>96</v>
      </c>
      <c r="D7" s="1" t="s">
        <v>75</v>
      </c>
      <c r="E7" s="1">
        <v>0.26</v>
      </c>
      <c r="F7" s="1">
        <v>0.26</v>
      </c>
      <c r="G7" s="1">
        <v>10554.959000000001</v>
      </c>
      <c r="H7" s="1">
        <v>3060.6869999999999</v>
      </c>
      <c r="I7" s="1">
        <v>3.4489999999999998</v>
      </c>
      <c r="J7"/>
      <c r="K7" s="1">
        <v>80.599999999999994</v>
      </c>
      <c r="L7" s="1">
        <f t="shared" si="0"/>
        <v>277.98939999999999</v>
      </c>
    </row>
    <row r="8" spans="1:12" x14ac:dyDescent="0.25">
      <c r="A8" s="1">
        <v>4</v>
      </c>
      <c r="B8" s="1" t="s">
        <v>142</v>
      </c>
      <c r="C8" s="1" t="s">
        <v>96</v>
      </c>
      <c r="D8" s="1" t="s">
        <v>75</v>
      </c>
      <c r="E8" s="1">
        <v>0.26</v>
      </c>
      <c r="F8" s="1">
        <v>0.26</v>
      </c>
      <c r="G8" s="1">
        <v>7901.1620000000003</v>
      </c>
      <c r="H8" s="1">
        <v>2302.326</v>
      </c>
      <c r="I8" s="1">
        <v>3.4319999999999999</v>
      </c>
      <c r="J8"/>
      <c r="K8" s="1">
        <v>80.599999999999994</v>
      </c>
      <c r="L8" s="1">
        <f t="shared" si="0"/>
        <v>276.61919999999998</v>
      </c>
    </row>
    <row r="9" spans="1:12" x14ac:dyDescent="0.25">
      <c r="A9" s="1">
        <v>5</v>
      </c>
      <c r="B9" s="1" t="s">
        <v>143</v>
      </c>
      <c r="C9" s="1" t="s">
        <v>111</v>
      </c>
      <c r="D9" s="1" t="s">
        <v>86</v>
      </c>
      <c r="E9" s="1">
        <v>0.26</v>
      </c>
      <c r="F9" s="1">
        <v>0.24</v>
      </c>
      <c r="G9" s="1">
        <v>2349.3200000000002</v>
      </c>
      <c r="H9" s="1">
        <v>1162.9580000000001</v>
      </c>
      <c r="I9" s="1">
        <v>2.02</v>
      </c>
      <c r="K9" s="1">
        <v>80.599999999999994</v>
      </c>
      <c r="L9" s="1">
        <f>I9*K9</f>
        <v>162.81199999999998</v>
      </c>
    </row>
    <row r="10" spans="1:12" x14ac:dyDescent="0.25">
      <c r="A10" s="1">
        <v>6</v>
      </c>
      <c r="B10" s="1" t="s">
        <v>144</v>
      </c>
      <c r="C10" s="1" t="s">
        <v>112</v>
      </c>
      <c r="D10" s="1" t="s">
        <v>87</v>
      </c>
      <c r="E10" s="1">
        <v>0.24</v>
      </c>
      <c r="F10" s="1">
        <v>0.26</v>
      </c>
      <c r="G10" s="1">
        <v>1342.1980000000001</v>
      </c>
      <c r="H10" s="1">
        <v>1726.1220000000001</v>
      </c>
      <c r="I10" s="1">
        <v>0.77800000000000002</v>
      </c>
      <c r="K10" s="1">
        <v>80.599999999999994</v>
      </c>
      <c r="L10" s="1">
        <f>I10*K10</f>
        <v>62.706799999999994</v>
      </c>
    </row>
    <row r="11" spans="1:12" x14ac:dyDescent="0.25">
      <c r="A11" s="1">
        <v>7</v>
      </c>
      <c r="B11" s="1" t="s">
        <v>145</v>
      </c>
      <c r="C11" s="1" t="s">
        <v>113</v>
      </c>
      <c r="D11" s="1" t="s">
        <v>76</v>
      </c>
      <c r="E11" s="1">
        <v>0.26</v>
      </c>
      <c r="F11" s="1">
        <v>0.24</v>
      </c>
      <c r="G11" s="1">
        <v>958.33900000000006</v>
      </c>
      <c r="H11" s="1">
        <v>622.654</v>
      </c>
      <c r="I11" s="1">
        <v>1.5389999999999999</v>
      </c>
      <c r="K11" s="1">
        <v>80.599999999999994</v>
      </c>
      <c r="L11" s="1">
        <f t="shared" si="0"/>
        <v>124.04339999999999</v>
      </c>
    </row>
    <row r="12" spans="1:12" x14ac:dyDescent="0.25">
      <c r="A12" s="1">
        <v>8</v>
      </c>
      <c r="B12" s="1" t="s">
        <v>146</v>
      </c>
      <c r="C12" s="1" t="s">
        <v>111</v>
      </c>
      <c r="D12" s="1" t="s">
        <v>86</v>
      </c>
      <c r="E12" s="1">
        <v>0.24</v>
      </c>
      <c r="F12" s="1">
        <v>0.24</v>
      </c>
      <c r="G12" s="1">
        <v>2574.2530000000002</v>
      </c>
      <c r="H12" s="1">
        <v>1726.097</v>
      </c>
      <c r="I12" s="1">
        <v>1.4910000000000001</v>
      </c>
      <c r="K12" s="1">
        <v>80.599999999999994</v>
      </c>
      <c r="L12" s="1">
        <f t="shared" si="0"/>
        <v>120.1746</v>
      </c>
    </row>
    <row r="13" spans="1:12" x14ac:dyDescent="0.25">
      <c r="A13" s="1">
        <v>9</v>
      </c>
      <c r="B13" s="1" t="s">
        <v>147</v>
      </c>
      <c r="C13" s="1" t="s">
        <v>112</v>
      </c>
      <c r="D13" s="1" t="s">
        <v>87</v>
      </c>
      <c r="E13" s="1">
        <v>0.24</v>
      </c>
      <c r="F13" s="1">
        <v>0.24</v>
      </c>
      <c r="G13" s="1">
        <v>1559.0419999999999</v>
      </c>
      <c r="H13" s="1">
        <v>1797.18</v>
      </c>
      <c r="I13" s="1">
        <v>0.86699999999999999</v>
      </c>
      <c r="K13" s="1">
        <v>80.599999999999994</v>
      </c>
      <c r="L13" s="1">
        <f t="shared" si="0"/>
        <v>69.880199999999988</v>
      </c>
    </row>
    <row r="14" spans="1:12" x14ac:dyDescent="0.25">
      <c r="A14" s="1">
        <v>10</v>
      </c>
      <c r="B14" s="1" t="s">
        <v>148</v>
      </c>
      <c r="C14" s="1" t="s">
        <v>113</v>
      </c>
      <c r="D14" s="1" t="s">
        <v>76</v>
      </c>
      <c r="E14" s="1">
        <v>0.24</v>
      </c>
      <c r="F14" s="1">
        <v>0.24</v>
      </c>
      <c r="G14" s="1">
        <v>1850.9359999999999</v>
      </c>
      <c r="H14" s="1">
        <v>1606.7049999999999</v>
      </c>
      <c r="I14" s="1">
        <v>1.1519999999999999</v>
      </c>
      <c r="K14" s="1">
        <v>80.599999999999994</v>
      </c>
      <c r="L14" s="1">
        <f t="shared" si="0"/>
        <v>92.851199999999992</v>
      </c>
    </row>
    <row r="15" spans="1:12" x14ac:dyDescent="0.25">
      <c r="K15" s="1">
        <v>80.599999999999994</v>
      </c>
      <c r="L15" s="1">
        <f t="shared" si="0"/>
        <v>0</v>
      </c>
    </row>
    <row r="16" spans="1:12" x14ac:dyDescent="0.25">
      <c r="A16" s="1">
        <v>12</v>
      </c>
      <c r="B16" s="1" t="s">
        <v>117</v>
      </c>
      <c r="C16" s="1" t="s">
        <v>117</v>
      </c>
      <c r="D16" s="1" t="s">
        <v>80</v>
      </c>
      <c r="E16" s="1">
        <v>0.24</v>
      </c>
      <c r="F16" s="1">
        <v>0.24</v>
      </c>
      <c r="G16" s="1">
        <v>1657.7529999999999</v>
      </c>
      <c r="H16" s="1">
        <v>2345.5529999999999</v>
      </c>
      <c r="I16" s="1">
        <v>0.70699999999999996</v>
      </c>
      <c r="K16" s="1">
        <v>80.599999999999994</v>
      </c>
      <c r="L16" s="1">
        <f t="shared" si="0"/>
        <v>56.984199999999994</v>
      </c>
    </row>
    <row r="17" spans="1:12" x14ac:dyDescent="0.25">
      <c r="A17" s="1">
        <v>13</v>
      </c>
      <c r="B17" s="1" t="s">
        <v>118</v>
      </c>
      <c r="C17" s="1" t="s">
        <v>118</v>
      </c>
      <c r="D17" s="1" t="s">
        <v>81</v>
      </c>
      <c r="E17" s="1">
        <v>0.24</v>
      </c>
      <c r="F17" s="1">
        <v>0.24</v>
      </c>
      <c r="G17" s="1">
        <v>1780.4290000000001</v>
      </c>
      <c r="H17" s="1">
        <v>2727.8989999999999</v>
      </c>
      <c r="I17" s="1">
        <v>0.65300000000000002</v>
      </c>
      <c r="K17" s="1">
        <v>80.599999999999994</v>
      </c>
      <c r="L17" s="1">
        <f t="shared" si="0"/>
        <v>52.631799999999998</v>
      </c>
    </row>
    <row r="18" spans="1:12" x14ac:dyDescent="0.25">
      <c r="A18" s="1">
        <v>14</v>
      </c>
      <c r="B18" s="1" t="s">
        <v>119</v>
      </c>
      <c r="C18" s="1" t="s">
        <v>119</v>
      </c>
      <c r="D18" s="1" t="s">
        <v>82</v>
      </c>
      <c r="E18" s="1">
        <v>0.26</v>
      </c>
      <c r="F18" s="1">
        <v>0.24</v>
      </c>
      <c r="G18" s="1">
        <v>1190.115</v>
      </c>
      <c r="H18" s="1">
        <v>836.82500000000005</v>
      </c>
      <c r="I18" s="1">
        <v>1.4219999999999999</v>
      </c>
      <c r="K18" s="1">
        <v>80.599999999999994</v>
      </c>
      <c r="L18" s="1">
        <f t="shared" si="0"/>
        <v>114.61319999999999</v>
      </c>
    </row>
    <row r="19" spans="1:12" x14ac:dyDescent="0.25">
      <c r="A19" s="1">
        <v>15</v>
      </c>
      <c r="B19" s="1" t="s">
        <v>120</v>
      </c>
      <c r="C19" s="1" t="s">
        <v>120</v>
      </c>
      <c r="D19" s="1" t="s">
        <v>83</v>
      </c>
      <c r="E19" s="1">
        <v>0.24</v>
      </c>
      <c r="F19" s="1">
        <v>0.24</v>
      </c>
      <c r="G19" s="1">
        <v>2466.1129999999998</v>
      </c>
      <c r="H19" s="1">
        <v>1812.05</v>
      </c>
      <c r="I19" s="1">
        <v>1.361</v>
      </c>
      <c r="K19" s="1">
        <v>80.599999999999994</v>
      </c>
      <c r="L19" s="1">
        <f t="shared" si="0"/>
        <v>109.69659999999999</v>
      </c>
    </row>
    <row r="20" spans="1:12" x14ac:dyDescent="0.25">
      <c r="A20" s="1">
        <v>16</v>
      </c>
      <c r="B20" s="1" t="s">
        <v>121</v>
      </c>
      <c r="C20" s="1" t="s">
        <v>121</v>
      </c>
      <c r="D20" s="1" t="s">
        <v>84</v>
      </c>
      <c r="E20" s="1">
        <v>0.24</v>
      </c>
      <c r="F20" s="1">
        <v>0.24</v>
      </c>
      <c r="G20" s="1">
        <v>699.76700000000005</v>
      </c>
      <c r="H20" s="1">
        <v>732.32799999999997</v>
      </c>
      <c r="I20" s="1">
        <v>0.95599999999999996</v>
      </c>
      <c r="K20" s="1">
        <v>80.599999999999994</v>
      </c>
      <c r="L20" s="1">
        <f t="shared" si="0"/>
        <v>77.053599999999989</v>
      </c>
    </row>
    <row r="21" spans="1:12" x14ac:dyDescent="0.25">
      <c r="A21" s="1">
        <v>17</v>
      </c>
      <c r="B21" s="1" t="s">
        <v>122</v>
      </c>
      <c r="C21" s="1" t="s">
        <v>122</v>
      </c>
      <c r="D21" s="1" t="s">
        <v>85</v>
      </c>
      <c r="E21" s="1">
        <v>0.24</v>
      </c>
      <c r="F21" s="1">
        <v>0.24</v>
      </c>
      <c r="G21" s="1">
        <v>1474.7639999999999</v>
      </c>
      <c r="H21" s="1">
        <v>1588.9469999999999</v>
      </c>
      <c r="I21" s="1">
        <v>0.92800000000000005</v>
      </c>
      <c r="K21" s="1">
        <v>80.599999999999994</v>
      </c>
      <c r="L21" s="1">
        <f t="shared" si="0"/>
        <v>74.796800000000005</v>
      </c>
    </row>
    <row r="22" spans="1:12" x14ac:dyDescent="0.25">
      <c r="A22" s="1">
        <v>18</v>
      </c>
      <c r="B22" s="1" t="s">
        <v>123</v>
      </c>
      <c r="C22" s="1" t="s">
        <v>123</v>
      </c>
      <c r="D22" s="1" t="s">
        <v>94</v>
      </c>
      <c r="E22" s="1">
        <v>0.24</v>
      </c>
      <c r="F22" s="1">
        <v>0.24</v>
      </c>
      <c r="G22" s="1">
        <v>2110.4180000000001</v>
      </c>
      <c r="H22" s="1">
        <v>1556.4670000000001</v>
      </c>
      <c r="I22" s="1">
        <v>1.3560000000000001</v>
      </c>
      <c r="K22" s="1">
        <v>80.599999999999994</v>
      </c>
      <c r="L22" s="1">
        <f t="shared" si="0"/>
        <v>109.2936</v>
      </c>
    </row>
    <row r="23" spans="1:12" x14ac:dyDescent="0.25">
      <c r="A23" s="1">
        <v>19</v>
      </c>
      <c r="B23" s="1" t="s">
        <v>124</v>
      </c>
      <c r="C23" s="1" t="s">
        <v>110</v>
      </c>
      <c r="D23" s="1" t="s">
        <v>86</v>
      </c>
      <c r="E23" s="1">
        <v>0.24</v>
      </c>
      <c r="F23" s="1">
        <v>0.24</v>
      </c>
      <c r="G23" s="1">
        <v>4281.1109999999999</v>
      </c>
      <c r="H23" s="1">
        <v>1980.2239999999999</v>
      </c>
      <c r="I23" s="1">
        <v>2.1619999999999999</v>
      </c>
      <c r="K23" s="1">
        <v>80.599999999999994</v>
      </c>
      <c r="L23" s="1">
        <f t="shared" si="0"/>
        <v>174.25719999999998</v>
      </c>
    </row>
    <row r="24" spans="1:12" x14ac:dyDescent="0.25">
      <c r="A24" s="1">
        <v>20</v>
      </c>
      <c r="B24" s="1" t="s">
        <v>125</v>
      </c>
      <c r="C24" s="1" t="s">
        <v>111</v>
      </c>
      <c r="D24" s="1" t="s">
        <v>87</v>
      </c>
      <c r="E24" s="1">
        <v>0.24</v>
      </c>
      <c r="F24" s="1">
        <v>0.24</v>
      </c>
      <c r="G24" s="1">
        <v>1139.126</v>
      </c>
      <c r="H24" s="1">
        <v>1998.1880000000001</v>
      </c>
      <c r="I24" s="1">
        <v>0.56999999999999995</v>
      </c>
      <c r="K24" s="1">
        <v>80.599999999999994</v>
      </c>
      <c r="L24" s="1">
        <f t="shared" si="0"/>
        <v>45.941999999999993</v>
      </c>
    </row>
    <row r="25" spans="1:12" x14ac:dyDescent="0.25">
      <c r="A25" s="1">
        <v>21</v>
      </c>
      <c r="B25" s="1" t="s">
        <v>126</v>
      </c>
      <c r="C25" s="1" t="s">
        <v>112</v>
      </c>
      <c r="D25" s="1" t="s">
        <v>76</v>
      </c>
      <c r="E25" s="1">
        <v>0.24</v>
      </c>
      <c r="F25" s="1">
        <v>0.26</v>
      </c>
      <c r="G25" s="1">
        <v>2354.98</v>
      </c>
      <c r="H25" s="1">
        <v>2207.8409999999999</v>
      </c>
      <c r="I25" s="1">
        <v>1.0669999999999999</v>
      </c>
      <c r="K25" s="1">
        <v>80.599999999999994</v>
      </c>
      <c r="L25" s="1">
        <f t="shared" si="0"/>
        <v>86.000199999999992</v>
      </c>
    </row>
    <row r="26" spans="1:12" x14ac:dyDescent="0.25">
      <c r="A26" s="1">
        <v>22</v>
      </c>
      <c r="B26" s="1" t="s">
        <v>127</v>
      </c>
      <c r="C26" s="1" t="s">
        <v>113</v>
      </c>
      <c r="D26" s="1" t="s">
        <v>77</v>
      </c>
      <c r="E26" s="1">
        <v>0.24</v>
      </c>
      <c r="F26" s="1">
        <v>0.24</v>
      </c>
      <c r="G26" s="1">
        <v>2029.87</v>
      </c>
      <c r="H26" s="1">
        <v>1303.462</v>
      </c>
      <c r="I26" s="1">
        <v>1.5569999999999999</v>
      </c>
      <c r="K26" s="1">
        <v>80.599999999999994</v>
      </c>
      <c r="L26" s="1">
        <f t="shared" si="0"/>
        <v>125.49419999999999</v>
      </c>
    </row>
    <row r="27" spans="1:12" x14ac:dyDescent="0.25">
      <c r="A27" s="1">
        <v>23</v>
      </c>
      <c r="B27" s="1" t="s">
        <v>128</v>
      </c>
      <c r="C27" s="1" t="s">
        <v>114</v>
      </c>
      <c r="D27" s="1" t="s">
        <v>93</v>
      </c>
      <c r="E27" s="1">
        <v>0.24</v>
      </c>
      <c r="F27" s="1">
        <v>0.24</v>
      </c>
      <c r="G27" s="1">
        <v>2593.2249999999999</v>
      </c>
      <c r="H27" s="1">
        <v>992.23699999999997</v>
      </c>
      <c r="I27" s="1">
        <v>2.6139999999999999</v>
      </c>
      <c r="K27" s="1">
        <v>80.599999999999994</v>
      </c>
      <c r="L27" s="1">
        <f t="shared" si="0"/>
        <v>210.68839999999997</v>
      </c>
    </row>
    <row r="28" spans="1:12" x14ac:dyDescent="0.25">
      <c r="A28" s="1">
        <v>24</v>
      </c>
      <c r="B28" s="1" t="s">
        <v>129</v>
      </c>
      <c r="C28" s="1" t="s">
        <v>115</v>
      </c>
      <c r="D28" s="1" t="s">
        <v>78</v>
      </c>
      <c r="E28" s="1">
        <v>0.24</v>
      </c>
      <c r="F28" s="1">
        <v>0.26</v>
      </c>
      <c r="G28" s="1">
        <v>1341.587</v>
      </c>
      <c r="H28" s="1">
        <v>1288.1669999999999</v>
      </c>
      <c r="I28" s="1">
        <v>1.0409999999999999</v>
      </c>
      <c r="K28" s="1">
        <v>80.599999999999994</v>
      </c>
      <c r="L28" s="1">
        <f t="shared" si="0"/>
        <v>83.904599999999988</v>
      </c>
    </row>
    <row r="29" spans="1:12" x14ac:dyDescent="0.25">
      <c r="A29" s="1">
        <v>25</v>
      </c>
      <c r="B29" s="1" t="s">
        <v>130</v>
      </c>
      <c r="C29" s="1" t="s">
        <v>116</v>
      </c>
      <c r="D29" s="1" t="s">
        <v>79</v>
      </c>
      <c r="E29" s="1">
        <v>0.26</v>
      </c>
      <c r="F29" s="1">
        <v>0.24</v>
      </c>
      <c r="G29" s="1">
        <v>1450.0830000000001</v>
      </c>
      <c r="H29" s="1">
        <v>2349.8339999999998</v>
      </c>
      <c r="I29" s="1">
        <v>0.61699999999999999</v>
      </c>
      <c r="K29" s="1">
        <v>80.599999999999994</v>
      </c>
      <c r="L29" s="1">
        <f t="shared" si="0"/>
        <v>49.730199999999996</v>
      </c>
    </row>
    <row r="30" spans="1:12" x14ac:dyDescent="0.25">
      <c r="A30" s="1">
        <v>26</v>
      </c>
      <c r="B30" s="1" t="s">
        <v>131</v>
      </c>
      <c r="C30" s="1" t="s">
        <v>117</v>
      </c>
      <c r="D30" s="1" t="s">
        <v>80</v>
      </c>
      <c r="E30" s="1">
        <v>0.24</v>
      </c>
      <c r="F30" s="1">
        <v>0.24</v>
      </c>
      <c r="G30" s="1">
        <v>1871.73</v>
      </c>
      <c r="H30" s="1">
        <v>1772.6130000000001</v>
      </c>
      <c r="I30" s="1">
        <v>1.056</v>
      </c>
      <c r="K30" s="1">
        <v>80.599999999999994</v>
      </c>
      <c r="L30" s="1">
        <f t="shared" si="0"/>
        <v>85.113599999999991</v>
      </c>
    </row>
    <row r="31" spans="1:12" x14ac:dyDescent="0.25">
      <c r="A31" s="1">
        <v>27</v>
      </c>
      <c r="B31" s="1" t="s">
        <v>132</v>
      </c>
      <c r="C31" s="1" t="s">
        <v>118</v>
      </c>
      <c r="D31" s="1" t="s">
        <v>81</v>
      </c>
      <c r="E31" s="1">
        <v>0.24</v>
      </c>
      <c r="F31" s="1">
        <v>0.24</v>
      </c>
      <c r="G31" s="1">
        <v>2011.231</v>
      </c>
      <c r="H31" s="1">
        <v>2498.9899999999998</v>
      </c>
      <c r="I31" s="1">
        <v>0.80500000000000005</v>
      </c>
      <c r="K31" s="1">
        <v>80.599999999999994</v>
      </c>
      <c r="L31" s="1">
        <f t="shared" si="0"/>
        <v>64.882999999999996</v>
      </c>
    </row>
    <row r="32" spans="1:12" x14ac:dyDescent="0.25">
      <c r="A32" s="1">
        <v>28</v>
      </c>
      <c r="B32" s="1" t="s">
        <v>133</v>
      </c>
      <c r="C32" s="1" t="s">
        <v>119</v>
      </c>
      <c r="D32" s="1" t="s">
        <v>82</v>
      </c>
      <c r="E32" s="1">
        <v>0.24</v>
      </c>
      <c r="F32" s="1">
        <v>0.24</v>
      </c>
      <c r="G32" s="1">
        <v>1359.9670000000001</v>
      </c>
      <c r="H32" s="1">
        <v>450.697</v>
      </c>
      <c r="I32" s="1">
        <v>3.0169999999999999</v>
      </c>
      <c r="K32" s="1">
        <v>80.599999999999994</v>
      </c>
      <c r="L32" s="1">
        <f t="shared" si="0"/>
        <v>243.17019999999997</v>
      </c>
    </row>
    <row r="33" spans="1:12" x14ac:dyDescent="0.25">
      <c r="A33" s="1">
        <v>29</v>
      </c>
      <c r="B33" s="1" t="s">
        <v>134</v>
      </c>
      <c r="C33" s="1" t="s">
        <v>120</v>
      </c>
      <c r="D33" s="1" t="s">
        <v>83</v>
      </c>
      <c r="E33" s="1">
        <v>0.24</v>
      </c>
      <c r="F33" s="1">
        <v>0.26</v>
      </c>
      <c r="G33" s="1">
        <v>2380.29</v>
      </c>
      <c r="H33" s="1">
        <v>1641.848</v>
      </c>
      <c r="I33" s="1">
        <v>1.45</v>
      </c>
      <c r="K33" s="1">
        <v>80.599999999999994</v>
      </c>
      <c r="L33" s="1">
        <f t="shared" si="0"/>
        <v>116.86999999999999</v>
      </c>
    </row>
    <row r="34" spans="1:12" x14ac:dyDescent="0.25">
      <c r="A34" s="1">
        <v>30</v>
      </c>
      <c r="B34" s="1" t="s">
        <v>135</v>
      </c>
      <c r="C34" s="1" t="s">
        <v>121</v>
      </c>
      <c r="D34" s="1" t="s">
        <v>84</v>
      </c>
      <c r="E34" s="1">
        <v>0.26</v>
      </c>
      <c r="F34" s="1">
        <v>0.57999999999999996</v>
      </c>
      <c r="G34" s="1">
        <v>661.48</v>
      </c>
      <c r="H34" s="1">
        <v>201.73500000000001</v>
      </c>
      <c r="I34" s="1">
        <v>3.2789999999999999</v>
      </c>
      <c r="K34" s="1">
        <v>80.599999999999994</v>
      </c>
      <c r="L34" s="1">
        <f t="shared" si="0"/>
        <v>264.28739999999999</v>
      </c>
    </row>
    <row r="35" spans="1:12" x14ac:dyDescent="0.25">
      <c r="A35" s="1">
        <v>31</v>
      </c>
      <c r="B35" s="1" t="s">
        <v>136</v>
      </c>
      <c r="C35" s="1" t="s">
        <v>122</v>
      </c>
      <c r="D35" s="1" t="s">
        <v>85</v>
      </c>
      <c r="E35" s="1">
        <v>0.24</v>
      </c>
      <c r="F35" s="1">
        <v>0.24</v>
      </c>
      <c r="G35" s="1">
        <v>1888.54</v>
      </c>
      <c r="H35" s="1">
        <v>1645.085</v>
      </c>
      <c r="I35" s="1">
        <v>1.1479999999999999</v>
      </c>
      <c r="K35" s="1">
        <v>80.599999999999994</v>
      </c>
      <c r="L35" s="1">
        <f t="shared" si="0"/>
        <v>92.52879999999999</v>
      </c>
    </row>
    <row r="36" spans="1:12" x14ac:dyDescent="0.25">
      <c r="A36" s="1">
        <v>32</v>
      </c>
      <c r="B36" s="1" t="s">
        <v>137</v>
      </c>
      <c r="C36" s="1" t="s">
        <v>123</v>
      </c>
      <c r="D36" s="1" t="s">
        <v>94</v>
      </c>
      <c r="E36" s="1">
        <v>0.24</v>
      </c>
      <c r="F36" s="1">
        <v>0.24</v>
      </c>
      <c r="G36" s="1">
        <v>2013.0239999999999</v>
      </c>
      <c r="H36" s="1">
        <v>2132.623</v>
      </c>
      <c r="I36" s="1">
        <v>0.94399999999999995</v>
      </c>
      <c r="K36" s="1">
        <v>80.599999999999994</v>
      </c>
      <c r="L36" s="1">
        <f t="shared" si="0"/>
        <v>76.086399999999998</v>
      </c>
    </row>
    <row r="37" spans="1:12" x14ac:dyDescent="0.25">
      <c r="K37" s="1">
        <v>80.599999999999994</v>
      </c>
      <c r="L37" s="1">
        <f t="shared" si="0"/>
        <v>0</v>
      </c>
    </row>
    <row r="38" spans="1:12" x14ac:dyDescent="0.25">
      <c r="A38" s="1">
        <v>34</v>
      </c>
      <c r="B38" s="1" t="s">
        <v>104</v>
      </c>
      <c r="C38" s="1" t="s">
        <v>97</v>
      </c>
      <c r="D38" s="1" t="s">
        <v>94</v>
      </c>
      <c r="E38" s="1">
        <v>0.24</v>
      </c>
      <c r="F38" s="1">
        <v>0.24</v>
      </c>
      <c r="G38" s="1">
        <v>2657.5630000000001</v>
      </c>
      <c r="H38" s="1">
        <v>1272.5139999999999</v>
      </c>
      <c r="I38" s="1">
        <v>2.0880000000000001</v>
      </c>
      <c r="K38" s="1">
        <v>80.599999999999994</v>
      </c>
      <c r="L38" s="1">
        <f t="shared" si="0"/>
        <v>168.2928</v>
      </c>
    </row>
    <row r="39" spans="1:12" x14ac:dyDescent="0.25">
      <c r="A39" s="1">
        <v>35</v>
      </c>
      <c r="B39" s="1" t="s">
        <v>105</v>
      </c>
      <c r="C39" s="1" t="s">
        <v>98</v>
      </c>
      <c r="D39" s="1" t="s">
        <v>88</v>
      </c>
      <c r="E39" s="1">
        <v>0.24</v>
      </c>
      <c r="F39" s="1">
        <v>0.24</v>
      </c>
      <c r="G39" s="1">
        <v>1843.425</v>
      </c>
      <c r="H39" s="1">
        <v>2096.8919999999998</v>
      </c>
      <c r="I39" s="1">
        <v>0.879</v>
      </c>
      <c r="K39" s="1">
        <v>80.599999999999994</v>
      </c>
      <c r="L39" s="1">
        <f t="shared" si="0"/>
        <v>70.847399999999993</v>
      </c>
    </row>
    <row r="40" spans="1:12" x14ac:dyDescent="0.25">
      <c r="A40" s="1">
        <v>36</v>
      </c>
      <c r="B40" s="1" t="s">
        <v>106</v>
      </c>
      <c r="C40" s="1" t="s">
        <v>99</v>
      </c>
      <c r="D40" s="1" t="s">
        <v>89</v>
      </c>
      <c r="E40" s="1">
        <v>0.24</v>
      </c>
      <c r="F40" s="1">
        <v>0.24</v>
      </c>
      <c r="G40" s="1">
        <v>1485.6780000000001</v>
      </c>
      <c r="H40" s="1">
        <v>1359.422</v>
      </c>
      <c r="I40" s="1">
        <v>1.093</v>
      </c>
      <c r="K40" s="1">
        <v>80.599999999999994</v>
      </c>
      <c r="L40" s="1">
        <f t="shared" si="0"/>
        <v>88.095799999999997</v>
      </c>
    </row>
    <row r="41" spans="1:12" x14ac:dyDescent="0.25">
      <c r="A41" s="1">
        <v>37</v>
      </c>
      <c r="B41" s="1" t="s">
        <v>107</v>
      </c>
      <c r="C41" s="1" t="s">
        <v>100</v>
      </c>
      <c r="D41" s="1" t="s">
        <v>90</v>
      </c>
      <c r="E41" s="1">
        <v>0.24</v>
      </c>
      <c r="F41" s="1">
        <v>0.24</v>
      </c>
      <c r="G41" s="1">
        <v>2669.5239999999999</v>
      </c>
      <c r="H41" s="1">
        <v>3755.9920000000002</v>
      </c>
      <c r="I41" s="1">
        <v>0.71099999999999997</v>
      </c>
      <c r="K41" s="1">
        <v>80.599999999999994</v>
      </c>
      <c r="L41" s="1">
        <f t="shared" si="0"/>
        <v>57.306599999999996</v>
      </c>
    </row>
    <row r="42" spans="1:12" x14ac:dyDescent="0.25">
      <c r="A42" s="1">
        <v>38</v>
      </c>
      <c r="B42" s="1" t="s">
        <v>108</v>
      </c>
      <c r="C42" s="1" t="s">
        <v>101</v>
      </c>
      <c r="D42" s="1" t="s">
        <v>91</v>
      </c>
      <c r="E42" s="1">
        <v>0.27</v>
      </c>
      <c r="F42" s="1">
        <v>0.24</v>
      </c>
      <c r="G42" s="1">
        <v>2475.078</v>
      </c>
      <c r="H42" s="1">
        <v>1586.999</v>
      </c>
      <c r="I42" s="1">
        <v>1.56</v>
      </c>
      <c r="K42" s="1">
        <v>80.599999999999994</v>
      </c>
      <c r="L42" s="1">
        <f t="shared" si="0"/>
        <v>125.73599999999999</v>
      </c>
    </row>
    <row r="43" spans="1:12" x14ac:dyDescent="0.25">
      <c r="A43" s="1">
        <v>39</v>
      </c>
      <c r="B43" s="1" t="s">
        <v>109</v>
      </c>
      <c r="C43" s="1" t="s">
        <v>102</v>
      </c>
      <c r="D43" s="1" t="s">
        <v>103</v>
      </c>
      <c r="E43" s="1">
        <v>0.24</v>
      </c>
      <c r="F43" s="1">
        <v>0.24</v>
      </c>
      <c r="G43" s="1">
        <v>3244.3310000000001</v>
      </c>
      <c r="H43" s="1">
        <v>3155.2080000000001</v>
      </c>
      <c r="I43" s="1">
        <v>1.028</v>
      </c>
      <c r="K43" s="1">
        <v>80.599999999999994</v>
      </c>
      <c r="L43" s="1">
        <f t="shared" si="0"/>
        <v>82.856799999999993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Ala</vt:lpstr>
      <vt:lpstr>Arg</vt:lpstr>
      <vt:lpstr>Asp</vt:lpstr>
      <vt:lpstr>Cit</vt:lpstr>
      <vt:lpstr>Glu</vt:lpstr>
      <vt:lpstr>Gly</vt:lpstr>
      <vt:lpstr>Leu</vt:lpstr>
      <vt:lpstr>Met</vt:lpstr>
      <vt:lpstr>Orn</vt:lpstr>
      <vt:lpstr>Phe</vt:lpstr>
      <vt:lpstr>Pro</vt:lpstr>
      <vt:lpstr>Tyr</vt:lpstr>
      <vt:lpstr>Val</vt:lpstr>
      <vt:lpstr>Sheet1</vt:lpstr>
      <vt:lpstr>Final Results</vt:lpstr>
      <vt:lpstr>VALUE</vt:lpstr>
      <vt:lpstr>Sheet1!_06052024_AA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cp:lastPrinted>2023-11-22T11:05:31Z</cp:lastPrinted>
  <dcterms:created xsi:type="dcterms:W3CDTF">2022-06-03T05:41:30Z</dcterms:created>
  <dcterms:modified xsi:type="dcterms:W3CDTF">2024-05-06T12:43:23Z</dcterms:modified>
</cp:coreProperties>
</file>