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Downloads\Coursework\OPIM-5641-Business Decision Modeling-SECB14-1198\Class Activities in Excel\"/>
    </mc:Choice>
  </mc:AlternateContent>
  <xr:revisionPtr revIDLastSave="0" documentId="13_ncr:1_{A02FDC0C-1021-46E5-9BD8-47C42C1EF867}" xr6:coauthVersionLast="44" xr6:coauthVersionMax="44" xr10:uidLastSave="{00000000-0000-0000-0000-000000000000}"/>
  <bookViews>
    <workbookView xWindow="-120" yWindow="-120" windowWidth="29040" windowHeight="15840" xr2:uid="{3CAB8501-F761-4B9A-9E88-01B30F829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C16" i="1"/>
  <c r="E16" i="1" s="1"/>
  <c r="I16" i="1" s="1"/>
  <c r="G1" i="1"/>
  <c r="D16" i="1" l="1"/>
  <c r="K16" i="1" s="1"/>
  <c r="L16" i="1"/>
  <c r="H16" i="1"/>
  <c r="J16" i="1" s="1"/>
  <c r="G17" i="1" s="1"/>
  <c r="F16" i="1" l="1"/>
  <c r="C17" i="1" s="1"/>
  <c r="E17" i="1" s="1"/>
  <c r="D17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H17" i="1"/>
  <c r="G6" i="1" l="1"/>
  <c r="I17" i="1"/>
  <c r="J17" i="1"/>
  <c r="G18" i="1" s="1"/>
  <c r="H18" i="1" s="1"/>
  <c r="F17" i="1"/>
  <c r="C18" i="1" s="1"/>
  <c r="E18" i="1" s="1"/>
  <c r="K17" i="1"/>
  <c r="I18" i="1" l="1"/>
  <c r="J18" i="1" s="1"/>
  <c r="G19" i="1" s="1"/>
  <c r="D18" i="1"/>
  <c r="H19" i="1" l="1"/>
  <c r="F18" i="1"/>
  <c r="C19" i="1" s="1"/>
  <c r="K18" i="1"/>
  <c r="E19" i="1" l="1"/>
  <c r="D19" i="1" l="1"/>
  <c r="I19" i="1"/>
  <c r="J19" i="1" s="1"/>
  <c r="G20" i="1" s="1"/>
  <c r="H20" i="1" s="1"/>
  <c r="K19" i="1" l="1"/>
  <c r="F19" i="1"/>
  <c r="C20" i="1" s="1"/>
  <c r="E20" i="1" s="1"/>
  <c r="D20" i="1" l="1"/>
  <c r="I20" i="1"/>
  <c r="J20" i="1" s="1"/>
  <c r="G21" i="1" s="1"/>
  <c r="H21" i="1" s="1"/>
  <c r="F20" i="1" l="1"/>
  <c r="C21" i="1" s="1"/>
  <c r="E21" i="1" s="1"/>
  <c r="K20" i="1"/>
  <c r="D21" i="1" l="1"/>
  <c r="I21" i="1"/>
  <c r="J21" i="1" s="1"/>
  <c r="G22" i="1" s="1"/>
  <c r="H22" i="1" l="1"/>
  <c r="F21" i="1"/>
  <c r="C22" i="1" s="1"/>
  <c r="E22" i="1" s="1"/>
  <c r="K21" i="1"/>
  <c r="D22" i="1" l="1"/>
  <c r="I22" i="1"/>
  <c r="J22" i="1" s="1"/>
  <c r="G23" i="1" s="1"/>
  <c r="H23" i="1" s="1"/>
  <c r="F22" i="1" l="1"/>
  <c r="C23" i="1" s="1"/>
  <c r="E23" i="1" s="1"/>
  <c r="K22" i="1"/>
  <c r="I23" i="1" l="1"/>
  <c r="J23" i="1" s="1"/>
  <c r="G24" i="1" s="1"/>
  <c r="H24" i="1" s="1"/>
  <c r="D23" i="1"/>
  <c r="F23" i="1" l="1"/>
  <c r="C24" i="1" s="1"/>
  <c r="E24" i="1" s="1"/>
  <c r="K23" i="1"/>
  <c r="D24" i="1" l="1"/>
  <c r="I24" i="1"/>
  <c r="J24" i="1" s="1"/>
  <c r="G25" i="1" s="1"/>
  <c r="H25" i="1" s="1"/>
  <c r="F24" i="1" l="1"/>
  <c r="C25" i="1" s="1"/>
  <c r="E25" i="1" s="1"/>
  <c r="K24" i="1"/>
  <c r="D25" i="1" l="1"/>
  <c r="I25" i="1"/>
  <c r="J25" i="1" s="1"/>
  <c r="G26" i="1" s="1"/>
  <c r="H26" i="1" s="1"/>
  <c r="F25" i="1" l="1"/>
  <c r="C26" i="1" s="1"/>
  <c r="E26" i="1" s="1"/>
  <c r="K25" i="1"/>
  <c r="I26" i="1" l="1"/>
  <c r="J26" i="1" s="1"/>
  <c r="G27" i="1" s="1"/>
  <c r="H27" i="1" s="1"/>
  <c r="D26" i="1"/>
  <c r="F26" i="1" l="1"/>
  <c r="C27" i="1" s="1"/>
  <c r="E27" i="1" s="1"/>
  <c r="K26" i="1"/>
  <c r="D27" i="1" l="1"/>
  <c r="I27" i="1"/>
  <c r="J27" i="1" s="1"/>
  <c r="G28" i="1" s="1"/>
  <c r="H28" i="1" s="1"/>
  <c r="F27" i="1" l="1"/>
  <c r="C28" i="1" s="1"/>
  <c r="E28" i="1" s="1"/>
  <c r="K27" i="1"/>
  <c r="D28" i="1" l="1"/>
  <c r="I28" i="1"/>
  <c r="J28" i="1" s="1"/>
  <c r="G29" i="1" s="1"/>
  <c r="H29" i="1" s="1"/>
  <c r="F28" i="1" l="1"/>
  <c r="C29" i="1" s="1"/>
  <c r="E29" i="1" s="1"/>
  <c r="K28" i="1"/>
  <c r="D29" i="1" l="1"/>
  <c r="I29" i="1"/>
  <c r="J29" i="1" s="1"/>
  <c r="G30" i="1" s="1"/>
  <c r="H30" i="1" s="1"/>
  <c r="F29" i="1" l="1"/>
  <c r="C30" i="1" s="1"/>
  <c r="E30" i="1" s="1"/>
  <c r="K29" i="1"/>
  <c r="D30" i="1" l="1"/>
  <c r="I30" i="1"/>
  <c r="J30" i="1" s="1"/>
  <c r="G31" i="1" s="1"/>
  <c r="H31" i="1" s="1"/>
  <c r="F30" i="1" l="1"/>
  <c r="C31" i="1" s="1"/>
  <c r="E31" i="1" s="1"/>
  <c r="K30" i="1"/>
  <c r="I31" i="1" l="1"/>
  <c r="J31" i="1" s="1"/>
  <c r="G32" i="1" s="1"/>
  <c r="H32" i="1" s="1"/>
  <c r="D31" i="1"/>
  <c r="F31" i="1" l="1"/>
  <c r="C32" i="1" s="1"/>
  <c r="E32" i="1" s="1"/>
  <c r="K31" i="1"/>
  <c r="I32" i="1" l="1"/>
  <c r="J32" i="1" s="1"/>
  <c r="G33" i="1" s="1"/>
  <c r="H33" i="1" s="1"/>
  <c r="D32" i="1"/>
  <c r="F32" i="1" l="1"/>
  <c r="C33" i="1" s="1"/>
  <c r="E33" i="1" s="1"/>
  <c r="K32" i="1"/>
  <c r="D33" i="1" l="1"/>
  <c r="I33" i="1"/>
  <c r="J33" i="1" s="1"/>
  <c r="G34" i="1" s="1"/>
  <c r="H34" i="1" s="1"/>
  <c r="F33" i="1" l="1"/>
  <c r="C34" i="1" s="1"/>
  <c r="E34" i="1" s="1"/>
  <c r="K33" i="1"/>
  <c r="D34" i="1" l="1"/>
  <c r="I34" i="1"/>
  <c r="J34" i="1" s="1"/>
  <c r="G35" i="1" s="1"/>
  <c r="H35" i="1" s="1"/>
  <c r="F34" i="1" l="1"/>
  <c r="C35" i="1" s="1"/>
  <c r="E35" i="1" s="1"/>
  <c r="K34" i="1"/>
  <c r="D35" i="1" l="1"/>
  <c r="I35" i="1"/>
  <c r="J35" i="1" s="1"/>
  <c r="G36" i="1" l="1"/>
  <c r="H36" i="1" s="1"/>
  <c r="F35" i="1"/>
  <c r="C36" i="1" s="1"/>
  <c r="E36" i="1" s="1"/>
  <c r="K35" i="1"/>
  <c r="I36" i="1" l="1"/>
  <c r="J36" i="1" s="1"/>
  <c r="G37" i="1" s="1"/>
  <c r="H37" i="1" s="1"/>
  <c r="D36" i="1"/>
  <c r="F36" i="1" l="1"/>
  <c r="C37" i="1" s="1"/>
  <c r="E37" i="1" s="1"/>
  <c r="K36" i="1"/>
  <c r="I37" i="1" l="1"/>
  <c r="J37" i="1" s="1"/>
  <c r="G38" i="1" s="1"/>
  <c r="H38" i="1" s="1"/>
  <c r="D37" i="1"/>
  <c r="F37" i="1" l="1"/>
  <c r="C38" i="1" s="1"/>
  <c r="E38" i="1" s="1"/>
  <c r="K37" i="1"/>
  <c r="I38" i="1" l="1"/>
  <c r="J38" i="1" s="1"/>
  <c r="G39" i="1" s="1"/>
  <c r="H39" i="1" s="1"/>
  <c r="D38" i="1"/>
  <c r="F38" i="1" l="1"/>
  <c r="C39" i="1" s="1"/>
  <c r="E39" i="1" s="1"/>
  <c r="K38" i="1"/>
  <c r="D39" i="1" l="1"/>
  <c r="I39" i="1"/>
  <c r="J39" i="1" s="1"/>
  <c r="G40" i="1" s="1"/>
  <c r="H40" i="1" s="1"/>
  <c r="F39" i="1" l="1"/>
  <c r="C40" i="1" s="1"/>
  <c r="E40" i="1" s="1"/>
  <c r="K39" i="1"/>
  <c r="D40" i="1" l="1"/>
  <c r="I40" i="1"/>
  <c r="J40" i="1" s="1"/>
  <c r="G41" i="1" s="1"/>
  <c r="H41" i="1" s="1"/>
  <c r="F40" i="1" l="1"/>
  <c r="C41" i="1" s="1"/>
  <c r="E41" i="1" s="1"/>
  <c r="K40" i="1"/>
  <c r="D41" i="1" l="1"/>
  <c r="I41" i="1"/>
  <c r="J41" i="1" s="1"/>
  <c r="G42" i="1" s="1"/>
  <c r="H42" i="1" s="1"/>
  <c r="F41" i="1" l="1"/>
  <c r="C42" i="1" s="1"/>
  <c r="E42" i="1" s="1"/>
  <c r="K41" i="1"/>
  <c r="I42" i="1" l="1"/>
  <c r="J42" i="1" s="1"/>
  <c r="G43" i="1" s="1"/>
  <c r="H43" i="1" s="1"/>
  <c r="D42" i="1"/>
  <c r="F42" i="1" l="1"/>
  <c r="C43" i="1" s="1"/>
  <c r="E43" i="1" s="1"/>
  <c r="K42" i="1"/>
  <c r="I43" i="1" l="1"/>
  <c r="J43" i="1" s="1"/>
  <c r="G44" i="1" s="1"/>
  <c r="H44" i="1" s="1"/>
  <c r="D43" i="1"/>
  <c r="F43" i="1" l="1"/>
  <c r="C44" i="1" s="1"/>
  <c r="E44" i="1" s="1"/>
  <c r="K43" i="1"/>
  <c r="D44" i="1" l="1"/>
  <c r="I44" i="1"/>
  <c r="J44" i="1" s="1"/>
  <c r="G45" i="1" s="1"/>
  <c r="H45" i="1" s="1"/>
  <c r="F44" i="1" l="1"/>
  <c r="C45" i="1" s="1"/>
  <c r="E45" i="1" s="1"/>
  <c r="K44" i="1"/>
  <c r="D45" i="1" l="1"/>
  <c r="I45" i="1"/>
  <c r="J45" i="1" s="1"/>
  <c r="G46" i="1" s="1"/>
  <c r="H46" i="1" s="1"/>
  <c r="F45" i="1" l="1"/>
  <c r="C46" i="1" s="1"/>
  <c r="E46" i="1" s="1"/>
  <c r="K45" i="1"/>
  <c r="I46" i="1" l="1"/>
  <c r="J46" i="1" s="1"/>
  <c r="G47" i="1" s="1"/>
  <c r="H47" i="1" s="1"/>
  <c r="D46" i="1"/>
  <c r="F46" i="1" l="1"/>
  <c r="C47" i="1" s="1"/>
  <c r="E47" i="1" s="1"/>
  <c r="K46" i="1"/>
  <c r="I47" i="1" l="1"/>
  <c r="J47" i="1" s="1"/>
  <c r="G48" i="1" s="1"/>
  <c r="H48" i="1" s="1"/>
  <c r="D47" i="1"/>
  <c r="F47" i="1" l="1"/>
  <c r="C48" i="1" s="1"/>
  <c r="E48" i="1" s="1"/>
  <c r="K47" i="1"/>
  <c r="D48" i="1" l="1"/>
  <c r="I48" i="1"/>
  <c r="J48" i="1" s="1"/>
  <c r="G49" i="1" s="1"/>
  <c r="H49" i="1" s="1"/>
  <c r="F48" i="1" l="1"/>
  <c r="C49" i="1" s="1"/>
  <c r="E49" i="1" s="1"/>
  <c r="K48" i="1"/>
  <c r="D49" i="1" l="1"/>
  <c r="I49" i="1"/>
  <c r="J49" i="1" s="1"/>
  <c r="G50" i="1" s="1"/>
  <c r="H50" i="1" s="1"/>
  <c r="F49" i="1" l="1"/>
  <c r="C50" i="1" s="1"/>
  <c r="E50" i="1" s="1"/>
  <c r="K49" i="1"/>
  <c r="D50" i="1" l="1"/>
  <c r="I50" i="1"/>
  <c r="J50" i="1" s="1"/>
  <c r="G51" i="1" s="1"/>
  <c r="H51" i="1" s="1"/>
  <c r="F50" i="1" l="1"/>
  <c r="C51" i="1" s="1"/>
  <c r="E51" i="1" s="1"/>
  <c r="K50" i="1"/>
  <c r="I51" i="1" l="1"/>
  <c r="J51" i="1" s="1"/>
  <c r="G52" i="1" s="1"/>
  <c r="H52" i="1" s="1"/>
  <c r="D51" i="1"/>
  <c r="F51" i="1" l="1"/>
  <c r="C52" i="1" s="1"/>
  <c r="E52" i="1" s="1"/>
  <c r="K51" i="1"/>
  <c r="D52" i="1" l="1"/>
  <c r="I52" i="1"/>
  <c r="J52" i="1" s="1"/>
  <c r="G53" i="1" s="1"/>
  <c r="H53" i="1" s="1"/>
  <c r="F52" i="1" l="1"/>
  <c r="C53" i="1" s="1"/>
  <c r="E53" i="1" s="1"/>
  <c r="K52" i="1"/>
  <c r="D53" i="1" l="1"/>
  <c r="I53" i="1"/>
  <c r="J53" i="1" s="1"/>
  <c r="G54" i="1" s="1"/>
  <c r="H54" i="1" s="1"/>
  <c r="F53" i="1" l="1"/>
  <c r="C54" i="1" s="1"/>
  <c r="E54" i="1" s="1"/>
  <c r="K53" i="1"/>
  <c r="D54" i="1" l="1"/>
  <c r="I54" i="1"/>
  <c r="J54" i="1" s="1"/>
  <c r="G55" i="1" s="1"/>
  <c r="H55" i="1" s="1"/>
  <c r="F54" i="1" l="1"/>
  <c r="C55" i="1" s="1"/>
  <c r="E55" i="1" s="1"/>
  <c r="K54" i="1"/>
  <c r="I55" i="1" l="1"/>
  <c r="J55" i="1" s="1"/>
  <c r="G56" i="1" s="1"/>
  <c r="H56" i="1" s="1"/>
  <c r="D55" i="1"/>
  <c r="F55" i="1" l="1"/>
  <c r="C56" i="1" s="1"/>
  <c r="E56" i="1" s="1"/>
  <c r="K55" i="1"/>
  <c r="I56" i="1" l="1"/>
  <c r="J56" i="1" s="1"/>
  <c r="G57" i="1" s="1"/>
  <c r="H57" i="1" s="1"/>
  <c r="D56" i="1"/>
  <c r="F56" i="1" l="1"/>
  <c r="C57" i="1" s="1"/>
  <c r="E57" i="1" s="1"/>
  <c r="K56" i="1"/>
  <c r="D57" i="1" l="1"/>
  <c r="I57" i="1"/>
  <c r="J57" i="1" s="1"/>
  <c r="G58" i="1" s="1"/>
  <c r="H58" i="1" s="1"/>
  <c r="F57" i="1" l="1"/>
  <c r="C58" i="1" s="1"/>
  <c r="E58" i="1" s="1"/>
  <c r="K57" i="1"/>
  <c r="D58" i="1" l="1"/>
  <c r="I58" i="1"/>
  <c r="J58" i="1" s="1"/>
  <c r="G59" i="1" s="1"/>
  <c r="H59" i="1" s="1"/>
  <c r="F58" i="1" l="1"/>
  <c r="C59" i="1" s="1"/>
  <c r="E59" i="1" s="1"/>
  <c r="K58" i="1"/>
  <c r="I59" i="1" l="1"/>
  <c r="J59" i="1" s="1"/>
  <c r="G60" i="1" s="1"/>
  <c r="H60" i="1" s="1"/>
  <c r="D59" i="1"/>
  <c r="F59" i="1" l="1"/>
  <c r="C60" i="1" s="1"/>
  <c r="E60" i="1" s="1"/>
  <c r="K59" i="1"/>
  <c r="I60" i="1" l="1"/>
  <c r="J60" i="1" s="1"/>
  <c r="G61" i="1" s="1"/>
  <c r="H61" i="1" s="1"/>
  <c r="D60" i="1"/>
  <c r="F60" i="1" l="1"/>
  <c r="C61" i="1" s="1"/>
  <c r="E61" i="1" s="1"/>
  <c r="K60" i="1"/>
  <c r="D61" i="1" l="1"/>
  <c r="I61" i="1"/>
  <c r="J61" i="1" s="1"/>
  <c r="G62" i="1" s="1"/>
  <c r="H62" i="1" s="1"/>
  <c r="F61" i="1" l="1"/>
  <c r="C62" i="1" s="1"/>
  <c r="E62" i="1" s="1"/>
  <c r="K61" i="1"/>
  <c r="D62" i="1" l="1"/>
  <c r="I62" i="1"/>
  <c r="J62" i="1" s="1"/>
  <c r="G63" i="1" s="1"/>
  <c r="H63" i="1" s="1"/>
  <c r="F62" i="1" l="1"/>
  <c r="C63" i="1" s="1"/>
  <c r="E63" i="1" s="1"/>
  <c r="K62" i="1"/>
  <c r="D63" i="1" l="1"/>
  <c r="I63" i="1"/>
  <c r="J63" i="1" s="1"/>
  <c r="G64" i="1" s="1"/>
  <c r="H64" i="1" s="1"/>
  <c r="F63" i="1" l="1"/>
  <c r="C64" i="1" s="1"/>
  <c r="E64" i="1" s="1"/>
  <c r="K63" i="1"/>
  <c r="I64" i="1" l="1"/>
  <c r="J64" i="1" s="1"/>
  <c r="G65" i="1" s="1"/>
  <c r="H65" i="1" s="1"/>
  <c r="D64" i="1"/>
  <c r="F64" i="1" l="1"/>
  <c r="C65" i="1" s="1"/>
  <c r="E65" i="1" s="1"/>
  <c r="K64" i="1"/>
  <c r="D65" i="1" l="1"/>
  <c r="I65" i="1"/>
  <c r="J65" i="1" s="1"/>
  <c r="G66" i="1" s="1"/>
  <c r="H66" i="1" s="1"/>
  <c r="F65" i="1" l="1"/>
  <c r="C66" i="1" s="1"/>
  <c r="E66" i="1" s="1"/>
  <c r="K65" i="1"/>
  <c r="D66" i="1" l="1"/>
  <c r="I66" i="1"/>
  <c r="J66" i="1" s="1"/>
  <c r="G67" i="1" s="1"/>
  <c r="H67" i="1" s="1"/>
  <c r="F66" i="1" l="1"/>
  <c r="C67" i="1" s="1"/>
  <c r="E67" i="1" s="1"/>
  <c r="K66" i="1"/>
  <c r="I67" i="1" l="1"/>
  <c r="J67" i="1" s="1"/>
  <c r="G68" i="1" s="1"/>
  <c r="H68" i="1" s="1"/>
  <c r="D67" i="1"/>
  <c r="F67" i="1" l="1"/>
  <c r="C68" i="1" s="1"/>
  <c r="E68" i="1" s="1"/>
  <c r="K67" i="1"/>
  <c r="I68" i="1" l="1"/>
  <c r="J68" i="1" s="1"/>
  <c r="G69" i="1" s="1"/>
  <c r="H69" i="1" s="1"/>
  <c r="D68" i="1"/>
  <c r="F68" i="1" l="1"/>
  <c r="C69" i="1" s="1"/>
  <c r="E69" i="1" s="1"/>
  <c r="K68" i="1"/>
  <c r="I69" i="1" l="1"/>
  <c r="J69" i="1" s="1"/>
  <c r="G70" i="1" s="1"/>
  <c r="H70" i="1" s="1"/>
  <c r="D69" i="1"/>
  <c r="F69" i="1" l="1"/>
  <c r="C70" i="1" s="1"/>
  <c r="E70" i="1" s="1"/>
  <c r="K69" i="1"/>
  <c r="D70" i="1" l="1"/>
  <c r="I70" i="1"/>
  <c r="J70" i="1" s="1"/>
  <c r="G71" i="1" s="1"/>
  <c r="H71" i="1" s="1"/>
  <c r="F70" i="1" l="1"/>
  <c r="C71" i="1" s="1"/>
  <c r="E71" i="1" s="1"/>
  <c r="K70" i="1"/>
  <c r="D71" i="1" l="1"/>
  <c r="I71" i="1"/>
  <c r="J71" i="1" s="1"/>
  <c r="G72" i="1" s="1"/>
  <c r="H72" i="1" s="1"/>
  <c r="F71" i="1" l="1"/>
  <c r="C72" i="1" s="1"/>
  <c r="E72" i="1" s="1"/>
  <c r="K71" i="1"/>
  <c r="D72" i="1" l="1"/>
  <c r="I72" i="1"/>
  <c r="J72" i="1" s="1"/>
  <c r="G73" i="1" s="1"/>
  <c r="H73" i="1" s="1"/>
  <c r="F72" i="1" l="1"/>
  <c r="C73" i="1" s="1"/>
  <c r="E73" i="1" s="1"/>
  <c r="K72" i="1"/>
  <c r="I73" i="1" l="1"/>
  <c r="J73" i="1" s="1"/>
  <c r="G74" i="1" s="1"/>
  <c r="H74" i="1" s="1"/>
  <c r="D73" i="1"/>
  <c r="F73" i="1" l="1"/>
  <c r="C74" i="1" s="1"/>
  <c r="E74" i="1" s="1"/>
  <c r="K73" i="1"/>
  <c r="I74" i="1" l="1"/>
  <c r="J74" i="1" s="1"/>
  <c r="G75" i="1" s="1"/>
  <c r="H75" i="1" s="1"/>
  <c r="D74" i="1"/>
  <c r="F74" i="1" l="1"/>
  <c r="C75" i="1" s="1"/>
  <c r="E75" i="1" s="1"/>
  <c r="K74" i="1"/>
  <c r="D75" i="1" l="1"/>
  <c r="I75" i="1"/>
  <c r="J75" i="1" s="1"/>
  <c r="G76" i="1" s="1"/>
  <c r="H76" i="1" s="1"/>
  <c r="F75" i="1" l="1"/>
  <c r="C76" i="1" s="1"/>
  <c r="E76" i="1" s="1"/>
  <c r="K75" i="1"/>
  <c r="D76" i="1" l="1"/>
  <c r="I76" i="1"/>
  <c r="J76" i="1" s="1"/>
  <c r="G77" i="1" s="1"/>
  <c r="H77" i="1" s="1"/>
  <c r="F76" i="1" l="1"/>
  <c r="C77" i="1" s="1"/>
  <c r="E77" i="1" s="1"/>
  <c r="K76" i="1"/>
  <c r="I77" i="1" l="1"/>
  <c r="J77" i="1" s="1"/>
  <c r="G78" i="1" s="1"/>
  <c r="H78" i="1" s="1"/>
  <c r="D77" i="1"/>
  <c r="F77" i="1" l="1"/>
  <c r="C78" i="1" s="1"/>
  <c r="E78" i="1" s="1"/>
  <c r="K77" i="1"/>
  <c r="D78" i="1" l="1"/>
  <c r="I78" i="1"/>
  <c r="J78" i="1" s="1"/>
  <c r="G79" i="1" s="1"/>
  <c r="H79" i="1" s="1"/>
  <c r="F78" i="1" l="1"/>
  <c r="C79" i="1" s="1"/>
  <c r="E79" i="1" s="1"/>
  <c r="K78" i="1"/>
  <c r="D79" i="1" l="1"/>
  <c r="I79" i="1"/>
  <c r="J79" i="1" s="1"/>
  <c r="G80" i="1" s="1"/>
  <c r="H80" i="1" s="1"/>
  <c r="F79" i="1" l="1"/>
  <c r="C80" i="1" s="1"/>
  <c r="E80" i="1" s="1"/>
  <c r="K79" i="1"/>
  <c r="I80" i="1" l="1"/>
  <c r="J80" i="1" s="1"/>
  <c r="G81" i="1" s="1"/>
  <c r="H81" i="1" s="1"/>
  <c r="D80" i="1"/>
  <c r="F80" i="1" l="1"/>
  <c r="C81" i="1" s="1"/>
  <c r="E81" i="1" s="1"/>
  <c r="K80" i="1"/>
  <c r="D81" i="1" l="1"/>
  <c r="I81" i="1"/>
  <c r="J81" i="1" s="1"/>
  <c r="G82" i="1" s="1"/>
  <c r="H82" i="1" s="1"/>
  <c r="F81" i="1" l="1"/>
  <c r="C82" i="1" s="1"/>
  <c r="E82" i="1" s="1"/>
  <c r="K81" i="1"/>
  <c r="I82" i="1" l="1"/>
  <c r="J82" i="1" s="1"/>
  <c r="G83" i="1" s="1"/>
  <c r="H83" i="1" s="1"/>
  <c r="D82" i="1"/>
  <c r="F82" i="1" l="1"/>
  <c r="C83" i="1" s="1"/>
  <c r="E83" i="1" s="1"/>
  <c r="K82" i="1"/>
  <c r="D83" i="1" l="1"/>
  <c r="I83" i="1"/>
  <c r="J83" i="1" s="1"/>
  <c r="G84" i="1" s="1"/>
  <c r="H84" i="1" s="1"/>
  <c r="F83" i="1" l="1"/>
  <c r="C84" i="1" s="1"/>
  <c r="E84" i="1" s="1"/>
  <c r="K83" i="1"/>
  <c r="D84" i="1" l="1"/>
  <c r="I84" i="1"/>
  <c r="J84" i="1" s="1"/>
  <c r="G85" i="1" s="1"/>
  <c r="H85" i="1" s="1"/>
  <c r="F84" i="1" l="1"/>
  <c r="C85" i="1" s="1"/>
  <c r="E85" i="1" s="1"/>
  <c r="K84" i="1"/>
  <c r="D85" i="1" l="1"/>
  <c r="I85" i="1"/>
  <c r="J85" i="1" s="1"/>
  <c r="G86" i="1" s="1"/>
  <c r="H86" i="1" s="1"/>
  <c r="F85" i="1" l="1"/>
  <c r="C86" i="1" s="1"/>
  <c r="E86" i="1" s="1"/>
  <c r="K85" i="1"/>
  <c r="I86" i="1" l="1"/>
  <c r="J86" i="1" s="1"/>
  <c r="G87" i="1" s="1"/>
  <c r="H87" i="1" s="1"/>
  <c r="D86" i="1"/>
  <c r="F86" i="1" l="1"/>
  <c r="C87" i="1" s="1"/>
  <c r="E87" i="1" s="1"/>
  <c r="K86" i="1"/>
  <c r="D87" i="1" l="1"/>
  <c r="I87" i="1"/>
  <c r="J87" i="1" s="1"/>
  <c r="G88" i="1" s="1"/>
  <c r="H88" i="1" s="1"/>
  <c r="F87" i="1" l="1"/>
  <c r="C88" i="1" s="1"/>
  <c r="E88" i="1" s="1"/>
  <c r="K87" i="1"/>
  <c r="I88" i="1" l="1"/>
  <c r="J88" i="1" s="1"/>
  <c r="G89" i="1" s="1"/>
  <c r="D88" i="1"/>
  <c r="F88" i="1" l="1"/>
  <c r="C89" i="1" s="1"/>
  <c r="E89" i="1" s="1"/>
  <c r="K88" i="1"/>
  <c r="H89" i="1"/>
  <c r="D89" i="1" l="1"/>
  <c r="I89" i="1"/>
  <c r="J89" i="1" s="1"/>
  <c r="G90" i="1" s="1"/>
  <c r="H90" i="1" s="1"/>
  <c r="F89" i="1" l="1"/>
  <c r="C90" i="1" s="1"/>
  <c r="E90" i="1" s="1"/>
  <c r="K89" i="1"/>
  <c r="D90" i="1" l="1"/>
  <c r="I90" i="1"/>
  <c r="J90" i="1" s="1"/>
  <c r="G91" i="1" s="1"/>
  <c r="H91" i="1" s="1"/>
  <c r="F90" i="1" l="1"/>
  <c r="C91" i="1" s="1"/>
  <c r="E91" i="1" s="1"/>
  <c r="K90" i="1"/>
  <c r="D91" i="1" l="1"/>
  <c r="I91" i="1"/>
  <c r="J91" i="1" s="1"/>
  <c r="G92" i="1" s="1"/>
  <c r="H92" i="1" s="1"/>
  <c r="F91" i="1" l="1"/>
  <c r="C92" i="1" s="1"/>
  <c r="E92" i="1" s="1"/>
  <c r="K91" i="1"/>
  <c r="D92" i="1" l="1"/>
  <c r="I92" i="1"/>
  <c r="J92" i="1" s="1"/>
  <c r="G93" i="1" s="1"/>
  <c r="H93" i="1" s="1"/>
  <c r="F92" i="1" l="1"/>
  <c r="C93" i="1" s="1"/>
  <c r="E93" i="1" s="1"/>
  <c r="K92" i="1"/>
  <c r="D93" i="1" l="1"/>
  <c r="I93" i="1"/>
  <c r="J93" i="1" s="1"/>
  <c r="G94" i="1" s="1"/>
  <c r="H94" i="1" s="1"/>
  <c r="F93" i="1" l="1"/>
  <c r="C94" i="1" s="1"/>
  <c r="E94" i="1" s="1"/>
  <c r="K93" i="1"/>
  <c r="D94" i="1" l="1"/>
  <c r="I94" i="1"/>
  <c r="J94" i="1" s="1"/>
  <c r="G95" i="1" s="1"/>
  <c r="H95" i="1" s="1"/>
  <c r="F94" i="1" l="1"/>
  <c r="C95" i="1" s="1"/>
  <c r="E95" i="1" s="1"/>
  <c r="K94" i="1"/>
  <c r="D95" i="1" l="1"/>
  <c r="I95" i="1"/>
  <c r="J95" i="1" s="1"/>
  <c r="G96" i="1" s="1"/>
  <c r="H96" i="1" s="1"/>
  <c r="F95" i="1" l="1"/>
  <c r="C96" i="1" s="1"/>
  <c r="E96" i="1" s="1"/>
  <c r="K95" i="1"/>
  <c r="I96" i="1" l="1"/>
  <c r="J96" i="1" s="1"/>
  <c r="G97" i="1" s="1"/>
  <c r="H97" i="1" s="1"/>
  <c r="D96" i="1"/>
  <c r="F96" i="1" l="1"/>
  <c r="C97" i="1" s="1"/>
  <c r="E97" i="1" s="1"/>
  <c r="K96" i="1"/>
  <c r="D97" i="1" l="1"/>
  <c r="I97" i="1"/>
  <c r="J97" i="1" s="1"/>
  <c r="G98" i="1" s="1"/>
  <c r="H98" i="1" s="1"/>
  <c r="F97" i="1" l="1"/>
  <c r="C98" i="1" s="1"/>
  <c r="E98" i="1" s="1"/>
  <c r="K97" i="1"/>
  <c r="I98" i="1" l="1"/>
  <c r="J98" i="1" s="1"/>
  <c r="G99" i="1" s="1"/>
  <c r="H99" i="1" s="1"/>
  <c r="D98" i="1"/>
  <c r="F98" i="1" l="1"/>
  <c r="C99" i="1" s="1"/>
  <c r="E99" i="1" s="1"/>
  <c r="K98" i="1"/>
  <c r="I99" i="1" l="1"/>
  <c r="J99" i="1" s="1"/>
  <c r="G100" i="1" s="1"/>
  <c r="H100" i="1" s="1"/>
  <c r="D99" i="1"/>
  <c r="F99" i="1" l="1"/>
  <c r="C100" i="1" s="1"/>
  <c r="E100" i="1" s="1"/>
  <c r="K99" i="1"/>
  <c r="D100" i="1" l="1"/>
  <c r="I100" i="1"/>
  <c r="J100" i="1" s="1"/>
  <c r="G101" i="1" s="1"/>
  <c r="H101" i="1" s="1"/>
  <c r="F100" i="1" l="1"/>
  <c r="C101" i="1" s="1"/>
  <c r="E101" i="1" s="1"/>
  <c r="K100" i="1"/>
  <c r="I101" i="1" l="1"/>
  <c r="J101" i="1" s="1"/>
  <c r="G102" i="1" s="1"/>
  <c r="H102" i="1" s="1"/>
  <c r="D101" i="1"/>
  <c r="F101" i="1" l="1"/>
  <c r="C102" i="1" s="1"/>
  <c r="E102" i="1" s="1"/>
  <c r="K101" i="1"/>
  <c r="I102" i="1" l="1"/>
  <c r="J102" i="1" s="1"/>
  <c r="G103" i="1" s="1"/>
  <c r="H103" i="1" s="1"/>
  <c r="D102" i="1"/>
  <c r="F102" i="1" l="1"/>
  <c r="C103" i="1" s="1"/>
  <c r="E103" i="1" s="1"/>
  <c r="K102" i="1"/>
  <c r="I103" i="1" l="1"/>
  <c r="J103" i="1" s="1"/>
  <c r="G104" i="1" s="1"/>
  <c r="H104" i="1" s="1"/>
  <c r="D103" i="1"/>
  <c r="F103" i="1" l="1"/>
  <c r="C104" i="1" s="1"/>
  <c r="E104" i="1" s="1"/>
  <c r="K103" i="1"/>
  <c r="I104" i="1" l="1"/>
  <c r="J104" i="1" s="1"/>
  <c r="G105" i="1" s="1"/>
  <c r="H105" i="1" s="1"/>
  <c r="D104" i="1"/>
  <c r="F104" i="1" l="1"/>
  <c r="C105" i="1" s="1"/>
  <c r="E105" i="1" s="1"/>
  <c r="K104" i="1"/>
  <c r="I105" i="1" l="1"/>
  <c r="J105" i="1" s="1"/>
  <c r="G106" i="1" s="1"/>
  <c r="H106" i="1" s="1"/>
  <c r="D105" i="1"/>
  <c r="F105" i="1" l="1"/>
  <c r="C106" i="1" s="1"/>
  <c r="E106" i="1" s="1"/>
  <c r="K105" i="1"/>
  <c r="I106" i="1" l="1"/>
  <c r="J106" i="1" s="1"/>
  <c r="G107" i="1" s="1"/>
  <c r="H107" i="1" s="1"/>
  <c r="D106" i="1"/>
  <c r="F106" i="1" l="1"/>
  <c r="C107" i="1" s="1"/>
  <c r="E107" i="1" s="1"/>
  <c r="K106" i="1"/>
  <c r="I107" i="1" l="1"/>
  <c r="J107" i="1" s="1"/>
  <c r="G108" i="1" s="1"/>
  <c r="H108" i="1" s="1"/>
  <c r="D107" i="1"/>
  <c r="F107" i="1" l="1"/>
  <c r="C108" i="1" s="1"/>
  <c r="E108" i="1" s="1"/>
  <c r="K107" i="1"/>
  <c r="I108" i="1" l="1"/>
  <c r="J108" i="1" s="1"/>
  <c r="G109" i="1" s="1"/>
  <c r="H109" i="1" s="1"/>
  <c r="D108" i="1"/>
  <c r="F108" i="1" l="1"/>
  <c r="C109" i="1" s="1"/>
  <c r="E109" i="1" s="1"/>
  <c r="K108" i="1"/>
  <c r="I109" i="1" l="1"/>
  <c r="J109" i="1" s="1"/>
  <c r="G110" i="1" s="1"/>
  <c r="H110" i="1" s="1"/>
  <c r="D109" i="1"/>
  <c r="F109" i="1" l="1"/>
  <c r="C110" i="1" s="1"/>
  <c r="E110" i="1" s="1"/>
  <c r="K109" i="1"/>
  <c r="I110" i="1" l="1"/>
  <c r="J110" i="1" s="1"/>
  <c r="G111" i="1" s="1"/>
  <c r="H111" i="1" s="1"/>
  <c r="D110" i="1"/>
  <c r="F110" i="1" l="1"/>
  <c r="C111" i="1" s="1"/>
  <c r="E111" i="1" s="1"/>
  <c r="K110" i="1"/>
  <c r="I111" i="1" l="1"/>
  <c r="J111" i="1" s="1"/>
  <c r="G112" i="1" s="1"/>
  <c r="H112" i="1" s="1"/>
  <c r="D111" i="1"/>
  <c r="F111" i="1" l="1"/>
  <c r="C112" i="1" s="1"/>
  <c r="E112" i="1" s="1"/>
  <c r="K111" i="1"/>
  <c r="I112" i="1" l="1"/>
  <c r="J112" i="1" s="1"/>
  <c r="G113" i="1" s="1"/>
  <c r="H113" i="1" s="1"/>
  <c r="D112" i="1"/>
  <c r="F112" i="1" l="1"/>
  <c r="C113" i="1" s="1"/>
  <c r="E113" i="1" s="1"/>
  <c r="K112" i="1"/>
  <c r="D113" i="1" l="1"/>
  <c r="I113" i="1"/>
  <c r="J113" i="1" s="1"/>
  <c r="G114" i="1" s="1"/>
  <c r="H114" i="1" s="1"/>
  <c r="F113" i="1" l="1"/>
  <c r="C114" i="1" s="1"/>
  <c r="E114" i="1" s="1"/>
  <c r="K113" i="1"/>
  <c r="I114" i="1" l="1"/>
  <c r="J114" i="1" s="1"/>
  <c r="G115" i="1" s="1"/>
  <c r="H115" i="1" s="1"/>
  <c r="D114" i="1"/>
  <c r="F114" i="1" l="1"/>
  <c r="C115" i="1" s="1"/>
  <c r="E115" i="1" s="1"/>
  <c r="K114" i="1"/>
  <c r="D115" i="1" l="1"/>
  <c r="I115" i="1"/>
  <c r="J115" i="1" s="1"/>
  <c r="G116" i="1" s="1"/>
  <c r="H116" i="1" s="1"/>
  <c r="F115" i="1" l="1"/>
  <c r="C116" i="1" s="1"/>
  <c r="E116" i="1" s="1"/>
  <c r="K115" i="1"/>
  <c r="I116" i="1" l="1"/>
  <c r="J116" i="1" s="1"/>
  <c r="G117" i="1" s="1"/>
  <c r="H117" i="1" s="1"/>
  <c r="D116" i="1"/>
  <c r="F116" i="1" l="1"/>
  <c r="C117" i="1" s="1"/>
  <c r="E117" i="1" s="1"/>
  <c r="K116" i="1"/>
  <c r="I117" i="1" l="1"/>
  <c r="J117" i="1" s="1"/>
  <c r="G118" i="1" s="1"/>
  <c r="H118" i="1" s="1"/>
  <c r="D117" i="1"/>
  <c r="F117" i="1" l="1"/>
  <c r="C118" i="1" s="1"/>
  <c r="E118" i="1" s="1"/>
  <c r="K117" i="1"/>
  <c r="D118" i="1" l="1"/>
  <c r="I118" i="1"/>
  <c r="J118" i="1" s="1"/>
  <c r="G119" i="1" s="1"/>
  <c r="H119" i="1" s="1"/>
  <c r="F118" i="1" l="1"/>
  <c r="C119" i="1" s="1"/>
  <c r="E119" i="1" s="1"/>
  <c r="K118" i="1"/>
  <c r="D119" i="1" l="1"/>
  <c r="I119" i="1"/>
  <c r="J119" i="1" s="1"/>
  <c r="G120" i="1" s="1"/>
  <c r="H120" i="1" s="1"/>
  <c r="F119" i="1" l="1"/>
  <c r="C120" i="1" s="1"/>
  <c r="E120" i="1" s="1"/>
  <c r="K119" i="1"/>
  <c r="I120" i="1" l="1"/>
  <c r="J120" i="1" s="1"/>
  <c r="G121" i="1" s="1"/>
  <c r="H121" i="1" s="1"/>
  <c r="D120" i="1"/>
  <c r="F120" i="1" l="1"/>
  <c r="C121" i="1" s="1"/>
  <c r="E121" i="1" s="1"/>
  <c r="K120" i="1"/>
  <c r="I121" i="1" l="1"/>
  <c r="J121" i="1" s="1"/>
  <c r="G122" i="1" s="1"/>
  <c r="H122" i="1" s="1"/>
  <c r="D121" i="1"/>
  <c r="F121" i="1" l="1"/>
  <c r="C122" i="1" s="1"/>
  <c r="E122" i="1" s="1"/>
  <c r="K121" i="1"/>
  <c r="D122" i="1" l="1"/>
  <c r="I122" i="1"/>
  <c r="J122" i="1" s="1"/>
  <c r="G123" i="1" s="1"/>
  <c r="H123" i="1" s="1"/>
  <c r="F122" i="1" l="1"/>
  <c r="C123" i="1" s="1"/>
  <c r="E123" i="1" s="1"/>
  <c r="K122" i="1"/>
  <c r="I123" i="1" l="1"/>
  <c r="J123" i="1" s="1"/>
  <c r="G124" i="1" s="1"/>
  <c r="H124" i="1" s="1"/>
  <c r="D123" i="1"/>
  <c r="F123" i="1" l="1"/>
  <c r="C124" i="1" s="1"/>
  <c r="E124" i="1" s="1"/>
  <c r="K123" i="1"/>
  <c r="I124" i="1" l="1"/>
  <c r="J124" i="1" s="1"/>
  <c r="G125" i="1" s="1"/>
  <c r="H125" i="1" s="1"/>
  <c r="D124" i="1"/>
  <c r="F124" i="1" l="1"/>
  <c r="C125" i="1" s="1"/>
  <c r="E125" i="1" s="1"/>
  <c r="K124" i="1"/>
  <c r="I125" i="1" l="1"/>
  <c r="J125" i="1" s="1"/>
  <c r="G126" i="1" s="1"/>
  <c r="H126" i="1" s="1"/>
  <c r="D125" i="1"/>
  <c r="F125" i="1" l="1"/>
  <c r="C126" i="1" s="1"/>
  <c r="E126" i="1" s="1"/>
  <c r="K125" i="1"/>
  <c r="I126" i="1" l="1"/>
  <c r="J126" i="1" s="1"/>
  <c r="G127" i="1" s="1"/>
  <c r="H127" i="1" s="1"/>
  <c r="D126" i="1"/>
  <c r="F126" i="1" l="1"/>
  <c r="C127" i="1" s="1"/>
  <c r="E127" i="1" s="1"/>
  <c r="K126" i="1"/>
  <c r="D127" i="1" l="1"/>
  <c r="I127" i="1"/>
  <c r="J127" i="1" s="1"/>
  <c r="G128" i="1" s="1"/>
  <c r="H128" i="1" s="1"/>
  <c r="F127" i="1" l="1"/>
  <c r="C128" i="1" s="1"/>
  <c r="E128" i="1" s="1"/>
  <c r="K127" i="1"/>
  <c r="I128" i="1" l="1"/>
  <c r="J128" i="1" s="1"/>
  <c r="G129" i="1" s="1"/>
  <c r="H129" i="1" s="1"/>
  <c r="D128" i="1"/>
  <c r="F128" i="1" l="1"/>
  <c r="C129" i="1" s="1"/>
  <c r="E129" i="1" s="1"/>
  <c r="K128" i="1"/>
  <c r="I129" i="1" l="1"/>
  <c r="J129" i="1" s="1"/>
  <c r="G130" i="1" s="1"/>
  <c r="H130" i="1" s="1"/>
  <c r="D129" i="1"/>
  <c r="F129" i="1" l="1"/>
  <c r="C130" i="1" s="1"/>
  <c r="E130" i="1" s="1"/>
  <c r="K129" i="1"/>
  <c r="I130" i="1" l="1"/>
  <c r="J130" i="1" s="1"/>
  <c r="G131" i="1" s="1"/>
  <c r="H131" i="1" s="1"/>
  <c r="D130" i="1"/>
  <c r="F130" i="1" l="1"/>
  <c r="C131" i="1" s="1"/>
  <c r="E131" i="1" s="1"/>
  <c r="K130" i="1"/>
  <c r="I131" i="1" l="1"/>
  <c r="J131" i="1" s="1"/>
  <c r="G132" i="1" s="1"/>
  <c r="H132" i="1" s="1"/>
  <c r="D131" i="1"/>
  <c r="F131" i="1" l="1"/>
  <c r="C132" i="1" s="1"/>
  <c r="E132" i="1" s="1"/>
  <c r="K131" i="1"/>
  <c r="I132" i="1" l="1"/>
  <c r="J132" i="1" s="1"/>
  <c r="G133" i="1" s="1"/>
  <c r="H133" i="1" s="1"/>
  <c r="D132" i="1"/>
  <c r="F132" i="1" l="1"/>
  <c r="C133" i="1" s="1"/>
  <c r="E133" i="1" s="1"/>
  <c r="K132" i="1"/>
  <c r="I133" i="1" l="1"/>
  <c r="J133" i="1" s="1"/>
  <c r="G134" i="1" s="1"/>
  <c r="H134" i="1" s="1"/>
  <c r="D133" i="1"/>
  <c r="F133" i="1" l="1"/>
  <c r="C134" i="1" s="1"/>
  <c r="E134" i="1" s="1"/>
  <c r="K133" i="1"/>
  <c r="I134" i="1" l="1"/>
  <c r="J134" i="1" s="1"/>
  <c r="G135" i="1" s="1"/>
  <c r="H135" i="1" s="1"/>
  <c r="D134" i="1"/>
  <c r="F134" i="1" l="1"/>
  <c r="C135" i="1" s="1"/>
  <c r="E135" i="1" s="1"/>
  <c r="K134" i="1"/>
  <c r="I135" i="1" l="1"/>
  <c r="J135" i="1" s="1"/>
  <c r="G136" i="1" s="1"/>
  <c r="H136" i="1" s="1"/>
  <c r="D135" i="1"/>
  <c r="F135" i="1" l="1"/>
  <c r="C136" i="1" s="1"/>
  <c r="E136" i="1" s="1"/>
  <c r="K135" i="1"/>
  <c r="D136" i="1" l="1"/>
  <c r="I136" i="1"/>
  <c r="J136" i="1" s="1"/>
  <c r="G137" i="1" s="1"/>
  <c r="H137" i="1" s="1"/>
  <c r="F136" i="1" l="1"/>
  <c r="C137" i="1" s="1"/>
  <c r="E137" i="1" s="1"/>
  <c r="K136" i="1"/>
  <c r="I137" i="1" l="1"/>
  <c r="J137" i="1" s="1"/>
  <c r="G138" i="1" s="1"/>
  <c r="H138" i="1" s="1"/>
  <c r="D137" i="1"/>
  <c r="F137" i="1" l="1"/>
  <c r="C138" i="1" s="1"/>
  <c r="E138" i="1" s="1"/>
  <c r="K137" i="1"/>
  <c r="D138" i="1" l="1"/>
  <c r="I138" i="1"/>
  <c r="J138" i="1" s="1"/>
  <c r="G139" i="1" s="1"/>
  <c r="H139" i="1" s="1"/>
  <c r="F138" i="1" l="1"/>
  <c r="C139" i="1" s="1"/>
  <c r="E139" i="1" s="1"/>
  <c r="K138" i="1"/>
  <c r="I139" i="1" l="1"/>
  <c r="J139" i="1" s="1"/>
  <c r="G140" i="1" s="1"/>
  <c r="H140" i="1" s="1"/>
  <c r="D139" i="1"/>
  <c r="F139" i="1" l="1"/>
  <c r="C140" i="1" s="1"/>
  <c r="E140" i="1" s="1"/>
  <c r="K139" i="1"/>
  <c r="I140" i="1" l="1"/>
  <c r="J140" i="1" s="1"/>
  <c r="G141" i="1" s="1"/>
  <c r="H141" i="1" s="1"/>
  <c r="D140" i="1"/>
  <c r="F140" i="1" l="1"/>
  <c r="C141" i="1" s="1"/>
  <c r="E141" i="1" s="1"/>
  <c r="K140" i="1"/>
  <c r="I141" i="1" l="1"/>
  <c r="J141" i="1" s="1"/>
  <c r="G142" i="1" s="1"/>
  <c r="H142" i="1" s="1"/>
  <c r="D141" i="1"/>
  <c r="F141" i="1" l="1"/>
  <c r="C142" i="1" s="1"/>
  <c r="E142" i="1" s="1"/>
  <c r="K141" i="1"/>
  <c r="I142" i="1" l="1"/>
  <c r="J142" i="1" s="1"/>
  <c r="G143" i="1" s="1"/>
  <c r="H143" i="1" s="1"/>
  <c r="D142" i="1"/>
  <c r="F142" i="1" l="1"/>
  <c r="C143" i="1" s="1"/>
  <c r="E143" i="1" s="1"/>
  <c r="K142" i="1"/>
  <c r="D143" i="1" l="1"/>
  <c r="I143" i="1"/>
  <c r="J143" i="1" s="1"/>
  <c r="G144" i="1" s="1"/>
  <c r="H144" i="1" s="1"/>
  <c r="F143" i="1" l="1"/>
  <c r="C144" i="1" s="1"/>
  <c r="E144" i="1" s="1"/>
  <c r="K143" i="1"/>
  <c r="I144" i="1" l="1"/>
  <c r="J144" i="1" s="1"/>
  <c r="G145" i="1" s="1"/>
  <c r="H145" i="1" s="1"/>
  <c r="D144" i="1"/>
  <c r="F144" i="1" l="1"/>
  <c r="C145" i="1" s="1"/>
  <c r="E145" i="1" s="1"/>
  <c r="K144" i="1"/>
  <c r="I145" i="1" l="1"/>
  <c r="J145" i="1" s="1"/>
  <c r="G146" i="1" s="1"/>
  <c r="H146" i="1" s="1"/>
  <c r="D145" i="1"/>
  <c r="F145" i="1" l="1"/>
  <c r="C146" i="1" s="1"/>
  <c r="E146" i="1" s="1"/>
  <c r="K145" i="1"/>
  <c r="D146" i="1" l="1"/>
  <c r="I146" i="1"/>
  <c r="J146" i="1" s="1"/>
  <c r="G147" i="1" s="1"/>
  <c r="H147" i="1" s="1"/>
  <c r="F146" i="1" l="1"/>
  <c r="C147" i="1" s="1"/>
  <c r="E147" i="1" s="1"/>
  <c r="K146" i="1"/>
  <c r="I147" i="1" l="1"/>
  <c r="J147" i="1" s="1"/>
  <c r="G148" i="1" s="1"/>
  <c r="H148" i="1" s="1"/>
  <c r="D147" i="1"/>
  <c r="F147" i="1" l="1"/>
  <c r="C148" i="1" s="1"/>
  <c r="E148" i="1" s="1"/>
  <c r="K147" i="1"/>
  <c r="I148" i="1" l="1"/>
  <c r="J148" i="1" s="1"/>
  <c r="G149" i="1" s="1"/>
  <c r="D148" i="1"/>
  <c r="F148" i="1" l="1"/>
  <c r="C149" i="1" s="1"/>
  <c r="E149" i="1" s="1"/>
  <c r="K148" i="1"/>
  <c r="H149" i="1"/>
  <c r="I149" i="1" l="1"/>
  <c r="J149" i="1" s="1"/>
  <c r="G150" i="1" s="1"/>
  <c r="H150" i="1" s="1"/>
  <c r="D149" i="1"/>
  <c r="F149" i="1" l="1"/>
  <c r="C150" i="1" s="1"/>
  <c r="E150" i="1" s="1"/>
  <c r="K149" i="1"/>
  <c r="D150" i="1" l="1"/>
  <c r="I150" i="1"/>
  <c r="J150" i="1" s="1"/>
  <c r="G151" i="1" s="1"/>
  <c r="H151" i="1" s="1"/>
  <c r="F150" i="1" l="1"/>
  <c r="C151" i="1" s="1"/>
  <c r="E151" i="1" s="1"/>
  <c r="K150" i="1"/>
  <c r="D151" i="1" l="1"/>
  <c r="I151" i="1"/>
  <c r="J151" i="1" s="1"/>
  <c r="G152" i="1" s="1"/>
  <c r="H152" i="1" s="1"/>
  <c r="F151" i="1" l="1"/>
  <c r="C152" i="1" s="1"/>
  <c r="E152" i="1" s="1"/>
  <c r="K151" i="1"/>
  <c r="I152" i="1" l="1"/>
  <c r="J152" i="1" s="1"/>
  <c r="G153" i="1" s="1"/>
  <c r="H153" i="1" s="1"/>
  <c r="D152" i="1"/>
  <c r="F152" i="1" l="1"/>
  <c r="C153" i="1" s="1"/>
  <c r="E153" i="1" s="1"/>
  <c r="K152" i="1"/>
  <c r="I153" i="1" l="1"/>
  <c r="J153" i="1" s="1"/>
  <c r="G154" i="1" s="1"/>
  <c r="H154" i="1" s="1"/>
  <c r="D153" i="1"/>
  <c r="F153" i="1" l="1"/>
  <c r="C154" i="1" s="1"/>
  <c r="E154" i="1" s="1"/>
  <c r="K153" i="1"/>
  <c r="D154" i="1" l="1"/>
  <c r="I154" i="1"/>
  <c r="J154" i="1" s="1"/>
  <c r="G155" i="1" s="1"/>
  <c r="H155" i="1" s="1"/>
  <c r="F154" i="1" l="1"/>
  <c r="C155" i="1" s="1"/>
  <c r="E155" i="1" s="1"/>
  <c r="K154" i="1"/>
  <c r="D155" i="1" l="1"/>
  <c r="I155" i="1"/>
  <c r="J155" i="1" s="1"/>
  <c r="G156" i="1" s="1"/>
  <c r="H156" i="1" s="1"/>
  <c r="F155" i="1" l="1"/>
  <c r="C156" i="1" s="1"/>
  <c r="E156" i="1" s="1"/>
  <c r="K155" i="1"/>
  <c r="D156" i="1" l="1"/>
  <c r="I156" i="1"/>
  <c r="J156" i="1" s="1"/>
  <c r="G157" i="1" s="1"/>
  <c r="H157" i="1" s="1"/>
  <c r="F156" i="1" l="1"/>
  <c r="C157" i="1" s="1"/>
  <c r="E157" i="1" s="1"/>
  <c r="K156" i="1"/>
  <c r="D157" i="1" l="1"/>
  <c r="I157" i="1"/>
  <c r="J157" i="1" s="1"/>
  <c r="G158" i="1" s="1"/>
  <c r="H158" i="1" s="1"/>
  <c r="F157" i="1" l="1"/>
  <c r="C158" i="1" s="1"/>
  <c r="E158" i="1" s="1"/>
  <c r="K157" i="1"/>
  <c r="I158" i="1" l="1"/>
  <c r="J158" i="1" s="1"/>
  <c r="G159" i="1" s="1"/>
  <c r="H159" i="1" s="1"/>
  <c r="D158" i="1"/>
  <c r="F158" i="1" l="1"/>
  <c r="C159" i="1" s="1"/>
  <c r="E159" i="1" s="1"/>
  <c r="K158" i="1"/>
  <c r="I159" i="1" l="1"/>
  <c r="J159" i="1" s="1"/>
  <c r="G160" i="1" s="1"/>
  <c r="H160" i="1" s="1"/>
  <c r="D159" i="1"/>
  <c r="F159" i="1" l="1"/>
  <c r="C160" i="1" s="1"/>
  <c r="E160" i="1" s="1"/>
  <c r="K159" i="1"/>
  <c r="D160" i="1" l="1"/>
  <c r="I160" i="1"/>
  <c r="J160" i="1" s="1"/>
  <c r="G161" i="1" s="1"/>
  <c r="H161" i="1" s="1"/>
  <c r="F160" i="1" l="1"/>
  <c r="C161" i="1" s="1"/>
  <c r="E161" i="1" s="1"/>
  <c r="K160" i="1"/>
  <c r="D161" i="1" l="1"/>
  <c r="I161" i="1"/>
  <c r="J161" i="1" s="1"/>
  <c r="G162" i="1" s="1"/>
  <c r="H162" i="1" s="1"/>
  <c r="F161" i="1" l="1"/>
  <c r="C162" i="1" s="1"/>
  <c r="E162" i="1" s="1"/>
  <c r="K161" i="1"/>
  <c r="D162" i="1" l="1"/>
  <c r="I162" i="1"/>
  <c r="J162" i="1" s="1"/>
  <c r="G163" i="1" s="1"/>
  <c r="H163" i="1" s="1"/>
  <c r="F162" i="1" l="1"/>
  <c r="C163" i="1" s="1"/>
  <c r="E163" i="1" s="1"/>
  <c r="K162" i="1"/>
  <c r="D163" i="1" l="1"/>
  <c r="I163" i="1"/>
  <c r="J163" i="1" s="1"/>
  <c r="G164" i="1" s="1"/>
  <c r="H164" i="1" s="1"/>
  <c r="F163" i="1" l="1"/>
  <c r="C164" i="1" s="1"/>
  <c r="E164" i="1" s="1"/>
  <c r="K163" i="1"/>
  <c r="D164" i="1" l="1"/>
  <c r="I164" i="1"/>
  <c r="J164" i="1" s="1"/>
  <c r="G165" i="1" s="1"/>
  <c r="H165" i="1" s="1"/>
  <c r="F164" i="1" l="1"/>
  <c r="C165" i="1" s="1"/>
  <c r="E165" i="1" s="1"/>
  <c r="K164" i="1"/>
  <c r="D165" i="1" l="1"/>
  <c r="I165" i="1"/>
  <c r="J165" i="1" s="1"/>
  <c r="G166" i="1" s="1"/>
  <c r="H166" i="1" l="1"/>
  <c r="F165" i="1"/>
  <c r="C166" i="1" s="1"/>
  <c r="E166" i="1" s="1"/>
  <c r="K165" i="1"/>
  <c r="D166" i="1" l="1"/>
  <c r="I166" i="1"/>
  <c r="J166" i="1" s="1"/>
  <c r="G167" i="1" s="1"/>
  <c r="H167" i="1" l="1"/>
  <c r="F166" i="1"/>
  <c r="C167" i="1" s="1"/>
  <c r="E167" i="1" s="1"/>
  <c r="K166" i="1"/>
  <c r="I167" i="1" l="1"/>
  <c r="J167" i="1" s="1"/>
  <c r="G168" i="1" s="1"/>
  <c r="H168" i="1" s="1"/>
  <c r="D167" i="1"/>
  <c r="F167" i="1" l="1"/>
  <c r="C168" i="1" s="1"/>
  <c r="E168" i="1" s="1"/>
  <c r="K167" i="1"/>
  <c r="D168" i="1" l="1"/>
  <c r="I168" i="1"/>
  <c r="J168" i="1" s="1"/>
  <c r="G169" i="1" s="1"/>
  <c r="H169" i="1" s="1"/>
  <c r="F168" i="1" l="1"/>
  <c r="C169" i="1" s="1"/>
  <c r="E169" i="1" s="1"/>
  <c r="K168" i="1"/>
  <c r="D169" i="1" l="1"/>
  <c r="I169" i="1"/>
  <c r="J169" i="1" s="1"/>
  <c r="G170" i="1" s="1"/>
  <c r="H170" i="1" s="1"/>
  <c r="F169" i="1" l="1"/>
  <c r="C170" i="1" s="1"/>
  <c r="E170" i="1" s="1"/>
  <c r="K169" i="1"/>
  <c r="I170" i="1" l="1"/>
  <c r="J170" i="1" s="1"/>
  <c r="G171" i="1" s="1"/>
  <c r="D170" i="1"/>
  <c r="F170" i="1" l="1"/>
  <c r="C171" i="1" s="1"/>
  <c r="E171" i="1" s="1"/>
  <c r="K170" i="1"/>
  <c r="H171" i="1"/>
  <c r="I171" i="1" l="1"/>
  <c r="J171" i="1" s="1"/>
  <c r="G172" i="1" s="1"/>
  <c r="H172" i="1" s="1"/>
  <c r="D171" i="1"/>
  <c r="F171" i="1" l="1"/>
  <c r="C172" i="1" s="1"/>
  <c r="E172" i="1" s="1"/>
  <c r="K171" i="1"/>
  <c r="I172" i="1" l="1"/>
  <c r="J172" i="1" s="1"/>
  <c r="G173" i="1" s="1"/>
  <c r="H173" i="1" s="1"/>
  <c r="D172" i="1"/>
  <c r="F172" i="1" l="1"/>
  <c r="C173" i="1" s="1"/>
  <c r="E173" i="1" s="1"/>
  <c r="K172" i="1"/>
  <c r="I173" i="1" l="1"/>
  <c r="J173" i="1" s="1"/>
  <c r="G174" i="1" s="1"/>
  <c r="H174" i="1" s="1"/>
  <c r="D173" i="1"/>
  <c r="F173" i="1" l="1"/>
  <c r="C174" i="1" s="1"/>
  <c r="E174" i="1" s="1"/>
  <c r="K173" i="1"/>
  <c r="I174" i="1" l="1"/>
  <c r="J174" i="1" s="1"/>
  <c r="G175" i="1" s="1"/>
  <c r="H175" i="1" s="1"/>
  <c r="D174" i="1"/>
  <c r="F174" i="1" l="1"/>
  <c r="C175" i="1" s="1"/>
  <c r="E175" i="1" s="1"/>
  <c r="K174" i="1"/>
  <c r="I175" i="1" l="1"/>
  <c r="J175" i="1" s="1"/>
  <c r="G176" i="1" s="1"/>
  <c r="H176" i="1" s="1"/>
  <c r="D175" i="1"/>
  <c r="F175" i="1" l="1"/>
  <c r="C176" i="1" s="1"/>
  <c r="E176" i="1" s="1"/>
  <c r="K175" i="1"/>
  <c r="D176" i="1" l="1"/>
  <c r="I176" i="1"/>
  <c r="J176" i="1" s="1"/>
  <c r="G177" i="1" s="1"/>
  <c r="H177" i="1" s="1"/>
  <c r="F176" i="1" l="1"/>
  <c r="C177" i="1" s="1"/>
  <c r="E177" i="1" s="1"/>
  <c r="K176" i="1"/>
  <c r="D177" i="1" l="1"/>
  <c r="I177" i="1"/>
  <c r="J177" i="1" s="1"/>
  <c r="G178" i="1" s="1"/>
  <c r="H178" i="1" s="1"/>
  <c r="F177" i="1" l="1"/>
  <c r="C178" i="1" s="1"/>
  <c r="E178" i="1" s="1"/>
  <c r="K177" i="1"/>
  <c r="D178" i="1" l="1"/>
  <c r="I178" i="1"/>
  <c r="J178" i="1" s="1"/>
  <c r="G179" i="1" s="1"/>
  <c r="H179" i="1" s="1"/>
  <c r="F178" i="1" l="1"/>
  <c r="C179" i="1" s="1"/>
  <c r="E179" i="1" s="1"/>
  <c r="K178" i="1"/>
  <c r="D179" i="1" l="1"/>
  <c r="I179" i="1"/>
  <c r="J179" i="1" s="1"/>
  <c r="G180" i="1" s="1"/>
  <c r="H180" i="1" s="1"/>
  <c r="F179" i="1" l="1"/>
  <c r="C180" i="1" s="1"/>
  <c r="E180" i="1" s="1"/>
  <c r="K179" i="1"/>
  <c r="D180" i="1" l="1"/>
  <c r="I180" i="1"/>
  <c r="J180" i="1" s="1"/>
  <c r="G181" i="1" s="1"/>
  <c r="H181" i="1" s="1"/>
  <c r="F180" i="1" l="1"/>
  <c r="C181" i="1" s="1"/>
  <c r="E181" i="1" s="1"/>
  <c r="K180" i="1"/>
  <c r="D181" i="1" l="1"/>
  <c r="I181" i="1"/>
  <c r="J181" i="1" s="1"/>
  <c r="G182" i="1" s="1"/>
  <c r="H182" i="1" s="1"/>
  <c r="F181" i="1" l="1"/>
  <c r="C182" i="1" s="1"/>
  <c r="E182" i="1" s="1"/>
  <c r="K181" i="1"/>
  <c r="D182" i="1" l="1"/>
  <c r="I182" i="1"/>
  <c r="J182" i="1" s="1"/>
  <c r="G183" i="1" s="1"/>
  <c r="H183" i="1" s="1"/>
  <c r="F182" i="1" l="1"/>
  <c r="C183" i="1" s="1"/>
  <c r="E183" i="1" s="1"/>
  <c r="K182" i="1"/>
  <c r="D183" i="1" l="1"/>
  <c r="I183" i="1"/>
  <c r="J183" i="1" s="1"/>
  <c r="G184" i="1" s="1"/>
  <c r="H184" i="1" s="1"/>
  <c r="F183" i="1" l="1"/>
  <c r="C184" i="1" s="1"/>
  <c r="E184" i="1" s="1"/>
  <c r="K183" i="1"/>
  <c r="D184" i="1" l="1"/>
  <c r="I184" i="1"/>
  <c r="J184" i="1" s="1"/>
  <c r="G185" i="1" s="1"/>
  <c r="H185" i="1" s="1"/>
  <c r="F184" i="1" l="1"/>
  <c r="C185" i="1" s="1"/>
  <c r="E185" i="1" s="1"/>
  <c r="K184" i="1"/>
  <c r="D185" i="1" l="1"/>
  <c r="I185" i="1"/>
  <c r="J185" i="1" s="1"/>
  <c r="G186" i="1" s="1"/>
  <c r="H186" i="1" s="1"/>
  <c r="F185" i="1" l="1"/>
  <c r="C186" i="1" s="1"/>
  <c r="E186" i="1" s="1"/>
  <c r="K185" i="1"/>
  <c r="D186" i="1" l="1"/>
  <c r="I186" i="1"/>
  <c r="J186" i="1" s="1"/>
  <c r="G187" i="1" s="1"/>
  <c r="H187" i="1" s="1"/>
  <c r="F186" i="1" l="1"/>
  <c r="C187" i="1" s="1"/>
  <c r="E187" i="1" s="1"/>
  <c r="K186" i="1"/>
  <c r="D187" i="1" l="1"/>
  <c r="I187" i="1"/>
  <c r="J187" i="1" s="1"/>
  <c r="G188" i="1" s="1"/>
  <c r="H188" i="1" s="1"/>
  <c r="F187" i="1" l="1"/>
  <c r="C188" i="1" s="1"/>
  <c r="E188" i="1" s="1"/>
  <c r="K187" i="1"/>
  <c r="D188" i="1" l="1"/>
  <c r="I188" i="1"/>
  <c r="J188" i="1" s="1"/>
  <c r="G189" i="1" s="1"/>
  <c r="H189" i="1" s="1"/>
  <c r="F188" i="1" l="1"/>
  <c r="C189" i="1" s="1"/>
  <c r="E189" i="1" s="1"/>
  <c r="K188" i="1"/>
  <c r="D189" i="1" l="1"/>
  <c r="I189" i="1"/>
  <c r="J189" i="1" s="1"/>
  <c r="G190" i="1" s="1"/>
  <c r="H190" i="1" s="1"/>
  <c r="F189" i="1" l="1"/>
  <c r="C190" i="1" s="1"/>
  <c r="E190" i="1" s="1"/>
  <c r="K189" i="1"/>
  <c r="I190" i="1" l="1"/>
  <c r="J190" i="1" s="1"/>
  <c r="G191" i="1" s="1"/>
  <c r="H191" i="1" s="1"/>
  <c r="D190" i="1"/>
  <c r="F190" i="1" l="1"/>
  <c r="C191" i="1" s="1"/>
  <c r="E191" i="1" s="1"/>
  <c r="K190" i="1"/>
  <c r="D191" i="1" l="1"/>
  <c r="I191" i="1"/>
  <c r="J191" i="1" s="1"/>
  <c r="G192" i="1" s="1"/>
  <c r="H192" i="1" s="1"/>
  <c r="F191" i="1" l="1"/>
  <c r="C192" i="1" s="1"/>
  <c r="E192" i="1" s="1"/>
  <c r="K191" i="1"/>
  <c r="I192" i="1" l="1"/>
  <c r="J192" i="1" s="1"/>
  <c r="G193" i="1" s="1"/>
  <c r="H193" i="1" s="1"/>
  <c r="D192" i="1"/>
  <c r="F192" i="1" l="1"/>
  <c r="C193" i="1" s="1"/>
  <c r="E193" i="1" s="1"/>
  <c r="K192" i="1"/>
  <c r="I193" i="1" l="1"/>
  <c r="J193" i="1" s="1"/>
  <c r="G194" i="1" s="1"/>
  <c r="H194" i="1" s="1"/>
  <c r="D193" i="1"/>
  <c r="F193" i="1" l="1"/>
  <c r="C194" i="1" s="1"/>
  <c r="E194" i="1" s="1"/>
  <c r="K193" i="1"/>
  <c r="D194" i="1" l="1"/>
  <c r="I194" i="1"/>
  <c r="J194" i="1" s="1"/>
  <c r="G195" i="1" s="1"/>
  <c r="H195" i="1" s="1"/>
  <c r="F194" i="1" l="1"/>
  <c r="C195" i="1" s="1"/>
  <c r="E195" i="1" s="1"/>
  <c r="K194" i="1"/>
  <c r="D195" i="1" l="1"/>
  <c r="I195" i="1"/>
  <c r="J195" i="1" s="1"/>
  <c r="G196" i="1" s="1"/>
  <c r="H196" i="1" s="1"/>
  <c r="F195" i="1" l="1"/>
  <c r="C196" i="1" s="1"/>
  <c r="E196" i="1" s="1"/>
  <c r="K195" i="1"/>
  <c r="I196" i="1" l="1"/>
  <c r="J196" i="1" s="1"/>
  <c r="G197" i="1" s="1"/>
  <c r="H197" i="1" s="1"/>
  <c r="D196" i="1"/>
  <c r="F196" i="1" l="1"/>
  <c r="C197" i="1" s="1"/>
  <c r="E197" i="1" s="1"/>
  <c r="K196" i="1"/>
  <c r="D197" i="1" l="1"/>
  <c r="I197" i="1"/>
  <c r="J197" i="1" s="1"/>
  <c r="G198" i="1" s="1"/>
  <c r="H198" i="1" s="1"/>
  <c r="F197" i="1" l="1"/>
  <c r="C198" i="1" s="1"/>
  <c r="E198" i="1" s="1"/>
  <c r="K197" i="1"/>
  <c r="D198" i="1" l="1"/>
  <c r="I198" i="1"/>
  <c r="J198" i="1" s="1"/>
  <c r="G199" i="1" s="1"/>
  <c r="H199" i="1" s="1"/>
  <c r="F198" i="1" l="1"/>
  <c r="C199" i="1" s="1"/>
  <c r="E199" i="1" s="1"/>
  <c r="K198" i="1"/>
  <c r="D199" i="1" l="1"/>
  <c r="I199" i="1"/>
  <c r="J199" i="1" s="1"/>
  <c r="G200" i="1" s="1"/>
  <c r="H200" i="1" s="1"/>
  <c r="F199" i="1" l="1"/>
  <c r="C200" i="1" s="1"/>
  <c r="E200" i="1" s="1"/>
  <c r="K199" i="1"/>
  <c r="I200" i="1" l="1"/>
  <c r="J200" i="1" s="1"/>
  <c r="G201" i="1" s="1"/>
  <c r="H201" i="1" s="1"/>
  <c r="D200" i="1"/>
  <c r="F200" i="1" l="1"/>
  <c r="C201" i="1" s="1"/>
  <c r="E201" i="1" s="1"/>
  <c r="K200" i="1"/>
  <c r="I201" i="1" l="1"/>
  <c r="J201" i="1" s="1"/>
  <c r="G202" i="1" s="1"/>
  <c r="H202" i="1" s="1"/>
  <c r="D201" i="1"/>
  <c r="F201" i="1" l="1"/>
  <c r="C202" i="1" s="1"/>
  <c r="E202" i="1" s="1"/>
  <c r="K201" i="1"/>
  <c r="I202" i="1" l="1"/>
  <c r="J202" i="1" s="1"/>
  <c r="G203" i="1" s="1"/>
  <c r="H203" i="1" s="1"/>
  <c r="D202" i="1"/>
  <c r="F202" i="1" l="1"/>
  <c r="C203" i="1" s="1"/>
  <c r="E203" i="1" s="1"/>
  <c r="K202" i="1"/>
  <c r="D203" i="1" l="1"/>
  <c r="I203" i="1"/>
  <c r="J203" i="1" s="1"/>
  <c r="G204" i="1" s="1"/>
  <c r="H204" i="1" s="1"/>
  <c r="F203" i="1" l="1"/>
  <c r="C204" i="1" s="1"/>
  <c r="E204" i="1" s="1"/>
  <c r="K203" i="1"/>
  <c r="D204" i="1" l="1"/>
  <c r="I204" i="1"/>
  <c r="J204" i="1" s="1"/>
  <c r="G205" i="1" s="1"/>
  <c r="H205" i="1" s="1"/>
  <c r="F204" i="1" l="1"/>
  <c r="C205" i="1" s="1"/>
  <c r="E205" i="1" s="1"/>
  <c r="K204" i="1"/>
  <c r="D205" i="1" l="1"/>
  <c r="I205" i="1"/>
  <c r="J205" i="1" s="1"/>
  <c r="G206" i="1" s="1"/>
  <c r="H206" i="1" s="1"/>
  <c r="F205" i="1" l="1"/>
  <c r="C206" i="1" s="1"/>
  <c r="E206" i="1" s="1"/>
  <c r="K205" i="1"/>
  <c r="I206" i="1" l="1"/>
  <c r="J206" i="1" s="1"/>
  <c r="G207" i="1" s="1"/>
  <c r="H207" i="1" s="1"/>
  <c r="D206" i="1"/>
  <c r="F206" i="1" l="1"/>
  <c r="C207" i="1" s="1"/>
  <c r="E207" i="1" s="1"/>
  <c r="K206" i="1"/>
  <c r="I207" i="1" l="1"/>
  <c r="J207" i="1" s="1"/>
  <c r="G208" i="1" s="1"/>
  <c r="H208" i="1" s="1"/>
  <c r="D207" i="1"/>
  <c r="F207" i="1" l="1"/>
  <c r="C208" i="1" s="1"/>
  <c r="E208" i="1" s="1"/>
  <c r="K207" i="1"/>
  <c r="I208" i="1" l="1"/>
  <c r="J208" i="1" s="1"/>
  <c r="G209" i="1" s="1"/>
  <c r="H209" i="1" s="1"/>
  <c r="D208" i="1"/>
  <c r="F208" i="1" l="1"/>
  <c r="C209" i="1" s="1"/>
  <c r="E209" i="1" s="1"/>
  <c r="K208" i="1"/>
  <c r="D209" i="1" l="1"/>
  <c r="I209" i="1"/>
  <c r="J209" i="1" s="1"/>
  <c r="G210" i="1" s="1"/>
  <c r="H210" i="1" s="1"/>
  <c r="F209" i="1" l="1"/>
  <c r="C210" i="1" s="1"/>
  <c r="E210" i="1" s="1"/>
  <c r="K209" i="1"/>
  <c r="D210" i="1" l="1"/>
  <c r="I210" i="1"/>
  <c r="J210" i="1" s="1"/>
  <c r="G211" i="1" s="1"/>
  <c r="H211" i="1" s="1"/>
  <c r="F210" i="1" l="1"/>
  <c r="C211" i="1" s="1"/>
  <c r="E211" i="1" s="1"/>
  <c r="K210" i="1"/>
  <c r="I211" i="1" l="1"/>
  <c r="J211" i="1" s="1"/>
  <c r="G212" i="1" s="1"/>
  <c r="H212" i="1" s="1"/>
  <c r="D211" i="1"/>
  <c r="F211" i="1" l="1"/>
  <c r="C212" i="1" s="1"/>
  <c r="E212" i="1" s="1"/>
  <c r="K211" i="1"/>
  <c r="I212" i="1" l="1"/>
  <c r="J212" i="1" s="1"/>
  <c r="G213" i="1" s="1"/>
  <c r="H213" i="1" s="1"/>
  <c r="D212" i="1"/>
  <c r="F212" i="1" l="1"/>
  <c r="C213" i="1" s="1"/>
  <c r="E213" i="1" s="1"/>
  <c r="K212" i="1"/>
  <c r="I213" i="1" l="1"/>
  <c r="J213" i="1" s="1"/>
  <c r="G214" i="1" s="1"/>
  <c r="H214" i="1" s="1"/>
  <c r="D213" i="1"/>
  <c r="F213" i="1" l="1"/>
  <c r="C214" i="1" s="1"/>
  <c r="E214" i="1" s="1"/>
  <c r="K213" i="1"/>
  <c r="D214" i="1" l="1"/>
  <c r="I214" i="1"/>
  <c r="J214" i="1" s="1"/>
  <c r="G215" i="1" s="1"/>
  <c r="H215" i="1" s="1"/>
  <c r="F214" i="1" l="1"/>
  <c r="C215" i="1" s="1"/>
  <c r="E215" i="1" s="1"/>
  <c r="K214" i="1"/>
  <c r="I215" i="1" l="1"/>
  <c r="J215" i="1" s="1"/>
  <c r="D215" i="1"/>
  <c r="G216" i="1" l="1"/>
  <c r="H216" i="1" s="1"/>
  <c r="G2" i="1"/>
  <c r="F215" i="1"/>
  <c r="C216" i="1" s="1"/>
  <c r="E216" i="1" s="1"/>
  <c r="K215" i="1"/>
  <c r="G3" i="1" l="1"/>
  <c r="G5" i="1"/>
  <c r="G7" i="1" s="1"/>
  <c r="D216" i="1"/>
  <c r="I216" i="1"/>
  <c r="J216" i="1" s="1"/>
  <c r="G217" i="1" s="1"/>
  <c r="H217" i="1" s="1"/>
  <c r="F216" i="1" l="1"/>
  <c r="C217" i="1" s="1"/>
  <c r="E217" i="1" s="1"/>
  <c r="K216" i="1"/>
  <c r="D217" i="1" l="1"/>
  <c r="I217" i="1"/>
  <c r="J217" i="1" s="1"/>
  <c r="G218" i="1" s="1"/>
  <c r="H218" i="1" s="1"/>
  <c r="F217" i="1" l="1"/>
  <c r="C218" i="1" s="1"/>
  <c r="E218" i="1" s="1"/>
  <c r="K217" i="1"/>
  <c r="I218" i="1" l="1"/>
  <c r="J218" i="1" s="1"/>
  <c r="G219" i="1" s="1"/>
  <c r="H219" i="1" s="1"/>
  <c r="D218" i="1"/>
  <c r="F218" i="1" l="1"/>
  <c r="C219" i="1" s="1"/>
  <c r="E219" i="1" s="1"/>
  <c r="K218" i="1"/>
  <c r="I219" i="1" l="1"/>
  <c r="J219" i="1" s="1"/>
  <c r="G220" i="1" s="1"/>
  <c r="H220" i="1" s="1"/>
  <c r="D219" i="1"/>
  <c r="F219" i="1" l="1"/>
  <c r="C220" i="1" s="1"/>
  <c r="E220" i="1" s="1"/>
  <c r="K219" i="1"/>
  <c r="I220" i="1" l="1"/>
  <c r="J220" i="1" s="1"/>
  <c r="G221" i="1" s="1"/>
  <c r="H221" i="1" s="1"/>
  <c r="D220" i="1"/>
  <c r="F220" i="1" l="1"/>
  <c r="C221" i="1" s="1"/>
  <c r="E221" i="1" s="1"/>
  <c r="K220" i="1"/>
  <c r="I221" i="1" l="1"/>
  <c r="J221" i="1" s="1"/>
  <c r="G222" i="1" s="1"/>
  <c r="H222" i="1" s="1"/>
  <c r="D221" i="1"/>
  <c r="F221" i="1" l="1"/>
  <c r="C222" i="1" s="1"/>
  <c r="E222" i="1" s="1"/>
  <c r="K221" i="1"/>
  <c r="I222" i="1" l="1"/>
  <c r="J222" i="1" s="1"/>
  <c r="G223" i="1" s="1"/>
  <c r="H223" i="1" s="1"/>
  <c r="D222" i="1"/>
  <c r="F222" i="1" l="1"/>
  <c r="C223" i="1" s="1"/>
  <c r="E223" i="1" s="1"/>
  <c r="K222" i="1"/>
  <c r="D223" i="1" l="1"/>
  <c r="I223" i="1"/>
  <c r="J223" i="1" s="1"/>
  <c r="G224" i="1" s="1"/>
  <c r="H224" i="1" s="1"/>
  <c r="F223" i="1" l="1"/>
  <c r="C224" i="1" s="1"/>
  <c r="E224" i="1" s="1"/>
  <c r="K223" i="1"/>
  <c r="I224" i="1" l="1"/>
  <c r="J224" i="1" s="1"/>
  <c r="G225" i="1" s="1"/>
  <c r="H225" i="1" s="1"/>
  <c r="D224" i="1"/>
  <c r="F224" i="1" l="1"/>
  <c r="C225" i="1" s="1"/>
  <c r="E225" i="1" s="1"/>
  <c r="K224" i="1"/>
  <c r="I225" i="1" l="1"/>
  <c r="J225" i="1" s="1"/>
  <c r="G226" i="1" s="1"/>
  <c r="H226" i="1" s="1"/>
  <c r="D225" i="1"/>
  <c r="F225" i="1" l="1"/>
  <c r="C226" i="1" s="1"/>
  <c r="E226" i="1" s="1"/>
  <c r="K225" i="1"/>
  <c r="I226" i="1" l="1"/>
  <c r="J226" i="1" s="1"/>
  <c r="G227" i="1" s="1"/>
  <c r="H227" i="1" s="1"/>
  <c r="D226" i="1"/>
  <c r="F226" i="1" l="1"/>
  <c r="C227" i="1" s="1"/>
  <c r="E227" i="1" s="1"/>
  <c r="K226" i="1"/>
  <c r="I227" i="1" l="1"/>
  <c r="J227" i="1" s="1"/>
  <c r="G228" i="1" s="1"/>
  <c r="H228" i="1" s="1"/>
  <c r="D227" i="1"/>
  <c r="F227" i="1" l="1"/>
  <c r="C228" i="1" s="1"/>
  <c r="E228" i="1" s="1"/>
  <c r="K227" i="1"/>
  <c r="I228" i="1" l="1"/>
  <c r="J228" i="1" s="1"/>
  <c r="G229" i="1" s="1"/>
  <c r="H229" i="1" s="1"/>
  <c r="D228" i="1"/>
  <c r="F228" i="1" l="1"/>
  <c r="C229" i="1" s="1"/>
  <c r="E229" i="1" s="1"/>
  <c r="K228" i="1"/>
  <c r="I229" i="1" l="1"/>
  <c r="J229" i="1" s="1"/>
  <c r="G230" i="1" s="1"/>
  <c r="H230" i="1" s="1"/>
  <c r="D229" i="1"/>
  <c r="F229" i="1" l="1"/>
  <c r="C230" i="1" s="1"/>
  <c r="E230" i="1" s="1"/>
  <c r="K229" i="1"/>
  <c r="I230" i="1" l="1"/>
  <c r="J230" i="1" s="1"/>
  <c r="G231" i="1" s="1"/>
  <c r="H231" i="1" s="1"/>
  <c r="D230" i="1"/>
  <c r="F230" i="1" l="1"/>
  <c r="C231" i="1" s="1"/>
  <c r="E231" i="1" s="1"/>
  <c r="K230" i="1"/>
  <c r="D231" i="1" l="1"/>
  <c r="I231" i="1"/>
  <c r="J231" i="1" s="1"/>
  <c r="G232" i="1" s="1"/>
  <c r="H232" i="1" s="1"/>
  <c r="F231" i="1" l="1"/>
  <c r="C232" i="1" s="1"/>
  <c r="E232" i="1" s="1"/>
  <c r="K231" i="1"/>
  <c r="I232" i="1" l="1"/>
  <c r="J232" i="1" s="1"/>
  <c r="G233" i="1" s="1"/>
  <c r="H233" i="1" s="1"/>
  <c r="D232" i="1"/>
  <c r="F232" i="1" l="1"/>
  <c r="C233" i="1" s="1"/>
  <c r="E233" i="1" s="1"/>
  <c r="K232" i="1"/>
  <c r="I233" i="1" l="1"/>
  <c r="J233" i="1" s="1"/>
  <c r="G234" i="1" s="1"/>
  <c r="H234" i="1" s="1"/>
  <c r="D233" i="1"/>
  <c r="F233" i="1" l="1"/>
  <c r="C234" i="1" s="1"/>
  <c r="E234" i="1" s="1"/>
  <c r="K233" i="1"/>
  <c r="D234" i="1" l="1"/>
  <c r="I234" i="1"/>
  <c r="J234" i="1" s="1"/>
  <c r="G235" i="1" s="1"/>
  <c r="H235" i="1" s="1"/>
  <c r="F234" i="1" l="1"/>
  <c r="C235" i="1" s="1"/>
  <c r="E235" i="1" s="1"/>
  <c r="K234" i="1"/>
  <c r="D235" i="1" l="1"/>
  <c r="I235" i="1"/>
  <c r="J235" i="1" s="1"/>
  <c r="G236" i="1" s="1"/>
  <c r="H236" i="1" s="1"/>
  <c r="F235" i="1" l="1"/>
  <c r="C236" i="1" s="1"/>
  <c r="E236" i="1" s="1"/>
  <c r="K235" i="1"/>
  <c r="I236" i="1" l="1"/>
  <c r="J236" i="1" s="1"/>
  <c r="G237" i="1" s="1"/>
  <c r="H237" i="1" s="1"/>
  <c r="D236" i="1"/>
  <c r="F236" i="1" l="1"/>
  <c r="C237" i="1" s="1"/>
  <c r="E237" i="1" s="1"/>
  <c r="K236" i="1"/>
  <c r="I237" i="1" l="1"/>
  <c r="J237" i="1" s="1"/>
  <c r="G238" i="1" s="1"/>
  <c r="H238" i="1" s="1"/>
  <c r="D237" i="1"/>
  <c r="F237" i="1" l="1"/>
  <c r="C238" i="1" s="1"/>
  <c r="E238" i="1" s="1"/>
  <c r="K237" i="1"/>
  <c r="I238" i="1" l="1"/>
  <c r="J238" i="1" s="1"/>
  <c r="G239" i="1" s="1"/>
  <c r="H239" i="1" s="1"/>
  <c r="D238" i="1"/>
  <c r="F238" i="1" l="1"/>
  <c r="C239" i="1" s="1"/>
  <c r="E239" i="1" s="1"/>
  <c r="K238" i="1"/>
  <c r="D239" i="1" l="1"/>
  <c r="I239" i="1"/>
  <c r="J239" i="1" s="1"/>
  <c r="G240" i="1" s="1"/>
  <c r="H240" i="1" s="1"/>
  <c r="F239" i="1" l="1"/>
  <c r="C240" i="1" s="1"/>
  <c r="E240" i="1" s="1"/>
  <c r="K239" i="1"/>
  <c r="D240" i="1" l="1"/>
  <c r="I240" i="1"/>
  <c r="J240" i="1" s="1"/>
  <c r="G241" i="1" s="1"/>
  <c r="H241" i="1" s="1"/>
  <c r="F240" i="1" l="1"/>
  <c r="C241" i="1" s="1"/>
  <c r="E241" i="1" s="1"/>
  <c r="K240" i="1"/>
  <c r="D241" i="1" l="1"/>
  <c r="I241" i="1"/>
  <c r="J241" i="1" s="1"/>
  <c r="G242" i="1" s="1"/>
  <c r="H242" i="1" s="1"/>
  <c r="F241" i="1" l="1"/>
  <c r="C242" i="1" s="1"/>
  <c r="E242" i="1" s="1"/>
  <c r="K241" i="1"/>
  <c r="D242" i="1" l="1"/>
  <c r="I242" i="1"/>
  <c r="J242" i="1" s="1"/>
  <c r="G243" i="1" s="1"/>
  <c r="H243" i="1" s="1"/>
  <c r="F242" i="1" l="1"/>
  <c r="C243" i="1" s="1"/>
  <c r="E243" i="1" s="1"/>
  <c r="K242" i="1"/>
  <c r="I243" i="1" l="1"/>
  <c r="J243" i="1" s="1"/>
  <c r="G244" i="1" s="1"/>
  <c r="H244" i="1" s="1"/>
  <c r="D243" i="1"/>
  <c r="F243" i="1" l="1"/>
  <c r="C244" i="1" s="1"/>
  <c r="E244" i="1" s="1"/>
  <c r="K243" i="1"/>
  <c r="D244" i="1" l="1"/>
  <c r="I244" i="1"/>
  <c r="J244" i="1" s="1"/>
  <c r="G245" i="1" s="1"/>
  <c r="H245" i="1" s="1"/>
  <c r="F244" i="1" l="1"/>
  <c r="C245" i="1" s="1"/>
  <c r="E245" i="1" s="1"/>
  <c r="K244" i="1"/>
  <c r="I245" i="1" l="1"/>
  <c r="J245" i="1" s="1"/>
  <c r="G246" i="1" s="1"/>
  <c r="H246" i="1" s="1"/>
  <c r="D245" i="1"/>
  <c r="F245" i="1" l="1"/>
  <c r="C246" i="1" s="1"/>
  <c r="E246" i="1" s="1"/>
  <c r="K245" i="1"/>
  <c r="I246" i="1" l="1"/>
  <c r="J246" i="1" s="1"/>
  <c r="G247" i="1" s="1"/>
  <c r="H247" i="1" s="1"/>
  <c r="D246" i="1"/>
  <c r="F246" i="1" l="1"/>
  <c r="C247" i="1" s="1"/>
  <c r="E247" i="1" s="1"/>
  <c r="K246" i="1"/>
  <c r="I247" i="1" l="1"/>
  <c r="J247" i="1" s="1"/>
  <c r="G248" i="1" s="1"/>
  <c r="H248" i="1" s="1"/>
  <c r="D247" i="1"/>
  <c r="F247" i="1" l="1"/>
  <c r="C248" i="1" s="1"/>
  <c r="E248" i="1" s="1"/>
  <c r="K247" i="1"/>
  <c r="D248" i="1" l="1"/>
  <c r="I248" i="1"/>
  <c r="J248" i="1" s="1"/>
  <c r="G249" i="1" s="1"/>
  <c r="H249" i="1" s="1"/>
  <c r="F248" i="1" l="1"/>
  <c r="C249" i="1" s="1"/>
  <c r="E249" i="1" s="1"/>
  <c r="K248" i="1"/>
  <c r="I249" i="1" l="1"/>
  <c r="J249" i="1" s="1"/>
  <c r="G250" i="1" s="1"/>
  <c r="H250" i="1" s="1"/>
  <c r="D249" i="1"/>
  <c r="F249" i="1" l="1"/>
  <c r="C250" i="1" s="1"/>
  <c r="E250" i="1" s="1"/>
  <c r="K249" i="1"/>
  <c r="D250" i="1" l="1"/>
  <c r="I250" i="1"/>
  <c r="J250" i="1" s="1"/>
  <c r="G251" i="1" s="1"/>
  <c r="H251" i="1" s="1"/>
  <c r="F250" i="1" l="1"/>
  <c r="C251" i="1" s="1"/>
  <c r="E251" i="1" s="1"/>
  <c r="K250" i="1"/>
  <c r="I251" i="1" l="1"/>
  <c r="J251" i="1" s="1"/>
  <c r="G252" i="1" s="1"/>
  <c r="H252" i="1" s="1"/>
  <c r="D251" i="1"/>
  <c r="F251" i="1" l="1"/>
  <c r="C252" i="1" s="1"/>
  <c r="E252" i="1" s="1"/>
  <c r="K251" i="1"/>
  <c r="I252" i="1" l="1"/>
  <c r="J252" i="1" s="1"/>
  <c r="G253" i="1" s="1"/>
  <c r="H253" i="1" s="1"/>
  <c r="D252" i="1"/>
  <c r="F252" i="1" l="1"/>
  <c r="C253" i="1" s="1"/>
  <c r="E253" i="1" s="1"/>
  <c r="K252" i="1"/>
  <c r="D253" i="1" l="1"/>
  <c r="I253" i="1"/>
  <c r="J253" i="1" s="1"/>
  <c r="G254" i="1" s="1"/>
  <c r="H254" i="1" s="1"/>
  <c r="F253" i="1" l="1"/>
  <c r="C254" i="1" s="1"/>
  <c r="E254" i="1" s="1"/>
  <c r="K253" i="1"/>
  <c r="D254" i="1" l="1"/>
  <c r="I254" i="1"/>
  <c r="J254" i="1" s="1"/>
  <c r="G255" i="1" s="1"/>
  <c r="H255" i="1" s="1"/>
  <c r="F254" i="1" l="1"/>
  <c r="C255" i="1" s="1"/>
  <c r="E255" i="1" s="1"/>
  <c r="K254" i="1"/>
  <c r="I255" i="1" l="1"/>
  <c r="J255" i="1" s="1"/>
  <c r="G256" i="1" s="1"/>
  <c r="H256" i="1" s="1"/>
  <c r="D255" i="1"/>
  <c r="F255" i="1" l="1"/>
  <c r="C256" i="1" s="1"/>
  <c r="E256" i="1" s="1"/>
  <c r="K255" i="1"/>
  <c r="D256" i="1" l="1"/>
  <c r="I256" i="1"/>
  <c r="J256" i="1" s="1"/>
  <c r="G257" i="1" s="1"/>
  <c r="H257" i="1" s="1"/>
  <c r="F256" i="1" l="1"/>
  <c r="C257" i="1" s="1"/>
  <c r="E257" i="1" s="1"/>
  <c r="K256" i="1"/>
  <c r="D257" i="1" l="1"/>
  <c r="I257" i="1"/>
  <c r="J257" i="1" s="1"/>
  <c r="G258" i="1" s="1"/>
  <c r="H258" i="1" s="1"/>
  <c r="F257" i="1" l="1"/>
  <c r="C258" i="1" s="1"/>
  <c r="E258" i="1" s="1"/>
  <c r="K257" i="1"/>
  <c r="D258" i="1" l="1"/>
  <c r="I258" i="1"/>
  <c r="J258" i="1" s="1"/>
  <c r="G259" i="1" s="1"/>
  <c r="H259" i="1" s="1"/>
  <c r="F258" i="1" l="1"/>
  <c r="C259" i="1" s="1"/>
  <c r="E259" i="1" s="1"/>
  <c r="K258" i="1"/>
  <c r="D259" i="1" l="1"/>
  <c r="I259" i="1"/>
  <c r="J259" i="1" s="1"/>
  <c r="G260" i="1" s="1"/>
  <c r="H260" i="1" s="1"/>
  <c r="F259" i="1" l="1"/>
  <c r="C260" i="1" s="1"/>
  <c r="E260" i="1" s="1"/>
  <c r="K259" i="1"/>
  <c r="I260" i="1" l="1"/>
  <c r="J260" i="1" s="1"/>
  <c r="G261" i="1" s="1"/>
  <c r="H261" i="1" s="1"/>
  <c r="D260" i="1"/>
  <c r="F260" i="1" l="1"/>
  <c r="C261" i="1" s="1"/>
  <c r="E261" i="1" s="1"/>
  <c r="K260" i="1"/>
  <c r="D261" i="1" l="1"/>
  <c r="I261" i="1"/>
  <c r="J261" i="1" s="1"/>
  <c r="G262" i="1" s="1"/>
  <c r="H262" i="1" s="1"/>
  <c r="F261" i="1" l="1"/>
  <c r="C262" i="1" s="1"/>
  <c r="E262" i="1" s="1"/>
  <c r="K261" i="1"/>
  <c r="D262" i="1" l="1"/>
  <c r="I262" i="1"/>
  <c r="J262" i="1" s="1"/>
  <c r="G263" i="1" s="1"/>
  <c r="H263" i="1" s="1"/>
  <c r="F262" i="1" l="1"/>
  <c r="C263" i="1" s="1"/>
  <c r="E263" i="1" s="1"/>
  <c r="K262" i="1"/>
  <c r="I263" i="1" l="1"/>
  <c r="J263" i="1" s="1"/>
  <c r="G264" i="1" s="1"/>
  <c r="H264" i="1" s="1"/>
  <c r="D263" i="1"/>
  <c r="F263" i="1" l="1"/>
  <c r="C264" i="1" s="1"/>
  <c r="E264" i="1" s="1"/>
  <c r="K263" i="1"/>
  <c r="D264" i="1" l="1"/>
  <c r="I264" i="1"/>
  <c r="J264" i="1" s="1"/>
  <c r="G265" i="1" s="1"/>
  <c r="H265" i="1" s="1"/>
  <c r="F264" i="1" l="1"/>
  <c r="C265" i="1" s="1"/>
  <c r="E265" i="1" s="1"/>
  <c r="K264" i="1"/>
  <c r="I265" i="1" l="1"/>
  <c r="J265" i="1" s="1"/>
  <c r="D265" i="1"/>
  <c r="F265" i="1" l="1"/>
  <c r="K265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Anusha Karunakaran</author>
  </authors>
  <commentList>
    <comment ref="G13" authorId="0" shapeId="0" xr:uid="{B9D91D89-91FA-49AB-B997-97B1C8338D82}">
      <text>
        <r>
          <rPr>
            <b/>
            <sz val="9"/>
            <color indexed="81"/>
            <rFont val="Tahoma"/>
            <family val="2"/>
          </rPr>
          <t>Anusha Karunakaran:</t>
        </r>
        <r>
          <rPr>
            <sz val="9"/>
            <color indexed="81"/>
            <rFont val="Tahoma"/>
            <family val="2"/>
          </rPr>
          <t xml:space="preserve">
AT</t>
        </r>
      </text>
    </comment>
  </commentList>
</comments>
</file>

<file path=xl/sharedStrings.xml><?xml version="1.0" encoding="utf-8"?>
<sst xmlns="http://schemas.openxmlformats.org/spreadsheetml/2006/main" count="140" uniqueCount="26">
  <si>
    <t>Down Payment</t>
  </si>
  <si>
    <t>House Price</t>
  </si>
  <si>
    <t>Initial Savings</t>
  </si>
  <si>
    <t>Savings Return</t>
  </si>
  <si>
    <t>Mortgage Rate</t>
  </si>
  <si>
    <t>Tax Rate</t>
  </si>
  <si>
    <t>Loan Duration</t>
  </si>
  <si>
    <t>Inflation Rate</t>
  </si>
  <si>
    <t>Mortgage Payment</t>
  </si>
  <si>
    <t>Final Wealth</t>
  </si>
  <si>
    <t>Breakeven</t>
  </si>
  <si>
    <t>Year</t>
  </si>
  <si>
    <t>Begin Balance</t>
  </si>
  <si>
    <t>Principal</t>
  </si>
  <si>
    <t>Interest</t>
  </si>
  <si>
    <t>End Balance</t>
  </si>
  <si>
    <t>Mortgage Balances</t>
  </si>
  <si>
    <t>Net Return</t>
  </si>
  <si>
    <t>Tax Refund</t>
  </si>
  <si>
    <t>Savings Balances</t>
  </si>
  <si>
    <t>Ending Savings</t>
  </si>
  <si>
    <t>B/E</t>
  </si>
  <si>
    <t>Infl Adj Mtg</t>
  </si>
  <si>
    <t>Infl Adj End Savings</t>
  </si>
  <si>
    <t>Infl Adj Final Wealth</t>
  </si>
  <si>
    <t>Infl Adj Mortgage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</si>
</sst>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0" fontId="0" fillId="0" borderId="1" xfId="0" applyBorder="1"/>
    <xf numFmtId="8" fontId="2" fillId="3" borderId="1" xfId="0" applyNumberFormat="1" applyFont="1" applyFill="1" applyBorder="1"/>
    <xf numFmtId="0" fontId="2" fillId="3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83DF-13BC-49BD-98FD-DF66DDA7FBE5}">
  <dimension ref="A1:L265"/>
  <sheetViews>
    <sheetView tabSelected="1" workbookViewId="0">
      <selection activeCell="J10" sqref="J10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9.28515625" bestFit="1" customWidth="1"/>
    <col min="4" max="5" width="18.28515625" bestFit="1" customWidth="1"/>
    <col min="6" max="6" width="26" bestFit="1" customWidth="1"/>
    <col min="7" max="7" width="19.28515625" bestFit="1" customWidth="1"/>
    <col min="8" max="9" width="17.28515625" bestFit="1" customWidth="1"/>
    <col min="10" max="10" width="19.28515625" bestFit="1" customWidth="1"/>
    <col min="12" max="12" width="12.140625" customWidth="1"/>
  </cols>
  <sheetData>
    <row r="1" spans="1:12" ht="15.75" x14ac:dyDescent="0.25">
      <c r="A1" t="s">
        <v>0</v>
      </c>
      <c r="B1" s="2">
        <v>200000</v>
      </c>
      <c r="F1" s="6" t="s">
        <v>8</v>
      </c>
      <c r="G1" s="7">
        <f>-PMT(B9,B11,B6-B1)</f>
        <v>17436.911395370291</v>
      </c>
    </row>
    <row r="2" spans="1:12" ht="15.75" x14ac:dyDescent="0.25">
      <c r="F2" s="6" t="s">
        <v>20</v>
      </c>
      <c r="G2" s="8">
        <f>VLOOKUP(B11,B15:J265,9)</f>
        <v>64742.694323669595</v>
      </c>
    </row>
    <row r="3" spans="1:12" ht="15.75" x14ac:dyDescent="0.25">
      <c r="F3" s="6" t="s">
        <v>9</v>
      </c>
      <c r="G3" s="7">
        <f>G2-B11*G1+B6</f>
        <v>116004.46641626378</v>
      </c>
    </row>
    <row r="4" spans="1:12" ht="15.75" x14ac:dyDescent="0.25">
      <c r="F4" s="6" t="s">
        <v>10</v>
      </c>
      <c r="G4" s="8">
        <f>MATCH(1,K16:K265,0)</f>
        <v>10</v>
      </c>
    </row>
    <row r="5" spans="1:12" ht="15.75" x14ac:dyDescent="0.25">
      <c r="F5" s="6" t="s">
        <v>23</v>
      </c>
      <c r="G5" s="8">
        <f>G2/(1+B12)^B11</f>
        <v>43569.977308007408</v>
      </c>
    </row>
    <row r="6" spans="1:12" ht="15.75" x14ac:dyDescent="0.25">
      <c r="A6" t="s">
        <v>1</v>
      </c>
      <c r="B6" s="3">
        <v>400000</v>
      </c>
      <c r="F6" s="6" t="s">
        <v>25</v>
      </c>
      <c r="G6" s="7">
        <f>SUMIF(B16:B265,"&lt;="&amp;B11,L16:L265)</f>
        <v>285118.49441704311</v>
      </c>
    </row>
    <row r="7" spans="1:12" ht="15.75" x14ac:dyDescent="0.25">
      <c r="A7" t="s">
        <v>2</v>
      </c>
      <c r="B7" s="3">
        <v>200000</v>
      </c>
      <c r="F7" s="6" t="s">
        <v>24</v>
      </c>
      <c r="G7" s="7">
        <f>G5-G6+B6</f>
        <v>158451.48289096431</v>
      </c>
    </row>
    <row r="8" spans="1:12" x14ac:dyDescent="0.25">
      <c r="A8" t="s">
        <v>3</v>
      </c>
      <c r="B8" s="1">
        <v>0.05</v>
      </c>
    </row>
    <row r="9" spans="1:12" x14ac:dyDescent="0.25">
      <c r="A9" t="s">
        <v>4</v>
      </c>
      <c r="B9" s="1">
        <v>0.06</v>
      </c>
    </row>
    <row r="10" spans="1:12" x14ac:dyDescent="0.25">
      <c r="A10" t="s">
        <v>5</v>
      </c>
      <c r="B10" s="1">
        <v>0.28000000000000003</v>
      </c>
    </row>
    <row r="11" spans="1:12" x14ac:dyDescent="0.25">
      <c r="A11" t="s">
        <v>6</v>
      </c>
      <c r="B11">
        <v>20</v>
      </c>
    </row>
    <row r="12" spans="1:12" x14ac:dyDescent="0.25">
      <c r="A12" t="s">
        <v>7</v>
      </c>
      <c r="B12" s="1">
        <v>0.02</v>
      </c>
    </row>
    <row r="13" spans="1:12" x14ac:dyDescent="0.25"/>
    <row r="14" spans="1:12" ht="15.75" x14ac:dyDescent="0.25">
      <c r="C14" s="9" t="s">
        <v>16</v>
      </c>
      <c r="D14" s="10"/>
      <c r="E14" s="10"/>
      <c r="F14" s="11"/>
      <c r="G14" s="12" t="s">
        <v>19</v>
      </c>
      <c r="H14" s="12"/>
      <c r="I14" s="12"/>
      <c r="J14" s="12"/>
    </row>
    <row r="15" spans="1:12" x14ac:dyDescent="0.25">
      <c r="B15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6" t="s">
        <v>12</v>
      </c>
      <c r="H15" s="6" t="s">
        <v>17</v>
      </c>
      <c r="I15" s="6" t="s">
        <v>18</v>
      </c>
      <c r="J15" s="6" t="s">
        <v>15</v>
      </c>
      <c r="K15" t="s">
        <v>21</v>
      </c>
      <c r="L15" t="s">
        <v>22</v>
      </c>
    </row>
    <row r="16" spans="1:12" x14ac:dyDescent="0.25">
      <c r="B16">
        <v>1</v>
      </c>
      <c r="C16" s="3">
        <f>B6-B1</f>
        <v>200000</v>
      </c>
      <c r="D16" s="5">
        <f>$G$1-E16</f>
        <v>5436.9113953702908</v>
      </c>
      <c r="E16" s="4">
        <f>C16*$B$9</f>
        <v>12000</v>
      </c>
      <c r="F16" s="4">
        <f>C16-D16</f>
        <v>194563.08860462971</v>
      </c>
      <c r="G16" s="3">
        <f>B7-B1</f>
        <v>0</v>
      </c>
      <c r="H16" s="4">
        <f>G16*$B$8*(1-$B$10)</f>
        <v>0</v>
      </c>
      <c r="I16" s="4">
        <f>E16*$B$10</f>
        <v>3360.0000000000005</v>
      </c>
      <c r="J16" s="4">
        <f>G16+H16+I16</f>
        <v>3360.0000000000005</v>
      </c>
      <c r="K16">
        <f>IF(D16&lt;E16,0,1)</f>
        <v>0</v>
      </c>
      <c r="L16" s="5">
        <f>G1/(1+B12)</f>
        <v>17095.011171931659</v>
      </c>
    </row>
    <row r="17" spans="2:12" x14ac:dyDescent="0.25">
      <c r="B17">
        <v>2</v>
      </c>
      <c r="C17" s="4">
        <f>F16</f>
        <v>194563.08860462971</v>
      </c>
      <c r="D17" s="5">
        <f>$G$1-E17</f>
        <v>5763.126079092508</v>
      </c>
      <c r="E17" s="4">
        <f>C17*$B$9</f>
        <v>11673.785316277783</v>
      </c>
      <c r="F17" s="4">
        <f>C17-D17</f>
        <v>188799.96252553721</v>
      </c>
      <c r="G17" s="4">
        <f>J16</f>
        <v>3360.0000000000005</v>
      </c>
      <c r="H17" s="4">
        <f>G17*$B$8*(1-$B$10)</f>
        <v>120.96000000000002</v>
      </c>
      <c r="I17" s="4">
        <f>E17*$B$10</f>
        <v>3268.6598885577796</v>
      </c>
      <c r="J17" s="4">
        <f>G17+H17+I17</f>
        <v>6749.6198885577796</v>
      </c>
      <c r="K17">
        <f t="shared" ref="K17:K80" si="0">IF(D17&lt;E17,0,1)</f>
        <v>0</v>
      </c>
      <c r="L17" s="5">
        <f>L16/(1+$B$12)</f>
        <v>16759.814874442804</v>
      </c>
    </row>
    <row r="18" spans="2:12" x14ac:dyDescent="0.25">
      <c r="B18">
        <v>3</v>
      </c>
      <c r="C18" s="4">
        <f>F17</f>
        <v>188799.96252553721</v>
      </c>
      <c r="D18" s="5">
        <f>$G$1-E18</f>
        <v>6108.9136438380592</v>
      </c>
      <c r="E18" s="4">
        <f>C18*$B$9</f>
        <v>11327.997751532232</v>
      </c>
      <c r="F18" s="4">
        <f>C18-D18</f>
        <v>182691.04888169916</v>
      </c>
      <c r="G18" s="4">
        <f>J17</f>
        <v>6749.6198885577796</v>
      </c>
      <c r="H18" s="4">
        <f>G18*$B$8*(1-$B$10)</f>
        <v>242.98631598808009</v>
      </c>
      <c r="I18" s="4">
        <f>E18*$B$10</f>
        <v>3171.8393704290252</v>
      </c>
      <c r="J18" s="4">
        <f>G18+H18+I18</f>
        <v>10164.445574974885</v>
      </c>
      <c r="K18">
        <f t="shared" si="0"/>
        <v>0</v>
      </c>
      <c r="L18" s="5">
        <f t="shared" ref="L18:L81" si="1">L17/(1+$B$12)</f>
        <v>16431.191053375296</v>
      </c>
    </row>
    <row r="19" spans="2:12" x14ac:dyDescent="0.25">
      <c r="B19">
        <v>4</v>
      </c>
      <c r="C19" s="4">
        <f t="shared" ref="C19:C82" si="2">F18</f>
        <v>182691.04888169916</v>
      </c>
      <c r="D19" s="5">
        <f t="shared" ref="D19:D82" si="3">$G$1-E19</f>
        <v>6475.4484624683428</v>
      </c>
      <c r="E19" s="4">
        <f t="shared" ref="E19:E82" si="4">C19*$B$9</f>
        <v>10961.462932901948</v>
      </c>
      <c r="F19" s="4">
        <f t="shared" ref="F19:F82" si="5">C19-D19</f>
        <v>176215.60041923082</v>
      </c>
      <c r="G19" s="4">
        <f t="shared" ref="G19:G82" si="6">J18</f>
        <v>10164.445574974885</v>
      </c>
      <c r="H19" s="4">
        <f t="shared" ref="H19:H82" si="7">G19*$B$8*(1-$B$10)</f>
        <v>365.92004069909586</v>
      </c>
      <c r="I19" s="4">
        <f t="shared" ref="I19:I82" si="8">E19*$B$10</f>
        <v>3069.2096212125457</v>
      </c>
      <c r="J19" s="4">
        <f t="shared" ref="J19:J82" si="9">G19+H19+I19</f>
        <v>13599.575236886527</v>
      </c>
      <c r="K19">
        <f t="shared" si="0"/>
        <v>0</v>
      </c>
      <c r="L19" s="5">
        <f t="shared" si="1"/>
        <v>16109.010836642447</v>
      </c>
    </row>
    <row r="20" spans="2:12" x14ac:dyDescent="0.25">
      <c r="B20">
        <v>5</v>
      </c>
      <c r="C20" s="4">
        <f t="shared" si="2"/>
        <v>176215.60041923082</v>
      </c>
      <c r="D20" s="5">
        <f t="shared" si="3"/>
        <v>6863.9753702164417</v>
      </c>
      <c r="E20" s="4">
        <f t="shared" si="4"/>
        <v>10572.936025153849</v>
      </c>
      <c r="F20" s="4">
        <f t="shared" si="5"/>
        <v>169351.62504901437</v>
      </c>
      <c r="G20" s="4">
        <f t="shared" si="6"/>
        <v>13599.575236886527</v>
      </c>
      <c r="H20" s="4">
        <f t="shared" si="7"/>
        <v>489.58470852791498</v>
      </c>
      <c r="I20" s="4">
        <f t="shared" si="8"/>
        <v>2960.4220870430781</v>
      </c>
      <c r="J20" s="4">
        <f t="shared" si="9"/>
        <v>17049.582032457518</v>
      </c>
      <c r="K20">
        <f t="shared" si="0"/>
        <v>0</v>
      </c>
      <c r="L20" s="5">
        <f t="shared" si="1"/>
        <v>15793.147879061222</v>
      </c>
    </row>
    <row r="21" spans="2:12" x14ac:dyDescent="0.25">
      <c r="B21">
        <v>6</v>
      </c>
      <c r="C21" s="4">
        <f t="shared" si="2"/>
        <v>169351.62504901437</v>
      </c>
      <c r="D21" s="5">
        <f t="shared" si="3"/>
        <v>7275.813892429429</v>
      </c>
      <c r="E21" s="4">
        <f t="shared" si="4"/>
        <v>10161.097502940862</v>
      </c>
      <c r="F21" s="4">
        <f t="shared" si="5"/>
        <v>162075.81115658494</v>
      </c>
      <c r="G21" s="4">
        <f t="shared" si="6"/>
        <v>17049.582032457518</v>
      </c>
      <c r="H21" s="4">
        <f t="shared" si="7"/>
        <v>613.78495316847068</v>
      </c>
      <c r="I21" s="4">
        <f t="shared" si="8"/>
        <v>2845.1073008234416</v>
      </c>
      <c r="J21" s="4">
        <f t="shared" si="9"/>
        <v>20508.474286449429</v>
      </c>
      <c r="K21">
        <f t="shared" si="0"/>
        <v>0</v>
      </c>
      <c r="L21" s="5">
        <f t="shared" si="1"/>
        <v>15483.478312805119</v>
      </c>
    </row>
    <row r="22" spans="2:12" x14ac:dyDescent="0.25">
      <c r="B22">
        <v>7</v>
      </c>
      <c r="C22" s="4">
        <f t="shared" si="2"/>
        <v>162075.81115658494</v>
      </c>
      <c r="D22" s="5">
        <f t="shared" si="3"/>
        <v>7712.3627259751956</v>
      </c>
      <c r="E22" s="4">
        <f t="shared" si="4"/>
        <v>9724.5486693950952</v>
      </c>
      <c r="F22" s="4">
        <f t="shared" si="5"/>
        <v>154363.44843060974</v>
      </c>
      <c r="G22" s="4">
        <f t="shared" si="6"/>
        <v>20508.474286449429</v>
      </c>
      <c r="H22" s="4">
        <f t="shared" si="7"/>
        <v>738.3050743121795</v>
      </c>
      <c r="I22" s="4">
        <f t="shared" si="8"/>
        <v>2722.873627430627</v>
      </c>
      <c r="J22" s="4">
        <f t="shared" si="9"/>
        <v>23969.652988192236</v>
      </c>
      <c r="K22">
        <f t="shared" si="0"/>
        <v>0</v>
      </c>
      <c r="L22" s="5">
        <f t="shared" si="1"/>
        <v>15179.880698828547</v>
      </c>
    </row>
    <row r="23" spans="2:12" x14ac:dyDescent="0.25">
      <c r="B23">
        <v>8</v>
      </c>
      <c r="C23" s="4">
        <f t="shared" si="2"/>
        <v>154363.44843060974</v>
      </c>
      <c r="D23" s="5">
        <f t="shared" si="3"/>
        <v>8175.1044895337072</v>
      </c>
      <c r="E23" s="4">
        <f t="shared" si="4"/>
        <v>9261.8069058365836</v>
      </c>
      <c r="F23" s="4">
        <f t="shared" si="5"/>
        <v>146188.34394107605</v>
      </c>
      <c r="G23" s="4">
        <f t="shared" si="6"/>
        <v>23969.652988192236</v>
      </c>
      <c r="H23" s="4">
        <f t="shared" si="7"/>
        <v>862.90750757492049</v>
      </c>
      <c r="I23" s="4">
        <f t="shared" si="8"/>
        <v>2593.3059336342435</v>
      </c>
      <c r="J23" s="4">
        <f t="shared" si="9"/>
        <v>27425.866429401402</v>
      </c>
      <c r="K23">
        <f t="shared" si="0"/>
        <v>0</v>
      </c>
      <c r="L23" s="5">
        <f t="shared" si="1"/>
        <v>14882.235979243673</v>
      </c>
    </row>
    <row r="24" spans="2:12" x14ac:dyDescent="0.25">
      <c r="B24">
        <v>9</v>
      </c>
      <c r="C24" s="4">
        <f t="shared" si="2"/>
        <v>146188.34394107605</v>
      </c>
      <c r="D24" s="5">
        <f t="shared" si="3"/>
        <v>8665.6107589057283</v>
      </c>
      <c r="E24" s="4">
        <f t="shared" si="4"/>
        <v>8771.3006364645626</v>
      </c>
      <c r="F24" s="4">
        <f t="shared" si="5"/>
        <v>137522.73318217031</v>
      </c>
      <c r="G24" s="4">
        <f t="shared" si="6"/>
        <v>27425.866429401402</v>
      </c>
      <c r="H24" s="4">
        <f t="shared" si="7"/>
        <v>987.33119145845046</v>
      </c>
      <c r="I24" s="4">
        <f t="shared" si="8"/>
        <v>2455.9641782100775</v>
      </c>
      <c r="J24" s="4">
        <f t="shared" si="9"/>
        <v>30869.161799069931</v>
      </c>
      <c r="K24">
        <f t="shared" si="0"/>
        <v>0</v>
      </c>
      <c r="L24" s="5">
        <f t="shared" si="1"/>
        <v>14590.427430631051</v>
      </c>
    </row>
    <row r="25" spans="2:12" x14ac:dyDescent="0.25">
      <c r="B25">
        <v>10</v>
      </c>
      <c r="C25" s="4">
        <f t="shared" si="2"/>
        <v>137522.73318217031</v>
      </c>
      <c r="D25" s="5">
        <f t="shared" si="3"/>
        <v>9185.5474044400726</v>
      </c>
      <c r="E25" s="4">
        <f t="shared" si="4"/>
        <v>8251.3639909302183</v>
      </c>
      <c r="F25" s="4">
        <f t="shared" si="5"/>
        <v>128337.18577773024</v>
      </c>
      <c r="G25" s="4">
        <f t="shared" si="6"/>
        <v>30869.161799069931</v>
      </c>
      <c r="H25" s="4">
        <f t="shared" si="7"/>
        <v>1111.2898247665175</v>
      </c>
      <c r="I25" s="4">
        <f t="shared" si="8"/>
        <v>2310.3819174604614</v>
      </c>
      <c r="J25" s="4">
        <f t="shared" si="9"/>
        <v>34290.83354129691</v>
      </c>
      <c r="K25">
        <f t="shared" si="0"/>
        <v>1</v>
      </c>
      <c r="L25" s="5">
        <f t="shared" si="1"/>
        <v>14304.340618265736</v>
      </c>
    </row>
    <row r="26" spans="2:12" x14ac:dyDescent="0.25">
      <c r="B26">
        <v>11</v>
      </c>
      <c r="C26" s="4">
        <f t="shared" si="2"/>
        <v>128337.18577773024</v>
      </c>
      <c r="D26" s="5">
        <f t="shared" si="3"/>
        <v>9736.6802487064779</v>
      </c>
      <c r="E26" s="4">
        <f t="shared" si="4"/>
        <v>7700.2311466638139</v>
      </c>
      <c r="F26" s="4">
        <f t="shared" si="5"/>
        <v>118600.50552902377</v>
      </c>
      <c r="G26" s="4">
        <f t="shared" si="6"/>
        <v>34290.83354129691</v>
      </c>
      <c r="H26" s="4">
        <f t="shared" si="7"/>
        <v>1234.4700074866887</v>
      </c>
      <c r="I26" s="4">
        <f t="shared" si="8"/>
        <v>2156.0647210658681</v>
      </c>
      <c r="J26" s="4">
        <f t="shared" si="9"/>
        <v>37681.368269849467</v>
      </c>
      <c r="K26">
        <f t="shared" si="0"/>
        <v>1</v>
      </c>
      <c r="L26" s="5">
        <f t="shared" si="1"/>
        <v>14023.863351240918</v>
      </c>
    </row>
    <row r="27" spans="2:12" x14ac:dyDescent="0.25">
      <c r="B27">
        <v>12</v>
      </c>
      <c r="C27" s="4">
        <f t="shared" si="2"/>
        <v>118600.50552902377</v>
      </c>
      <c r="D27" s="5">
        <f t="shared" si="3"/>
        <v>10320.881063628865</v>
      </c>
      <c r="E27" s="4">
        <f t="shared" si="4"/>
        <v>7116.0303317414255</v>
      </c>
      <c r="F27" s="4">
        <f t="shared" si="5"/>
        <v>108279.6244653949</v>
      </c>
      <c r="G27" s="4">
        <f t="shared" si="6"/>
        <v>37681.368269849467</v>
      </c>
      <c r="H27" s="4">
        <f t="shared" si="7"/>
        <v>1356.5292577145808</v>
      </c>
      <c r="I27" s="4">
        <f t="shared" si="8"/>
        <v>1992.4884928875993</v>
      </c>
      <c r="J27" s="4">
        <f t="shared" si="9"/>
        <v>41030.386020451646</v>
      </c>
      <c r="K27">
        <f t="shared" si="0"/>
        <v>1</v>
      </c>
      <c r="L27" s="5">
        <f t="shared" si="1"/>
        <v>13748.885638471487</v>
      </c>
    </row>
    <row r="28" spans="2:12" x14ac:dyDescent="0.25">
      <c r="B28">
        <v>13</v>
      </c>
      <c r="C28" s="4">
        <f t="shared" si="2"/>
        <v>108279.6244653949</v>
      </c>
      <c r="D28" s="5">
        <f t="shared" si="3"/>
        <v>10940.133927446597</v>
      </c>
      <c r="E28" s="4">
        <f t="shared" si="4"/>
        <v>6496.7774679236936</v>
      </c>
      <c r="F28" s="4">
        <f t="shared" si="5"/>
        <v>97339.490537948295</v>
      </c>
      <c r="G28" s="4">
        <f t="shared" si="6"/>
        <v>41030.386020451646</v>
      </c>
      <c r="H28" s="4">
        <f t="shared" si="7"/>
        <v>1477.0938967362595</v>
      </c>
      <c r="I28" s="4">
        <f t="shared" si="8"/>
        <v>1819.0976910186344</v>
      </c>
      <c r="J28" s="4">
        <f t="shared" si="9"/>
        <v>44326.577608206542</v>
      </c>
      <c r="K28">
        <f t="shared" si="0"/>
        <v>1</v>
      </c>
      <c r="L28" s="5">
        <f t="shared" si="1"/>
        <v>13479.299645560281</v>
      </c>
    </row>
    <row r="29" spans="2:12" x14ac:dyDescent="0.25">
      <c r="B29">
        <v>14</v>
      </c>
      <c r="C29" s="4">
        <f t="shared" si="2"/>
        <v>97339.490537948295</v>
      </c>
      <c r="D29" s="5">
        <f t="shared" si="3"/>
        <v>11596.541963093394</v>
      </c>
      <c r="E29" s="4">
        <f t="shared" si="4"/>
        <v>5840.3694322768979</v>
      </c>
      <c r="F29" s="4">
        <f t="shared" si="5"/>
        <v>85742.948574854905</v>
      </c>
      <c r="G29" s="4">
        <f t="shared" si="6"/>
        <v>44326.577608206542</v>
      </c>
      <c r="H29" s="4">
        <f t="shared" si="7"/>
        <v>1595.7567938954355</v>
      </c>
      <c r="I29" s="4">
        <f t="shared" si="8"/>
        <v>1635.3034410375315</v>
      </c>
      <c r="J29" s="4">
        <f t="shared" si="9"/>
        <v>47557.637843139513</v>
      </c>
      <c r="K29">
        <f t="shared" si="0"/>
        <v>1</v>
      </c>
      <c r="L29" s="5">
        <f t="shared" si="1"/>
        <v>13214.99965251008</v>
      </c>
    </row>
    <row r="30" spans="2:12" x14ac:dyDescent="0.25">
      <c r="B30">
        <v>15</v>
      </c>
      <c r="C30" s="4">
        <f t="shared" si="2"/>
        <v>85742.948574854905</v>
      </c>
      <c r="D30" s="5">
        <f t="shared" si="3"/>
        <v>12292.334480878997</v>
      </c>
      <c r="E30" s="4">
        <f t="shared" si="4"/>
        <v>5144.5769144912938</v>
      </c>
      <c r="F30" s="4">
        <f t="shared" si="5"/>
        <v>73450.614093975906</v>
      </c>
      <c r="G30" s="4">
        <f t="shared" si="6"/>
        <v>47557.637843139513</v>
      </c>
      <c r="H30" s="4">
        <f t="shared" si="7"/>
        <v>1712.0749623530226</v>
      </c>
      <c r="I30" s="4">
        <f t="shared" si="8"/>
        <v>1440.4815360575624</v>
      </c>
      <c r="J30" s="4">
        <f t="shared" si="9"/>
        <v>50710.194341550094</v>
      </c>
      <c r="K30">
        <f t="shared" si="0"/>
        <v>1</v>
      </c>
      <c r="L30" s="5">
        <f t="shared" si="1"/>
        <v>12955.882012264783</v>
      </c>
    </row>
    <row r="31" spans="2:12" x14ac:dyDescent="0.25">
      <c r="B31">
        <v>16</v>
      </c>
      <c r="C31" s="4">
        <f t="shared" si="2"/>
        <v>73450.614093975906</v>
      </c>
      <c r="D31" s="5">
        <f t="shared" si="3"/>
        <v>13029.874549731736</v>
      </c>
      <c r="E31" s="4">
        <f t="shared" si="4"/>
        <v>4407.036845638554</v>
      </c>
      <c r="F31" s="4">
        <f t="shared" si="5"/>
        <v>60420.73954424417</v>
      </c>
      <c r="G31" s="4">
        <f t="shared" si="6"/>
        <v>50710.194341550094</v>
      </c>
      <c r="H31" s="4">
        <f t="shared" si="7"/>
        <v>1825.5669962958034</v>
      </c>
      <c r="I31" s="4">
        <f t="shared" si="8"/>
        <v>1233.9703167787952</v>
      </c>
      <c r="J31" s="4">
        <f t="shared" si="9"/>
        <v>53769.731654624695</v>
      </c>
      <c r="K31">
        <f t="shared" si="0"/>
        <v>1</v>
      </c>
      <c r="L31" s="5">
        <f t="shared" si="1"/>
        <v>12701.845110063512</v>
      </c>
    </row>
    <row r="32" spans="2:12" x14ac:dyDescent="0.25">
      <c r="B32">
        <v>17</v>
      </c>
      <c r="C32" s="4">
        <f t="shared" si="2"/>
        <v>60420.73954424417</v>
      </c>
      <c r="D32" s="5">
        <f t="shared" si="3"/>
        <v>13811.667022715641</v>
      </c>
      <c r="E32" s="4">
        <f t="shared" si="4"/>
        <v>3625.2443726546503</v>
      </c>
      <c r="F32" s="4">
        <f t="shared" si="5"/>
        <v>46609.072521528527</v>
      </c>
      <c r="G32" s="4">
        <f t="shared" si="6"/>
        <v>53769.731654624695</v>
      </c>
      <c r="H32" s="4">
        <f t="shared" si="7"/>
        <v>1935.7103395664892</v>
      </c>
      <c r="I32" s="4">
        <f t="shared" si="8"/>
        <v>1015.0684243433021</v>
      </c>
      <c r="J32" s="4">
        <f t="shared" si="9"/>
        <v>56720.510418534483</v>
      </c>
      <c r="K32">
        <f t="shared" si="0"/>
        <v>1</v>
      </c>
      <c r="L32" s="5">
        <f t="shared" si="1"/>
        <v>12452.789323591678</v>
      </c>
    </row>
    <row r="33" spans="2:12" x14ac:dyDescent="0.25">
      <c r="B33">
        <v>18</v>
      </c>
      <c r="C33" s="4">
        <f t="shared" si="2"/>
        <v>46609.072521528527</v>
      </c>
      <c r="D33" s="5">
        <f t="shared" si="3"/>
        <v>14640.367044078579</v>
      </c>
      <c r="E33" s="4">
        <f t="shared" si="4"/>
        <v>2796.5443512917113</v>
      </c>
      <c r="F33" s="4">
        <f t="shared" si="5"/>
        <v>31968.705477449948</v>
      </c>
      <c r="G33" s="4">
        <f t="shared" si="6"/>
        <v>56720.510418534483</v>
      </c>
      <c r="H33" s="4">
        <f t="shared" si="7"/>
        <v>2041.9383750672414</v>
      </c>
      <c r="I33" s="4">
        <f t="shared" si="8"/>
        <v>783.03241836167922</v>
      </c>
      <c r="J33" s="4">
        <f t="shared" si="9"/>
        <v>59545.481211963401</v>
      </c>
      <c r="K33">
        <f t="shared" si="0"/>
        <v>1</v>
      </c>
      <c r="L33" s="5">
        <f t="shared" si="1"/>
        <v>12208.616983913409</v>
      </c>
    </row>
    <row r="34" spans="2:12" x14ac:dyDescent="0.25">
      <c r="B34">
        <v>19</v>
      </c>
      <c r="C34" s="4">
        <f t="shared" si="2"/>
        <v>31968.705477449948</v>
      </c>
      <c r="D34" s="5">
        <f t="shared" si="3"/>
        <v>15518.789066723293</v>
      </c>
      <c r="E34" s="4">
        <f t="shared" si="4"/>
        <v>1918.1223286469967</v>
      </c>
      <c r="F34" s="4">
        <f t="shared" si="5"/>
        <v>16449.916410726655</v>
      </c>
      <c r="G34" s="4">
        <f t="shared" si="6"/>
        <v>59545.481211963401</v>
      </c>
      <c r="H34" s="4">
        <f t="shared" si="7"/>
        <v>2143.6373236306827</v>
      </c>
      <c r="I34" s="4">
        <f t="shared" si="8"/>
        <v>537.07425202115917</v>
      </c>
      <c r="J34" s="4">
        <f t="shared" si="9"/>
        <v>62226.19278761524</v>
      </c>
      <c r="K34">
        <f t="shared" si="0"/>
        <v>1</v>
      </c>
      <c r="L34" s="5">
        <f t="shared" si="1"/>
        <v>11969.232337170009</v>
      </c>
    </row>
    <row r="35" spans="2:12" x14ac:dyDescent="0.25">
      <c r="B35">
        <v>20</v>
      </c>
      <c r="C35" s="4">
        <f t="shared" si="2"/>
        <v>16449.916410726655</v>
      </c>
      <c r="D35" s="5">
        <f t="shared" si="3"/>
        <v>16449.916410726692</v>
      </c>
      <c r="E35" s="4">
        <f t="shared" si="4"/>
        <v>986.99498464359931</v>
      </c>
      <c r="F35" s="4">
        <f t="shared" si="5"/>
        <v>-3.637978807091713E-11</v>
      </c>
      <c r="G35" s="4">
        <f t="shared" si="6"/>
        <v>62226.19278761524</v>
      </c>
      <c r="H35" s="4">
        <f t="shared" si="7"/>
        <v>2240.1429403541488</v>
      </c>
      <c r="I35" s="4">
        <f t="shared" si="8"/>
        <v>276.35859570020784</v>
      </c>
      <c r="J35" s="4">
        <f t="shared" si="9"/>
        <v>64742.694323669595</v>
      </c>
      <c r="K35">
        <f t="shared" si="0"/>
        <v>1</v>
      </c>
      <c r="L35" s="5">
        <f t="shared" si="1"/>
        <v>11734.54150702942</v>
      </c>
    </row>
    <row r="36" spans="2:12" x14ac:dyDescent="0.25">
      <c r="B36">
        <v>21</v>
      </c>
      <c r="C36" s="4">
        <f t="shared" si="2"/>
        <v>-3.637978807091713E-11</v>
      </c>
      <c r="D36" s="5">
        <f t="shared" si="3"/>
        <v>17436.911395370294</v>
      </c>
      <c r="E36" s="4">
        <f t="shared" si="4"/>
        <v>-2.1827872842550277E-12</v>
      </c>
      <c r="F36" s="4">
        <f t="shared" si="5"/>
        <v>-17436.911395370331</v>
      </c>
      <c r="G36" s="4">
        <f t="shared" si="6"/>
        <v>64742.694323669595</v>
      </c>
      <c r="H36" s="4">
        <f t="shared" si="7"/>
        <v>2330.7369956521056</v>
      </c>
      <c r="I36" s="4">
        <f t="shared" si="8"/>
        <v>-6.1118043959140781E-13</v>
      </c>
      <c r="J36" s="4">
        <f t="shared" si="9"/>
        <v>67073.431319321695</v>
      </c>
      <c r="K36">
        <f t="shared" si="0"/>
        <v>1</v>
      </c>
      <c r="L36" s="5">
        <f t="shared" si="1"/>
        <v>11504.452457871981</v>
      </c>
    </row>
    <row r="37" spans="2:12" x14ac:dyDescent="0.25">
      <c r="B37">
        <v>22</v>
      </c>
      <c r="C37" s="4">
        <f t="shared" si="2"/>
        <v>-17436.911395370331</v>
      </c>
      <c r="D37" s="5">
        <f t="shared" si="3"/>
        <v>18483.126079092512</v>
      </c>
      <c r="E37" s="4">
        <f t="shared" si="4"/>
        <v>-1046.2146837222199</v>
      </c>
      <c r="F37" s="4">
        <f t="shared" si="5"/>
        <v>-35920.037474462843</v>
      </c>
      <c r="G37" s="4">
        <f t="shared" si="6"/>
        <v>67073.431319321695</v>
      </c>
      <c r="H37" s="4">
        <f t="shared" si="7"/>
        <v>2414.6435274955811</v>
      </c>
      <c r="I37" s="4">
        <f t="shared" si="8"/>
        <v>-292.94011144222162</v>
      </c>
      <c r="J37" s="4">
        <f t="shared" si="9"/>
        <v>69195.134735375061</v>
      </c>
      <c r="K37">
        <f t="shared" si="0"/>
        <v>1</v>
      </c>
      <c r="L37" s="5">
        <f t="shared" si="1"/>
        <v>11278.874958698021</v>
      </c>
    </row>
    <row r="38" spans="2:12" x14ac:dyDescent="0.25">
      <c r="B38">
        <v>23</v>
      </c>
      <c r="C38" s="4">
        <f t="shared" si="2"/>
        <v>-35920.037474462843</v>
      </c>
      <c r="D38" s="5">
        <f t="shared" si="3"/>
        <v>19592.11364383806</v>
      </c>
      <c r="E38" s="4">
        <f t="shared" si="4"/>
        <v>-2155.2022484677705</v>
      </c>
      <c r="F38" s="4">
        <f t="shared" si="5"/>
        <v>-55512.151118300899</v>
      </c>
      <c r="G38" s="4">
        <f t="shared" si="6"/>
        <v>69195.134735375061</v>
      </c>
      <c r="H38" s="4">
        <f t="shared" si="7"/>
        <v>2491.0248504735023</v>
      </c>
      <c r="I38" s="4">
        <f t="shared" si="8"/>
        <v>-603.45662957097579</v>
      </c>
      <c r="J38" s="4">
        <f t="shared" si="9"/>
        <v>71082.702956277586</v>
      </c>
      <c r="K38">
        <f t="shared" si="0"/>
        <v>1</v>
      </c>
      <c r="L38" s="5">
        <f t="shared" si="1"/>
        <v>11057.720547743158</v>
      </c>
    </row>
    <row r="39" spans="2:12" x14ac:dyDescent="0.25">
      <c r="B39">
        <v>24</v>
      </c>
      <c r="C39" s="4">
        <f t="shared" si="2"/>
        <v>-55512.151118300899</v>
      </c>
      <c r="D39" s="5">
        <f t="shared" si="3"/>
        <v>20767.640462468346</v>
      </c>
      <c r="E39" s="4">
        <f t="shared" si="4"/>
        <v>-3330.7290670980537</v>
      </c>
      <c r="F39" s="4">
        <f t="shared" si="5"/>
        <v>-76279.791580769248</v>
      </c>
      <c r="G39" s="4">
        <f t="shared" si="6"/>
        <v>71082.702956277586</v>
      </c>
      <c r="H39" s="4">
        <f t="shared" si="7"/>
        <v>2558.977306425993</v>
      </c>
      <c r="I39" s="4">
        <f t="shared" si="8"/>
        <v>-932.6041387874551</v>
      </c>
      <c r="J39" s="4">
        <f t="shared" si="9"/>
        <v>72709.076123916122</v>
      </c>
      <c r="K39">
        <f t="shared" si="0"/>
        <v>1</v>
      </c>
      <c r="L39" s="5">
        <f t="shared" si="1"/>
        <v>10840.902497787411</v>
      </c>
    </row>
    <row r="40" spans="2:12" x14ac:dyDescent="0.25">
      <c r="B40">
        <v>25</v>
      </c>
      <c r="C40" s="4">
        <f t="shared" si="2"/>
        <v>-76279.791580769248</v>
      </c>
      <c r="D40" s="5">
        <f t="shared" si="3"/>
        <v>22013.698890216445</v>
      </c>
      <c r="E40" s="4">
        <f t="shared" si="4"/>
        <v>-4576.7874948461549</v>
      </c>
      <c r="F40" s="4">
        <f t="shared" si="5"/>
        <v>-98293.490470985693</v>
      </c>
      <c r="G40" s="4">
        <f t="shared" si="6"/>
        <v>72709.076123916122</v>
      </c>
      <c r="H40" s="4">
        <f t="shared" si="7"/>
        <v>2617.5267404609804</v>
      </c>
      <c r="I40" s="4">
        <f t="shared" si="8"/>
        <v>-1281.5004985569235</v>
      </c>
      <c r="J40" s="4">
        <f t="shared" si="9"/>
        <v>74045.102365820174</v>
      </c>
      <c r="K40">
        <f t="shared" si="0"/>
        <v>1</v>
      </c>
      <c r="L40" s="5">
        <f t="shared" si="1"/>
        <v>10628.335782144521</v>
      </c>
    </row>
    <row r="41" spans="2:12" x14ac:dyDescent="0.25">
      <c r="B41">
        <v>26</v>
      </c>
      <c r="C41" s="4">
        <f t="shared" si="2"/>
        <v>-98293.490470985693</v>
      </c>
      <c r="D41" s="5">
        <f t="shared" si="3"/>
        <v>23334.520823629431</v>
      </c>
      <c r="E41" s="4">
        <f t="shared" si="4"/>
        <v>-5897.6094282591412</v>
      </c>
      <c r="F41" s="4">
        <f t="shared" si="5"/>
        <v>-121628.01129461512</v>
      </c>
      <c r="G41" s="4">
        <f t="shared" si="6"/>
        <v>74045.102365820174</v>
      </c>
      <c r="H41" s="4">
        <f t="shared" si="7"/>
        <v>2665.6236851695262</v>
      </c>
      <c r="I41" s="4">
        <f t="shared" si="8"/>
        <v>-1651.3306399125597</v>
      </c>
      <c r="J41" s="4">
        <f t="shared" si="9"/>
        <v>75059.395411077145</v>
      </c>
      <c r="K41">
        <f t="shared" si="0"/>
        <v>1</v>
      </c>
      <c r="L41" s="5">
        <f t="shared" si="1"/>
        <v>10419.937041318157</v>
      </c>
    </row>
    <row r="42" spans="2:12" x14ac:dyDescent="0.25">
      <c r="B42">
        <v>27</v>
      </c>
      <c r="C42" s="4">
        <f t="shared" si="2"/>
        <v>-121628.01129461512</v>
      </c>
      <c r="D42" s="5">
        <f t="shared" si="3"/>
        <v>24734.592073047199</v>
      </c>
      <c r="E42" s="4">
        <f t="shared" si="4"/>
        <v>-7297.6806776769072</v>
      </c>
      <c r="F42" s="4">
        <f t="shared" si="5"/>
        <v>-146362.60336766232</v>
      </c>
      <c r="G42" s="4">
        <f t="shared" si="6"/>
        <v>75059.395411077145</v>
      </c>
      <c r="H42" s="4">
        <f t="shared" si="7"/>
        <v>2702.1382347987774</v>
      </c>
      <c r="I42" s="4">
        <f t="shared" si="8"/>
        <v>-2043.3505897495343</v>
      </c>
      <c r="J42" s="4">
        <f t="shared" si="9"/>
        <v>75718.183056126392</v>
      </c>
      <c r="K42">
        <f t="shared" si="0"/>
        <v>1</v>
      </c>
      <c r="L42" s="5">
        <f t="shared" si="1"/>
        <v>10215.624550311919</v>
      </c>
    </row>
    <row r="43" spans="2:12" x14ac:dyDescent="0.25">
      <c r="B43">
        <v>28</v>
      </c>
      <c r="C43" s="4">
        <f t="shared" si="2"/>
        <v>-146362.60336766232</v>
      </c>
      <c r="D43" s="5">
        <f t="shared" si="3"/>
        <v>26218.667597430031</v>
      </c>
      <c r="E43" s="4">
        <f t="shared" si="4"/>
        <v>-8781.7562020597397</v>
      </c>
      <c r="F43" s="4">
        <f t="shared" si="5"/>
        <v>-172581.27096509235</v>
      </c>
      <c r="G43" s="4">
        <f t="shared" si="6"/>
        <v>75718.183056126392</v>
      </c>
      <c r="H43" s="4">
        <f t="shared" si="7"/>
        <v>2725.8545900205504</v>
      </c>
      <c r="I43" s="4">
        <f t="shared" si="8"/>
        <v>-2458.8917365767275</v>
      </c>
      <c r="J43" s="4">
        <f t="shared" si="9"/>
        <v>75985.145909570216</v>
      </c>
      <c r="K43">
        <f t="shared" si="0"/>
        <v>1</v>
      </c>
      <c r="L43" s="5">
        <f t="shared" si="1"/>
        <v>10015.318186580313</v>
      </c>
    </row>
    <row r="44" spans="2:12" x14ac:dyDescent="0.25">
      <c r="B44">
        <v>29</v>
      </c>
      <c r="C44" s="4">
        <f t="shared" si="2"/>
        <v>-172581.27096509235</v>
      </c>
      <c r="D44" s="5">
        <f t="shared" si="3"/>
        <v>27791.787653275831</v>
      </c>
      <c r="E44" s="4">
        <f t="shared" si="4"/>
        <v>-10354.87625790554</v>
      </c>
      <c r="F44" s="4">
        <f t="shared" si="5"/>
        <v>-200373.05861836817</v>
      </c>
      <c r="G44" s="4">
        <f t="shared" si="6"/>
        <v>75985.145909570216</v>
      </c>
      <c r="H44" s="4">
        <f t="shared" si="7"/>
        <v>2735.4652527445278</v>
      </c>
      <c r="I44" s="4">
        <f t="shared" si="8"/>
        <v>-2899.3653522135514</v>
      </c>
      <c r="J44" s="4">
        <f t="shared" si="9"/>
        <v>75821.245810101187</v>
      </c>
      <c r="K44">
        <f t="shared" si="0"/>
        <v>1</v>
      </c>
      <c r="L44" s="5">
        <f t="shared" si="1"/>
        <v>9818.9393986081486</v>
      </c>
    </row>
    <row r="45" spans="2:12" x14ac:dyDescent="0.25">
      <c r="B45">
        <v>30</v>
      </c>
      <c r="C45" s="4">
        <f t="shared" si="2"/>
        <v>-200373.05861836817</v>
      </c>
      <c r="D45" s="5">
        <f t="shared" si="3"/>
        <v>29459.294912472382</v>
      </c>
      <c r="E45" s="4">
        <f t="shared" si="4"/>
        <v>-12022.383517102089</v>
      </c>
      <c r="F45" s="4">
        <f t="shared" si="5"/>
        <v>-229832.35353084054</v>
      </c>
      <c r="G45" s="4">
        <f t="shared" si="6"/>
        <v>75821.245810101187</v>
      </c>
      <c r="H45" s="4">
        <f t="shared" si="7"/>
        <v>2729.564849163643</v>
      </c>
      <c r="I45" s="4">
        <f t="shared" si="8"/>
        <v>-3366.2673847885853</v>
      </c>
      <c r="J45" s="4">
        <f t="shared" si="9"/>
        <v>75184.543274476237</v>
      </c>
      <c r="K45">
        <f t="shared" si="0"/>
        <v>1</v>
      </c>
      <c r="L45" s="5">
        <f t="shared" si="1"/>
        <v>9626.4111751060282</v>
      </c>
    </row>
    <row r="46" spans="2:12" x14ac:dyDescent="0.25">
      <c r="B46">
        <v>31</v>
      </c>
      <c r="C46" s="4">
        <f t="shared" si="2"/>
        <v>-229832.35353084054</v>
      </c>
      <c r="D46" s="5">
        <f t="shared" si="3"/>
        <v>31226.852607220724</v>
      </c>
      <c r="E46" s="4">
        <f t="shared" si="4"/>
        <v>-13789.941211850432</v>
      </c>
      <c r="F46" s="4">
        <f t="shared" si="5"/>
        <v>-261059.20613806127</v>
      </c>
      <c r="G46" s="4">
        <f t="shared" si="6"/>
        <v>75184.543274476237</v>
      </c>
      <c r="H46" s="4">
        <f t="shared" si="7"/>
        <v>2706.6435578811443</v>
      </c>
      <c r="I46" s="4">
        <f t="shared" si="8"/>
        <v>-3861.1835393181213</v>
      </c>
      <c r="J46" s="4">
        <f t="shared" si="9"/>
        <v>74030.003293039263</v>
      </c>
      <c r="K46">
        <f t="shared" si="0"/>
        <v>1</v>
      </c>
      <c r="L46" s="5">
        <f t="shared" si="1"/>
        <v>9437.658014809831</v>
      </c>
    </row>
    <row r="47" spans="2:12" x14ac:dyDescent="0.25">
      <c r="B47">
        <v>32</v>
      </c>
      <c r="C47" s="4">
        <f t="shared" si="2"/>
        <v>-261059.20613806127</v>
      </c>
      <c r="D47" s="5">
        <f t="shared" si="3"/>
        <v>33100.46376365397</v>
      </c>
      <c r="E47" s="4">
        <f t="shared" si="4"/>
        <v>-15663.552368283676</v>
      </c>
      <c r="F47" s="4">
        <f t="shared" si="5"/>
        <v>-294159.66990171524</v>
      </c>
      <c r="G47" s="4">
        <f t="shared" si="6"/>
        <v>74030.003293039263</v>
      </c>
      <c r="H47" s="4">
        <f t="shared" si="7"/>
        <v>2665.0801185494133</v>
      </c>
      <c r="I47" s="4">
        <f t="shared" si="8"/>
        <v>-4385.79466311943</v>
      </c>
      <c r="J47" s="4">
        <f t="shared" si="9"/>
        <v>72309.288748469247</v>
      </c>
      <c r="K47">
        <f t="shared" si="0"/>
        <v>1</v>
      </c>
      <c r="L47" s="5">
        <f t="shared" si="1"/>
        <v>9252.6058968723828</v>
      </c>
    </row>
    <row r="48" spans="2:12" x14ac:dyDescent="0.25">
      <c r="B48">
        <v>33</v>
      </c>
      <c r="C48" s="4">
        <f t="shared" si="2"/>
        <v>-294159.66990171524</v>
      </c>
      <c r="D48" s="5">
        <f t="shared" si="3"/>
        <v>35086.491589473204</v>
      </c>
      <c r="E48" s="4">
        <f t="shared" si="4"/>
        <v>-17649.580194102913</v>
      </c>
      <c r="F48" s="4">
        <f t="shared" si="5"/>
        <v>-329246.16149118845</v>
      </c>
      <c r="G48" s="4">
        <f t="shared" si="6"/>
        <v>72309.288748469247</v>
      </c>
      <c r="H48" s="4">
        <f t="shared" si="7"/>
        <v>2603.1343949448928</v>
      </c>
      <c r="I48" s="4">
        <f t="shared" si="8"/>
        <v>-4941.8824543488163</v>
      </c>
      <c r="J48" s="4">
        <f t="shared" si="9"/>
        <v>69970.540689065325</v>
      </c>
      <c r="K48">
        <f t="shared" si="0"/>
        <v>1</v>
      </c>
      <c r="L48" s="5">
        <f t="shared" si="1"/>
        <v>9071.1822518356694</v>
      </c>
    </row>
    <row r="49" spans="2:12" x14ac:dyDescent="0.25">
      <c r="B49">
        <v>34</v>
      </c>
      <c r="C49" s="4">
        <f t="shared" si="2"/>
        <v>-329246.16149118845</v>
      </c>
      <c r="D49" s="5">
        <f t="shared" si="3"/>
        <v>37191.681084841599</v>
      </c>
      <c r="E49" s="4">
        <f t="shared" si="4"/>
        <v>-19754.769689471308</v>
      </c>
      <c r="F49" s="4">
        <f t="shared" si="5"/>
        <v>-366437.84257603006</v>
      </c>
      <c r="G49" s="4">
        <f t="shared" si="6"/>
        <v>69970.540689065325</v>
      </c>
      <c r="H49" s="4">
        <f t="shared" si="7"/>
        <v>2518.9394648063517</v>
      </c>
      <c r="I49" s="4">
        <f t="shared" si="8"/>
        <v>-5531.3355130519667</v>
      </c>
      <c r="J49" s="4">
        <f t="shared" si="9"/>
        <v>66958.144640819708</v>
      </c>
      <c r="K49">
        <f t="shared" si="0"/>
        <v>1</v>
      </c>
      <c r="L49" s="5">
        <f t="shared" si="1"/>
        <v>8893.3159331722254</v>
      </c>
    </row>
    <row r="50" spans="2:12" x14ac:dyDescent="0.25">
      <c r="B50">
        <v>35</v>
      </c>
      <c r="C50" s="4">
        <f t="shared" si="2"/>
        <v>-366437.84257603006</v>
      </c>
      <c r="D50" s="5">
        <f t="shared" si="3"/>
        <v>39423.181949932092</v>
      </c>
      <c r="E50" s="4">
        <f t="shared" si="4"/>
        <v>-21986.270554561801</v>
      </c>
      <c r="F50" s="4">
        <f t="shared" si="5"/>
        <v>-405861.02452596213</v>
      </c>
      <c r="G50" s="4">
        <f t="shared" si="6"/>
        <v>66958.144640819708</v>
      </c>
      <c r="H50" s="4">
        <f t="shared" si="7"/>
        <v>2410.4932070695095</v>
      </c>
      <c r="I50" s="4">
        <f t="shared" si="8"/>
        <v>-6156.1557552773047</v>
      </c>
      <c r="J50" s="4">
        <f t="shared" si="9"/>
        <v>63212.482092611914</v>
      </c>
      <c r="K50">
        <f t="shared" si="0"/>
        <v>1</v>
      </c>
      <c r="L50" s="5">
        <f t="shared" si="1"/>
        <v>8718.9371893845346</v>
      </c>
    </row>
    <row r="51" spans="2:12" x14ac:dyDescent="0.25">
      <c r="B51">
        <v>36</v>
      </c>
      <c r="C51" s="4">
        <f t="shared" si="2"/>
        <v>-405861.02452596213</v>
      </c>
      <c r="D51" s="5">
        <f t="shared" si="3"/>
        <v>41788.572866928022</v>
      </c>
      <c r="E51" s="4">
        <f t="shared" si="4"/>
        <v>-24351.661471557727</v>
      </c>
      <c r="F51" s="4">
        <f t="shared" si="5"/>
        <v>-447649.59739289014</v>
      </c>
      <c r="G51" s="4">
        <f t="shared" si="6"/>
        <v>63212.482092611914</v>
      </c>
      <c r="H51" s="4">
        <f t="shared" si="7"/>
        <v>2275.6493553340288</v>
      </c>
      <c r="I51" s="4">
        <f t="shared" si="8"/>
        <v>-6818.4652120361643</v>
      </c>
      <c r="J51" s="4">
        <f t="shared" si="9"/>
        <v>58669.666235909775</v>
      </c>
      <c r="K51">
        <f t="shared" si="0"/>
        <v>1</v>
      </c>
      <c r="L51" s="5">
        <f t="shared" si="1"/>
        <v>8547.9776366515052</v>
      </c>
    </row>
    <row r="52" spans="2:12" x14ac:dyDescent="0.25">
      <c r="B52">
        <v>37</v>
      </c>
      <c r="C52" s="4">
        <f t="shared" si="2"/>
        <v>-447649.59739289014</v>
      </c>
      <c r="D52" s="5">
        <f t="shared" si="3"/>
        <v>44295.887238943702</v>
      </c>
      <c r="E52" s="4">
        <f t="shared" si="4"/>
        <v>-26858.975843573407</v>
      </c>
      <c r="F52" s="4">
        <f t="shared" si="5"/>
        <v>-491945.48463183385</v>
      </c>
      <c r="G52" s="4">
        <f t="shared" si="6"/>
        <v>58669.666235909775</v>
      </c>
      <c r="H52" s="4">
        <f t="shared" si="7"/>
        <v>2112.1079844927522</v>
      </c>
      <c r="I52" s="4">
        <f t="shared" si="8"/>
        <v>-7520.5132362005552</v>
      </c>
      <c r="J52" s="4">
        <f t="shared" si="9"/>
        <v>53261.260984201974</v>
      </c>
      <c r="K52">
        <f t="shared" si="0"/>
        <v>1</v>
      </c>
      <c r="L52" s="5">
        <f t="shared" si="1"/>
        <v>8380.3702320112789</v>
      </c>
    </row>
    <row r="53" spans="2:12" x14ac:dyDescent="0.25">
      <c r="B53">
        <v>38</v>
      </c>
      <c r="C53" s="4">
        <f t="shared" si="2"/>
        <v>-491945.48463183385</v>
      </c>
      <c r="D53" s="5">
        <f t="shared" si="3"/>
        <v>46953.64047328032</v>
      </c>
      <c r="E53" s="4">
        <f t="shared" si="4"/>
        <v>-29516.729077910029</v>
      </c>
      <c r="F53" s="4">
        <f t="shared" si="5"/>
        <v>-538899.12510511419</v>
      </c>
      <c r="G53" s="4">
        <f t="shared" si="6"/>
        <v>53261.260984201974</v>
      </c>
      <c r="H53" s="4">
        <f t="shared" si="7"/>
        <v>1917.4053954312712</v>
      </c>
      <c r="I53" s="4">
        <f t="shared" si="8"/>
        <v>-8264.6841418148088</v>
      </c>
      <c r="J53" s="4">
        <f t="shared" si="9"/>
        <v>46913.982237818433</v>
      </c>
      <c r="K53">
        <f t="shared" si="0"/>
        <v>1</v>
      </c>
      <c r="L53" s="5">
        <f t="shared" si="1"/>
        <v>8216.0492470698809</v>
      </c>
    </row>
    <row r="54" spans="2:12" x14ac:dyDescent="0.25">
      <c r="B54">
        <v>39</v>
      </c>
      <c r="C54" s="4">
        <f t="shared" si="2"/>
        <v>-538899.12510511419</v>
      </c>
      <c r="D54" s="5">
        <f t="shared" si="3"/>
        <v>49770.858901677144</v>
      </c>
      <c r="E54" s="4">
        <f t="shared" si="4"/>
        <v>-32333.947506306849</v>
      </c>
      <c r="F54" s="4">
        <f t="shared" si="5"/>
        <v>-588669.98400679138</v>
      </c>
      <c r="G54" s="4">
        <f t="shared" si="6"/>
        <v>46913.982237818433</v>
      </c>
      <c r="H54" s="4">
        <f t="shared" si="7"/>
        <v>1688.9033605614636</v>
      </c>
      <c r="I54" s="4">
        <f t="shared" si="8"/>
        <v>-9053.5053017659193</v>
      </c>
      <c r="J54" s="4">
        <f t="shared" si="9"/>
        <v>39549.380296613977</v>
      </c>
      <c r="K54">
        <f t="shared" si="0"/>
        <v>1</v>
      </c>
      <c r="L54" s="5">
        <f t="shared" si="1"/>
        <v>8054.9502422253736</v>
      </c>
    </row>
    <row r="55" spans="2:12" x14ac:dyDescent="0.25">
      <c r="B55">
        <v>40</v>
      </c>
      <c r="C55" s="4">
        <f t="shared" si="2"/>
        <v>-588669.98400679138</v>
      </c>
      <c r="D55" s="5">
        <f t="shared" si="3"/>
        <v>52757.110435777773</v>
      </c>
      <c r="E55" s="4">
        <f t="shared" si="4"/>
        <v>-35320.199040407482</v>
      </c>
      <c r="F55" s="4">
        <f t="shared" si="5"/>
        <v>-641427.09444256919</v>
      </c>
      <c r="G55" s="4">
        <f t="shared" si="6"/>
        <v>39549.380296613977</v>
      </c>
      <c r="H55" s="4">
        <f t="shared" si="7"/>
        <v>1423.7776906781032</v>
      </c>
      <c r="I55" s="4">
        <f t="shared" si="8"/>
        <v>-9889.6557313140966</v>
      </c>
      <c r="J55" s="4">
        <f t="shared" si="9"/>
        <v>31083.502255977983</v>
      </c>
      <c r="K55">
        <f t="shared" si="0"/>
        <v>1</v>
      </c>
      <c r="L55" s="5">
        <f t="shared" si="1"/>
        <v>7897.0100413974251</v>
      </c>
    </row>
    <row r="56" spans="2:12" x14ac:dyDescent="0.25">
      <c r="B56">
        <v>41</v>
      </c>
      <c r="C56" s="4">
        <f t="shared" si="2"/>
        <v>-641427.09444256919</v>
      </c>
      <c r="D56" s="5">
        <f t="shared" si="3"/>
        <v>55922.537061924442</v>
      </c>
      <c r="E56" s="4">
        <f t="shared" si="4"/>
        <v>-38485.625666554151</v>
      </c>
      <c r="F56" s="4">
        <f t="shared" si="5"/>
        <v>-697349.63150449365</v>
      </c>
      <c r="G56" s="4">
        <f t="shared" si="6"/>
        <v>31083.502255977983</v>
      </c>
      <c r="H56" s="4">
        <f t="shared" si="7"/>
        <v>1119.0060812152074</v>
      </c>
      <c r="I56" s="4">
        <f t="shared" si="8"/>
        <v>-10775.975186635163</v>
      </c>
      <c r="J56" s="4">
        <f t="shared" si="9"/>
        <v>21426.533150558025</v>
      </c>
      <c r="K56">
        <f t="shared" si="0"/>
        <v>1</v>
      </c>
      <c r="L56" s="5">
        <f t="shared" si="1"/>
        <v>7742.1667072523778</v>
      </c>
    </row>
    <row r="57" spans="2:12" x14ac:dyDescent="0.25">
      <c r="B57">
        <v>42</v>
      </c>
      <c r="C57" s="4">
        <f t="shared" si="2"/>
        <v>-697349.63150449365</v>
      </c>
      <c r="D57" s="5">
        <f t="shared" si="3"/>
        <v>59277.889285639911</v>
      </c>
      <c r="E57" s="4">
        <f t="shared" si="4"/>
        <v>-41840.97789026962</v>
      </c>
      <c r="F57" s="4">
        <f t="shared" si="5"/>
        <v>-756627.52079013351</v>
      </c>
      <c r="G57" s="4">
        <f t="shared" si="6"/>
        <v>21426.533150558025</v>
      </c>
      <c r="H57" s="4">
        <f t="shared" si="7"/>
        <v>771.35519342008888</v>
      </c>
      <c r="I57" s="4">
        <f t="shared" si="8"/>
        <v>-11715.473809275494</v>
      </c>
      <c r="J57" s="4">
        <f t="shared" si="9"/>
        <v>10482.414534702619</v>
      </c>
      <c r="K57">
        <f t="shared" si="0"/>
        <v>1</v>
      </c>
      <c r="L57" s="5">
        <f t="shared" si="1"/>
        <v>7590.3595169140954</v>
      </c>
    </row>
    <row r="58" spans="2:12" x14ac:dyDescent="0.25">
      <c r="B58">
        <v>43</v>
      </c>
      <c r="C58" s="4">
        <f t="shared" si="2"/>
        <v>-756627.52079013351</v>
      </c>
      <c r="D58" s="5">
        <f t="shared" si="3"/>
        <v>62834.562642778299</v>
      </c>
      <c r="E58" s="4">
        <f t="shared" si="4"/>
        <v>-45397.651247408008</v>
      </c>
      <c r="F58" s="4">
        <f t="shared" si="5"/>
        <v>-819462.08343291178</v>
      </c>
      <c r="G58" s="4">
        <f t="shared" si="6"/>
        <v>10482.414534702619</v>
      </c>
      <c r="H58" s="4">
        <f t="shared" si="7"/>
        <v>377.36692324929425</v>
      </c>
      <c r="I58" s="4">
        <f t="shared" si="8"/>
        <v>-12711.342349274244</v>
      </c>
      <c r="J58" s="4">
        <f t="shared" si="9"/>
        <v>-1851.5608913223314</v>
      </c>
      <c r="K58">
        <f t="shared" si="0"/>
        <v>1</v>
      </c>
      <c r="L58" s="5">
        <f t="shared" si="1"/>
        <v>7441.5289381510738</v>
      </c>
    </row>
    <row r="59" spans="2:12" x14ac:dyDescent="0.25">
      <c r="B59">
        <v>44</v>
      </c>
      <c r="C59" s="4">
        <f t="shared" si="2"/>
        <v>-819462.08343291178</v>
      </c>
      <c r="D59" s="5">
        <f t="shared" si="3"/>
        <v>66604.636401344993</v>
      </c>
      <c r="E59" s="4">
        <f t="shared" si="4"/>
        <v>-49167.725005974702</v>
      </c>
      <c r="F59" s="4">
        <f t="shared" si="5"/>
        <v>-886066.7198342568</v>
      </c>
      <c r="G59" s="4">
        <f t="shared" si="6"/>
        <v>-1851.5608913223314</v>
      </c>
      <c r="H59" s="4">
        <f t="shared" si="7"/>
        <v>-66.656192087603927</v>
      </c>
      <c r="I59" s="4">
        <f t="shared" si="8"/>
        <v>-13766.963001672917</v>
      </c>
      <c r="J59" s="4">
        <f t="shared" si="9"/>
        <v>-15685.180085082851</v>
      </c>
      <c r="K59">
        <f t="shared" si="0"/>
        <v>1</v>
      </c>
      <c r="L59" s="5">
        <f t="shared" si="1"/>
        <v>7295.616606030464</v>
      </c>
    </row>
    <row r="60" spans="2:12" x14ac:dyDescent="0.25">
      <c r="B60">
        <v>45</v>
      </c>
      <c r="C60" s="4">
        <f t="shared" si="2"/>
        <v>-886066.7198342568</v>
      </c>
      <c r="D60" s="5">
        <f t="shared" si="3"/>
        <v>70600.914585425693</v>
      </c>
      <c r="E60" s="4">
        <f t="shared" si="4"/>
        <v>-53164.00319005541</v>
      </c>
      <c r="F60" s="4">
        <f t="shared" si="5"/>
        <v>-956667.63441968244</v>
      </c>
      <c r="G60" s="4">
        <f t="shared" si="6"/>
        <v>-15685.180085082851</v>
      </c>
      <c r="H60" s="4">
        <f t="shared" si="7"/>
        <v>-564.66648306298271</v>
      </c>
      <c r="I60" s="4">
        <f t="shared" si="8"/>
        <v>-14885.920893215516</v>
      </c>
      <c r="J60" s="4">
        <f t="shared" si="9"/>
        <v>-31135.767461361349</v>
      </c>
      <c r="K60">
        <f t="shared" si="0"/>
        <v>1</v>
      </c>
      <c r="L60" s="5">
        <f t="shared" si="1"/>
        <v>7152.5653000298662</v>
      </c>
    </row>
    <row r="61" spans="2:12" x14ac:dyDescent="0.25">
      <c r="B61">
        <v>46</v>
      </c>
      <c r="C61" s="4">
        <f t="shared" si="2"/>
        <v>-956667.63441968244</v>
      </c>
      <c r="D61" s="5">
        <f t="shared" si="3"/>
        <v>74836.969460551234</v>
      </c>
      <c r="E61" s="4">
        <f t="shared" si="4"/>
        <v>-57400.058065180943</v>
      </c>
      <c r="F61" s="4">
        <f t="shared" si="5"/>
        <v>-1031504.6038802337</v>
      </c>
      <c r="G61" s="4">
        <f t="shared" si="6"/>
        <v>-31135.767461361349</v>
      </c>
      <c r="H61" s="4">
        <f t="shared" si="7"/>
        <v>-1120.8876286090085</v>
      </c>
      <c r="I61" s="4">
        <f t="shared" si="8"/>
        <v>-16072.016258250665</v>
      </c>
      <c r="J61" s="4">
        <f t="shared" si="9"/>
        <v>-48328.671348221025</v>
      </c>
      <c r="K61">
        <f t="shared" si="0"/>
        <v>1</v>
      </c>
      <c r="L61" s="5">
        <f t="shared" si="1"/>
        <v>7012.3189215979082</v>
      </c>
    </row>
    <row r="62" spans="2:12" x14ac:dyDescent="0.25">
      <c r="B62">
        <v>47</v>
      </c>
      <c r="C62" s="4">
        <f t="shared" si="2"/>
        <v>-1031504.6038802337</v>
      </c>
      <c r="D62" s="5">
        <f t="shared" si="3"/>
        <v>79327.187628184314</v>
      </c>
      <c r="E62" s="4">
        <f t="shared" si="4"/>
        <v>-61890.276232814023</v>
      </c>
      <c r="F62" s="4">
        <f t="shared" si="5"/>
        <v>-1110831.791508418</v>
      </c>
      <c r="G62" s="4">
        <f t="shared" si="6"/>
        <v>-48328.671348221025</v>
      </c>
      <c r="H62" s="4">
        <f t="shared" si="7"/>
        <v>-1739.8321685359567</v>
      </c>
      <c r="I62" s="4">
        <f t="shared" si="8"/>
        <v>-17329.277345187929</v>
      </c>
      <c r="J62" s="4">
        <f t="shared" si="9"/>
        <v>-67397.780861944906</v>
      </c>
      <c r="K62">
        <f t="shared" si="0"/>
        <v>1</v>
      </c>
      <c r="L62" s="5">
        <f t="shared" si="1"/>
        <v>6874.8224721548122</v>
      </c>
    </row>
    <row r="63" spans="2:12" x14ac:dyDescent="0.25">
      <c r="B63">
        <v>48</v>
      </c>
      <c r="C63" s="4">
        <f t="shared" si="2"/>
        <v>-1110831.791508418</v>
      </c>
      <c r="D63" s="5">
        <f t="shared" si="3"/>
        <v>84086.818885875371</v>
      </c>
      <c r="E63" s="4">
        <f t="shared" si="4"/>
        <v>-66649.90749050508</v>
      </c>
      <c r="F63" s="4">
        <f t="shared" si="5"/>
        <v>-1194918.6103942934</v>
      </c>
      <c r="G63" s="4">
        <f t="shared" si="6"/>
        <v>-67397.780861944906</v>
      </c>
      <c r="H63" s="4">
        <f t="shared" si="7"/>
        <v>-2426.3201110300165</v>
      </c>
      <c r="I63" s="4">
        <f t="shared" si="8"/>
        <v>-18661.974097341423</v>
      </c>
      <c r="J63" s="4">
        <f t="shared" si="9"/>
        <v>-88486.07507031635</v>
      </c>
      <c r="K63">
        <f t="shared" si="0"/>
        <v>1</v>
      </c>
      <c r="L63" s="5">
        <f t="shared" si="1"/>
        <v>6740.0220315243259</v>
      </c>
    </row>
    <row r="64" spans="2:12" x14ac:dyDescent="0.25">
      <c r="B64">
        <v>49</v>
      </c>
      <c r="C64" s="4">
        <f t="shared" si="2"/>
        <v>-1194918.6103942934</v>
      </c>
      <c r="D64" s="5">
        <f t="shared" si="3"/>
        <v>89132.028019027901</v>
      </c>
      <c r="E64" s="4">
        <f t="shared" si="4"/>
        <v>-71695.11662365761</v>
      </c>
      <c r="F64" s="4">
        <f t="shared" si="5"/>
        <v>-1284050.6384133212</v>
      </c>
      <c r="G64" s="4">
        <f t="shared" si="6"/>
        <v>-88486.07507031635</v>
      </c>
      <c r="H64" s="4">
        <f t="shared" si="7"/>
        <v>-3185.4987025313885</v>
      </c>
      <c r="I64" s="4">
        <f t="shared" si="8"/>
        <v>-20074.632654624133</v>
      </c>
      <c r="J64" s="4">
        <f t="shared" si="9"/>
        <v>-111746.20642747187</v>
      </c>
      <c r="K64">
        <f t="shared" si="0"/>
        <v>1</v>
      </c>
      <c r="L64" s="5">
        <f t="shared" si="1"/>
        <v>6607.8647367885551</v>
      </c>
    </row>
    <row r="65" spans="2:12" x14ac:dyDescent="0.25">
      <c r="B65">
        <v>50</v>
      </c>
      <c r="C65" s="4">
        <f t="shared" si="2"/>
        <v>-1284050.6384133212</v>
      </c>
      <c r="D65" s="5">
        <f t="shared" si="3"/>
        <v>94479.949700169556</v>
      </c>
      <c r="E65" s="4">
        <f t="shared" si="4"/>
        <v>-77043.038304799265</v>
      </c>
      <c r="F65" s="4">
        <f t="shared" si="5"/>
        <v>-1378530.5881134907</v>
      </c>
      <c r="G65" s="4">
        <f t="shared" si="6"/>
        <v>-111746.20642747187</v>
      </c>
      <c r="H65" s="4">
        <f t="shared" si="7"/>
        <v>-4022.8634313889875</v>
      </c>
      <c r="I65" s="4">
        <f t="shared" si="8"/>
        <v>-21572.050725343797</v>
      </c>
      <c r="J65" s="4">
        <f t="shared" si="9"/>
        <v>-137341.12058420468</v>
      </c>
      <c r="K65">
        <f t="shared" si="0"/>
        <v>1</v>
      </c>
      <c r="L65" s="5">
        <f t="shared" si="1"/>
        <v>6478.2987615574066</v>
      </c>
    </row>
    <row r="66" spans="2:12" x14ac:dyDescent="0.25">
      <c r="B66">
        <v>51</v>
      </c>
      <c r="C66" s="4">
        <f t="shared" si="2"/>
        <v>-1378530.5881134907</v>
      </c>
      <c r="D66" s="5">
        <f t="shared" si="3"/>
        <v>100148.74668217973</v>
      </c>
      <c r="E66" s="4">
        <f t="shared" si="4"/>
        <v>-82711.835286809437</v>
      </c>
      <c r="F66" s="4">
        <f t="shared" si="5"/>
        <v>-1478679.3347956704</v>
      </c>
      <c r="G66" s="4">
        <f t="shared" si="6"/>
        <v>-137341.12058420468</v>
      </c>
      <c r="H66" s="4">
        <f t="shared" si="7"/>
        <v>-4944.2803410313691</v>
      </c>
      <c r="I66" s="4">
        <f t="shared" si="8"/>
        <v>-23159.313880306643</v>
      </c>
      <c r="J66" s="4">
        <f t="shared" si="9"/>
        <v>-165444.7148055427</v>
      </c>
      <c r="K66">
        <f t="shared" si="0"/>
        <v>1</v>
      </c>
      <c r="L66" s="5">
        <f t="shared" si="1"/>
        <v>6351.2732956445161</v>
      </c>
    </row>
    <row r="67" spans="2:12" x14ac:dyDescent="0.25">
      <c r="B67">
        <v>52</v>
      </c>
      <c r="C67" s="4">
        <f t="shared" si="2"/>
        <v>-1478679.3347956704</v>
      </c>
      <c r="D67" s="5">
        <f t="shared" si="3"/>
        <v>106157.67148311051</v>
      </c>
      <c r="E67" s="4">
        <f t="shared" si="4"/>
        <v>-88720.760087740215</v>
      </c>
      <c r="F67" s="4">
        <f t="shared" si="5"/>
        <v>-1584837.0062787808</v>
      </c>
      <c r="G67" s="4">
        <f t="shared" si="6"/>
        <v>-165444.7148055427</v>
      </c>
      <c r="H67" s="4">
        <f t="shared" si="7"/>
        <v>-5956.0097329995378</v>
      </c>
      <c r="I67" s="4">
        <f t="shared" si="8"/>
        <v>-24841.812824567263</v>
      </c>
      <c r="J67" s="4">
        <f t="shared" si="9"/>
        <v>-196242.5373631095</v>
      </c>
      <c r="K67">
        <f t="shared" si="0"/>
        <v>1</v>
      </c>
      <c r="L67" s="5">
        <f t="shared" si="1"/>
        <v>6226.7385251416827</v>
      </c>
    </row>
    <row r="68" spans="2:12" x14ac:dyDescent="0.25">
      <c r="B68">
        <v>53</v>
      </c>
      <c r="C68" s="4">
        <f t="shared" si="2"/>
        <v>-1584837.0062787808</v>
      </c>
      <c r="D68" s="5">
        <f t="shared" si="3"/>
        <v>112527.13177209713</v>
      </c>
      <c r="E68" s="4">
        <f t="shared" si="4"/>
        <v>-95090.220376726837</v>
      </c>
      <c r="F68" s="4">
        <f t="shared" si="5"/>
        <v>-1697364.138050878</v>
      </c>
      <c r="G68" s="4">
        <f t="shared" si="6"/>
        <v>-196242.5373631095</v>
      </c>
      <c r="H68" s="4">
        <f t="shared" si="7"/>
        <v>-7064.7313450719421</v>
      </c>
      <c r="I68" s="4">
        <f t="shared" si="8"/>
        <v>-26625.261705483517</v>
      </c>
      <c r="J68" s="4">
        <f t="shared" si="9"/>
        <v>-229932.53041366496</v>
      </c>
      <c r="K68">
        <f t="shared" si="0"/>
        <v>1</v>
      </c>
      <c r="L68" s="5">
        <f t="shared" si="1"/>
        <v>6104.6456128840027</v>
      </c>
    </row>
    <row r="69" spans="2:12" x14ac:dyDescent="0.25">
      <c r="B69">
        <v>54</v>
      </c>
      <c r="C69" s="4">
        <f t="shared" si="2"/>
        <v>-1697364.138050878</v>
      </c>
      <c r="D69" s="5">
        <f t="shared" si="3"/>
        <v>119278.75967842297</v>
      </c>
      <c r="E69" s="4">
        <f t="shared" si="4"/>
        <v>-101841.84828305268</v>
      </c>
      <c r="F69" s="4">
        <f t="shared" si="5"/>
        <v>-1816642.8977293009</v>
      </c>
      <c r="G69" s="4">
        <f t="shared" si="6"/>
        <v>-229932.53041366496</v>
      </c>
      <c r="H69" s="4">
        <f t="shared" si="7"/>
        <v>-8277.5710948919386</v>
      </c>
      <c r="I69" s="4">
        <f t="shared" si="8"/>
        <v>-28515.717519254751</v>
      </c>
      <c r="J69" s="4">
        <f t="shared" si="9"/>
        <v>-266725.81902781164</v>
      </c>
      <c r="K69">
        <f t="shared" si="0"/>
        <v>1</v>
      </c>
      <c r="L69" s="5">
        <f t="shared" si="1"/>
        <v>5984.946679298042</v>
      </c>
    </row>
    <row r="70" spans="2:12" x14ac:dyDescent="0.25">
      <c r="B70">
        <v>55</v>
      </c>
      <c r="C70" s="4">
        <f t="shared" si="2"/>
        <v>-1816642.8977293009</v>
      </c>
      <c r="D70" s="5">
        <f t="shared" si="3"/>
        <v>126435.48525912834</v>
      </c>
      <c r="E70" s="4">
        <f t="shared" si="4"/>
        <v>-108998.57386375805</v>
      </c>
      <c r="F70" s="4">
        <f t="shared" si="5"/>
        <v>-1943078.3829884292</v>
      </c>
      <c r="G70" s="4">
        <f t="shared" si="6"/>
        <v>-266725.81902781164</v>
      </c>
      <c r="H70" s="4">
        <f t="shared" si="7"/>
        <v>-9602.12948500122</v>
      </c>
      <c r="I70" s="4">
        <f t="shared" si="8"/>
        <v>-30519.600681852258</v>
      </c>
      <c r="J70" s="4">
        <f t="shared" si="9"/>
        <v>-306847.5491946651</v>
      </c>
      <c r="K70">
        <f t="shared" si="0"/>
        <v>1</v>
      </c>
      <c r="L70" s="5">
        <f t="shared" si="1"/>
        <v>5867.5947836255309</v>
      </c>
    </row>
    <row r="71" spans="2:12" x14ac:dyDescent="0.25">
      <c r="B71">
        <v>56</v>
      </c>
      <c r="C71" s="4">
        <f t="shared" si="2"/>
        <v>-1943078.3829884292</v>
      </c>
      <c r="D71" s="5">
        <f t="shared" si="3"/>
        <v>134021.61437467602</v>
      </c>
      <c r="E71" s="4">
        <f t="shared" si="4"/>
        <v>-116584.70297930574</v>
      </c>
      <c r="F71" s="4">
        <f t="shared" si="5"/>
        <v>-2077099.9973631052</v>
      </c>
      <c r="G71" s="4">
        <f t="shared" si="6"/>
        <v>-306847.5491946651</v>
      </c>
      <c r="H71" s="4">
        <f t="shared" si="7"/>
        <v>-11046.511771007943</v>
      </c>
      <c r="I71" s="4">
        <f t="shared" si="8"/>
        <v>-32643.71683420561</v>
      </c>
      <c r="J71" s="4">
        <f t="shared" si="9"/>
        <v>-350537.77779987868</v>
      </c>
      <c r="K71">
        <f t="shared" si="0"/>
        <v>1</v>
      </c>
      <c r="L71" s="5">
        <f t="shared" si="1"/>
        <v>5752.5439055152265</v>
      </c>
    </row>
    <row r="72" spans="2:12" x14ac:dyDescent="0.25">
      <c r="B72">
        <v>57</v>
      </c>
      <c r="C72" s="4">
        <f t="shared" si="2"/>
        <v>-2077099.9973631052</v>
      </c>
      <c r="D72" s="5">
        <f t="shared" si="3"/>
        <v>142062.9112371566</v>
      </c>
      <c r="E72" s="4">
        <f t="shared" si="4"/>
        <v>-124625.99984178631</v>
      </c>
      <c r="F72" s="4">
        <f t="shared" si="5"/>
        <v>-2219162.9086002619</v>
      </c>
      <c r="G72" s="4">
        <f t="shared" si="6"/>
        <v>-350537.77779987868</v>
      </c>
      <c r="H72" s="4">
        <f t="shared" si="7"/>
        <v>-12619.360000795632</v>
      </c>
      <c r="I72" s="4">
        <f t="shared" si="8"/>
        <v>-34895.279955700171</v>
      </c>
      <c r="J72" s="4">
        <f t="shared" si="9"/>
        <v>-398052.41775637446</v>
      </c>
      <c r="K72">
        <f t="shared" si="0"/>
        <v>1</v>
      </c>
      <c r="L72" s="5">
        <f t="shared" si="1"/>
        <v>5639.7489269757125</v>
      </c>
    </row>
    <row r="73" spans="2:12" x14ac:dyDescent="0.25">
      <c r="B73">
        <v>58</v>
      </c>
      <c r="C73" s="4">
        <f t="shared" si="2"/>
        <v>-2219162.9086002619</v>
      </c>
      <c r="D73" s="5">
        <f t="shared" si="3"/>
        <v>150586.68591138601</v>
      </c>
      <c r="E73" s="4">
        <f t="shared" si="4"/>
        <v>-133149.77451601572</v>
      </c>
      <c r="F73" s="4">
        <f t="shared" si="5"/>
        <v>-2369749.5945116477</v>
      </c>
      <c r="G73" s="4">
        <f t="shared" si="6"/>
        <v>-398052.41775637446</v>
      </c>
      <c r="H73" s="4">
        <f t="shared" si="7"/>
        <v>-14329.887039229481</v>
      </c>
      <c r="I73" s="4">
        <f t="shared" si="8"/>
        <v>-37281.936864484407</v>
      </c>
      <c r="J73" s="4">
        <f t="shared" si="9"/>
        <v>-449664.24166008836</v>
      </c>
      <c r="K73">
        <f t="shared" si="0"/>
        <v>1</v>
      </c>
      <c r="L73" s="5">
        <f t="shared" si="1"/>
        <v>5529.1656146820706</v>
      </c>
    </row>
    <row r="74" spans="2:12" x14ac:dyDescent="0.25">
      <c r="B74">
        <v>59</v>
      </c>
      <c r="C74" s="4">
        <f t="shared" si="2"/>
        <v>-2369749.5945116477</v>
      </c>
      <c r="D74" s="5">
        <f t="shared" si="3"/>
        <v>159621.88706606915</v>
      </c>
      <c r="E74" s="4">
        <f t="shared" si="4"/>
        <v>-142184.97567069886</v>
      </c>
      <c r="F74" s="4">
        <f t="shared" si="5"/>
        <v>-2529371.4815777168</v>
      </c>
      <c r="G74" s="4">
        <f t="shared" si="6"/>
        <v>-449664.24166008836</v>
      </c>
      <c r="H74" s="4">
        <f t="shared" si="7"/>
        <v>-16187.912699763181</v>
      </c>
      <c r="I74" s="4">
        <f t="shared" si="8"/>
        <v>-39811.79318779568</v>
      </c>
      <c r="J74" s="4">
        <f t="shared" si="9"/>
        <v>-505663.94754764723</v>
      </c>
      <c r="K74">
        <f t="shared" si="0"/>
        <v>1</v>
      </c>
      <c r="L74" s="5">
        <f t="shared" si="1"/>
        <v>5420.7506026294805</v>
      </c>
    </row>
    <row r="75" spans="2:12" x14ac:dyDescent="0.25">
      <c r="B75">
        <v>60</v>
      </c>
      <c r="C75" s="4">
        <f t="shared" si="2"/>
        <v>-2529371.4815777168</v>
      </c>
      <c r="D75" s="5">
        <f t="shared" si="3"/>
        <v>169199.2002900333</v>
      </c>
      <c r="E75" s="4">
        <f t="shared" si="4"/>
        <v>-151762.28889466301</v>
      </c>
      <c r="F75" s="4">
        <f t="shared" si="5"/>
        <v>-2698570.6818677499</v>
      </c>
      <c r="G75" s="4">
        <f t="shared" si="6"/>
        <v>-505663.94754764723</v>
      </c>
      <c r="H75" s="4">
        <f t="shared" si="7"/>
        <v>-18203.902111715299</v>
      </c>
      <c r="I75" s="4">
        <f t="shared" si="8"/>
        <v>-42493.440890505648</v>
      </c>
      <c r="J75" s="4">
        <f t="shared" si="9"/>
        <v>-566361.29054986814</v>
      </c>
      <c r="K75">
        <f t="shared" si="0"/>
        <v>1</v>
      </c>
      <c r="L75" s="5">
        <f t="shared" si="1"/>
        <v>5314.4613751269417</v>
      </c>
    </row>
    <row r="76" spans="2:12" x14ac:dyDescent="0.25">
      <c r="B76">
        <v>61</v>
      </c>
      <c r="C76" s="4">
        <f t="shared" si="2"/>
        <v>-2698570.6818677499</v>
      </c>
      <c r="D76" s="5">
        <f t="shared" si="3"/>
        <v>179351.15230743529</v>
      </c>
      <c r="E76" s="4">
        <f t="shared" si="4"/>
        <v>-161914.240912065</v>
      </c>
      <c r="F76" s="4">
        <f t="shared" si="5"/>
        <v>-2877921.8341751853</v>
      </c>
      <c r="G76" s="4">
        <f t="shared" si="6"/>
        <v>-566361.29054986814</v>
      </c>
      <c r="H76" s="4">
        <f t="shared" si="7"/>
        <v>-20389.006459795251</v>
      </c>
      <c r="I76" s="4">
        <f t="shared" si="8"/>
        <v>-45335.987455378207</v>
      </c>
      <c r="J76" s="4">
        <f t="shared" si="9"/>
        <v>-632086.28446504159</v>
      </c>
      <c r="K76">
        <f t="shared" si="0"/>
        <v>1</v>
      </c>
      <c r="L76" s="5">
        <f t="shared" si="1"/>
        <v>5210.2562501244529</v>
      </c>
    </row>
    <row r="77" spans="2:12" x14ac:dyDescent="0.25">
      <c r="B77">
        <v>62</v>
      </c>
      <c r="C77" s="4">
        <f t="shared" si="2"/>
        <v>-2877921.8341751853</v>
      </c>
      <c r="D77" s="5">
        <f t="shared" si="3"/>
        <v>190112.22144588141</v>
      </c>
      <c r="E77" s="4">
        <f t="shared" si="4"/>
        <v>-172675.31005051112</v>
      </c>
      <c r="F77" s="4">
        <f t="shared" si="5"/>
        <v>-3068034.0556210666</v>
      </c>
      <c r="G77" s="4">
        <f t="shared" si="6"/>
        <v>-632086.28446504159</v>
      </c>
      <c r="H77" s="4">
        <f t="shared" si="7"/>
        <v>-22755.106240741497</v>
      </c>
      <c r="I77" s="4">
        <f t="shared" si="8"/>
        <v>-48349.08681414312</v>
      </c>
      <c r="J77" s="4">
        <f t="shared" si="9"/>
        <v>-703190.47751992615</v>
      </c>
      <c r="K77">
        <f t="shared" si="0"/>
        <v>1</v>
      </c>
      <c r="L77" s="5">
        <f t="shared" si="1"/>
        <v>5108.0943628671102</v>
      </c>
    </row>
    <row r="78" spans="2:12" x14ac:dyDescent="0.25">
      <c r="B78">
        <v>63</v>
      </c>
      <c r="C78" s="4">
        <f t="shared" si="2"/>
        <v>-3068034.0556210666</v>
      </c>
      <c r="D78" s="5">
        <f t="shared" si="3"/>
        <v>201518.95473263427</v>
      </c>
      <c r="E78" s="4">
        <f t="shared" si="4"/>
        <v>-184082.04333726398</v>
      </c>
      <c r="F78" s="4">
        <f t="shared" si="5"/>
        <v>-3269553.0103537007</v>
      </c>
      <c r="G78" s="4">
        <f t="shared" si="6"/>
        <v>-703190.47751992615</v>
      </c>
      <c r="H78" s="4">
        <f t="shared" si="7"/>
        <v>-25314.857190717343</v>
      </c>
      <c r="I78" s="4">
        <f t="shared" si="8"/>
        <v>-51542.97213443392</v>
      </c>
      <c r="J78" s="4">
        <f t="shared" si="9"/>
        <v>-780048.30684507743</v>
      </c>
      <c r="K78">
        <f t="shared" si="0"/>
        <v>1</v>
      </c>
      <c r="L78" s="5">
        <f t="shared" si="1"/>
        <v>5007.9356498697161</v>
      </c>
    </row>
    <row r="79" spans="2:12" x14ac:dyDescent="0.25">
      <c r="B79">
        <v>64</v>
      </c>
      <c r="C79" s="4">
        <f t="shared" si="2"/>
        <v>-3269553.0103537007</v>
      </c>
      <c r="D79" s="5">
        <f t="shared" si="3"/>
        <v>213610.09201659233</v>
      </c>
      <c r="E79" s="4">
        <f t="shared" si="4"/>
        <v>-196173.18062122204</v>
      </c>
      <c r="F79" s="4">
        <f t="shared" si="5"/>
        <v>-3483163.1023702929</v>
      </c>
      <c r="G79" s="4">
        <f t="shared" si="6"/>
        <v>-780048.30684507743</v>
      </c>
      <c r="H79" s="4">
        <f t="shared" si="7"/>
        <v>-28081.739046422786</v>
      </c>
      <c r="I79" s="4">
        <f t="shared" si="8"/>
        <v>-54928.490573942174</v>
      </c>
      <c r="J79" s="4">
        <f t="shared" si="9"/>
        <v>-863058.53646544239</v>
      </c>
      <c r="K79">
        <f t="shared" si="0"/>
        <v>1</v>
      </c>
      <c r="L79" s="5">
        <f t="shared" si="1"/>
        <v>4909.7408332056038</v>
      </c>
    </row>
    <row r="80" spans="2:12" x14ac:dyDescent="0.25">
      <c r="B80">
        <v>65</v>
      </c>
      <c r="C80" s="4">
        <f t="shared" si="2"/>
        <v>-3483163.1023702929</v>
      </c>
      <c r="D80" s="5">
        <f t="shared" si="3"/>
        <v>226426.69753758787</v>
      </c>
      <c r="E80" s="4">
        <f t="shared" si="4"/>
        <v>-208989.78614221758</v>
      </c>
      <c r="F80" s="4">
        <f t="shared" si="5"/>
        <v>-3709589.7999078808</v>
      </c>
      <c r="G80" s="4">
        <f t="shared" si="6"/>
        <v>-863058.53646544239</v>
      </c>
      <c r="H80" s="4">
        <f t="shared" si="7"/>
        <v>-31070.107312755928</v>
      </c>
      <c r="I80" s="4">
        <f t="shared" si="8"/>
        <v>-58517.140119820928</v>
      </c>
      <c r="J80" s="4">
        <f t="shared" si="9"/>
        <v>-952645.78389801923</v>
      </c>
      <c r="K80">
        <f t="shared" si="0"/>
        <v>1</v>
      </c>
      <c r="L80" s="5">
        <f t="shared" si="1"/>
        <v>4813.4714051035335</v>
      </c>
    </row>
    <row r="81" spans="2:12" x14ac:dyDescent="0.25">
      <c r="B81">
        <v>66</v>
      </c>
      <c r="C81" s="4">
        <f t="shared" si="2"/>
        <v>-3709589.7999078808</v>
      </c>
      <c r="D81" s="5">
        <f t="shared" si="3"/>
        <v>240012.29938984313</v>
      </c>
      <c r="E81" s="4">
        <f t="shared" si="4"/>
        <v>-222575.38799447284</v>
      </c>
      <c r="F81" s="4">
        <f t="shared" si="5"/>
        <v>-3949602.0992977237</v>
      </c>
      <c r="G81" s="4">
        <f t="shared" si="6"/>
        <v>-952645.78389801923</v>
      </c>
      <c r="H81" s="4">
        <f t="shared" si="7"/>
        <v>-34295.248220328693</v>
      </c>
      <c r="I81" s="4">
        <f t="shared" si="8"/>
        <v>-62321.108638452402</v>
      </c>
      <c r="J81" s="4">
        <f t="shared" si="9"/>
        <v>-1049262.1407568003</v>
      </c>
      <c r="K81">
        <f t="shared" ref="K81:K144" si="10">IF(D81&lt;E81,0,1)</f>
        <v>1</v>
      </c>
      <c r="L81" s="5">
        <f t="shared" si="1"/>
        <v>4719.0896128466011</v>
      </c>
    </row>
    <row r="82" spans="2:12" x14ac:dyDescent="0.25">
      <c r="B82">
        <v>67</v>
      </c>
      <c r="C82" s="4">
        <f t="shared" si="2"/>
        <v>-3949602.0992977237</v>
      </c>
      <c r="D82" s="5">
        <f t="shared" si="3"/>
        <v>254413.0373532337</v>
      </c>
      <c r="E82" s="4">
        <f t="shared" si="4"/>
        <v>-236976.12595786341</v>
      </c>
      <c r="F82" s="4">
        <f t="shared" si="5"/>
        <v>-4204015.1366509572</v>
      </c>
      <c r="G82" s="4">
        <f t="shared" si="6"/>
        <v>-1049262.1407568003</v>
      </c>
      <c r="H82" s="4">
        <f t="shared" si="7"/>
        <v>-37773.437067244813</v>
      </c>
      <c r="I82" s="4">
        <f t="shared" si="8"/>
        <v>-66353.315268201753</v>
      </c>
      <c r="J82" s="4">
        <f t="shared" si="9"/>
        <v>-1153388.893092247</v>
      </c>
      <c r="K82">
        <f t="shared" si="10"/>
        <v>1</v>
      </c>
      <c r="L82" s="5">
        <f t="shared" ref="L82:L145" si="11">L81/(1+$B$12)</f>
        <v>4626.5584439672557</v>
      </c>
    </row>
    <row r="83" spans="2:12" x14ac:dyDescent="0.25">
      <c r="B83">
        <v>68</v>
      </c>
      <c r="C83" s="4">
        <f t="shared" ref="C83:C146" si="12">F82</f>
        <v>-4204015.1366509572</v>
      </c>
      <c r="D83" s="5">
        <f t="shared" ref="D83:D146" si="13">$G$1-E83</f>
        <v>269677.81959442771</v>
      </c>
      <c r="E83" s="4">
        <f t="shared" ref="E83:E146" si="14">C83*$B$9</f>
        <v>-252240.90819905742</v>
      </c>
      <c r="F83" s="4">
        <f t="shared" ref="F83:F146" si="15">C83-D83</f>
        <v>-4473692.9562453851</v>
      </c>
      <c r="G83" s="4">
        <f t="shared" ref="G83:G146" si="16">J82</f>
        <v>-1153388.893092247</v>
      </c>
      <c r="H83" s="4">
        <f t="shared" ref="H83:H146" si="17">G83*$B$8*(1-$B$10)</f>
        <v>-41522.000151320892</v>
      </c>
      <c r="I83" s="4">
        <f t="shared" ref="I83:I146" si="18">E83*$B$10</f>
        <v>-70627.454295736083</v>
      </c>
      <c r="J83" s="4">
        <f t="shared" ref="J83:J146" si="19">G83+H83+I83</f>
        <v>-1265538.3475393038</v>
      </c>
      <c r="K83">
        <f t="shared" si="10"/>
        <v>1</v>
      </c>
      <c r="L83" s="5">
        <f t="shared" si="11"/>
        <v>4535.8416117326033</v>
      </c>
    </row>
    <row r="84" spans="2:12" x14ac:dyDescent="0.25">
      <c r="B84">
        <v>69</v>
      </c>
      <c r="C84" s="4">
        <f t="shared" si="12"/>
        <v>-4473692.9562453851</v>
      </c>
      <c r="D84" s="5">
        <f t="shared" si="13"/>
        <v>285858.48877009342</v>
      </c>
      <c r="E84" s="4">
        <f t="shared" si="14"/>
        <v>-268421.5773747231</v>
      </c>
      <c r="F84" s="4">
        <f t="shared" si="15"/>
        <v>-4759551.4450154789</v>
      </c>
      <c r="G84" s="4">
        <f t="shared" si="16"/>
        <v>-1265538.3475393038</v>
      </c>
      <c r="H84" s="4">
        <f t="shared" si="17"/>
        <v>-45559.380511414944</v>
      </c>
      <c r="I84" s="4">
        <f t="shared" si="18"/>
        <v>-75158.041664922479</v>
      </c>
      <c r="J84" s="4">
        <f t="shared" si="19"/>
        <v>-1386255.7697156412</v>
      </c>
      <c r="K84">
        <f t="shared" si="10"/>
        <v>1</v>
      </c>
      <c r="L84" s="5">
        <f t="shared" si="11"/>
        <v>4446.9035409143171</v>
      </c>
    </row>
    <row r="85" spans="2:12" x14ac:dyDescent="0.25">
      <c r="B85">
        <v>70</v>
      </c>
      <c r="C85" s="4">
        <f t="shared" si="12"/>
        <v>-4759551.4450154789</v>
      </c>
      <c r="D85" s="5">
        <f t="shared" si="13"/>
        <v>303009.99809629901</v>
      </c>
      <c r="E85" s="4">
        <f t="shared" si="14"/>
        <v>-285573.08670092875</v>
      </c>
      <c r="F85" s="4">
        <f t="shared" si="15"/>
        <v>-5062561.4431117782</v>
      </c>
      <c r="G85" s="4">
        <f t="shared" si="16"/>
        <v>-1386255.7697156412</v>
      </c>
      <c r="H85" s="4">
        <f t="shared" si="17"/>
        <v>-49905.207709763083</v>
      </c>
      <c r="I85" s="4">
        <f t="shared" si="18"/>
        <v>-79960.464276260056</v>
      </c>
      <c r="J85" s="4">
        <f t="shared" si="19"/>
        <v>-1516121.4417016644</v>
      </c>
      <c r="K85">
        <f t="shared" si="10"/>
        <v>1</v>
      </c>
      <c r="L85" s="5">
        <f t="shared" si="11"/>
        <v>4359.7093538375657</v>
      </c>
    </row>
    <row r="86" spans="2:12" x14ac:dyDescent="0.25">
      <c r="B86">
        <v>71</v>
      </c>
      <c r="C86" s="4">
        <f t="shared" si="12"/>
        <v>-5062561.4431117782</v>
      </c>
      <c r="D86" s="5">
        <f t="shared" si="13"/>
        <v>321190.59798207693</v>
      </c>
      <c r="E86" s="4">
        <f t="shared" si="14"/>
        <v>-303753.68658670667</v>
      </c>
      <c r="F86" s="4">
        <f t="shared" si="15"/>
        <v>-5383752.0410938552</v>
      </c>
      <c r="G86" s="4">
        <f t="shared" si="16"/>
        <v>-1516121.4417016644</v>
      </c>
      <c r="H86" s="4">
        <f t="shared" si="17"/>
        <v>-54580.37190125991</v>
      </c>
      <c r="I86" s="4">
        <f t="shared" si="18"/>
        <v>-85051.032244277871</v>
      </c>
      <c r="J86" s="4">
        <f t="shared" si="19"/>
        <v>-1655752.8458472022</v>
      </c>
      <c r="K86">
        <f t="shared" si="10"/>
        <v>1</v>
      </c>
      <c r="L86" s="5">
        <f t="shared" si="11"/>
        <v>4274.2248567034958</v>
      </c>
    </row>
    <row r="87" spans="2:12" x14ac:dyDescent="0.25">
      <c r="B87">
        <v>72</v>
      </c>
      <c r="C87" s="4">
        <f t="shared" si="12"/>
        <v>-5383752.0410938552</v>
      </c>
      <c r="D87" s="5">
        <f t="shared" si="13"/>
        <v>340462.0338610016</v>
      </c>
      <c r="E87" s="4">
        <f t="shared" si="14"/>
        <v>-323025.12246563128</v>
      </c>
      <c r="F87" s="4">
        <f t="shared" si="15"/>
        <v>-5724214.0749548571</v>
      </c>
      <c r="G87" s="4">
        <f t="shared" si="16"/>
        <v>-1655752.8458472022</v>
      </c>
      <c r="H87" s="4">
        <f t="shared" si="17"/>
        <v>-59607.102450499282</v>
      </c>
      <c r="I87" s="4">
        <f t="shared" si="18"/>
        <v>-90447.034290376774</v>
      </c>
      <c r="J87" s="4">
        <f t="shared" si="19"/>
        <v>-1805806.9825880784</v>
      </c>
      <c r="K87">
        <f t="shared" si="10"/>
        <v>1</v>
      </c>
      <c r="L87" s="5">
        <f t="shared" si="11"/>
        <v>4190.416526179898</v>
      </c>
    </row>
    <row r="88" spans="2:12" x14ac:dyDescent="0.25">
      <c r="B88">
        <v>73</v>
      </c>
      <c r="C88" s="4">
        <f t="shared" si="12"/>
        <v>-5724214.0749548571</v>
      </c>
      <c r="D88" s="5">
        <f t="shared" si="13"/>
        <v>360889.75589266175</v>
      </c>
      <c r="E88" s="4">
        <f t="shared" si="14"/>
        <v>-343452.84449729143</v>
      </c>
      <c r="F88" s="4">
        <f t="shared" si="15"/>
        <v>-6085103.8308475185</v>
      </c>
      <c r="G88" s="4">
        <f t="shared" si="16"/>
        <v>-1805806.9825880784</v>
      </c>
      <c r="H88" s="4">
        <f t="shared" si="17"/>
        <v>-65009.051373170827</v>
      </c>
      <c r="I88" s="4">
        <f t="shared" si="18"/>
        <v>-96166.79645924161</v>
      </c>
      <c r="J88" s="4">
        <f t="shared" si="19"/>
        <v>-1966982.8304204908</v>
      </c>
      <c r="K88">
        <f t="shared" si="10"/>
        <v>1</v>
      </c>
      <c r="L88" s="5">
        <f t="shared" si="11"/>
        <v>4108.2514962548021</v>
      </c>
    </row>
    <row r="89" spans="2:12" x14ac:dyDescent="0.25">
      <c r="B89">
        <v>74</v>
      </c>
      <c r="C89" s="4">
        <f t="shared" si="12"/>
        <v>-6085103.8308475185</v>
      </c>
      <c r="D89" s="5">
        <f t="shared" si="13"/>
        <v>382543.14124622138</v>
      </c>
      <c r="E89" s="4">
        <f t="shared" si="14"/>
        <v>-365106.22985085112</v>
      </c>
      <c r="F89" s="4">
        <f t="shared" si="15"/>
        <v>-6467646.9720937395</v>
      </c>
      <c r="G89" s="4">
        <f t="shared" si="16"/>
        <v>-1966982.8304204908</v>
      </c>
      <c r="H89" s="4">
        <f t="shared" si="17"/>
        <v>-70811.381895137674</v>
      </c>
      <c r="I89" s="4">
        <f t="shared" si="18"/>
        <v>-102229.74435823833</v>
      </c>
      <c r="J89" s="4">
        <f t="shared" si="19"/>
        <v>-2140023.9566738671</v>
      </c>
      <c r="K89">
        <f t="shared" si="10"/>
        <v>1</v>
      </c>
      <c r="L89" s="5">
        <f t="shared" si="11"/>
        <v>4027.6975453478449</v>
      </c>
    </row>
    <row r="90" spans="2:12" x14ac:dyDescent="0.25">
      <c r="B90">
        <v>75</v>
      </c>
      <c r="C90" s="4">
        <f t="shared" si="12"/>
        <v>-6467646.9720937395</v>
      </c>
      <c r="D90" s="5">
        <f t="shared" si="13"/>
        <v>405495.7297209946</v>
      </c>
      <c r="E90" s="4">
        <f t="shared" si="14"/>
        <v>-388058.81832562434</v>
      </c>
      <c r="F90" s="4">
        <f t="shared" si="15"/>
        <v>-6873142.7018147344</v>
      </c>
      <c r="G90" s="4">
        <f t="shared" si="16"/>
        <v>-2140023.9566738671</v>
      </c>
      <c r="H90" s="4">
        <f t="shared" si="17"/>
        <v>-77040.86244025921</v>
      </c>
      <c r="I90" s="4">
        <f t="shared" si="18"/>
        <v>-108656.46913117482</v>
      </c>
      <c r="J90" s="4">
        <f t="shared" si="19"/>
        <v>-2325721.2882453012</v>
      </c>
      <c r="K90">
        <f t="shared" si="10"/>
        <v>1</v>
      </c>
      <c r="L90" s="5">
        <f t="shared" si="11"/>
        <v>3948.7230836743574</v>
      </c>
    </row>
    <row r="91" spans="2:12" x14ac:dyDescent="0.25">
      <c r="B91">
        <v>76</v>
      </c>
      <c r="C91" s="4">
        <f t="shared" si="12"/>
        <v>-6873142.7018147344</v>
      </c>
      <c r="D91" s="5">
        <f t="shared" si="13"/>
        <v>429825.47350425436</v>
      </c>
      <c r="E91" s="4">
        <f t="shared" si="14"/>
        <v>-412388.56210888404</v>
      </c>
      <c r="F91" s="4">
        <f t="shared" si="15"/>
        <v>-7302968.175318989</v>
      </c>
      <c r="G91" s="4">
        <f t="shared" si="16"/>
        <v>-2325721.2882453012</v>
      </c>
      <c r="H91" s="4">
        <f t="shared" si="17"/>
        <v>-83725.966376830853</v>
      </c>
      <c r="I91" s="4">
        <f t="shared" si="18"/>
        <v>-115468.79739048754</v>
      </c>
      <c r="J91" s="4">
        <f t="shared" si="19"/>
        <v>-2524916.0520126196</v>
      </c>
      <c r="K91">
        <f t="shared" si="10"/>
        <v>1</v>
      </c>
      <c r="L91" s="5">
        <f t="shared" si="11"/>
        <v>3871.297140857213</v>
      </c>
    </row>
    <row r="92" spans="2:12" x14ac:dyDescent="0.25">
      <c r="B92">
        <v>77</v>
      </c>
      <c r="C92" s="4">
        <f t="shared" si="12"/>
        <v>-7302968.175318989</v>
      </c>
      <c r="D92" s="5">
        <f t="shared" si="13"/>
        <v>455615.00191450957</v>
      </c>
      <c r="E92" s="4">
        <f t="shared" si="14"/>
        <v>-438178.09051913931</v>
      </c>
      <c r="F92" s="4">
        <f t="shared" si="15"/>
        <v>-7758583.1772334985</v>
      </c>
      <c r="G92" s="4">
        <f t="shared" si="16"/>
        <v>-2524916.0520126196</v>
      </c>
      <c r="H92" s="4">
        <f t="shared" si="17"/>
        <v>-90896.977872454299</v>
      </c>
      <c r="I92" s="4">
        <f t="shared" si="18"/>
        <v>-122689.86534535902</v>
      </c>
      <c r="J92" s="4">
        <f t="shared" si="19"/>
        <v>-2738502.8952304325</v>
      </c>
      <c r="K92">
        <f t="shared" si="10"/>
        <v>1</v>
      </c>
      <c r="L92" s="5">
        <f t="shared" si="11"/>
        <v>3795.3893537815811</v>
      </c>
    </row>
    <row r="93" spans="2:12" x14ac:dyDescent="0.25">
      <c r="B93">
        <v>78</v>
      </c>
      <c r="C93" s="4">
        <f t="shared" si="12"/>
        <v>-7758583.1772334985</v>
      </c>
      <c r="D93" s="5">
        <f t="shared" si="13"/>
        <v>482951.9020293802</v>
      </c>
      <c r="E93" s="4">
        <f t="shared" si="14"/>
        <v>-465514.99063400988</v>
      </c>
      <c r="F93" s="4">
        <f t="shared" si="15"/>
        <v>-8241535.0792628787</v>
      </c>
      <c r="G93" s="4">
        <f t="shared" si="16"/>
        <v>-2738502.8952304325</v>
      </c>
      <c r="H93" s="4">
        <f t="shared" si="17"/>
        <v>-98586.104228295575</v>
      </c>
      <c r="I93" s="4">
        <f t="shared" si="18"/>
        <v>-130344.19737752278</v>
      </c>
      <c r="J93" s="4">
        <f t="shared" si="19"/>
        <v>-2967433.1968362508</v>
      </c>
      <c r="K93">
        <f t="shared" si="10"/>
        <v>1</v>
      </c>
      <c r="L93" s="5">
        <f t="shared" si="11"/>
        <v>3720.9699546878246</v>
      </c>
    </row>
    <row r="94" spans="2:12" x14ac:dyDescent="0.25">
      <c r="B94">
        <v>79</v>
      </c>
      <c r="C94" s="4">
        <f t="shared" si="12"/>
        <v>-8241535.0792628787</v>
      </c>
      <c r="D94" s="5">
        <f t="shared" si="13"/>
        <v>511929.01615114301</v>
      </c>
      <c r="E94" s="4">
        <f t="shared" si="14"/>
        <v>-494492.10475577269</v>
      </c>
      <c r="F94" s="4">
        <f t="shared" si="15"/>
        <v>-8753464.095414022</v>
      </c>
      <c r="G94" s="4">
        <f t="shared" si="16"/>
        <v>-2967433.1968362508</v>
      </c>
      <c r="H94" s="4">
        <f t="shared" si="17"/>
        <v>-106827.59508610502</v>
      </c>
      <c r="I94" s="4">
        <f t="shared" si="18"/>
        <v>-138457.78933161637</v>
      </c>
      <c r="J94" s="4">
        <f t="shared" si="19"/>
        <v>-3212718.5812539724</v>
      </c>
      <c r="K94">
        <f t="shared" si="10"/>
        <v>1</v>
      </c>
      <c r="L94" s="5">
        <f t="shared" si="11"/>
        <v>3648.009759497867</v>
      </c>
    </row>
    <row r="95" spans="2:12" x14ac:dyDescent="0.25">
      <c r="B95">
        <v>80</v>
      </c>
      <c r="C95" s="4">
        <f t="shared" si="12"/>
        <v>-8753464.095414022</v>
      </c>
      <c r="D95" s="5">
        <f t="shared" si="13"/>
        <v>542644.75712021161</v>
      </c>
      <c r="E95" s="4">
        <f t="shared" si="14"/>
        <v>-525207.84572484135</v>
      </c>
      <c r="F95" s="4">
        <f t="shared" si="15"/>
        <v>-9296108.8525342345</v>
      </c>
      <c r="G95" s="4">
        <f t="shared" si="16"/>
        <v>-3212718.5812539724</v>
      </c>
      <c r="H95" s="4">
        <f t="shared" si="17"/>
        <v>-115657.868925143</v>
      </c>
      <c r="I95" s="4">
        <f t="shared" si="18"/>
        <v>-147058.19680295559</v>
      </c>
      <c r="J95" s="4">
        <f t="shared" si="19"/>
        <v>-3475434.646982071</v>
      </c>
      <c r="K95">
        <f t="shared" si="10"/>
        <v>1</v>
      </c>
      <c r="L95" s="5">
        <f t="shared" si="11"/>
        <v>3576.4801563704577</v>
      </c>
    </row>
    <row r="96" spans="2:12" x14ac:dyDescent="0.25">
      <c r="B96">
        <v>81</v>
      </c>
      <c r="C96" s="4">
        <f t="shared" si="12"/>
        <v>-9296108.8525342345</v>
      </c>
      <c r="D96" s="5">
        <f t="shared" si="13"/>
        <v>575203.44254742435</v>
      </c>
      <c r="E96" s="4">
        <f t="shared" si="14"/>
        <v>-557766.53115205409</v>
      </c>
      <c r="F96" s="4">
        <f t="shared" si="15"/>
        <v>-9871312.2950816583</v>
      </c>
      <c r="G96" s="4">
        <f t="shared" si="16"/>
        <v>-3475434.646982071</v>
      </c>
      <c r="H96" s="4">
        <f t="shared" si="17"/>
        <v>-125115.64729135454</v>
      </c>
      <c r="I96" s="4">
        <f t="shared" si="18"/>
        <v>-156174.62872257517</v>
      </c>
      <c r="J96" s="4">
        <f t="shared" si="19"/>
        <v>-3756724.9229960004</v>
      </c>
      <c r="K96">
        <f t="shared" si="10"/>
        <v>1</v>
      </c>
      <c r="L96" s="5">
        <f t="shared" si="11"/>
        <v>3506.3530944808408</v>
      </c>
    </row>
    <row r="97" spans="2:12" x14ac:dyDescent="0.25">
      <c r="B97">
        <v>82</v>
      </c>
      <c r="C97" s="4">
        <f t="shared" si="12"/>
        <v>-9871312.2950816583</v>
      </c>
      <c r="D97" s="5">
        <f t="shared" si="13"/>
        <v>609715.64910026977</v>
      </c>
      <c r="E97" s="4">
        <f t="shared" si="14"/>
        <v>-592278.73770489951</v>
      </c>
      <c r="F97" s="4">
        <f t="shared" si="15"/>
        <v>-10481027.944181928</v>
      </c>
      <c r="G97" s="4">
        <f t="shared" si="16"/>
        <v>-3756724.9229960004</v>
      </c>
      <c r="H97" s="4">
        <f t="shared" si="17"/>
        <v>-135242.09722785602</v>
      </c>
      <c r="I97" s="4">
        <f t="shared" si="18"/>
        <v>-165838.04655737188</v>
      </c>
      <c r="J97" s="4">
        <f t="shared" si="19"/>
        <v>-4057805.0667812284</v>
      </c>
      <c r="K97">
        <f t="shared" si="10"/>
        <v>1</v>
      </c>
      <c r="L97" s="5">
        <f t="shared" si="11"/>
        <v>3437.6010730204321</v>
      </c>
    </row>
    <row r="98" spans="2:12" x14ac:dyDescent="0.25">
      <c r="B98">
        <v>83</v>
      </c>
      <c r="C98" s="4">
        <f t="shared" si="12"/>
        <v>-10481027.944181928</v>
      </c>
      <c r="D98" s="5">
        <f t="shared" si="13"/>
        <v>646298.58804628591</v>
      </c>
      <c r="E98" s="4">
        <f t="shared" si="14"/>
        <v>-628861.67665091564</v>
      </c>
      <c r="F98" s="4">
        <f t="shared" si="15"/>
        <v>-11127326.532228215</v>
      </c>
      <c r="G98" s="4">
        <f t="shared" si="16"/>
        <v>-4057805.0667812284</v>
      </c>
      <c r="H98" s="4">
        <f t="shared" si="17"/>
        <v>-146080.98240412422</v>
      </c>
      <c r="I98" s="4">
        <f t="shared" si="18"/>
        <v>-176081.2694622564</v>
      </c>
      <c r="J98" s="4">
        <f t="shared" si="19"/>
        <v>-4379967.3186476091</v>
      </c>
      <c r="K98">
        <f t="shared" si="10"/>
        <v>1</v>
      </c>
      <c r="L98" s="5">
        <f t="shared" si="11"/>
        <v>3370.197130412188</v>
      </c>
    </row>
    <row r="99" spans="2:12" x14ac:dyDescent="0.25">
      <c r="B99">
        <v>84</v>
      </c>
      <c r="C99" s="4">
        <f t="shared" si="12"/>
        <v>-11127326.532228215</v>
      </c>
      <c r="D99" s="5">
        <f t="shared" si="13"/>
        <v>685076.50332906307</v>
      </c>
      <c r="E99" s="4">
        <f t="shared" si="14"/>
        <v>-667639.59193369281</v>
      </c>
      <c r="F99" s="4">
        <f t="shared" si="15"/>
        <v>-11812403.035557278</v>
      </c>
      <c r="G99" s="4">
        <f t="shared" si="16"/>
        <v>-4379967.3186476091</v>
      </c>
      <c r="H99" s="4">
        <f t="shared" si="17"/>
        <v>-157678.82347131392</v>
      </c>
      <c r="I99" s="4">
        <f t="shared" si="18"/>
        <v>-186939.08574143401</v>
      </c>
      <c r="J99" s="4">
        <f t="shared" si="19"/>
        <v>-4724585.2278603576</v>
      </c>
      <c r="K99">
        <f t="shared" si="10"/>
        <v>1</v>
      </c>
      <c r="L99" s="5">
        <f t="shared" si="11"/>
        <v>3304.1148337374393</v>
      </c>
    </row>
    <row r="100" spans="2:12" x14ac:dyDescent="0.25">
      <c r="B100">
        <v>85</v>
      </c>
      <c r="C100" s="4">
        <f t="shared" si="12"/>
        <v>-11812403.035557278</v>
      </c>
      <c r="D100" s="5">
        <f t="shared" si="13"/>
        <v>726181.09352880693</v>
      </c>
      <c r="E100" s="4">
        <f t="shared" si="14"/>
        <v>-708744.18213343667</v>
      </c>
      <c r="F100" s="4">
        <f t="shared" si="15"/>
        <v>-12538584.129086085</v>
      </c>
      <c r="G100" s="4">
        <f t="shared" si="16"/>
        <v>-4724585.2278603576</v>
      </c>
      <c r="H100" s="4">
        <f t="shared" si="17"/>
        <v>-170085.06820297288</v>
      </c>
      <c r="I100" s="4">
        <f t="shared" si="18"/>
        <v>-198448.37099736228</v>
      </c>
      <c r="J100" s="4">
        <f t="shared" si="19"/>
        <v>-5093118.6670606919</v>
      </c>
      <c r="K100">
        <f t="shared" si="10"/>
        <v>1</v>
      </c>
      <c r="L100" s="5">
        <f t="shared" si="11"/>
        <v>3239.3282683700386</v>
      </c>
    </row>
    <row r="101" spans="2:12" x14ac:dyDescent="0.25">
      <c r="B101">
        <v>86</v>
      </c>
      <c r="C101" s="4">
        <f t="shared" si="12"/>
        <v>-12538584.129086085</v>
      </c>
      <c r="D101" s="5">
        <f t="shared" si="13"/>
        <v>769751.95914053533</v>
      </c>
      <c r="E101" s="4">
        <f t="shared" si="14"/>
        <v>-752315.04774516507</v>
      </c>
      <c r="F101" s="4">
        <f t="shared" si="15"/>
        <v>-13308336.08822662</v>
      </c>
      <c r="G101" s="4">
        <f t="shared" si="16"/>
        <v>-5093118.6670606919</v>
      </c>
      <c r="H101" s="4">
        <f t="shared" si="17"/>
        <v>-183352.27201418491</v>
      </c>
      <c r="I101" s="4">
        <f t="shared" si="18"/>
        <v>-210648.21336864625</v>
      </c>
      <c r="J101" s="4">
        <f t="shared" si="19"/>
        <v>-5487119.1524435226</v>
      </c>
      <c r="K101">
        <f t="shared" si="10"/>
        <v>1</v>
      </c>
      <c r="L101" s="5">
        <f t="shared" si="11"/>
        <v>3175.8120278137631</v>
      </c>
    </row>
    <row r="102" spans="2:12" x14ac:dyDescent="0.25">
      <c r="B102">
        <v>87</v>
      </c>
      <c r="C102" s="4">
        <f t="shared" si="12"/>
        <v>-13308336.08822662</v>
      </c>
      <c r="D102" s="5">
        <f t="shared" si="13"/>
        <v>815937.07668896741</v>
      </c>
      <c r="E102" s="4">
        <f t="shared" si="14"/>
        <v>-798500.16529359715</v>
      </c>
      <c r="F102" s="4">
        <f t="shared" si="15"/>
        <v>-14124273.164915588</v>
      </c>
      <c r="G102" s="4">
        <f t="shared" si="16"/>
        <v>-5487119.1524435226</v>
      </c>
      <c r="H102" s="4">
        <f t="shared" si="17"/>
        <v>-197536.28948796683</v>
      </c>
      <c r="I102" s="4">
        <f t="shared" si="18"/>
        <v>-223580.04628220721</v>
      </c>
      <c r="J102" s="4">
        <f t="shared" si="19"/>
        <v>-5908235.4882136974</v>
      </c>
      <c r="K102">
        <f t="shared" si="10"/>
        <v>1</v>
      </c>
      <c r="L102" s="5">
        <f t="shared" si="11"/>
        <v>3113.5412037389833</v>
      </c>
    </row>
    <row r="103" spans="2:12" x14ac:dyDescent="0.25">
      <c r="B103">
        <v>88</v>
      </c>
      <c r="C103" s="4">
        <f t="shared" si="12"/>
        <v>-14124273.164915588</v>
      </c>
      <c r="D103" s="5">
        <f t="shared" si="13"/>
        <v>864893.30129030545</v>
      </c>
      <c r="E103" s="4">
        <f t="shared" si="14"/>
        <v>-847456.38989493519</v>
      </c>
      <c r="F103" s="4">
        <f t="shared" si="15"/>
        <v>-14989166.466205893</v>
      </c>
      <c r="G103" s="4">
        <f t="shared" si="16"/>
        <v>-5908235.4882136974</v>
      </c>
      <c r="H103" s="4">
        <f t="shared" si="17"/>
        <v>-212696.4775756931</v>
      </c>
      <c r="I103" s="4">
        <f t="shared" si="18"/>
        <v>-237287.78917058188</v>
      </c>
      <c r="J103" s="4">
        <f t="shared" si="19"/>
        <v>-6358219.7549599726</v>
      </c>
      <c r="K103">
        <f t="shared" si="10"/>
        <v>1</v>
      </c>
      <c r="L103" s="5">
        <f t="shared" si="11"/>
        <v>3052.4913762146894</v>
      </c>
    </row>
    <row r="104" spans="2:12" x14ac:dyDescent="0.25">
      <c r="B104">
        <v>89</v>
      </c>
      <c r="C104" s="4">
        <f t="shared" si="12"/>
        <v>-14989166.466205893</v>
      </c>
      <c r="D104" s="5">
        <f t="shared" si="13"/>
        <v>916786.89936772385</v>
      </c>
      <c r="E104" s="4">
        <f t="shared" si="14"/>
        <v>-899349.98797235359</v>
      </c>
      <c r="F104" s="4">
        <f t="shared" si="15"/>
        <v>-15905953.365573617</v>
      </c>
      <c r="G104" s="4">
        <f t="shared" si="16"/>
        <v>-6358219.7549599726</v>
      </c>
      <c r="H104" s="4">
        <f t="shared" si="17"/>
        <v>-228895.91117855904</v>
      </c>
      <c r="I104" s="4">
        <f t="shared" si="18"/>
        <v>-251817.99663225902</v>
      </c>
      <c r="J104" s="4">
        <f t="shared" si="19"/>
        <v>-6838933.662770791</v>
      </c>
      <c r="K104">
        <f t="shared" si="10"/>
        <v>1</v>
      </c>
      <c r="L104" s="5">
        <f t="shared" si="11"/>
        <v>2992.6386041320484</v>
      </c>
    </row>
    <row r="105" spans="2:12" x14ac:dyDescent="0.25">
      <c r="B105">
        <v>90</v>
      </c>
      <c r="C105" s="4">
        <f t="shared" si="12"/>
        <v>-15905953.365573617</v>
      </c>
      <c r="D105" s="5">
        <f t="shared" si="13"/>
        <v>971794.11332978727</v>
      </c>
      <c r="E105" s="4">
        <f t="shared" si="14"/>
        <v>-954357.20193441701</v>
      </c>
      <c r="F105" s="4">
        <f t="shared" si="15"/>
        <v>-16877747.478903405</v>
      </c>
      <c r="G105" s="4">
        <f t="shared" si="16"/>
        <v>-6838933.662770791</v>
      </c>
      <c r="H105" s="4">
        <f t="shared" si="17"/>
        <v>-246201.61185974846</v>
      </c>
      <c r="I105" s="4">
        <f t="shared" si="18"/>
        <v>-267220.01654163678</v>
      </c>
      <c r="J105" s="4">
        <f t="shared" si="19"/>
        <v>-7352355.2911721757</v>
      </c>
      <c r="K105">
        <f t="shared" si="10"/>
        <v>1</v>
      </c>
      <c r="L105" s="5">
        <f t="shared" si="11"/>
        <v>2933.9594158157338</v>
      </c>
    </row>
    <row r="106" spans="2:12" x14ac:dyDescent="0.25">
      <c r="B106">
        <v>91</v>
      </c>
      <c r="C106" s="4">
        <f t="shared" si="12"/>
        <v>-16877747.478903405</v>
      </c>
      <c r="D106" s="5">
        <f t="shared" si="13"/>
        <v>1030101.7601295746</v>
      </c>
      <c r="E106" s="4">
        <f t="shared" si="14"/>
        <v>-1012664.8487342043</v>
      </c>
      <c r="F106" s="4">
        <f t="shared" si="15"/>
        <v>-17907849.23903298</v>
      </c>
      <c r="G106" s="4">
        <f t="shared" si="16"/>
        <v>-7352355.2911721757</v>
      </c>
      <c r="H106" s="4">
        <f t="shared" si="17"/>
        <v>-264684.79048219835</v>
      </c>
      <c r="I106" s="4">
        <f t="shared" si="18"/>
        <v>-283546.15764557722</v>
      </c>
      <c r="J106" s="4">
        <f t="shared" si="19"/>
        <v>-7900586.2392999511</v>
      </c>
      <c r="K106">
        <f t="shared" si="10"/>
        <v>1</v>
      </c>
      <c r="L106" s="5">
        <f t="shared" si="11"/>
        <v>2876.4307998193467</v>
      </c>
    </row>
    <row r="107" spans="2:12" x14ac:dyDescent="0.25">
      <c r="B107">
        <v>92</v>
      </c>
      <c r="C107" s="4">
        <f t="shared" si="12"/>
        <v>-17907849.23903298</v>
      </c>
      <c r="D107" s="5">
        <f t="shared" si="13"/>
        <v>1091907.865737349</v>
      </c>
      <c r="E107" s="4">
        <f t="shared" si="14"/>
        <v>-1074470.9543419788</v>
      </c>
      <c r="F107" s="4">
        <f t="shared" si="15"/>
        <v>-18999757.104770329</v>
      </c>
      <c r="G107" s="4">
        <f t="shared" si="16"/>
        <v>-7900586.2392999511</v>
      </c>
      <c r="H107" s="4">
        <f t="shared" si="17"/>
        <v>-284421.10461479821</v>
      </c>
      <c r="I107" s="4">
        <f t="shared" si="18"/>
        <v>-300851.86721575406</v>
      </c>
      <c r="J107" s="4">
        <f t="shared" si="19"/>
        <v>-8485859.2111305036</v>
      </c>
      <c r="K107">
        <f t="shared" si="10"/>
        <v>1</v>
      </c>
      <c r="L107" s="5">
        <f t="shared" si="11"/>
        <v>2820.0301959013204</v>
      </c>
    </row>
    <row r="108" spans="2:12" x14ac:dyDescent="0.25">
      <c r="B108">
        <v>93</v>
      </c>
      <c r="C108" s="4">
        <f t="shared" si="12"/>
        <v>-18999757.104770329</v>
      </c>
      <c r="D108" s="5">
        <f t="shared" si="13"/>
        <v>1157422.3376815899</v>
      </c>
      <c r="E108" s="4">
        <f t="shared" si="14"/>
        <v>-1139985.4262862196</v>
      </c>
      <c r="F108" s="4">
        <f t="shared" si="15"/>
        <v>-20157179.44245192</v>
      </c>
      <c r="G108" s="4">
        <f t="shared" si="16"/>
        <v>-8485859.2111305036</v>
      </c>
      <c r="H108" s="4">
        <f t="shared" si="17"/>
        <v>-305490.93160069815</v>
      </c>
      <c r="I108" s="4">
        <f t="shared" si="18"/>
        <v>-319195.9193601415</v>
      </c>
      <c r="J108" s="4">
        <f t="shared" si="19"/>
        <v>-9110546.0620913431</v>
      </c>
      <c r="K108">
        <f t="shared" si="10"/>
        <v>1</v>
      </c>
      <c r="L108" s="5">
        <f t="shared" si="11"/>
        <v>2764.7354861777649</v>
      </c>
    </row>
    <row r="109" spans="2:12" x14ac:dyDescent="0.25">
      <c r="B109">
        <v>94</v>
      </c>
      <c r="C109" s="4">
        <f t="shared" si="12"/>
        <v>-20157179.44245192</v>
      </c>
      <c r="D109" s="5">
        <f t="shared" si="13"/>
        <v>1226867.6779424855</v>
      </c>
      <c r="E109" s="4">
        <f t="shared" si="14"/>
        <v>-1209430.7665471153</v>
      </c>
      <c r="F109" s="4">
        <f t="shared" si="15"/>
        <v>-21384047.120394405</v>
      </c>
      <c r="G109" s="4">
        <f t="shared" si="16"/>
        <v>-9110546.0620913431</v>
      </c>
      <c r="H109" s="4">
        <f t="shared" si="17"/>
        <v>-327979.65823528834</v>
      </c>
      <c r="I109" s="4">
        <f t="shared" si="18"/>
        <v>-338640.61463319231</v>
      </c>
      <c r="J109" s="4">
        <f t="shared" si="19"/>
        <v>-9777166.3349598236</v>
      </c>
      <c r="K109">
        <f t="shared" si="10"/>
        <v>1</v>
      </c>
      <c r="L109" s="5">
        <f t="shared" si="11"/>
        <v>2710.5249864487892</v>
      </c>
    </row>
    <row r="110" spans="2:12" x14ac:dyDescent="0.25">
      <c r="B110">
        <v>95</v>
      </c>
      <c r="C110" s="4">
        <f t="shared" si="12"/>
        <v>-21384047.120394405</v>
      </c>
      <c r="D110" s="5">
        <f t="shared" si="13"/>
        <v>1300479.7386190344</v>
      </c>
      <c r="E110" s="4">
        <f t="shared" si="14"/>
        <v>-1283042.8272236641</v>
      </c>
      <c r="F110" s="4">
        <f t="shared" si="15"/>
        <v>-22684526.859013438</v>
      </c>
      <c r="G110" s="4">
        <f t="shared" si="16"/>
        <v>-9777166.3349598236</v>
      </c>
      <c r="H110" s="4">
        <f t="shared" si="17"/>
        <v>-351977.98805855366</v>
      </c>
      <c r="I110" s="4">
        <f t="shared" si="18"/>
        <v>-359251.99162262602</v>
      </c>
      <c r="J110" s="4">
        <f t="shared" si="19"/>
        <v>-10488396.314641004</v>
      </c>
      <c r="K110">
        <f t="shared" si="10"/>
        <v>1</v>
      </c>
      <c r="L110" s="5">
        <f t="shared" si="11"/>
        <v>2657.3774376948913</v>
      </c>
    </row>
    <row r="111" spans="2:12" x14ac:dyDescent="0.25">
      <c r="B111">
        <v>96</v>
      </c>
      <c r="C111" s="4">
        <f t="shared" si="12"/>
        <v>-22684526.859013438</v>
      </c>
      <c r="D111" s="5">
        <f t="shared" si="13"/>
        <v>1378508.5229361765</v>
      </c>
      <c r="E111" s="4">
        <f t="shared" si="14"/>
        <v>-1361071.6115408062</v>
      </c>
      <c r="F111" s="4">
        <f t="shared" si="15"/>
        <v>-24063035.381949615</v>
      </c>
      <c r="G111" s="4">
        <f t="shared" si="16"/>
        <v>-10488396.314641004</v>
      </c>
      <c r="H111" s="4">
        <f t="shared" si="17"/>
        <v>-377582.26732707617</v>
      </c>
      <c r="I111" s="4">
        <f t="shared" si="18"/>
        <v>-381100.05123142578</v>
      </c>
      <c r="J111" s="4">
        <f t="shared" si="19"/>
        <v>-11247078.633199506</v>
      </c>
      <c r="K111">
        <f t="shared" si="10"/>
        <v>1</v>
      </c>
      <c r="L111" s="5">
        <f t="shared" si="11"/>
        <v>2605.2719977400893</v>
      </c>
    </row>
    <row r="112" spans="2:12" x14ac:dyDescent="0.25">
      <c r="B112">
        <v>97</v>
      </c>
      <c r="C112" s="4">
        <f t="shared" si="12"/>
        <v>-24063035.381949615</v>
      </c>
      <c r="D112" s="5">
        <f t="shared" si="13"/>
        <v>1461219.0343123472</v>
      </c>
      <c r="E112" s="4">
        <f t="shared" si="14"/>
        <v>-1443782.1229169769</v>
      </c>
      <c r="F112" s="4">
        <f t="shared" si="15"/>
        <v>-25524254.416261964</v>
      </c>
      <c r="G112" s="4">
        <f t="shared" si="16"/>
        <v>-11247078.633199506</v>
      </c>
      <c r="H112" s="4">
        <f t="shared" si="17"/>
        <v>-404894.83079518221</v>
      </c>
      <c r="I112" s="4">
        <f t="shared" si="18"/>
        <v>-404258.99441675359</v>
      </c>
      <c r="J112" s="4">
        <f t="shared" si="19"/>
        <v>-12056232.45841144</v>
      </c>
      <c r="K112">
        <f t="shared" si="10"/>
        <v>1</v>
      </c>
      <c r="L112" s="5">
        <f t="shared" si="11"/>
        <v>2554.1882330785188</v>
      </c>
    </row>
    <row r="113" spans="2:12" x14ac:dyDescent="0.25">
      <c r="B113">
        <v>98</v>
      </c>
      <c r="C113" s="4">
        <f t="shared" si="12"/>
        <v>-25524254.416261964</v>
      </c>
      <c r="D113" s="5">
        <f t="shared" si="13"/>
        <v>1548892.176371088</v>
      </c>
      <c r="E113" s="4">
        <f t="shared" si="14"/>
        <v>-1531455.2649757178</v>
      </c>
      <c r="F113" s="4">
        <f t="shared" si="15"/>
        <v>-27073146.59263305</v>
      </c>
      <c r="G113" s="4">
        <f t="shared" si="16"/>
        <v>-12056232.45841144</v>
      </c>
      <c r="H113" s="4">
        <f t="shared" si="17"/>
        <v>-434024.36850281188</v>
      </c>
      <c r="I113" s="4">
        <f t="shared" si="18"/>
        <v>-428807.47419320099</v>
      </c>
      <c r="J113" s="4">
        <f t="shared" si="19"/>
        <v>-12919064.301107453</v>
      </c>
      <c r="K113">
        <f t="shared" si="10"/>
        <v>1</v>
      </c>
      <c r="L113" s="5">
        <f t="shared" si="11"/>
        <v>2504.106110861293</v>
      </c>
    </row>
    <row r="114" spans="2:12" x14ac:dyDescent="0.25">
      <c r="B114">
        <v>99</v>
      </c>
      <c r="C114" s="4">
        <f t="shared" si="12"/>
        <v>-27073146.59263305</v>
      </c>
      <c r="D114" s="5">
        <f t="shared" si="13"/>
        <v>1641825.7069533532</v>
      </c>
      <c r="E114" s="4">
        <f t="shared" si="14"/>
        <v>-1624388.795557983</v>
      </c>
      <c r="F114" s="4">
        <f t="shared" si="15"/>
        <v>-28714972.299586404</v>
      </c>
      <c r="G114" s="4">
        <f t="shared" si="16"/>
        <v>-12919064.301107453</v>
      </c>
      <c r="H114" s="4">
        <f t="shared" si="17"/>
        <v>-465086.31483986834</v>
      </c>
      <c r="I114" s="4">
        <f t="shared" si="18"/>
        <v>-454828.86275623529</v>
      </c>
      <c r="J114" s="4">
        <f t="shared" si="19"/>
        <v>-13838979.478703557</v>
      </c>
      <c r="K114">
        <f t="shared" si="10"/>
        <v>1</v>
      </c>
      <c r="L114" s="5">
        <f t="shared" si="11"/>
        <v>2455.0059910404834</v>
      </c>
    </row>
    <row r="115" spans="2:12" x14ac:dyDescent="0.25">
      <c r="B115">
        <v>100</v>
      </c>
      <c r="C115" s="4">
        <f t="shared" si="12"/>
        <v>-28714972.299586404</v>
      </c>
      <c r="D115" s="5">
        <f t="shared" si="13"/>
        <v>1740335.2493705545</v>
      </c>
      <c r="E115" s="4">
        <f t="shared" si="14"/>
        <v>-1722898.3379751842</v>
      </c>
      <c r="F115" s="4">
        <f t="shared" si="15"/>
        <v>-30455307.54895696</v>
      </c>
      <c r="G115" s="4">
        <f t="shared" si="16"/>
        <v>-13838979.478703557</v>
      </c>
      <c r="H115" s="4">
        <f t="shared" si="17"/>
        <v>-498203.26123332808</v>
      </c>
      <c r="I115" s="4">
        <f t="shared" si="18"/>
        <v>-482411.5346330516</v>
      </c>
      <c r="J115" s="4">
        <f t="shared" si="19"/>
        <v>-14819594.274569936</v>
      </c>
      <c r="K115">
        <f t="shared" si="10"/>
        <v>1</v>
      </c>
      <c r="L115" s="5">
        <f t="shared" si="11"/>
        <v>2406.8686186671407</v>
      </c>
    </row>
    <row r="116" spans="2:12" x14ac:dyDescent="0.25">
      <c r="B116">
        <v>101</v>
      </c>
      <c r="C116" s="4">
        <f t="shared" si="12"/>
        <v>-30455307.54895696</v>
      </c>
      <c r="D116" s="5">
        <f t="shared" si="13"/>
        <v>1844755.3643327879</v>
      </c>
      <c r="E116" s="4">
        <f t="shared" si="14"/>
        <v>-1827318.4529374177</v>
      </c>
      <c r="F116" s="4">
        <f t="shared" si="15"/>
        <v>-32300062.913289748</v>
      </c>
      <c r="G116" s="4">
        <f t="shared" si="16"/>
        <v>-14819594.274569936</v>
      </c>
      <c r="H116" s="4">
        <f t="shared" si="17"/>
        <v>-533505.39388451772</v>
      </c>
      <c r="I116" s="4">
        <f t="shared" si="18"/>
        <v>-511649.16682247701</v>
      </c>
      <c r="J116" s="4">
        <f t="shared" si="19"/>
        <v>-15864748.83527693</v>
      </c>
      <c r="K116">
        <f t="shared" si="10"/>
        <v>1</v>
      </c>
      <c r="L116" s="5">
        <f t="shared" si="11"/>
        <v>2359.6751163403342</v>
      </c>
    </row>
    <row r="117" spans="2:12" x14ac:dyDescent="0.25">
      <c r="B117">
        <v>102</v>
      </c>
      <c r="C117" s="4">
        <f t="shared" si="12"/>
        <v>-32300062.913289748</v>
      </c>
      <c r="D117" s="5">
        <f t="shared" si="13"/>
        <v>1955440.6861927551</v>
      </c>
      <c r="E117" s="4">
        <f t="shared" si="14"/>
        <v>-1938003.7747973849</v>
      </c>
      <c r="F117" s="4">
        <f t="shared" si="15"/>
        <v>-34255503.599482507</v>
      </c>
      <c r="G117" s="4">
        <f t="shared" si="16"/>
        <v>-15864748.83527693</v>
      </c>
      <c r="H117" s="4">
        <f t="shared" si="17"/>
        <v>-571130.95806996955</v>
      </c>
      <c r="I117" s="4">
        <f t="shared" si="18"/>
        <v>-542641.05694326782</v>
      </c>
      <c r="J117" s="4">
        <f t="shared" si="19"/>
        <v>-16978520.850290168</v>
      </c>
      <c r="K117">
        <f t="shared" si="10"/>
        <v>1</v>
      </c>
      <c r="L117" s="5">
        <f t="shared" si="11"/>
        <v>2313.4069768042491</v>
      </c>
    </row>
    <row r="118" spans="2:12" x14ac:dyDescent="0.25">
      <c r="B118">
        <v>103</v>
      </c>
      <c r="C118" s="4">
        <f t="shared" si="12"/>
        <v>-34255503.599482507</v>
      </c>
      <c r="D118" s="5">
        <f t="shared" si="13"/>
        <v>2072767.1273643207</v>
      </c>
      <c r="E118" s="4">
        <f t="shared" si="14"/>
        <v>-2055330.2159689504</v>
      </c>
      <c r="F118" s="4">
        <f t="shared" si="15"/>
        <v>-36328270.726846829</v>
      </c>
      <c r="G118" s="4">
        <f t="shared" si="16"/>
        <v>-16978520.850290168</v>
      </c>
      <c r="H118" s="4">
        <f t="shared" si="17"/>
        <v>-611226.75061044609</v>
      </c>
      <c r="I118" s="4">
        <f t="shared" si="18"/>
        <v>-575492.46047130623</v>
      </c>
      <c r="J118" s="4">
        <f t="shared" si="19"/>
        <v>-18165240.061371919</v>
      </c>
      <c r="K118">
        <f t="shared" si="10"/>
        <v>1</v>
      </c>
      <c r="L118" s="5">
        <f t="shared" si="11"/>
        <v>2268.0460556904404</v>
      </c>
    </row>
    <row r="119" spans="2:12" x14ac:dyDescent="0.25">
      <c r="B119">
        <v>104</v>
      </c>
      <c r="C119" s="4">
        <f t="shared" si="12"/>
        <v>-36328270.726846829</v>
      </c>
      <c r="D119" s="5">
        <f t="shared" si="13"/>
        <v>2197133.1550061801</v>
      </c>
      <c r="E119" s="4">
        <f t="shared" si="14"/>
        <v>-2179696.2436108096</v>
      </c>
      <c r="F119" s="4">
        <f t="shared" si="15"/>
        <v>-38525403.881853007</v>
      </c>
      <c r="G119" s="4">
        <f t="shared" si="16"/>
        <v>-18165240.061371919</v>
      </c>
      <c r="H119" s="4">
        <f t="shared" si="17"/>
        <v>-653948.64220938913</v>
      </c>
      <c r="I119" s="4">
        <f t="shared" si="18"/>
        <v>-610314.94821102673</v>
      </c>
      <c r="J119" s="4">
        <f t="shared" si="19"/>
        <v>-19429503.651792333</v>
      </c>
      <c r="K119">
        <f t="shared" si="10"/>
        <v>1</v>
      </c>
      <c r="L119" s="5">
        <f t="shared" si="11"/>
        <v>2223.5745644023928</v>
      </c>
    </row>
    <row r="120" spans="2:12" x14ac:dyDescent="0.25">
      <c r="B120">
        <v>105</v>
      </c>
      <c r="C120" s="4">
        <f t="shared" si="12"/>
        <v>-38525403.881853007</v>
      </c>
      <c r="D120" s="5">
        <f t="shared" si="13"/>
        <v>2328961.1443065507</v>
      </c>
      <c r="E120" s="4">
        <f t="shared" si="14"/>
        <v>-2311524.2329111802</v>
      </c>
      <c r="F120" s="4">
        <f t="shared" si="15"/>
        <v>-40854365.026159555</v>
      </c>
      <c r="G120" s="4">
        <f t="shared" si="16"/>
        <v>-19429503.651792333</v>
      </c>
      <c r="H120" s="4">
        <f t="shared" si="17"/>
        <v>-699462.13146452396</v>
      </c>
      <c r="I120" s="4">
        <f t="shared" si="18"/>
        <v>-647226.78521513054</v>
      </c>
      <c r="J120" s="4">
        <f t="shared" si="19"/>
        <v>-20776192.568471987</v>
      </c>
      <c r="K120">
        <f t="shared" si="10"/>
        <v>1</v>
      </c>
      <c r="L120" s="5">
        <f t="shared" si="11"/>
        <v>2179.9750631396005</v>
      </c>
    </row>
    <row r="121" spans="2:12" x14ac:dyDescent="0.25">
      <c r="B121">
        <v>106</v>
      </c>
      <c r="C121" s="4">
        <f t="shared" si="12"/>
        <v>-40854365.026159555</v>
      </c>
      <c r="D121" s="5">
        <f t="shared" si="13"/>
        <v>2468698.8129649437</v>
      </c>
      <c r="E121" s="4">
        <f t="shared" si="14"/>
        <v>-2451261.9015695732</v>
      </c>
      <c r="F121" s="4">
        <f t="shared" si="15"/>
        <v>-43323063.839124501</v>
      </c>
      <c r="G121" s="4">
        <f t="shared" si="16"/>
        <v>-20776192.568471987</v>
      </c>
      <c r="H121" s="4">
        <f t="shared" si="17"/>
        <v>-747942.93246499158</v>
      </c>
      <c r="I121" s="4">
        <f t="shared" si="18"/>
        <v>-686353.33243948058</v>
      </c>
      <c r="J121" s="4">
        <f t="shared" si="19"/>
        <v>-22210488.83337646</v>
      </c>
      <c r="K121">
        <f t="shared" si="10"/>
        <v>1</v>
      </c>
      <c r="L121" s="5">
        <f t="shared" si="11"/>
        <v>2137.2304540584319</v>
      </c>
    </row>
    <row r="122" spans="2:12" x14ac:dyDescent="0.25">
      <c r="B122">
        <v>107</v>
      </c>
      <c r="C122" s="4">
        <f t="shared" si="12"/>
        <v>-43323063.839124501</v>
      </c>
      <c r="D122" s="5">
        <f t="shared" si="13"/>
        <v>2616820.7417428405</v>
      </c>
      <c r="E122" s="4">
        <f t="shared" si="14"/>
        <v>-2599383.83034747</v>
      </c>
      <c r="F122" s="4">
        <f t="shared" si="15"/>
        <v>-45939884.580867343</v>
      </c>
      <c r="G122" s="4">
        <f t="shared" si="16"/>
        <v>-22210488.83337646</v>
      </c>
      <c r="H122" s="4">
        <f t="shared" si="17"/>
        <v>-799577.59800155263</v>
      </c>
      <c r="I122" s="4">
        <f t="shared" si="18"/>
        <v>-727827.47249729163</v>
      </c>
      <c r="J122" s="4">
        <f t="shared" si="19"/>
        <v>-23737893.903875303</v>
      </c>
      <c r="K122">
        <f t="shared" si="10"/>
        <v>1</v>
      </c>
      <c r="L122" s="5">
        <f t="shared" si="11"/>
        <v>2095.3239745670899</v>
      </c>
    </row>
    <row r="123" spans="2:12" x14ac:dyDescent="0.25">
      <c r="B123">
        <v>108</v>
      </c>
      <c r="C123" s="4">
        <f t="shared" si="12"/>
        <v>-45939884.580867343</v>
      </c>
      <c r="D123" s="5">
        <f t="shared" si="13"/>
        <v>2773829.986247411</v>
      </c>
      <c r="E123" s="4">
        <f t="shared" si="14"/>
        <v>-2756393.0748520405</v>
      </c>
      <c r="F123" s="4">
        <f t="shared" si="15"/>
        <v>-48713714.567114756</v>
      </c>
      <c r="G123" s="4">
        <f t="shared" si="16"/>
        <v>-23737893.903875303</v>
      </c>
      <c r="H123" s="4">
        <f t="shared" si="17"/>
        <v>-854564.18053951091</v>
      </c>
      <c r="I123" s="4">
        <f t="shared" si="18"/>
        <v>-771790.06095857138</v>
      </c>
      <c r="J123" s="4">
        <f t="shared" si="19"/>
        <v>-25364248.145373385</v>
      </c>
      <c r="K123">
        <f t="shared" si="10"/>
        <v>1</v>
      </c>
      <c r="L123" s="5">
        <f t="shared" si="11"/>
        <v>2054.2391907520487</v>
      </c>
    </row>
    <row r="124" spans="2:12" x14ac:dyDescent="0.25">
      <c r="B124">
        <v>109</v>
      </c>
      <c r="C124" s="4">
        <f t="shared" si="12"/>
        <v>-48713714.567114756</v>
      </c>
      <c r="D124" s="5">
        <f t="shared" si="13"/>
        <v>2940259.7854222558</v>
      </c>
      <c r="E124" s="4">
        <f t="shared" si="14"/>
        <v>-2922822.8740268853</v>
      </c>
      <c r="F124" s="4">
        <f t="shared" si="15"/>
        <v>-51653974.352537014</v>
      </c>
      <c r="G124" s="4">
        <f t="shared" si="16"/>
        <v>-25364248.145373385</v>
      </c>
      <c r="H124" s="4">
        <f t="shared" si="17"/>
        <v>-913112.93323344202</v>
      </c>
      <c r="I124" s="4">
        <f t="shared" si="18"/>
        <v>-818390.40472752799</v>
      </c>
      <c r="J124" s="4">
        <f t="shared" si="19"/>
        <v>-27095751.483334359</v>
      </c>
      <c r="K124">
        <f t="shared" si="10"/>
        <v>1</v>
      </c>
      <c r="L124" s="5">
        <f t="shared" si="11"/>
        <v>2013.9599909333811</v>
      </c>
    </row>
    <row r="125" spans="2:12" x14ac:dyDescent="0.25">
      <c r="B125">
        <v>110</v>
      </c>
      <c r="C125" s="4">
        <f t="shared" si="12"/>
        <v>-51653974.352537014</v>
      </c>
      <c r="D125" s="5">
        <f t="shared" si="13"/>
        <v>3116675.3725475911</v>
      </c>
      <c r="E125" s="4">
        <f t="shared" si="14"/>
        <v>-3099238.4611522206</v>
      </c>
      <c r="F125" s="4">
        <f t="shared" si="15"/>
        <v>-54770649.725084603</v>
      </c>
      <c r="G125" s="4">
        <f t="shared" si="16"/>
        <v>-27095751.483334359</v>
      </c>
      <c r="H125" s="4">
        <f t="shared" si="17"/>
        <v>-975447.05340003688</v>
      </c>
      <c r="I125" s="4">
        <f t="shared" si="18"/>
        <v>-867786.76912262186</v>
      </c>
      <c r="J125" s="4">
        <f t="shared" si="19"/>
        <v>-28938985.305857018</v>
      </c>
      <c r="K125">
        <f t="shared" si="10"/>
        <v>1</v>
      </c>
      <c r="L125" s="5">
        <f t="shared" si="11"/>
        <v>1974.470579346452</v>
      </c>
    </row>
    <row r="126" spans="2:12" x14ac:dyDescent="0.25">
      <c r="B126">
        <v>111</v>
      </c>
      <c r="C126" s="4">
        <f t="shared" si="12"/>
        <v>-54770649.725084603</v>
      </c>
      <c r="D126" s="5">
        <f t="shared" si="13"/>
        <v>3303675.8949004468</v>
      </c>
      <c r="E126" s="4">
        <f t="shared" si="14"/>
        <v>-3286238.9835050763</v>
      </c>
      <c r="F126" s="4">
        <f t="shared" si="15"/>
        <v>-58074325.619985051</v>
      </c>
      <c r="G126" s="4">
        <f t="shared" si="16"/>
        <v>-28938985.305857018</v>
      </c>
      <c r="H126" s="4">
        <f t="shared" si="17"/>
        <v>-1041803.4710108527</v>
      </c>
      <c r="I126" s="4">
        <f t="shared" si="18"/>
        <v>-920146.91538142145</v>
      </c>
      <c r="J126" s="4">
        <f t="shared" si="19"/>
        <v>-30900935.692249291</v>
      </c>
      <c r="K126">
        <f t="shared" si="10"/>
        <v>1</v>
      </c>
      <c r="L126" s="5">
        <f t="shared" si="11"/>
        <v>1935.755469947502</v>
      </c>
    </row>
    <row r="127" spans="2:12" x14ac:dyDescent="0.25">
      <c r="B127">
        <v>112</v>
      </c>
      <c r="C127" s="4">
        <f t="shared" si="12"/>
        <v>-58074325.619985051</v>
      </c>
      <c r="D127" s="5">
        <f t="shared" si="13"/>
        <v>3501896.4485944733</v>
      </c>
      <c r="E127" s="4">
        <f t="shared" si="14"/>
        <v>-3484459.5371991028</v>
      </c>
      <c r="F127" s="4">
        <f t="shared" si="15"/>
        <v>-61576222.068579525</v>
      </c>
      <c r="G127" s="4">
        <f t="shared" si="16"/>
        <v>-30900935.692249291</v>
      </c>
      <c r="H127" s="4">
        <f t="shared" si="17"/>
        <v>-1112433.6849209745</v>
      </c>
      <c r="I127" s="4">
        <f t="shared" si="18"/>
        <v>-975648.67041574884</v>
      </c>
      <c r="J127" s="4">
        <f t="shared" si="19"/>
        <v>-32989018.047586013</v>
      </c>
      <c r="K127">
        <f t="shared" si="10"/>
        <v>1</v>
      </c>
      <c r="L127" s="5">
        <f t="shared" si="11"/>
        <v>1897.7994803406882</v>
      </c>
    </row>
    <row r="128" spans="2:12" x14ac:dyDescent="0.25">
      <c r="B128">
        <v>113</v>
      </c>
      <c r="C128" s="4">
        <f t="shared" si="12"/>
        <v>-61576222.068579525</v>
      </c>
      <c r="D128" s="5">
        <f t="shared" si="13"/>
        <v>3712010.2355101421</v>
      </c>
      <c r="E128" s="4">
        <f t="shared" si="14"/>
        <v>-3694573.3241147716</v>
      </c>
      <c r="F128" s="4">
        <f t="shared" si="15"/>
        <v>-65288232.304089665</v>
      </c>
      <c r="G128" s="4">
        <f t="shared" si="16"/>
        <v>-32989018.047586013</v>
      </c>
      <c r="H128" s="4">
        <f t="shared" si="17"/>
        <v>-1187604.6497130964</v>
      </c>
      <c r="I128" s="4">
        <f t="shared" si="18"/>
        <v>-1034480.5307521361</v>
      </c>
      <c r="J128" s="4">
        <f t="shared" si="19"/>
        <v>-35211103.228051245</v>
      </c>
      <c r="K128">
        <f t="shared" si="10"/>
        <v>1</v>
      </c>
      <c r="L128" s="5">
        <f t="shared" si="11"/>
        <v>1860.5877258242042</v>
      </c>
    </row>
    <row r="129" spans="2:12" x14ac:dyDescent="0.25">
      <c r="B129">
        <v>114</v>
      </c>
      <c r="C129" s="4">
        <f t="shared" si="12"/>
        <v>-65288232.304089665</v>
      </c>
      <c r="D129" s="5">
        <f t="shared" si="13"/>
        <v>3934730.8496407503</v>
      </c>
      <c r="E129" s="4">
        <f t="shared" si="14"/>
        <v>-3917293.9382453798</v>
      </c>
      <c r="F129" s="4">
        <f t="shared" si="15"/>
        <v>-69222963.153730422</v>
      </c>
      <c r="G129" s="4">
        <f t="shared" si="16"/>
        <v>-35211103.228051245</v>
      </c>
      <c r="H129" s="4">
        <f t="shared" si="17"/>
        <v>-1267599.7162098449</v>
      </c>
      <c r="I129" s="4">
        <f t="shared" si="18"/>
        <v>-1096842.3027087064</v>
      </c>
      <c r="J129" s="4">
        <f t="shared" si="19"/>
        <v>-37575545.246969797</v>
      </c>
      <c r="K129">
        <f t="shared" si="10"/>
        <v>1</v>
      </c>
      <c r="L129" s="5">
        <f t="shared" si="11"/>
        <v>1824.1056135531414</v>
      </c>
    </row>
    <row r="130" spans="2:12" x14ac:dyDescent="0.25">
      <c r="B130">
        <v>115</v>
      </c>
      <c r="C130" s="4">
        <f t="shared" si="12"/>
        <v>-69222963.153730422</v>
      </c>
      <c r="D130" s="5">
        <f t="shared" si="13"/>
        <v>4170814.7006191956</v>
      </c>
      <c r="E130" s="4">
        <f t="shared" si="14"/>
        <v>-4153377.7892238251</v>
      </c>
      <c r="F130" s="4">
        <f t="shared" si="15"/>
        <v>-73393777.854349613</v>
      </c>
      <c r="G130" s="4">
        <f t="shared" si="16"/>
        <v>-37575545.246969797</v>
      </c>
      <c r="H130" s="4">
        <f t="shared" si="17"/>
        <v>-1352719.6288909127</v>
      </c>
      <c r="I130" s="4">
        <f t="shared" si="18"/>
        <v>-1162945.7809826711</v>
      </c>
      <c r="J130" s="4">
        <f t="shared" si="19"/>
        <v>-40091210.656843379</v>
      </c>
      <c r="K130">
        <f t="shared" si="10"/>
        <v>1</v>
      </c>
      <c r="L130" s="5">
        <f t="shared" si="11"/>
        <v>1788.3388368168053</v>
      </c>
    </row>
    <row r="131" spans="2:12" x14ac:dyDescent="0.25">
      <c r="B131">
        <v>116</v>
      </c>
      <c r="C131" s="4">
        <f t="shared" si="12"/>
        <v>-73393777.854349613</v>
      </c>
      <c r="D131" s="5">
        <f t="shared" si="13"/>
        <v>4421063.5826563463</v>
      </c>
      <c r="E131" s="4">
        <f t="shared" si="14"/>
        <v>-4403626.6712609762</v>
      </c>
      <c r="F131" s="4">
        <f t="shared" si="15"/>
        <v>-77814841.437005967</v>
      </c>
      <c r="G131" s="4">
        <f t="shared" si="16"/>
        <v>-40091210.656843379</v>
      </c>
      <c r="H131" s="4">
        <f t="shared" si="17"/>
        <v>-1443283.5836463617</v>
      </c>
      <c r="I131" s="4">
        <f t="shared" si="18"/>
        <v>-1233015.4679530736</v>
      </c>
      <c r="J131" s="4">
        <f t="shared" si="19"/>
        <v>-42767509.708442815</v>
      </c>
      <c r="K131">
        <f t="shared" si="10"/>
        <v>1</v>
      </c>
      <c r="L131" s="5">
        <f t="shared" si="11"/>
        <v>1753.2733694282404</v>
      </c>
    </row>
    <row r="132" spans="2:12" x14ac:dyDescent="0.25">
      <c r="B132">
        <v>117</v>
      </c>
      <c r="C132" s="4">
        <f t="shared" si="12"/>
        <v>-77814841.437005967</v>
      </c>
      <c r="D132" s="5">
        <f t="shared" si="13"/>
        <v>4686327.397615728</v>
      </c>
      <c r="E132" s="4">
        <f t="shared" si="14"/>
        <v>-4668890.4862203579</v>
      </c>
      <c r="F132" s="4">
        <f t="shared" si="15"/>
        <v>-82501168.834621698</v>
      </c>
      <c r="G132" s="4">
        <f t="shared" si="16"/>
        <v>-42767509.708442815</v>
      </c>
      <c r="H132" s="4">
        <f t="shared" si="17"/>
        <v>-1539630.3495039414</v>
      </c>
      <c r="I132" s="4">
        <f t="shared" si="18"/>
        <v>-1307289.3361417004</v>
      </c>
      <c r="J132" s="4">
        <f t="shared" si="19"/>
        <v>-45614429.394088455</v>
      </c>
      <c r="K132">
        <f t="shared" si="10"/>
        <v>1</v>
      </c>
      <c r="L132" s="5">
        <f t="shared" si="11"/>
        <v>1718.895460223765</v>
      </c>
    </row>
    <row r="133" spans="2:12" x14ac:dyDescent="0.25">
      <c r="B133">
        <v>118</v>
      </c>
      <c r="C133" s="4">
        <f t="shared" si="12"/>
        <v>-82501168.834621698</v>
      </c>
      <c r="D133" s="5">
        <f t="shared" si="13"/>
        <v>4967507.0414726716</v>
      </c>
      <c r="E133" s="4">
        <f t="shared" si="14"/>
        <v>-4950070.1300773015</v>
      </c>
      <c r="F133" s="4">
        <f t="shared" si="15"/>
        <v>-87468675.876094371</v>
      </c>
      <c r="G133" s="4">
        <f t="shared" si="16"/>
        <v>-45614429.394088455</v>
      </c>
      <c r="H133" s="4">
        <f t="shared" si="17"/>
        <v>-1642119.4581871843</v>
      </c>
      <c r="I133" s="4">
        <f t="shared" si="18"/>
        <v>-1386019.6364216446</v>
      </c>
      <c r="J133" s="4">
        <f t="shared" si="19"/>
        <v>-48642568.488697283</v>
      </c>
      <c r="K133">
        <f t="shared" si="10"/>
        <v>1</v>
      </c>
      <c r="L133" s="5">
        <f t="shared" si="11"/>
        <v>1685.1916276703578</v>
      </c>
    </row>
    <row r="134" spans="2:12" x14ac:dyDescent="0.25">
      <c r="B134">
        <v>119</v>
      </c>
      <c r="C134" s="4">
        <f t="shared" si="12"/>
        <v>-87468675.876094371</v>
      </c>
      <c r="D134" s="5">
        <f t="shared" si="13"/>
        <v>5265557.4639610322</v>
      </c>
      <c r="E134" s="4">
        <f t="shared" si="14"/>
        <v>-5248120.5525656622</v>
      </c>
      <c r="F134" s="4">
        <f t="shared" si="15"/>
        <v>-92734233.340055406</v>
      </c>
      <c r="G134" s="4">
        <f t="shared" si="16"/>
        <v>-48642568.488697283</v>
      </c>
      <c r="H134" s="4">
        <f t="shared" si="17"/>
        <v>-1751132.4655931024</v>
      </c>
      <c r="I134" s="4">
        <f t="shared" si="18"/>
        <v>-1469473.7547183856</v>
      </c>
      <c r="J134" s="4">
        <f t="shared" si="19"/>
        <v>-51863174.709008768</v>
      </c>
      <c r="K134">
        <f t="shared" si="10"/>
        <v>1</v>
      </c>
      <c r="L134" s="5">
        <f t="shared" si="11"/>
        <v>1652.148654578782</v>
      </c>
    </row>
    <row r="135" spans="2:12" x14ac:dyDescent="0.25">
      <c r="B135">
        <v>120</v>
      </c>
      <c r="C135" s="4">
        <f t="shared" si="12"/>
        <v>-92734233.340055406</v>
      </c>
      <c r="D135" s="5">
        <f t="shared" si="13"/>
        <v>5581490.9117986942</v>
      </c>
      <c r="E135" s="4">
        <f t="shared" si="14"/>
        <v>-5564054.0004033241</v>
      </c>
      <c r="F135" s="4">
        <f t="shared" si="15"/>
        <v>-98315724.251854107</v>
      </c>
      <c r="G135" s="4">
        <f t="shared" si="16"/>
        <v>-51863174.709008768</v>
      </c>
      <c r="H135" s="4">
        <f t="shared" si="17"/>
        <v>-1867074.2895243159</v>
      </c>
      <c r="I135" s="4">
        <f t="shared" si="18"/>
        <v>-1557935.1201129309</v>
      </c>
      <c r="J135" s="4">
        <f t="shared" si="19"/>
        <v>-55288184.118646018</v>
      </c>
      <c r="K135">
        <f t="shared" si="10"/>
        <v>1</v>
      </c>
      <c r="L135" s="5">
        <f t="shared" si="11"/>
        <v>1619.7535829203746</v>
      </c>
    </row>
    <row r="136" spans="2:12" x14ac:dyDescent="0.25">
      <c r="B136">
        <v>121</v>
      </c>
      <c r="C136" s="4">
        <f t="shared" si="12"/>
        <v>-98315724.251854107</v>
      </c>
      <c r="D136" s="5">
        <f t="shared" si="13"/>
        <v>5916380.3665066166</v>
      </c>
      <c r="E136" s="4">
        <f t="shared" si="14"/>
        <v>-5898943.4551112466</v>
      </c>
      <c r="F136" s="4">
        <f t="shared" si="15"/>
        <v>-104232104.61836073</v>
      </c>
      <c r="G136" s="4">
        <f t="shared" si="16"/>
        <v>-55288184.118646018</v>
      </c>
      <c r="H136" s="4">
        <f t="shared" si="17"/>
        <v>-1990374.6282712566</v>
      </c>
      <c r="I136" s="4">
        <f t="shared" si="18"/>
        <v>-1651704.1674311492</v>
      </c>
      <c r="J136" s="4">
        <f t="shared" si="19"/>
        <v>-58930262.914348423</v>
      </c>
      <c r="K136">
        <f t="shared" si="10"/>
        <v>1</v>
      </c>
      <c r="L136" s="5">
        <f t="shared" si="11"/>
        <v>1587.9937087454653</v>
      </c>
    </row>
    <row r="137" spans="2:12" x14ac:dyDescent="0.25">
      <c r="B137">
        <v>122</v>
      </c>
      <c r="C137" s="4">
        <f t="shared" si="12"/>
        <v>-104232104.61836073</v>
      </c>
      <c r="D137" s="5">
        <f t="shared" si="13"/>
        <v>6271363.1884970134</v>
      </c>
      <c r="E137" s="4">
        <f t="shared" si="14"/>
        <v>-6253926.2771016434</v>
      </c>
      <c r="F137" s="4">
        <f t="shared" si="15"/>
        <v>-110503467.80685773</v>
      </c>
      <c r="G137" s="4">
        <f t="shared" si="16"/>
        <v>-58930262.914348423</v>
      </c>
      <c r="H137" s="4">
        <f t="shared" si="17"/>
        <v>-2121489.4649165436</v>
      </c>
      <c r="I137" s="4">
        <f t="shared" si="18"/>
        <v>-1751099.3575884602</v>
      </c>
      <c r="J137" s="4">
        <f t="shared" si="19"/>
        <v>-62802851.736853428</v>
      </c>
      <c r="K137">
        <f t="shared" si="10"/>
        <v>1</v>
      </c>
      <c r="L137" s="5">
        <f t="shared" si="11"/>
        <v>1556.8565772014365</v>
      </c>
    </row>
    <row r="138" spans="2:12" x14ac:dyDescent="0.25">
      <c r="B138">
        <v>123</v>
      </c>
      <c r="C138" s="4">
        <f t="shared" si="12"/>
        <v>-110503467.80685773</v>
      </c>
      <c r="D138" s="5">
        <f t="shared" si="13"/>
        <v>6647644.9798068339</v>
      </c>
      <c r="E138" s="4">
        <f t="shared" si="14"/>
        <v>-6630208.0684114639</v>
      </c>
      <c r="F138" s="4">
        <f t="shared" si="15"/>
        <v>-117151112.78666458</v>
      </c>
      <c r="G138" s="4">
        <f t="shared" si="16"/>
        <v>-62802851.736853428</v>
      </c>
      <c r="H138" s="4">
        <f t="shared" si="17"/>
        <v>-2260902.6625267235</v>
      </c>
      <c r="I138" s="4">
        <f t="shared" si="18"/>
        <v>-1856458.2591552101</v>
      </c>
      <c r="J138" s="4">
        <f t="shared" si="19"/>
        <v>-66920212.658535361</v>
      </c>
      <c r="K138">
        <f t="shared" si="10"/>
        <v>1</v>
      </c>
      <c r="L138" s="5">
        <f t="shared" si="11"/>
        <v>1526.3299776484671</v>
      </c>
    </row>
    <row r="139" spans="2:12" x14ac:dyDescent="0.25">
      <c r="B139">
        <v>124</v>
      </c>
      <c r="C139" s="4">
        <f t="shared" si="12"/>
        <v>-117151112.78666458</v>
      </c>
      <c r="D139" s="5">
        <f t="shared" si="13"/>
        <v>7046503.678595244</v>
      </c>
      <c r="E139" s="4">
        <f t="shared" si="14"/>
        <v>-7029066.7671998739</v>
      </c>
      <c r="F139" s="4">
        <f t="shared" si="15"/>
        <v>-124197616.46525982</v>
      </c>
      <c r="G139" s="4">
        <f t="shared" si="16"/>
        <v>-66920212.658535361</v>
      </c>
      <c r="H139" s="4">
        <f t="shared" si="17"/>
        <v>-2409127.6557072732</v>
      </c>
      <c r="I139" s="4">
        <f t="shared" si="18"/>
        <v>-1968138.6948159649</v>
      </c>
      <c r="J139" s="4">
        <f t="shared" si="19"/>
        <v>-71297479.009058595</v>
      </c>
      <c r="K139">
        <f t="shared" si="10"/>
        <v>1</v>
      </c>
      <c r="L139" s="5">
        <f t="shared" si="11"/>
        <v>1496.4019388710462</v>
      </c>
    </row>
    <row r="140" spans="2:12" x14ac:dyDescent="0.25">
      <c r="B140">
        <v>125</v>
      </c>
      <c r="C140" s="4">
        <f t="shared" si="12"/>
        <v>-124197616.46525982</v>
      </c>
      <c r="D140" s="5">
        <f t="shared" si="13"/>
        <v>7469293.8993109586</v>
      </c>
      <c r="E140" s="4">
        <f t="shared" si="14"/>
        <v>-7451856.9879155885</v>
      </c>
      <c r="F140" s="4">
        <f t="shared" si="15"/>
        <v>-131666910.36457078</v>
      </c>
      <c r="G140" s="4">
        <f t="shared" si="16"/>
        <v>-71297479.009058595</v>
      </c>
      <c r="H140" s="4">
        <f t="shared" si="17"/>
        <v>-2566709.2443261095</v>
      </c>
      <c r="I140" s="4">
        <f t="shared" si="18"/>
        <v>-2086519.9566163649</v>
      </c>
      <c r="J140" s="4">
        <f t="shared" si="19"/>
        <v>-75950708.210001081</v>
      </c>
      <c r="K140">
        <f t="shared" si="10"/>
        <v>1</v>
      </c>
      <c r="L140" s="5">
        <f t="shared" si="11"/>
        <v>1467.0607243833786</v>
      </c>
    </row>
    <row r="141" spans="2:12" x14ac:dyDescent="0.25">
      <c r="B141">
        <v>126</v>
      </c>
      <c r="C141" s="4">
        <f t="shared" si="12"/>
        <v>-131666910.36457078</v>
      </c>
      <c r="D141" s="5">
        <f t="shared" si="13"/>
        <v>7917451.5332696168</v>
      </c>
      <c r="E141" s="4">
        <f t="shared" si="14"/>
        <v>-7900014.6218742467</v>
      </c>
      <c r="F141" s="4">
        <f t="shared" si="15"/>
        <v>-139584361.89784041</v>
      </c>
      <c r="G141" s="4">
        <f t="shared" si="16"/>
        <v>-75950708.210001081</v>
      </c>
      <c r="H141" s="4">
        <f t="shared" si="17"/>
        <v>-2734225.4955600388</v>
      </c>
      <c r="I141" s="4">
        <f t="shared" si="18"/>
        <v>-2212004.0941247893</v>
      </c>
      <c r="J141" s="4">
        <f t="shared" si="19"/>
        <v>-80896937.79968591</v>
      </c>
      <c r="K141">
        <f t="shared" si="10"/>
        <v>1</v>
      </c>
      <c r="L141" s="5">
        <f t="shared" si="11"/>
        <v>1438.2948278268416</v>
      </c>
    </row>
    <row r="142" spans="2:12" x14ac:dyDescent="0.25">
      <c r="B142">
        <v>127</v>
      </c>
      <c r="C142" s="4">
        <f t="shared" si="12"/>
        <v>-139584361.89784041</v>
      </c>
      <c r="D142" s="5">
        <f t="shared" si="13"/>
        <v>8392498.6252657957</v>
      </c>
      <c r="E142" s="4">
        <f t="shared" si="14"/>
        <v>-8375061.7138704248</v>
      </c>
      <c r="F142" s="4">
        <f t="shared" si="15"/>
        <v>-147976860.52310622</v>
      </c>
      <c r="G142" s="4">
        <f t="shared" si="16"/>
        <v>-80896937.79968591</v>
      </c>
      <c r="H142" s="4">
        <f t="shared" si="17"/>
        <v>-2912289.7607886926</v>
      </c>
      <c r="I142" s="4">
        <f t="shared" si="18"/>
        <v>-2345017.279883719</v>
      </c>
      <c r="J142" s="4">
        <f t="shared" si="19"/>
        <v>-86154244.840358317</v>
      </c>
      <c r="K142">
        <f t="shared" si="10"/>
        <v>1</v>
      </c>
      <c r="L142" s="5">
        <f t="shared" si="11"/>
        <v>1410.0929684576879</v>
      </c>
    </row>
    <row r="143" spans="2:12" x14ac:dyDescent="0.25">
      <c r="B143">
        <v>128</v>
      </c>
      <c r="C143" s="4">
        <f t="shared" si="12"/>
        <v>-147976860.52310622</v>
      </c>
      <c r="D143" s="5">
        <f t="shared" si="13"/>
        <v>8896048.5427817442</v>
      </c>
      <c r="E143" s="4">
        <f t="shared" si="14"/>
        <v>-8878611.6313863732</v>
      </c>
      <c r="F143" s="4">
        <f t="shared" si="15"/>
        <v>-156872909.06588796</v>
      </c>
      <c r="G143" s="4">
        <f t="shared" si="16"/>
        <v>-86154244.840358317</v>
      </c>
      <c r="H143" s="4">
        <f t="shared" si="17"/>
        <v>-3101552.8142528995</v>
      </c>
      <c r="I143" s="4">
        <f t="shared" si="18"/>
        <v>-2486011.2567881849</v>
      </c>
      <c r="J143" s="4">
        <f t="shared" si="19"/>
        <v>-91741808.911399394</v>
      </c>
      <c r="K143">
        <f t="shared" si="10"/>
        <v>1</v>
      </c>
      <c r="L143" s="5">
        <f t="shared" si="11"/>
        <v>1382.4440867232233</v>
      </c>
    </row>
    <row r="144" spans="2:12" x14ac:dyDescent="0.25">
      <c r="B144">
        <v>129</v>
      </c>
      <c r="C144" s="4">
        <f t="shared" si="12"/>
        <v>-156872909.06588796</v>
      </c>
      <c r="D144" s="5">
        <f t="shared" si="13"/>
        <v>9429811.4553486481</v>
      </c>
      <c r="E144" s="4">
        <f t="shared" si="14"/>
        <v>-9412374.5439532772</v>
      </c>
      <c r="F144" s="4">
        <f t="shared" si="15"/>
        <v>-166302720.5212366</v>
      </c>
      <c r="G144" s="4">
        <f t="shared" si="16"/>
        <v>-91741808.911399394</v>
      </c>
      <c r="H144" s="4">
        <f t="shared" si="17"/>
        <v>-3302705.1208103779</v>
      </c>
      <c r="I144" s="4">
        <f t="shared" si="18"/>
        <v>-2635464.8723069178</v>
      </c>
      <c r="J144" s="4">
        <f t="shared" si="19"/>
        <v>-97679978.904516682</v>
      </c>
      <c r="K144">
        <f t="shared" si="10"/>
        <v>1</v>
      </c>
      <c r="L144" s="5">
        <f t="shared" si="11"/>
        <v>1355.3373399247287</v>
      </c>
    </row>
    <row r="145" spans="2:12" x14ac:dyDescent="0.25">
      <c r="B145">
        <v>130</v>
      </c>
      <c r="C145" s="4">
        <f t="shared" si="12"/>
        <v>-166302720.5212366</v>
      </c>
      <c r="D145" s="5">
        <f t="shared" si="13"/>
        <v>9995600.142669566</v>
      </c>
      <c r="E145" s="4">
        <f t="shared" si="14"/>
        <v>-9978163.231274195</v>
      </c>
      <c r="F145" s="4">
        <f t="shared" si="15"/>
        <v>-176298320.66390616</v>
      </c>
      <c r="G145" s="4">
        <f t="shared" si="16"/>
        <v>-97679978.904516682</v>
      </c>
      <c r="H145" s="4">
        <f t="shared" si="17"/>
        <v>-3516479.2405626001</v>
      </c>
      <c r="I145" s="4">
        <f t="shared" si="18"/>
        <v>-2793885.7047567749</v>
      </c>
      <c r="J145" s="4">
        <f t="shared" si="19"/>
        <v>-103990343.84983607</v>
      </c>
      <c r="K145">
        <f t="shared" ref="K145:K208" si="20">IF(D145&lt;E145,0,1)</f>
        <v>1</v>
      </c>
      <c r="L145" s="5">
        <f t="shared" si="11"/>
        <v>1328.7620979654203</v>
      </c>
    </row>
    <row r="146" spans="2:12" x14ac:dyDescent="0.25">
      <c r="B146">
        <v>131</v>
      </c>
      <c r="C146" s="4">
        <f t="shared" si="12"/>
        <v>-176298320.66390616</v>
      </c>
      <c r="D146" s="5">
        <f t="shared" si="13"/>
        <v>10595336.151229739</v>
      </c>
      <c r="E146" s="4">
        <f t="shared" si="14"/>
        <v>-10577899.239834368</v>
      </c>
      <c r="F146" s="4">
        <f t="shared" si="15"/>
        <v>-186893656.8151359</v>
      </c>
      <c r="G146" s="4">
        <f t="shared" si="16"/>
        <v>-103990343.84983607</v>
      </c>
      <c r="H146" s="4">
        <f t="shared" si="17"/>
        <v>-3743652.3785940981</v>
      </c>
      <c r="I146" s="4">
        <f t="shared" si="18"/>
        <v>-2961811.7871536235</v>
      </c>
      <c r="J146" s="4">
        <f t="shared" si="19"/>
        <v>-110695808.01558378</v>
      </c>
      <c r="K146">
        <f t="shared" si="20"/>
        <v>1</v>
      </c>
      <c r="L146" s="5">
        <f t="shared" ref="L146:L209" si="21">L145/(1+$B$12)</f>
        <v>1302.7079391817845</v>
      </c>
    </row>
    <row r="147" spans="2:12" x14ac:dyDescent="0.25">
      <c r="B147">
        <v>132</v>
      </c>
      <c r="C147" s="4">
        <f t="shared" ref="C147:C210" si="22">F146</f>
        <v>-186893656.8151359</v>
      </c>
      <c r="D147" s="5">
        <f t="shared" ref="D147:D210" si="23">$G$1-E147</f>
        <v>11231056.320303524</v>
      </c>
      <c r="E147" s="4">
        <f t="shared" ref="E147:E210" si="24">C147*$B$9</f>
        <v>-11213619.408908153</v>
      </c>
      <c r="F147" s="4">
        <f t="shared" ref="F147:F210" si="25">C147-D147</f>
        <v>-198124713.13543943</v>
      </c>
      <c r="G147" s="4">
        <f t="shared" ref="G147:G210" si="26">J146</f>
        <v>-110695808.01558378</v>
      </c>
      <c r="H147" s="4">
        <f t="shared" ref="H147:H210" si="27">G147*$B$8*(1-$B$10)</f>
        <v>-3985049.0885610161</v>
      </c>
      <c r="I147" s="4">
        <f t="shared" ref="I147:I210" si="28">E147*$B$10</f>
        <v>-3139813.4344942831</v>
      </c>
      <c r="J147" s="4">
        <f t="shared" ref="J147:J210" si="29">G147+H147+I147</f>
        <v>-117820670.53863908</v>
      </c>
      <c r="K147">
        <f t="shared" si="20"/>
        <v>1</v>
      </c>
      <c r="L147" s="5">
        <f t="shared" si="21"/>
        <v>1277.1646462566514</v>
      </c>
    </row>
    <row r="148" spans="2:12" x14ac:dyDescent="0.25">
      <c r="B148">
        <v>133</v>
      </c>
      <c r="C148" s="4">
        <f t="shared" si="22"/>
        <v>-198124713.13543943</v>
      </c>
      <c r="D148" s="5">
        <f t="shared" si="23"/>
        <v>11904919.699521735</v>
      </c>
      <c r="E148" s="4">
        <f t="shared" si="24"/>
        <v>-11887482.788126364</v>
      </c>
      <c r="F148" s="4">
        <f t="shared" si="25"/>
        <v>-210029632.83496118</v>
      </c>
      <c r="G148" s="4">
        <f t="shared" si="26"/>
        <v>-117820670.53863908</v>
      </c>
      <c r="H148" s="4">
        <f t="shared" si="27"/>
        <v>-4241544.1393910069</v>
      </c>
      <c r="I148" s="4">
        <f t="shared" si="28"/>
        <v>-3328495.1806753823</v>
      </c>
      <c r="J148" s="4">
        <f t="shared" si="29"/>
        <v>-125390709.85870548</v>
      </c>
      <c r="K148">
        <f t="shared" si="20"/>
        <v>1</v>
      </c>
      <c r="L148" s="5">
        <f t="shared" si="21"/>
        <v>1252.1222022124034</v>
      </c>
    </row>
    <row r="149" spans="2:12" x14ac:dyDescent="0.25">
      <c r="B149">
        <v>134</v>
      </c>
      <c r="C149" s="4">
        <f t="shared" si="22"/>
        <v>-210029632.83496118</v>
      </c>
      <c r="D149" s="5">
        <f t="shared" si="23"/>
        <v>12619214.881493041</v>
      </c>
      <c r="E149" s="4">
        <f t="shared" si="24"/>
        <v>-12601777.97009767</v>
      </c>
      <c r="F149" s="4">
        <f t="shared" si="25"/>
        <v>-222648847.71645421</v>
      </c>
      <c r="G149" s="4">
        <f t="shared" si="26"/>
        <v>-125390709.85870548</v>
      </c>
      <c r="H149" s="4">
        <f t="shared" si="27"/>
        <v>-4514065.5549133969</v>
      </c>
      <c r="I149" s="4">
        <f t="shared" si="28"/>
        <v>-3528497.831627348</v>
      </c>
      <c r="J149" s="4">
        <f t="shared" si="29"/>
        <v>-133433273.24524623</v>
      </c>
      <c r="K149">
        <f t="shared" si="20"/>
        <v>1</v>
      </c>
      <c r="L149" s="5">
        <f t="shared" si="21"/>
        <v>1227.5707864827484</v>
      </c>
    </row>
    <row r="150" spans="2:12" x14ac:dyDescent="0.25">
      <c r="B150">
        <v>135</v>
      </c>
      <c r="C150" s="4">
        <f t="shared" si="22"/>
        <v>-222648847.71645421</v>
      </c>
      <c r="D150" s="5">
        <f t="shared" si="23"/>
        <v>13376367.774382623</v>
      </c>
      <c r="E150" s="4">
        <f t="shared" si="24"/>
        <v>-13358930.862987252</v>
      </c>
      <c r="F150" s="4">
        <f t="shared" si="25"/>
        <v>-236025215.49083683</v>
      </c>
      <c r="G150" s="4">
        <f t="shared" si="26"/>
        <v>-133433273.24524623</v>
      </c>
      <c r="H150" s="4">
        <f t="shared" si="27"/>
        <v>-4803597.8368288642</v>
      </c>
      <c r="I150" s="4">
        <f t="shared" si="28"/>
        <v>-3740500.6416364308</v>
      </c>
      <c r="J150" s="4">
        <f t="shared" si="29"/>
        <v>-141977371.72371152</v>
      </c>
      <c r="K150">
        <f t="shared" si="20"/>
        <v>1</v>
      </c>
      <c r="L150" s="5">
        <f t="shared" si="21"/>
        <v>1203.500771061518</v>
      </c>
    </row>
    <row r="151" spans="2:12" x14ac:dyDescent="0.25">
      <c r="B151">
        <v>136</v>
      </c>
      <c r="C151" s="4">
        <f t="shared" si="22"/>
        <v>-236025215.49083683</v>
      </c>
      <c r="D151" s="5">
        <f t="shared" si="23"/>
        <v>14178949.840845579</v>
      </c>
      <c r="E151" s="4">
        <f t="shared" si="24"/>
        <v>-14161512.929450208</v>
      </c>
      <c r="F151" s="4">
        <f t="shared" si="25"/>
        <v>-250204165.33168241</v>
      </c>
      <c r="G151" s="4">
        <f t="shared" si="26"/>
        <v>-141977371.72371152</v>
      </c>
      <c r="H151" s="4">
        <f t="shared" si="27"/>
        <v>-5111185.3820536146</v>
      </c>
      <c r="I151" s="4">
        <f t="shared" si="28"/>
        <v>-3965223.6202460588</v>
      </c>
      <c r="J151" s="4">
        <f t="shared" si="29"/>
        <v>-151053780.72601119</v>
      </c>
      <c r="K151">
        <f t="shared" si="20"/>
        <v>1</v>
      </c>
      <c r="L151" s="5">
        <f t="shared" si="21"/>
        <v>1179.9027167269785</v>
      </c>
    </row>
    <row r="152" spans="2:12" x14ac:dyDescent="0.25">
      <c r="B152">
        <v>137</v>
      </c>
      <c r="C152" s="4">
        <f t="shared" si="22"/>
        <v>-250204165.33168241</v>
      </c>
      <c r="D152" s="5">
        <f t="shared" si="23"/>
        <v>15029686.831296315</v>
      </c>
      <c r="E152" s="4">
        <f t="shared" si="24"/>
        <v>-15012249.919900944</v>
      </c>
      <c r="F152" s="4">
        <f t="shared" si="25"/>
        <v>-265233852.16297874</v>
      </c>
      <c r="G152" s="4">
        <f t="shared" si="26"/>
        <v>-151053780.72601119</v>
      </c>
      <c r="H152" s="4">
        <f t="shared" si="27"/>
        <v>-5437936.106136403</v>
      </c>
      <c r="I152" s="4">
        <f t="shared" si="28"/>
        <v>-4203429.9775722651</v>
      </c>
      <c r="J152" s="4">
        <f t="shared" si="29"/>
        <v>-160695146.80971986</v>
      </c>
      <c r="K152">
        <f t="shared" si="20"/>
        <v>1</v>
      </c>
      <c r="L152" s="5">
        <f t="shared" si="21"/>
        <v>1156.767369340175</v>
      </c>
    </row>
    <row r="153" spans="2:12" x14ac:dyDescent="0.25">
      <c r="B153">
        <v>138</v>
      </c>
      <c r="C153" s="4">
        <f t="shared" si="22"/>
        <v>-265233852.16297874</v>
      </c>
      <c r="D153" s="5">
        <f t="shared" si="23"/>
        <v>15931468.041174095</v>
      </c>
      <c r="E153" s="4">
        <f t="shared" si="24"/>
        <v>-15914031.129778724</v>
      </c>
      <c r="F153" s="4">
        <f t="shared" si="25"/>
        <v>-281165320.20415282</v>
      </c>
      <c r="G153" s="4">
        <f t="shared" si="26"/>
        <v>-160695146.80971986</v>
      </c>
      <c r="H153" s="4">
        <f t="shared" si="27"/>
        <v>-5785025.2851499151</v>
      </c>
      <c r="I153" s="4">
        <f t="shared" si="28"/>
        <v>-4455928.7163380431</v>
      </c>
      <c r="J153" s="4">
        <f t="shared" si="29"/>
        <v>-170936100.8112078</v>
      </c>
      <c r="K153">
        <f t="shared" si="20"/>
        <v>1</v>
      </c>
      <c r="L153" s="5">
        <f t="shared" si="21"/>
        <v>1134.0856562158579</v>
      </c>
    </row>
    <row r="154" spans="2:12" x14ac:dyDescent="0.25">
      <c r="B154">
        <v>139</v>
      </c>
      <c r="C154" s="4">
        <f t="shared" si="22"/>
        <v>-281165320.20415282</v>
      </c>
      <c r="D154" s="5">
        <f t="shared" si="23"/>
        <v>16887356.123644538</v>
      </c>
      <c r="E154" s="4">
        <f t="shared" si="24"/>
        <v>-16869919.212249167</v>
      </c>
      <c r="F154" s="4">
        <f t="shared" si="25"/>
        <v>-298052676.32779735</v>
      </c>
      <c r="G154" s="4">
        <f t="shared" si="26"/>
        <v>-170936100.8112078</v>
      </c>
      <c r="H154" s="4">
        <f t="shared" si="27"/>
        <v>-6153699.6292034816</v>
      </c>
      <c r="I154" s="4">
        <f t="shared" si="28"/>
        <v>-4723577.3794297669</v>
      </c>
      <c r="J154" s="4">
        <f t="shared" si="29"/>
        <v>-181813377.81984103</v>
      </c>
      <c r="K154">
        <f t="shared" si="20"/>
        <v>1</v>
      </c>
      <c r="L154" s="5">
        <f t="shared" si="21"/>
        <v>1111.8486825645666</v>
      </c>
    </row>
    <row r="155" spans="2:12" x14ac:dyDescent="0.25">
      <c r="B155">
        <v>140</v>
      </c>
      <c r="C155" s="4">
        <f t="shared" si="22"/>
        <v>-298052676.32779735</v>
      </c>
      <c r="D155" s="5">
        <f t="shared" si="23"/>
        <v>17900597.491063211</v>
      </c>
      <c r="E155" s="4">
        <f t="shared" si="24"/>
        <v>-17883160.57966784</v>
      </c>
      <c r="F155" s="4">
        <f t="shared" si="25"/>
        <v>-315953273.81886059</v>
      </c>
      <c r="G155" s="4">
        <f t="shared" si="26"/>
        <v>-181813377.81984103</v>
      </c>
      <c r="H155" s="4">
        <f t="shared" si="27"/>
        <v>-6545281.6015142761</v>
      </c>
      <c r="I155" s="4">
        <f t="shared" si="28"/>
        <v>-5007284.9623069959</v>
      </c>
      <c r="J155" s="4">
        <f t="shared" si="29"/>
        <v>-193365944.38366231</v>
      </c>
      <c r="K155">
        <f t="shared" si="20"/>
        <v>1</v>
      </c>
      <c r="L155" s="5">
        <f t="shared" si="21"/>
        <v>1090.047728004477</v>
      </c>
    </row>
    <row r="156" spans="2:12" x14ac:dyDescent="0.25">
      <c r="B156">
        <v>141</v>
      </c>
      <c r="C156" s="4">
        <f t="shared" si="22"/>
        <v>-315953273.81886059</v>
      </c>
      <c r="D156" s="5">
        <f t="shared" si="23"/>
        <v>18974633.340527005</v>
      </c>
      <c r="E156" s="4">
        <f t="shared" si="24"/>
        <v>-18957196.429131635</v>
      </c>
      <c r="F156" s="4">
        <f t="shared" si="25"/>
        <v>-334927907.15938759</v>
      </c>
      <c r="G156" s="4">
        <f t="shared" si="26"/>
        <v>-193365944.38366231</v>
      </c>
      <c r="H156" s="4">
        <f t="shared" si="27"/>
        <v>-6961173.9978118427</v>
      </c>
      <c r="I156" s="4">
        <f t="shared" si="28"/>
        <v>-5308015.000156858</v>
      </c>
      <c r="J156" s="4">
        <f t="shared" si="29"/>
        <v>-205635133.38163102</v>
      </c>
      <c r="K156">
        <f t="shared" si="20"/>
        <v>1</v>
      </c>
      <c r="L156" s="5">
        <f t="shared" si="21"/>
        <v>1068.6742431416442</v>
      </c>
    </row>
    <row r="157" spans="2:12" x14ac:dyDescent="0.25">
      <c r="B157">
        <v>142</v>
      </c>
      <c r="C157" s="4">
        <f t="shared" si="22"/>
        <v>-334927907.15938759</v>
      </c>
      <c r="D157" s="5">
        <f t="shared" si="23"/>
        <v>20113111.340958625</v>
      </c>
      <c r="E157" s="4">
        <f t="shared" si="24"/>
        <v>-20095674.429563254</v>
      </c>
      <c r="F157" s="4">
        <f t="shared" si="25"/>
        <v>-355041018.50034618</v>
      </c>
      <c r="G157" s="4">
        <f t="shared" si="26"/>
        <v>-205635133.38163102</v>
      </c>
      <c r="H157" s="4">
        <f t="shared" si="27"/>
        <v>-7402864.8017387176</v>
      </c>
      <c r="I157" s="4">
        <f t="shared" si="28"/>
        <v>-5626788.8402777119</v>
      </c>
      <c r="J157" s="4">
        <f t="shared" si="29"/>
        <v>-218664787.02364743</v>
      </c>
      <c r="K157">
        <f t="shared" si="20"/>
        <v>1</v>
      </c>
      <c r="L157" s="5">
        <f t="shared" si="21"/>
        <v>1047.7198462172983</v>
      </c>
    </row>
    <row r="158" spans="2:12" x14ac:dyDescent="0.25">
      <c r="B158">
        <v>143</v>
      </c>
      <c r="C158" s="4">
        <f t="shared" si="22"/>
        <v>-355041018.50034618</v>
      </c>
      <c r="D158" s="5">
        <f t="shared" si="23"/>
        <v>21319898.021416143</v>
      </c>
      <c r="E158" s="4">
        <f t="shared" si="24"/>
        <v>-21302461.110020772</v>
      </c>
      <c r="F158" s="4">
        <f t="shared" si="25"/>
        <v>-376360916.52176231</v>
      </c>
      <c r="G158" s="4">
        <f t="shared" si="26"/>
        <v>-218664787.02364743</v>
      </c>
      <c r="H158" s="4">
        <f t="shared" si="27"/>
        <v>-7871932.3328513075</v>
      </c>
      <c r="I158" s="4">
        <f t="shared" si="28"/>
        <v>-5964689.1108058169</v>
      </c>
      <c r="J158" s="4">
        <f t="shared" si="29"/>
        <v>-232501408.46730456</v>
      </c>
      <c r="K158">
        <f t="shared" si="20"/>
        <v>1</v>
      </c>
      <c r="L158" s="5">
        <f t="shared" si="21"/>
        <v>1027.1763198208807</v>
      </c>
    </row>
    <row r="159" spans="2:12" x14ac:dyDescent="0.25">
      <c r="B159">
        <v>144</v>
      </c>
      <c r="C159" s="4">
        <f t="shared" si="22"/>
        <v>-376360916.52176231</v>
      </c>
      <c r="D159" s="5">
        <f t="shared" si="23"/>
        <v>22599091.90270111</v>
      </c>
      <c r="E159" s="4">
        <f t="shared" si="24"/>
        <v>-22581654.991305739</v>
      </c>
      <c r="F159" s="4">
        <f t="shared" si="25"/>
        <v>-398960008.42446339</v>
      </c>
      <c r="G159" s="4">
        <f t="shared" si="26"/>
        <v>-232501408.46730456</v>
      </c>
      <c r="H159" s="4">
        <f t="shared" si="27"/>
        <v>-8370050.704822964</v>
      </c>
      <c r="I159" s="4">
        <f t="shared" si="28"/>
        <v>-6322863.397565607</v>
      </c>
      <c r="J159" s="4">
        <f t="shared" si="29"/>
        <v>-247194322.56969312</v>
      </c>
      <c r="K159">
        <f t="shared" si="20"/>
        <v>1</v>
      </c>
      <c r="L159" s="5">
        <f t="shared" si="21"/>
        <v>1007.0356076675301</v>
      </c>
    </row>
    <row r="160" spans="2:12" x14ac:dyDescent="0.25">
      <c r="B160">
        <v>145</v>
      </c>
      <c r="C160" s="4">
        <f t="shared" si="22"/>
        <v>-398960008.42446339</v>
      </c>
      <c r="D160" s="5">
        <f t="shared" si="23"/>
        <v>23955037.416863173</v>
      </c>
      <c r="E160" s="4">
        <f t="shared" si="24"/>
        <v>-23937600.505467802</v>
      </c>
      <c r="F160" s="4">
        <f t="shared" si="25"/>
        <v>-422915045.84132659</v>
      </c>
      <c r="G160" s="4">
        <f t="shared" si="26"/>
        <v>-247194322.56969312</v>
      </c>
      <c r="H160" s="4">
        <f t="shared" si="27"/>
        <v>-8898995.6125089526</v>
      </c>
      <c r="I160" s="4">
        <f t="shared" si="28"/>
        <v>-6702528.141530985</v>
      </c>
      <c r="J160" s="4">
        <f t="shared" si="29"/>
        <v>-262795846.32373306</v>
      </c>
      <c r="K160">
        <f t="shared" si="20"/>
        <v>1</v>
      </c>
      <c r="L160" s="5">
        <f t="shared" si="21"/>
        <v>987.28981143875501</v>
      </c>
    </row>
    <row r="161" spans="2:12" x14ac:dyDescent="0.25">
      <c r="B161">
        <v>146</v>
      </c>
      <c r="C161" s="4">
        <f t="shared" si="22"/>
        <v>-422915045.84132659</v>
      </c>
      <c r="D161" s="5">
        <f t="shared" si="23"/>
        <v>25392339.661874965</v>
      </c>
      <c r="E161" s="4">
        <f t="shared" si="24"/>
        <v>-25374902.750479594</v>
      </c>
      <c r="F161" s="4">
        <f t="shared" si="25"/>
        <v>-448307385.50320154</v>
      </c>
      <c r="G161" s="4">
        <f t="shared" si="26"/>
        <v>-262795846.32373306</v>
      </c>
      <c r="H161" s="4">
        <f t="shared" si="27"/>
        <v>-9460650.4676543903</v>
      </c>
      <c r="I161" s="4">
        <f t="shared" si="28"/>
        <v>-7104972.770134287</v>
      </c>
      <c r="J161" s="4">
        <f t="shared" si="29"/>
        <v>-279361469.56152171</v>
      </c>
      <c r="K161">
        <f t="shared" si="20"/>
        <v>1</v>
      </c>
      <c r="L161" s="5">
        <f t="shared" si="21"/>
        <v>967.93118768505394</v>
      </c>
    </row>
    <row r="162" spans="2:12" x14ac:dyDescent="0.25">
      <c r="B162">
        <v>147</v>
      </c>
      <c r="C162" s="4">
        <f t="shared" si="22"/>
        <v>-448307385.50320154</v>
      </c>
      <c r="D162" s="5">
        <f t="shared" si="23"/>
        <v>26915880.041587461</v>
      </c>
      <c r="E162" s="4">
        <f t="shared" si="24"/>
        <v>-26898443.13019209</v>
      </c>
      <c r="F162" s="4">
        <f t="shared" si="25"/>
        <v>-475223265.54478902</v>
      </c>
      <c r="G162" s="4">
        <f t="shared" si="26"/>
        <v>-279361469.56152171</v>
      </c>
      <c r="H162" s="4">
        <f t="shared" si="27"/>
        <v>-10057012.904214781</v>
      </c>
      <c r="I162" s="4">
        <f t="shared" si="28"/>
        <v>-7531564.0764537854</v>
      </c>
      <c r="J162" s="4">
        <f t="shared" si="29"/>
        <v>-296950046.54219031</v>
      </c>
      <c r="K162">
        <f t="shared" si="20"/>
        <v>1</v>
      </c>
      <c r="L162" s="5">
        <f t="shared" si="21"/>
        <v>948.95214478926857</v>
      </c>
    </row>
    <row r="163" spans="2:12" x14ac:dyDescent="0.25">
      <c r="B163">
        <v>148</v>
      </c>
      <c r="C163" s="4">
        <f t="shared" si="22"/>
        <v>-475223265.54478902</v>
      </c>
      <c r="D163" s="5">
        <f t="shared" si="23"/>
        <v>28530832.844082709</v>
      </c>
      <c r="E163" s="4">
        <f t="shared" si="24"/>
        <v>-28513395.932687338</v>
      </c>
      <c r="F163" s="4">
        <f t="shared" si="25"/>
        <v>-503754098.38887173</v>
      </c>
      <c r="G163" s="4">
        <f t="shared" si="26"/>
        <v>-296950046.54219031</v>
      </c>
      <c r="H163" s="4">
        <f t="shared" si="27"/>
        <v>-10690201.675518852</v>
      </c>
      <c r="I163" s="4">
        <f t="shared" si="28"/>
        <v>-7983750.8611524552</v>
      </c>
      <c r="J163" s="4">
        <f t="shared" si="29"/>
        <v>-315623999.07886165</v>
      </c>
      <c r="K163">
        <f t="shared" si="20"/>
        <v>1</v>
      </c>
      <c r="L163" s="5">
        <f t="shared" si="21"/>
        <v>930.34523998947896</v>
      </c>
    </row>
    <row r="164" spans="2:12" x14ac:dyDescent="0.25">
      <c r="B164">
        <v>149</v>
      </c>
      <c r="C164" s="4">
        <f t="shared" si="22"/>
        <v>-503754098.38887173</v>
      </c>
      <c r="D164" s="5">
        <f t="shared" si="23"/>
        <v>30242682.814727675</v>
      </c>
      <c r="E164" s="4">
        <f t="shared" si="24"/>
        <v>-30225245.903332304</v>
      </c>
      <c r="F164" s="4">
        <f t="shared" si="25"/>
        <v>-533996781.20359939</v>
      </c>
      <c r="G164" s="4">
        <f t="shared" si="26"/>
        <v>-315623999.07886165</v>
      </c>
      <c r="H164" s="4">
        <f t="shared" si="27"/>
        <v>-11362463.966839019</v>
      </c>
      <c r="I164" s="4">
        <f t="shared" si="28"/>
        <v>-8463068.8529330455</v>
      </c>
      <c r="J164" s="4">
        <f t="shared" si="29"/>
        <v>-335449531.89863372</v>
      </c>
      <c r="K164">
        <f t="shared" si="20"/>
        <v>1</v>
      </c>
      <c r="L164" s="5">
        <f t="shared" si="21"/>
        <v>912.10317646027352</v>
      </c>
    </row>
    <row r="165" spans="2:12" x14ac:dyDescent="0.25">
      <c r="B165">
        <v>150</v>
      </c>
      <c r="C165" s="4">
        <f t="shared" si="22"/>
        <v>-533996781.20359939</v>
      </c>
      <c r="D165" s="5">
        <f t="shared" si="23"/>
        <v>32057243.783611335</v>
      </c>
      <c r="E165" s="4">
        <f t="shared" si="24"/>
        <v>-32039806.872215964</v>
      </c>
      <c r="F165" s="4">
        <f t="shared" si="25"/>
        <v>-566054024.98721075</v>
      </c>
      <c r="G165" s="4">
        <f t="shared" si="26"/>
        <v>-335449531.89863372</v>
      </c>
      <c r="H165" s="4">
        <f t="shared" si="27"/>
        <v>-12076183.148350814</v>
      </c>
      <c r="I165" s="4">
        <f t="shared" si="28"/>
        <v>-8971145.9242204707</v>
      </c>
      <c r="J165" s="4">
        <f t="shared" si="29"/>
        <v>-356496860.971205</v>
      </c>
      <c r="K165">
        <f t="shared" si="20"/>
        <v>1</v>
      </c>
      <c r="L165" s="5">
        <f t="shared" si="21"/>
        <v>894.21880045124851</v>
      </c>
    </row>
    <row r="166" spans="2:12" x14ac:dyDescent="0.25">
      <c r="B166">
        <v>151</v>
      </c>
      <c r="C166" s="4">
        <f t="shared" si="22"/>
        <v>-566054024.98721075</v>
      </c>
      <c r="D166" s="5">
        <f t="shared" si="23"/>
        <v>33980678.410628013</v>
      </c>
      <c r="E166" s="4">
        <f t="shared" si="24"/>
        <v>-33963241.499232642</v>
      </c>
      <c r="F166" s="4">
        <f t="shared" si="25"/>
        <v>-600034703.39783871</v>
      </c>
      <c r="G166" s="4">
        <f t="shared" si="26"/>
        <v>-356496860.971205</v>
      </c>
      <c r="H166" s="4">
        <f t="shared" si="27"/>
        <v>-12833886.99496338</v>
      </c>
      <c r="I166" s="4">
        <f t="shared" si="28"/>
        <v>-9509707.6197851412</v>
      </c>
      <c r="J166" s="4">
        <f t="shared" si="29"/>
        <v>-378840455.58595353</v>
      </c>
      <c r="K166">
        <f t="shared" si="20"/>
        <v>1</v>
      </c>
      <c r="L166" s="5">
        <f t="shared" si="21"/>
        <v>876.68509848161614</v>
      </c>
    </row>
    <row r="167" spans="2:12" x14ac:dyDescent="0.25">
      <c r="B167">
        <v>152</v>
      </c>
      <c r="C167" s="4">
        <f t="shared" si="22"/>
        <v>-600034703.39783871</v>
      </c>
      <c r="D167" s="5">
        <f t="shared" si="23"/>
        <v>36019519.11526569</v>
      </c>
      <c r="E167" s="4">
        <f t="shared" si="24"/>
        <v>-36002082.203870319</v>
      </c>
      <c r="F167" s="4">
        <f t="shared" si="25"/>
        <v>-636054222.51310444</v>
      </c>
      <c r="G167" s="4">
        <f t="shared" si="26"/>
        <v>-378840455.58595353</v>
      </c>
      <c r="H167" s="4">
        <f t="shared" si="27"/>
        <v>-13638256.401094327</v>
      </c>
      <c r="I167" s="4">
        <f t="shared" si="28"/>
        <v>-10080583.01708369</v>
      </c>
      <c r="J167" s="4">
        <f t="shared" si="29"/>
        <v>-402559295.00413156</v>
      </c>
      <c r="K167">
        <f t="shared" si="20"/>
        <v>1</v>
      </c>
      <c r="L167" s="5">
        <f t="shared" si="21"/>
        <v>859.49519458981968</v>
      </c>
    </row>
    <row r="168" spans="2:12" x14ac:dyDescent="0.25">
      <c r="B168">
        <v>153</v>
      </c>
      <c r="C168" s="4">
        <f t="shared" si="22"/>
        <v>-636054222.51310444</v>
      </c>
      <c r="D168" s="5">
        <f t="shared" si="23"/>
        <v>38180690.262181632</v>
      </c>
      <c r="E168" s="4">
        <f t="shared" si="24"/>
        <v>-38163253.350786261</v>
      </c>
      <c r="F168" s="4">
        <f t="shared" si="25"/>
        <v>-674234912.77528608</v>
      </c>
      <c r="G168" s="4">
        <f t="shared" si="26"/>
        <v>-402559295.00413156</v>
      </c>
      <c r="H168" s="4">
        <f t="shared" si="27"/>
        <v>-14492134.620148735</v>
      </c>
      <c r="I168" s="4">
        <f t="shared" si="28"/>
        <v>-10685710.938220154</v>
      </c>
      <c r="J168" s="4">
        <f t="shared" si="29"/>
        <v>-427737140.56250042</v>
      </c>
      <c r="K168">
        <f t="shared" si="20"/>
        <v>1</v>
      </c>
      <c r="L168" s="5">
        <f t="shared" si="21"/>
        <v>842.64234763707805</v>
      </c>
    </row>
    <row r="169" spans="2:12" x14ac:dyDescent="0.25">
      <c r="B169">
        <v>154</v>
      </c>
      <c r="C169" s="4">
        <f t="shared" si="22"/>
        <v>-674234912.77528608</v>
      </c>
      <c r="D169" s="5">
        <f t="shared" si="23"/>
        <v>40471531.677912533</v>
      </c>
      <c r="E169" s="4">
        <f t="shared" si="24"/>
        <v>-40454094.766517162</v>
      </c>
      <c r="F169" s="4">
        <f t="shared" si="25"/>
        <v>-714706444.45319867</v>
      </c>
      <c r="G169" s="4">
        <f t="shared" si="26"/>
        <v>-427737140.56250042</v>
      </c>
      <c r="H169" s="4">
        <f t="shared" si="27"/>
        <v>-15398537.060250014</v>
      </c>
      <c r="I169" s="4">
        <f t="shared" si="28"/>
        <v>-11327146.534624806</v>
      </c>
      <c r="J169" s="4">
        <f t="shared" si="29"/>
        <v>-454462824.15737522</v>
      </c>
      <c r="K169">
        <f t="shared" si="20"/>
        <v>1</v>
      </c>
      <c r="L169" s="5">
        <f t="shared" si="21"/>
        <v>826.11994866380201</v>
      </c>
    </row>
    <row r="170" spans="2:12" x14ac:dyDescent="0.25">
      <c r="B170">
        <v>155</v>
      </c>
      <c r="C170" s="4">
        <f t="shared" si="22"/>
        <v>-714706444.45319867</v>
      </c>
      <c r="D170" s="5">
        <f t="shared" si="23"/>
        <v>42899823.578587286</v>
      </c>
      <c r="E170" s="4">
        <f t="shared" si="24"/>
        <v>-42882386.667191915</v>
      </c>
      <c r="F170" s="4">
        <f t="shared" si="25"/>
        <v>-757606268.03178596</v>
      </c>
      <c r="G170" s="4">
        <f t="shared" si="26"/>
        <v>-454462824.15737522</v>
      </c>
      <c r="H170" s="4">
        <f t="shared" si="27"/>
        <v>-16360661.669665508</v>
      </c>
      <c r="I170" s="4">
        <f t="shared" si="28"/>
        <v>-12007068.266813738</v>
      </c>
      <c r="J170" s="4">
        <f t="shared" si="29"/>
        <v>-482830554.09385449</v>
      </c>
      <c r="K170">
        <f t="shared" si="20"/>
        <v>1</v>
      </c>
      <c r="L170" s="5">
        <f t="shared" si="21"/>
        <v>809.92151829784507</v>
      </c>
    </row>
    <row r="171" spans="2:12" x14ac:dyDescent="0.25">
      <c r="B171">
        <v>156</v>
      </c>
      <c r="C171" s="4">
        <f t="shared" si="22"/>
        <v>-757606268.03178596</v>
      </c>
      <c r="D171" s="5">
        <f t="shared" si="23"/>
        <v>45473812.993302524</v>
      </c>
      <c r="E171" s="4">
        <f t="shared" si="24"/>
        <v>-45456376.081907153</v>
      </c>
      <c r="F171" s="4">
        <f t="shared" si="25"/>
        <v>-803080081.02508855</v>
      </c>
      <c r="G171" s="4">
        <f t="shared" si="26"/>
        <v>-482830554.09385449</v>
      </c>
      <c r="H171" s="4">
        <f t="shared" si="27"/>
        <v>-17381899.947378762</v>
      </c>
      <c r="I171" s="4">
        <f t="shared" si="28"/>
        <v>-12727785.302934004</v>
      </c>
      <c r="J171" s="4">
        <f t="shared" si="29"/>
        <v>-512940239.34416723</v>
      </c>
      <c r="K171">
        <f t="shared" si="20"/>
        <v>1</v>
      </c>
      <c r="L171" s="5">
        <f t="shared" si="21"/>
        <v>794.04070421357358</v>
      </c>
    </row>
    <row r="172" spans="2:12" x14ac:dyDescent="0.25">
      <c r="B172">
        <v>157</v>
      </c>
      <c r="C172" s="4">
        <f t="shared" si="22"/>
        <v>-803080081.02508855</v>
      </c>
      <c r="D172" s="5">
        <f t="shared" si="23"/>
        <v>48202241.772900686</v>
      </c>
      <c r="E172" s="4">
        <f t="shared" si="24"/>
        <v>-48184804.861505315</v>
      </c>
      <c r="F172" s="4">
        <f t="shared" si="25"/>
        <v>-851282322.79798925</v>
      </c>
      <c r="G172" s="4">
        <f t="shared" si="26"/>
        <v>-512940239.34416723</v>
      </c>
      <c r="H172" s="4">
        <f t="shared" si="27"/>
        <v>-18465848.61639002</v>
      </c>
      <c r="I172" s="4">
        <f t="shared" si="28"/>
        <v>-13491745.361221489</v>
      </c>
      <c r="J172" s="4">
        <f t="shared" si="29"/>
        <v>-544897833.32177866</v>
      </c>
      <c r="K172">
        <f t="shared" si="20"/>
        <v>1</v>
      </c>
      <c r="L172" s="5">
        <f t="shared" si="21"/>
        <v>778.47127864075844</v>
      </c>
    </row>
    <row r="173" spans="2:12" x14ac:dyDescent="0.25">
      <c r="B173">
        <v>158</v>
      </c>
      <c r="C173" s="4">
        <f t="shared" si="22"/>
        <v>-851282322.79798925</v>
      </c>
      <c r="D173" s="5">
        <f t="shared" si="23"/>
        <v>51094376.279274724</v>
      </c>
      <c r="E173" s="4">
        <f t="shared" si="24"/>
        <v>-51076939.367879353</v>
      </c>
      <c r="F173" s="4">
        <f t="shared" si="25"/>
        <v>-902376699.07726395</v>
      </c>
      <c r="G173" s="4">
        <f t="shared" si="26"/>
        <v>-544897833.32177866</v>
      </c>
      <c r="H173" s="4">
        <f t="shared" si="27"/>
        <v>-19616321.999584034</v>
      </c>
      <c r="I173" s="4">
        <f t="shared" si="28"/>
        <v>-14301543.023006219</v>
      </c>
      <c r="J173" s="4">
        <f t="shared" si="29"/>
        <v>-578815698.34436893</v>
      </c>
      <c r="K173">
        <f t="shared" si="20"/>
        <v>1</v>
      </c>
      <c r="L173" s="5">
        <f t="shared" si="21"/>
        <v>763.2071359223122</v>
      </c>
    </row>
    <row r="174" spans="2:12" x14ac:dyDescent="0.25">
      <c r="B174">
        <v>159</v>
      </c>
      <c r="C174" s="4">
        <f t="shared" si="22"/>
        <v>-902376699.07726395</v>
      </c>
      <c r="D174" s="5">
        <f t="shared" si="23"/>
        <v>54160038.856031209</v>
      </c>
      <c r="E174" s="4">
        <f t="shared" si="24"/>
        <v>-54142601.944635838</v>
      </c>
      <c r="F174" s="4">
        <f t="shared" si="25"/>
        <v>-956536737.93329513</v>
      </c>
      <c r="G174" s="4">
        <f t="shared" si="26"/>
        <v>-578815698.34436893</v>
      </c>
      <c r="H174" s="4">
        <f t="shared" si="27"/>
        <v>-20837365.14039728</v>
      </c>
      <c r="I174" s="4">
        <f t="shared" si="28"/>
        <v>-15159928.544498036</v>
      </c>
      <c r="J174" s="4">
        <f t="shared" si="29"/>
        <v>-614812992.02926433</v>
      </c>
      <c r="K174">
        <f t="shared" si="20"/>
        <v>1</v>
      </c>
      <c r="L174" s="5">
        <f t="shared" si="21"/>
        <v>748.24229011991395</v>
      </c>
    </row>
    <row r="175" spans="2:12" x14ac:dyDescent="0.25">
      <c r="B175">
        <v>160</v>
      </c>
      <c r="C175" s="4">
        <f t="shared" si="22"/>
        <v>-956536737.93329513</v>
      </c>
      <c r="D175" s="5">
        <f t="shared" si="23"/>
        <v>57409641.187393077</v>
      </c>
      <c r="E175" s="4">
        <f t="shared" si="24"/>
        <v>-57392204.275997706</v>
      </c>
      <c r="F175" s="4">
        <f t="shared" si="25"/>
        <v>-1013946379.1206882</v>
      </c>
      <c r="G175" s="4">
        <f t="shared" si="26"/>
        <v>-614812992.02926433</v>
      </c>
      <c r="H175" s="4">
        <f t="shared" si="27"/>
        <v>-22133267.713053517</v>
      </c>
      <c r="I175" s="4">
        <f t="shared" si="28"/>
        <v>-16069817.197279358</v>
      </c>
      <c r="J175" s="4">
        <f t="shared" si="29"/>
        <v>-653016076.93959713</v>
      </c>
      <c r="K175">
        <f t="shared" si="20"/>
        <v>1</v>
      </c>
      <c r="L175" s="5">
        <f t="shared" si="21"/>
        <v>733.57087266658232</v>
      </c>
    </row>
    <row r="176" spans="2:12" x14ac:dyDescent="0.25">
      <c r="B176">
        <v>161</v>
      </c>
      <c r="C176" s="4">
        <f t="shared" si="22"/>
        <v>-1013946379.1206882</v>
      </c>
      <c r="D176" s="5">
        <f t="shared" si="23"/>
        <v>60854219.658636659</v>
      </c>
      <c r="E176" s="4">
        <f t="shared" si="24"/>
        <v>-60836782.747241288</v>
      </c>
      <c r="F176" s="4">
        <f t="shared" si="25"/>
        <v>-1074800598.7793248</v>
      </c>
      <c r="G176" s="4">
        <f t="shared" si="26"/>
        <v>-653016076.93959713</v>
      </c>
      <c r="H176" s="4">
        <f t="shared" si="27"/>
        <v>-23508578.769825496</v>
      </c>
      <c r="I176" s="4">
        <f t="shared" si="28"/>
        <v>-17034299.169227563</v>
      </c>
      <c r="J176" s="4">
        <f t="shared" si="29"/>
        <v>-693558954.87865019</v>
      </c>
      <c r="K176">
        <f t="shared" si="20"/>
        <v>1</v>
      </c>
      <c r="L176" s="5">
        <f t="shared" si="21"/>
        <v>719.18713006527673</v>
      </c>
    </row>
    <row r="177" spans="2:12" x14ac:dyDescent="0.25">
      <c r="B177">
        <v>162</v>
      </c>
      <c r="C177" s="4">
        <f t="shared" si="22"/>
        <v>-1074800598.7793248</v>
      </c>
      <c r="D177" s="5">
        <f t="shared" si="23"/>
        <v>64505472.838154852</v>
      </c>
      <c r="E177" s="4">
        <f t="shared" si="24"/>
        <v>-64488035.926759481</v>
      </c>
      <c r="F177" s="4">
        <f t="shared" si="25"/>
        <v>-1139306071.6174796</v>
      </c>
      <c r="G177" s="4">
        <f t="shared" si="26"/>
        <v>-693558954.87865019</v>
      </c>
      <c r="H177" s="4">
        <f t="shared" si="27"/>
        <v>-24968122.375631403</v>
      </c>
      <c r="I177" s="4">
        <f t="shared" si="28"/>
        <v>-18056650.059492655</v>
      </c>
      <c r="J177" s="4">
        <f t="shared" si="29"/>
        <v>-736583727.31377435</v>
      </c>
      <c r="K177">
        <f t="shared" si="20"/>
        <v>1</v>
      </c>
      <c r="L177" s="5">
        <f t="shared" si="21"/>
        <v>705.08542163262427</v>
      </c>
    </row>
    <row r="178" spans="2:12" x14ac:dyDescent="0.25">
      <c r="B178">
        <v>163</v>
      </c>
      <c r="C178" s="4">
        <f t="shared" si="22"/>
        <v>-1139306071.6174796</v>
      </c>
      <c r="D178" s="5">
        <f t="shared" si="23"/>
        <v>68375801.208444148</v>
      </c>
      <c r="E178" s="4">
        <f t="shared" si="24"/>
        <v>-68358364.297048777</v>
      </c>
      <c r="F178" s="4">
        <f t="shared" si="25"/>
        <v>-1207681872.8259237</v>
      </c>
      <c r="G178" s="4">
        <f t="shared" si="26"/>
        <v>-736583727.31377435</v>
      </c>
      <c r="H178" s="4">
        <f t="shared" si="27"/>
        <v>-26517014.183295876</v>
      </c>
      <c r="I178" s="4">
        <f t="shared" si="28"/>
        <v>-19140342.00317366</v>
      </c>
      <c r="J178" s="4">
        <f t="shared" si="29"/>
        <v>-782241083.5002439</v>
      </c>
      <c r="K178">
        <f t="shared" si="20"/>
        <v>1</v>
      </c>
      <c r="L178" s="5">
        <f t="shared" si="21"/>
        <v>691.26021728688659</v>
      </c>
    </row>
    <row r="179" spans="2:12" x14ac:dyDescent="0.25">
      <c r="B179">
        <v>164</v>
      </c>
      <c r="C179" s="4">
        <f t="shared" si="22"/>
        <v>-1207681872.8259237</v>
      </c>
      <c r="D179" s="5">
        <f t="shared" si="23"/>
        <v>72478349.280950785</v>
      </c>
      <c r="E179" s="4">
        <f t="shared" si="24"/>
        <v>-72460912.369555414</v>
      </c>
      <c r="F179" s="4">
        <f t="shared" si="25"/>
        <v>-1280160222.1068745</v>
      </c>
      <c r="G179" s="4">
        <f t="shared" si="26"/>
        <v>-782241083.5002439</v>
      </c>
      <c r="H179" s="4">
        <f t="shared" si="27"/>
        <v>-28160679.006008778</v>
      </c>
      <c r="I179" s="4">
        <f t="shared" si="28"/>
        <v>-20289055.463475518</v>
      </c>
      <c r="J179" s="4">
        <f t="shared" si="29"/>
        <v>-830690817.96972811</v>
      </c>
      <c r="K179">
        <f t="shared" si="20"/>
        <v>1</v>
      </c>
      <c r="L179" s="5">
        <f t="shared" si="21"/>
        <v>677.70609537930056</v>
      </c>
    </row>
    <row r="180" spans="2:12" x14ac:dyDescent="0.25">
      <c r="B180">
        <v>165</v>
      </c>
      <c r="C180" s="4">
        <f t="shared" si="22"/>
        <v>-1280160222.1068745</v>
      </c>
      <c r="D180" s="5">
        <f t="shared" si="23"/>
        <v>76827050.23780784</v>
      </c>
      <c r="E180" s="4">
        <f t="shared" si="24"/>
        <v>-76809613.326412469</v>
      </c>
      <c r="F180" s="4">
        <f t="shared" si="25"/>
        <v>-1356987272.3446822</v>
      </c>
      <c r="G180" s="4">
        <f t="shared" si="26"/>
        <v>-830690817.96972811</v>
      </c>
      <c r="H180" s="4">
        <f t="shared" si="27"/>
        <v>-29904869.44691021</v>
      </c>
      <c r="I180" s="4">
        <f t="shared" si="28"/>
        <v>-21506691.731395494</v>
      </c>
      <c r="J180" s="4">
        <f t="shared" si="29"/>
        <v>-882102379.14803386</v>
      </c>
      <c r="K180">
        <f t="shared" si="20"/>
        <v>1</v>
      </c>
      <c r="L180" s="5">
        <f t="shared" si="21"/>
        <v>664.41774056794168</v>
      </c>
    </row>
    <row r="181" spans="2:12" x14ac:dyDescent="0.25">
      <c r="B181">
        <v>166</v>
      </c>
      <c r="C181" s="4">
        <f t="shared" si="22"/>
        <v>-1356987272.3446822</v>
      </c>
      <c r="D181" s="5">
        <f t="shared" si="23"/>
        <v>81436673.252076298</v>
      </c>
      <c r="E181" s="4">
        <f t="shared" si="24"/>
        <v>-81419236.340680927</v>
      </c>
      <c r="F181" s="4">
        <f t="shared" si="25"/>
        <v>-1438423945.5967586</v>
      </c>
      <c r="G181" s="4">
        <f t="shared" si="26"/>
        <v>-882102379.14803386</v>
      </c>
      <c r="H181" s="4">
        <f t="shared" si="27"/>
        <v>-31755685.649329219</v>
      </c>
      <c r="I181" s="4">
        <f t="shared" si="28"/>
        <v>-22797386.175390661</v>
      </c>
      <c r="J181" s="4">
        <f t="shared" si="29"/>
        <v>-936655450.97275376</v>
      </c>
      <c r="K181">
        <f t="shared" si="20"/>
        <v>1</v>
      </c>
      <c r="L181" s="5">
        <f t="shared" si="21"/>
        <v>651.38994173327615</v>
      </c>
    </row>
    <row r="182" spans="2:12" x14ac:dyDescent="0.25">
      <c r="B182">
        <v>167</v>
      </c>
      <c r="C182" s="4">
        <f t="shared" si="22"/>
        <v>-1438423945.5967586</v>
      </c>
      <c r="D182" s="5">
        <f t="shared" si="23"/>
        <v>86322873.647200882</v>
      </c>
      <c r="E182" s="4">
        <f t="shared" si="24"/>
        <v>-86305436.735805511</v>
      </c>
      <c r="F182" s="4">
        <f t="shared" si="25"/>
        <v>-1524746819.2439594</v>
      </c>
      <c r="G182" s="4">
        <f t="shared" si="26"/>
        <v>-936655450.97275376</v>
      </c>
      <c r="H182" s="4">
        <f t="shared" si="27"/>
        <v>-33719596.235019132</v>
      </c>
      <c r="I182" s="4">
        <f t="shared" si="28"/>
        <v>-24165522.286025546</v>
      </c>
      <c r="J182" s="4">
        <f t="shared" si="29"/>
        <v>-994540569.49379838</v>
      </c>
      <c r="K182">
        <f t="shared" si="20"/>
        <v>1</v>
      </c>
      <c r="L182" s="5">
        <f t="shared" si="21"/>
        <v>638.61758993458443</v>
      </c>
    </row>
    <row r="183" spans="2:12" x14ac:dyDescent="0.25">
      <c r="B183">
        <v>168</v>
      </c>
      <c r="C183" s="4">
        <f t="shared" si="22"/>
        <v>-1524746819.2439594</v>
      </c>
      <c r="D183" s="5">
        <f t="shared" si="23"/>
        <v>91502246.066032931</v>
      </c>
      <c r="E183" s="4">
        <f t="shared" si="24"/>
        <v>-91484809.15463756</v>
      </c>
      <c r="F183" s="4">
        <f t="shared" si="25"/>
        <v>-1616249065.3099923</v>
      </c>
      <c r="G183" s="4">
        <f t="shared" si="26"/>
        <v>-994540569.49379838</v>
      </c>
      <c r="H183" s="4">
        <f t="shared" si="27"/>
        <v>-35803460.50177674</v>
      </c>
      <c r="I183" s="4">
        <f t="shared" si="28"/>
        <v>-25615746.56329852</v>
      </c>
      <c r="J183" s="4">
        <f t="shared" si="29"/>
        <v>-1055959776.5588735</v>
      </c>
      <c r="K183">
        <f t="shared" si="20"/>
        <v>1</v>
      </c>
      <c r="L183" s="5">
        <f t="shared" si="21"/>
        <v>626.09567640645537</v>
      </c>
    </row>
    <row r="184" spans="2:12" x14ac:dyDescent="0.25">
      <c r="B184">
        <v>169</v>
      </c>
      <c r="C184" s="4">
        <f t="shared" si="22"/>
        <v>-1616249065.3099923</v>
      </c>
      <c r="D184" s="5">
        <f t="shared" si="23"/>
        <v>96992380.829994902</v>
      </c>
      <c r="E184" s="4">
        <f t="shared" si="24"/>
        <v>-96974943.918599531</v>
      </c>
      <c r="F184" s="4">
        <f t="shared" si="25"/>
        <v>-1713241446.1399872</v>
      </c>
      <c r="G184" s="4">
        <f t="shared" si="26"/>
        <v>-1055959776.5588735</v>
      </c>
      <c r="H184" s="4">
        <f t="shared" si="27"/>
        <v>-38014551.956119448</v>
      </c>
      <c r="I184" s="4">
        <f t="shared" si="28"/>
        <v>-27152984.29720787</v>
      </c>
      <c r="J184" s="4">
        <f t="shared" si="29"/>
        <v>-1121127312.8122008</v>
      </c>
      <c r="K184">
        <f t="shared" si="20"/>
        <v>1</v>
      </c>
      <c r="L184" s="5">
        <f t="shared" si="21"/>
        <v>613.81929059456411</v>
      </c>
    </row>
    <row r="185" spans="2:12" x14ac:dyDescent="0.25">
      <c r="B185">
        <v>170</v>
      </c>
      <c r="C185" s="4">
        <f t="shared" si="22"/>
        <v>-1713241446.1399872</v>
      </c>
      <c r="D185" s="5">
        <f t="shared" si="23"/>
        <v>102811923.67979459</v>
      </c>
      <c r="E185" s="4">
        <f t="shared" si="24"/>
        <v>-102794486.76839922</v>
      </c>
      <c r="F185" s="4">
        <f t="shared" si="25"/>
        <v>-1816053369.8197818</v>
      </c>
      <c r="G185" s="4">
        <f t="shared" si="26"/>
        <v>-1121127312.8122008</v>
      </c>
      <c r="H185" s="4">
        <f t="shared" si="27"/>
        <v>-40360583.261239223</v>
      </c>
      <c r="I185" s="4">
        <f t="shared" si="28"/>
        <v>-28782456.295151785</v>
      </c>
      <c r="J185" s="4">
        <f t="shared" si="29"/>
        <v>-1190270352.3685918</v>
      </c>
      <c r="K185">
        <f t="shared" si="20"/>
        <v>1</v>
      </c>
      <c r="L185" s="5">
        <f t="shared" si="21"/>
        <v>601.78361822996476</v>
      </c>
    </row>
    <row r="186" spans="2:12" x14ac:dyDescent="0.25">
      <c r="B186">
        <v>171</v>
      </c>
      <c r="C186" s="4">
        <f t="shared" si="22"/>
        <v>-1816053369.8197818</v>
      </c>
      <c r="D186" s="5">
        <f t="shared" si="23"/>
        <v>108980639.10058227</v>
      </c>
      <c r="E186" s="4">
        <f t="shared" si="24"/>
        <v>-108963202.1891869</v>
      </c>
      <c r="F186" s="4">
        <f t="shared" si="25"/>
        <v>-1925034008.9203641</v>
      </c>
      <c r="G186" s="4">
        <f t="shared" si="26"/>
        <v>-1190270352.3685918</v>
      </c>
      <c r="H186" s="4">
        <f t="shared" si="27"/>
        <v>-42849732.685269304</v>
      </c>
      <c r="I186" s="4">
        <f t="shared" si="28"/>
        <v>-30509696.612972334</v>
      </c>
      <c r="J186" s="4">
        <f t="shared" si="29"/>
        <v>-1263629781.6668334</v>
      </c>
      <c r="K186">
        <f t="shared" si="20"/>
        <v>1</v>
      </c>
      <c r="L186" s="5">
        <f t="shared" si="21"/>
        <v>589.98393944114196</v>
      </c>
    </row>
    <row r="187" spans="2:12" x14ac:dyDescent="0.25">
      <c r="B187">
        <v>172</v>
      </c>
      <c r="C187" s="4">
        <f t="shared" si="22"/>
        <v>-1925034008.9203641</v>
      </c>
      <c r="D187" s="5">
        <f t="shared" si="23"/>
        <v>115519477.44661722</v>
      </c>
      <c r="E187" s="4">
        <f t="shared" si="24"/>
        <v>-115502040.53522184</v>
      </c>
      <c r="F187" s="4">
        <f t="shared" si="25"/>
        <v>-2040553486.3669813</v>
      </c>
      <c r="G187" s="4">
        <f t="shared" si="26"/>
        <v>-1263629781.6668334</v>
      </c>
      <c r="H187" s="4">
        <f t="shared" si="27"/>
        <v>-45490672.140006006</v>
      </c>
      <c r="I187" s="4">
        <f t="shared" si="28"/>
        <v>-32340571.349862121</v>
      </c>
      <c r="J187" s="4">
        <f t="shared" si="29"/>
        <v>-1341461025.1567016</v>
      </c>
      <c r="K187">
        <f t="shared" si="20"/>
        <v>1</v>
      </c>
      <c r="L187" s="5">
        <f t="shared" si="21"/>
        <v>578.41562690308035</v>
      </c>
    </row>
    <row r="188" spans="2:12" x14ac:dyDescent="0.25">
      <c r="B188">
        <v>173</v>
      </c>
      <c r="C188" s="4">
        <f t="shared" si="22"/>
        <v>-2040553486.3669813</v>
      </c>
      <c r="D188" s="5">
        <f t="shared" si="23"/>
        <v>122450646.09341425</v>
      </c>
      <c r="E188" s="4">
        <f t="shared" si="24"/>
        <v>-122433209.18201888</v>
      </c>
      <c r="F188" s="4">
        <f t="shared" si="25"/>
        <v>-2163004132.4603953</v>
      </c>
      <c r="G188" s="4">
        <f t="shared" si="26"/>
        <v>-1341461025.1567016</v>
      </c>
      <c r="H188" s="4">
        <f t="shared" si="27"/>
        <v>-48292596.905641258</v>
      </c>
      <c r="I188" s="4">
        <f t="shared" si="28"/>
        <v>-34281298.57096529</v>
      </c>
      <c r="J188" s="4">
        <f t="shared" si="29"/>
        <v>-1424034920.6333082</v>
      </c>
      <c r="K188">
        <f t="shared" si="20"/>
        <v>1</v>
      </c>
      <c r="L188" s="5">
        <f t="shared" si="21"/>
        <v>567.07414402262782</v>
      </c>
    </row>
    <row r="189" spans="2:12" x14ac:dyDescent="0.25">
      <c r="B189">
        <v>174</v>
      </c>
      <c r="C189" s="4">
        <f t="shared" si="22"/>
        <v>-2163004132.4603953</v>
      </c>
      <c r="D189" s="5">
        <f t="shared" si="23"/>
        <v>129797684.85901909</v>
      </c>
      <c r="E189" s="4">
        <f t="shared" si="24"/>
        <v>-129780247.94762371</v>
      </c>
      <c r="F189" s="4">
        <f t="shared" si="25"/>
        <v>-2292801817.3194146</v>
      </c>
      <c r="G189" s="4">
        <f t="shared" si="26"/>
        <v>-1424034920.6333082</v>
      </c>
      <c r="H189" s="4">
        <f t="shared" si="27"/>
        <v>-51265257.142799094</v>
      </c>
      <c r="I189" s="4">
        <f t="shared" si="28"/>
        <v>-36338469.425334647</v>
      </c>
      <c r="J189" s="4">
        <f t="shared" si="29"/>
        <v>-1511638647.201442</v>
      </c>
      <c r="K189">
        <f t="shared" si="20"/>
        <v>1</v>
      </c>
      <c r="L189" s="5">
        <f t="shared" si="21"/>
        <v>555.95504315943901</v>
      </c>
    </row>
    <row r="190" spans="2:12" x14ac:dyDescent="0.25">
      <c r="B190">
        <v>175</v>
      </c>
      <c r="C190" s="4">
        <f t="shared" si="22"/>
        <v>-2292801817.3194146</v>
      </c>
      <c r="D190" s="5">
        <f t="shared" si="23"/>
        <v>137585545.95056024</v>
      </c>
      <c r="E190" s="4">
        <f t="shared" si="24"/>
        <v>-137568109.03916487</v>
      </c>
      <c r="F190" s="4">
        <f t="shared" si="25"/>
        <v>-2430387363.2699747</v>
      </c>
      <c r="G190" s="4">
        <f t="shared" si="26"/>
        <v>-1511638647.201442</v>
      </c>
      <c r="H190" s="4">
        <f t="shared" si="27"/>
        <v>-54418991.299251914</v>
      </c>
      <c r="I190" s="4">
        <f t="shared" si="28"/>
        <v>-38519070.53096617</v>
      </c>
      <c r="J190" s="4">
        <f t="shared" si="29"/>
        <v>-1604576709.0316601</v>
      </c>
      <c r="K190">
        <f t="shared" si="20"/>
        <v>1</v>
      </c>
      <c r="L190" s="5">
        <f t="shared" si="21"/>
        <v>545.05396388180293</v>
      </c>
    </row>
    <row r="191" spans="2:12" x14ac:dyDescent="0.25">
      <c r="B191">
        <v>176</v>
      </c>
      <c r="C191" s="4">
        <f t="shared" si="22"/>
        <v>-2430387363.2699747</v>
      </c>
      <c r="D191" s="5">
        <f t="shared" si="23"/>
        <v>145840678.70759386</v>
      </c>
      <c r="E191" s="4">
        <f t="shared" si="24"/>
        <v>-145823241.79619849</v>
      </c>
      <c r="F191" s="4">
        <f t="shared" si="25"/>
        <v>-2576228041.9775686</v>
      </c>
      <c r="G191" s="4">
        <f t="shared" si="26"/>
        <v>-1604576709.0316601</v>
      </c>
      <c r="H191" s="4">
        <f t="shared" si="27"/>
        <v>-57764761.525139764</v>
      </c>
      <c r="I191" s="4">
        <f t="shared" si="28"/>
        <v>-40830507.702935584</v>
      </c>
      <c r="J191" s="4">
        <f t="shared" si="29"/>
        <v>-1703171978.2597356</v>
      </c>
      <c r="K191">
        <f t="shared" si="20"/>
        <v>1</v>
      </c>
      <c r="L191" s="5">
        <f t="shared" si="21"/>
        <v>534.36663125666951</v>
      </c>
    </row>
    <row r="192" spans="2:12" x14ac:dyDescent="0.25">
      <c r="B192">
        <v>177</v>
      </c>
      <c r="C192" s="4">
        <f t="shared" si="22"/>
        <v>-2576228041.9775686</v>
      </c>
      <c r="D192" s="5">
        <f t="shared" si="23"/>
        <v>154591119.43004948</v>
      </c>
      <c r="E192" s="4">
        <f t="shared" si="24"/>
        <v>-154573682.51865411</v>
      </c>
      <c r="F192" s="4">
        <f t="shared" si="25"/>
        <v>-2730819161.407618</v>
      </c>
      <c r="G192" s="4">
        <f t="shared" si="26"/>
        <v>-1703171978.2597356</v>
      </c>
      <c r="H192" s="4">
        <f t="shared" si="27"/>
        <v>-61314191.217350483</v>
      </c>
      <c r="I192" s="4">
        <f t="shared" si="28"/>
        <v>-43280631.105223157</v>
      </c>
      <c r="J192" s="4">
        <f t="shared" si="29"/>
        <v>-1807766800.5823092</v>
      </c>
      <c r="K192">
        <f t="shared" si="20"/>
        <v>1</v>
      </c>
      <c r="L192" s="5">
        <f t="shared" si="21"/>
        <v>523.88885417320535</v>
      </c>
    </row>
    <row r="193" spans="2:12" x14ac:dyDescent="0.25">
      <c r="B193">
        <v>178</v>
      </c>
      <c r="C193" s="4">
        <f t="shared" si="22"/>
        <v>-2730819161.407618</v>
      </c>
      <c r="D193" s="5">
        <f t="shared" si="23"/>
        <v>163866586.59585243</v>
      </c>
      <c r="E193" s="4">
        <f t="shared" si="24"/>
        <v>-163849149.68445706</v>
      </c>
      <c r="F193" s="4">
        <f t="shared" si="25"/>
        <v>-2894685748.0034704</v>
      </c>
      <c r="G193" s="4">
        <f t="shared" si="26"/>
        <v>-1807766800.5823092</v>
      </c>
      <c r="H193" s="4">
        <f t="shared" si="27"/>
        <v>-65079604.820963137</v>
      </c>
      <c r="I193" s="4">
        <f t="shared" si="28"/>
        <v>-45877761.911647983</v>
      </c>
      <c r="J193" s="4">
        <f t="shared" si="29"/>
        <v>-1918724167.3149204</v>
      </c>
      <c r="K193">
        <f t="shared" si="20"/>
        <v>1</v>
      </c>
      <c r="L193" s="5">
        <f t="shared" si="21"/>
        <v>513.61652369922092</v>
      </c>
    </row>
    <row r="194" spans="2:12" x14ac:dyDescent="0.25">
      <c r="B194">
        <v>179</v>
      </c>
      <c r="C194" s="4">
        <f t="shared" si="22"/>
        <v>-2894685748.0034704</v>
      </c>
      <c r="D194" s="5">
        <f t="shared" si="23"/>
        <v>173698581.7916036</v>
      </c>
      <c r="E194" s="4">
        <f t="shared" si="24"/>
        <v>-173681144.88020822</v>
      </c>
      <c r="F194" s="4">
        <f t="shared" si="25"/>
        <v>-3068384329.795074</v>
      </c>
      <c r="G194" s="4">
        <f t="shared" si="26"/>
        <v>-1918724167.3149204</v>
      </c>
      <c r="H194" s="4">
        <f t="shared" si="27"/>
        <v>-69074070.023337126</v>
      </c>
      <c r="I194" s="4">
        <f t="shared" si="28"/>
        <v>-48630720.566458307</v>
      </c>
      <c r="J194" s="4">
        <f t="shared" si="29"/>
        <v>-2036428957.9047158</v>
      </c>
      <c r="K194">
        <f t="shared" si="20"/>
        <v>1</v>
      </c>
      <c r="L194" s="5">
        <f t="shared" si="21"/>
        <v>503.54561146982445</v>
      </c>
    </row>
    <row r="195" spans="2:12" x14ac:dyDescent="0.25">
      <c r="B195">
        <v>180</v>
      </c>
      <c r="C195" s="4">
        <f t="shared" si="22"/>
        <v>-3068384329.795074</v>
      </c>
      <c r="D195" s="5">
        <f t="shared" si="23"/>
        <v>184120496.69909981</v>
      </c>
      <c r="E195" s="4">
        <f t="shared" si="24"/>
        <v>-184103059.78770444</v>
      </c>
      <c r="F195" s="4">
        <f t="shared" si="25"/>
        <v>-3252504826.494174</v>
      </c>
      <c r="G195" s="4">
        <f t="shared" si="26"/>
        <v>-2036428957.9047158</v>
      </c>
      <c r="H195" s="4">
        <f t="shared" si="27"/>
        <v>-73311442.484569773</v>
      </c>
      <c r="I195" s="4">
        <f t="shared" si="28"/>
        <v>-51548856.740557246</v>
      </c>
      <c r="J195" s="4">
        <f t="shared" si="29"/>
        <v>-2161289257.1298428</v>
      </c>
      <c r="K195">
        <f t="shared" si="20"/>
        <v>1</v>
      </c>
      <c r="L195" s="5">
        <f t="shared" si="21"/>
        <v>493.67216810767104</v>
      </c>
    </row>
    <row r="196" spans="2:12" x14ac:dyDescent="0.25">
      <c r="B196">
        <v>181</v>
      </c>
      <c r="C196" s="4">
        <f t="shared" si="22"/>
        <v>-3252504826.494174</v>
      </c>
      <c r="D196" s="5">
        <f t="shared" si="23"/>
        <v>195167726.50104579</v>
      </c>
      <c r="E196" s="4">
        <f t="shared" si="24"/>
        <v>-195150289.58965042</v>
      </c>
      <c r="F196" s="4">
        <f t="shared" si="25"/>
        <v>-3447672552.9952197</v>
      </c>
      <c r="G196" s="4">
        <f t="shared" si="26"/>
        <v>-2161289257.1298428</v>
      </c>
      <c r="H196" s="4">
        <f t="shared" si="27"/>
        <v>-77806413.256674349</v>
      </c>
      <c r="I196" s="4">
        <f t="shared" si="28"/>
        <v>-54642081.085102126</v>
      </c>
      <c r="J196" s="4">
        <f t="shared" si="29"/>
        <v>-2293737751.4716191</v>
      </c>
      <c r="K196">
        <f t="shared" si="20"/>
        <v>1</v>
      </c>
      <c r="L196" s="5">
        <f t="shared" si="21"/>
        <v>483.99232167418728</v>
      </c>
    </row>
    <row r="197" spans="2:12" x14ac:dyDescent="0.25">
      <c r="B197">
        <v>182</v>
      </c>
      <c r="C197" s="4">
        <f t="shared" si="22"/>
        <v>-3447672552.9952197</v>
      </c>
      <c r="D197" s="5">
        <f t="shared" si="23"/>
        <v>206877790.09110856</v>
      </c>
      <c r="E197" s="4">
        <f t="shared" si="24"/>
        <v>-206860353.17971319</v>
      </c>
      <c r="F197" s="4">
        <f t="shared" si="25"/>
        <v>-3654550343.0863285</v>
      </c>
      <c r="G197" s="4">
        <f t="shared" si="26"/>
        <v>-2293737751.4716191</v>
      </c>
      <c r="H197" s="4">
        <f t="shared" si="27"/>
        <v>-82574559.052978292</v>
      </c>
      <c r="I197" s="4">
        <f t="shared" si="28"/>
        <v>-57920898.890319698</v>
      </c>
      <c r="J197" s="4">
        <f t="shared" si="29"/>
        <v>-2434233209.4149175</v>
      </c>
      <c r="K197">
        <f t="shared" si="20"/>
        <v>1</v>
      </c>
      <c r="L197" s="5">
        <f t="shared" si="21"/>
        <v>474.50227615116398</v>
      </c>
    </row>
    <row r="198" spans="2:12" x14ac:dyDescent="0.25">
      <c r="B198">
        <v>183</v>
      </c>
      <c r="C198" s="4">
        <f t="shared" si="22"/>
        <v>-3654550343.0863285</v>
      </c>
      <c r="D198" s="5">
        <f t="shared" si="23"/>
        <v>219290457.49657509</v>
      </c>
      <c r="E198" s="4">
        <f t="shared" si="24"/>
        <v>-219273020.58517972</v>
      </c>
      <c r="F198" s="4">
        <f t="shared" si="25"/>
        <v>-3873840800.5829034</v>
      </c>
      <c r="G198" s="4">
        <f t="shared" si="26"/>
        <v>-2434233209.4149175</v>
      </c>
      <c r="H198" s="4">
        <f t="shared" si="27"/>
        <v>-87632395.538937032</v>
      </c>
      <c r="I198" s="4">
        <f t="shared" si="28"/>
        <v>-61396445.763850324</v>
      </c>
      <c r="J198" s="4">
        <f t="shared" si="29"/>
        <v>-2583262050.7177048</v>
      </c>
      <c r="K198">
        <f t="shared" si="20"/>
        <v>1</v>
      </c>
      <c r="L198" s="5">
        <f t="shared" si="21"/>
        <v>465.19830995212152</v>
      </c>
    </row>
    <row r="199" spans="2:12" x14ac:dyDescent="0.25">
      <c r="B199">
        <v>184</v>
      </c>
      <c r="C199" s="4">
        <f t="shared" si="22"/>
        <v>-3873840800.5829034</v>
      </c>
      <c r="D199" s="5">
        <f t="shared" si="23"/>
        <v>232447884.94636956</v>
      </c>
      <c r="E199" s="4">
        <f t="shared" si="24"/>
        <v>-232430448.03497419</v>
      </c>
      <c r="F199" s="4">
        <f t="shared" si="25"/>
        <v>-4106288685.529273</v>
      </c>
      <c r="G199" s="4">
        <f t="shared" si="26"/>
        <v>-2583262050.7177048</v>
      </c>
      <c r="H199" s="4">
        <f t="shared" si="27"/>
        <v>-92997433.825837374</v>
      </c>
      <c r="I199" s="4">
        <f t="shared" si="28"/>
        <v>-65080525.44979278</v>
      </c>
      <c r="J199" s="4">
        <f t="shared" si="29"/>
        <v>-2741340009.9933348</v>
      </c>
      <c r="K199">
        <f t="shared" si="20"/>
        <v>1</v>
      </c>
      <c r="L199" s="5">
        <f t="shared" si="21"/>
        <v>456.07677446286425</v>
      </c>
    </row>
    <row r="200" spans="2:12" x14ac:dyDescent="0.25">
      <c r="B200">
        <v>185</v>
      </c>
      <c r="C200" s="4">
        <f t="shared" si="22"/>
        <v>-4106288685.529273</v>
      </c>
      <c r="D200" s="5">
        <f t="shared" si="23"/>
        <v>246394758.04315174</v>
      </c>
      <c r="E200" s="4">
        <f t="shared" si="24"/>
        <v>-246377321.13175637</v>
      </c>
      <c r="F200" s="4">
        <f t="shared" si="25"/>
        <v>-4352683443.5724249</v>
      </c>
      <c r="G200" s="4">
        <f t="shared" si="26"/>
        <v>-2741340009.9933348</v>
      </c>
      <c r="H200" s="4">
        <f t="shared" si="27"/>
        <v>-98688240.359760061</v>
      </c>
      <c r="I200" s="4">
        <f t="shared" si="28"/>
        <v>-68985649.916891783</v>
      </c>
      <c r="J200" s="4">
        <f t="shared" si="29"/>
        <v>-2909013900.2699866</v>
      </c>
      <c r="K200">
        <f t="shared" si="20"/>
        <v>1</v>
      </c>
      <c r="L200" s="5">
        <f t="shared" si="21"/>
        <v>447.13409261065124</v>
      </c>
    </row>
    <row r="201" spans="2:12" x14ac:dyDescent="0.25">
      <c r="B201">
        <v>186</v>
      </c>
      <c r="C201" s="4">
        <f t="shared" si="22"/>
        <v>-4352683443.5724249</v>
      </c>
      <c r="D201" s="5">
        <f t="shared" si="23"/>
        <v>261178443.52574086</v>
      </c>
      <c r="E201" s="4">
        <f t="shared" si="24"/>
        <v>-261161006.61434549</v>
      </c>
      <c r="F201" s="4">
        <f t="shared" si="25"/>
        <v>-4613861887.0981655</v>
      </c>
      <c r="G201" s="4">
        <f t="shared" si="26"/>
        <v>-2909013900.2699866</v>
      </c>
      <c r="H201" s="4">
        <f t="shared" si="27"/>
        <v>-104724500.40971953</v>
      </c>
      <c r="I201" s="4">
        <f t="shared" si="28"/>
        <v>-73125081.852016747</v>
      </c>
      <c r="J201" s="4">
        <f t="shared" si="29"/>
        <v>-3086863482.531723</v>
      </c>
      <c r="K201">
        <f t="shared" si="20"/>
        <v>1</v>
      </c>
      <c r="L201" s="5">
        <f t="shared" si="21"/>
        <v>438.36675746142276</v>
      </c>
    </row>
    <row r="202" spans="2:12" x14ac:dyDescent="0.25">
      <c r="B202">
        <v>187</v>
      </c>
      <c r="C202" s="4">
        <f t="shared" si="22"/>
        <v>-4613861887.0981655</v>
      </c>
      <c r="D202" s="5">
        <f t="shared" si="23"/>
        <v>276849150.13728529</v>
      </c>
      <c r="E202" s="4">
        <f t="shared" si="24"/>
        <v>-276831713.22588992</v>
      </c>
      <c r="F202" s="4">
        <f t="shared" si="25"/>
        <v>-4890711037.2354507</v>
      </c>
      <c r="G202" s="4">
        <f t="shared" si="26"/>
        <v>-3086863482.531723</v>
      </c>
      <c r="H202" s="4">
        <f t="shared" si="27"/>
        <v>-111127085.37114204</v>
      </c>
      <c r="I202" s="4">
        <f t="shared" si="28"/>
        <v>-77512879.703249186</v>
      </c>
      <c r="J202" s="4">
        <f t="shared" si="29"/>
        <v>-3275503447.6061139</v>
      </c>
      <c r="K202">
        <f t="shared" si="20"/>
        <v>1</v>
      </c>
      <c r="L202" s="5">
        <f t="shared" si="21"/>
        <v>429.77133084453209</v>
      </c>
    </row>
    <row r="203" spans="2:12" x14ac:dyDescent="0.25">
      <c r="B203">
        <v>188</v>
      </c>
      <c r="C203" s="4">
        <f t="shared" si="22"/>
        <v>-4890711037.2354507</v>
      </c>
      <c r="D203" s="5">
        <f t="shared" si="23"/>
        <v>293460099.14552242</v>
      </c>
      <c r="E203" s="4">
        <f t="shared" si="24"/>
        <v>-293442662.23412704</v>
      </c>
      <c r="F203" s="4">
        <f t="shared" si="25"/>
        <v>-5184171136.3809729</v>
      </c>
      <c r="G203" s="4">
        <f t="shared" si="26"/>
        <v>-3275503447.6061139</v>
      </c>
      <c r="H203" s="4">
        <f t="shared" si="27"/>
        <v>-117918124.11382011</v>
      </c>
      <c r="I203" s="4">
        <f t="shared" si="28"/>
        <v>-82163945.425555587</v>
      </c>
      <c r="J203" s="4">
        <f t="shared" si="29"/>
        <v>-3475585517.1454897</v>
      </c>
      <c r="K203">
        <f t="shared" si="20"/>
        <v>1</v>
      </c>
      <c r="L203" s="5">
        <f t="shared" si="21"/>
        <v>421.34444200444324</v>
      </c>
    </row>
    <row r="204" spans="2:12" x14ac:dyDescent="0.25">
      <c r="B204">
        <v>189</v>
      </c>
      <c r="C204" s="4">
        <f t="shared" si="22"/>
        <v>-5184171136.3809729</v>
      </c>
      <c r="D204" s="5">
        <f t="shared" si="23"/>
        <v>311067705.09425372</v>
      </c>
      <c r="E204" s="4">
        <f t="shared" si="24"/>
        <v>-311050268.18285835</v>
      </c>
      <c r="F204" s="4">
        <f t="shared" si="25"/>
        <v>-5495238841.4752264</v>
      </c>
      <c r="G204" s="4">
        <f t="shared" si="26"/>
        <v>-3475585517.1454897</v>
      </c>
      <c r="H204" s="4">
        <f t="shared" si="27"/>
        <v>-125121078.61723764</v>
      </c>
      <c r="I204" s="4">
        <f t="shared" si="28"/>
        <v>-87094075.091200352</v>
      </c>
      <c r="J204" s="4">
        <f t="shared" si="29"/>
        <v>-3687800670.8539276</v>
      </c>
      <c r="K204">
        <f t="shared" si="20"/>
        <v>1</v>
      </c>
      <c r="L204" s="5">
        <f t="shared" si="21"/>
        <v>413.08278627886591</v>
      </c>
    </row>
    <row r="205" spans="2:12" x14ac:dyDescent="0.25">
      <c r="B205">
        <v>190</v>
      </c>
      <c r="C205" s="4">
        <f t="shared" si="22"/>
        <v>-5495238841.4752264</v>
      </c>
      <c r="D205" s="5">
        <f t="shared" si="23"/>
        <v>329731767.39990896</v>
      </c>
      <c r="E205" s="4">
        <f t="shared" si="24"/>
        <v>-329714330.48851359</v>
      </c>
      <c r="F205" s="4">
        <f t="shared" si="25"/>
        <v>-5824970608.8751354</v>
      </c>
      <c r="G205" s="4">
        <f t="shared" si="26"/>
        <v>-3687800670.8539276</v>
      </c>
      <c r="H205" s="4">
        <f t="shared" si="27"/>
        <v>-132760824.1507414</v>
      </c>
      <c r="I205" s="4">
        <f t="shared" si="28"/>
        <v>-92320012.536783814</v>
      </c>
      <c r="J205" s="4">
        <f t="shared" si="29"/>
        <v>-3912881507.5414529</v>
      </c>
      <c r="K205">
        <f t="shared" si="20"/>
        <v>1</v>
      </c>
      <c r="L205" s="5">
        <f t="shared" si="21"/>
        <v>404.9831238028097</v>
      </c>
    </row>
    <row r="206" spans="2:12" x14ac:dyDescent="0.25">
      <c r="B206">
        <v>191</v>
      </c>
      <c r="C206" s="4">
        <f t="shared" si="22"/>
        <v>-5824970608.8751354</v>
      </c>
      <c r="D206" s="5">
        <f t="shared" si="23"/>
        <v>349515673.44390351</v>
      </c>
      <c r="E206" s="4">
        <f t="shared" si="24"/>
        <v>-349498236.53250813</v>
      </c>
      <c r="F206" s="4">
        <f t="shared" si="25"/>
        <v>-6174486282.3190393</v>
      </c>
      <c r="G206" s="4">
        <f t="shared" si="26"/>
        <v>-3912881507.5414529</v>
      </c>
      <c r="H206" s="4">
        <f t="shared" si="27"/>
        <v>-140863734.2714923</v>
      </c>
      <c r="I206" s="4">
        <f t="shared" si="28"/>
        <v>-97859506.229102284</v>
      </c>
      <c r="J206" s="4">
        <f t="shared" si="29"/>
        <v>-4151604748.0420475</v>
      </c>
      <c r="K206">
        <f t="shared" si="20"/>
        <v>1</v>
      </c>
      <c r="L206" s="5">
        <f t="shared" si="21"/>
        <v>397.04227823804871</v>
      </c>
    </row>
    <row r="207" spans="2:12" x14ac:dyDescent="0.25">
      <c r="B207">
        <v>192</v>
      </c>
      <c r="C207" s="4">
        <f t="shared" si="22"/>
        <v>-6174486282.3190393</v>
      </c>
      <c r="D207" s="5">
        <f t="shared" si="23"/>
        <v>370486613.85053772</v>
      </c>
      <c r="E207" s="4">
        <f t="shared" si="24"/>
        <v>-370469176.93914235</v>
      </c>
      <c r="F207" s="4">
        <f t="shared" si="25"/>
        <v>-6544972896.1695766</v>
      </c>
      <c r="G207" s="4">
        <f t="shared" si="26"/>
        <v>-4151604748.0420475</v>
      </c>
      <c r="H207" s="4">
        <f t="shared" si="27"/>
        <v>-149457770.92951372</v>
      </c>
      <c r="I207" s="4">
        <f t="shared" si="28"/>
        <v>-103731369.54295987</v>
      </c>
      <c r="J207" s="4">
        <f t="shared" si="29"/>
        <v>-4404793888.5145216</v>
      </c>
      <c r="K207">
        <f t="shared" si="20"/>
        <v>1</v>
      </c>
      <c r="L207" s="5">
        <f t="shared" si="21"/>
        <v>389.25713552749875</v>
      </c>
    </row>
    <row r="208" spans="2:12" x14ac:dyDescent="0.25">
      <c r="B208">
        <v>193</v>
      </c>
      <c r="C208" s="4">
        <f t="shared" si="22"/>
        <v>-6544972896.1695766</v>
      </c>
      <c r="D208" s="5">
        <f t="shared" si="23"/>
        <v>392715810.68156993</v>
      </c>
      <c r="E208" s="4">
        <f t="shared" si="24"/>
        <v>-392698373.77017456</v>
      </c>
      <c r="F208" s="4">
        <f t="shared" si="25"/>
        <v>-6937688706.8511467</v>
      </c>
      <c r="G208" s="4">
        <f t="shared" si="26"/>
        <v>-4404793888.5145216</v>
      </c>
      <c r="H208" s="4">
        <f t="shared" si="27"/>
        <v>-158572579.98652276</v>
      </c>
      <c r="I208" s="4">
        <f t="shared" si="28"/>
        <v>-109955544.65564889</v>
      </c>
      <c r="J208" s="4">
        <f t="shared" si="29"/>
        <v>-4673322013.1566935</v>
      </c>
      <c r="K208">
        <f t="shared" si="20"/>
        <v>1</v>
      </c>
      <c r="L208" s="5">
        <f t="shared" si="21"/>
        <v>381.62464267401839</v>
      </c>
    </row>
    <row r="209" spans="2:12" x14ac:dyDescent="0.25">
      <c r="B209">
        <v>194</v>
      </c>
      <c r="C209" s="4">
        <f t="shared" si="22"/>
        <v>-6937688706.8511467</v>
      </c>
      <c r="D209" s="5">
        <f t="shared" si="23"/>
        <v>416278759.32246417</v>
      </c>
      <c r="E209" s="4">
        <f t="shared" si="24"/>
        <v>-416261322.4110688</v>
      </c>
      <c r="F209" s="4">
        <f t="shared" si="25"/>
        <v>-7353967466.1736107</v>
      </c>
      <c r="G209" s="4">
        <f t="shared" si="26"/>
        <v>-4673322013.1566935</v>
      </c>
      <c r="H209" s="4">
        <f t="shared" si="27"/>
        <v>-168239592.47364095</v>
      </c>
      <c r="I209" s="4">
        <f t="shared" si="28"/>
        <v>-116553170.27509928</v>
      </c>
      <c r="J209" s="4">
        <f t="shared" si="29"/>
        <v>-4958114775.9054337</v>
      </c>
      <c r="K209">
        <f t="shared" ref="K209:K265" si="30">IF(D209&lt;E209,0,1)</f>
        <v>1</v>
      </c>
      <c r="L209" s="5">
        <f t="shared" si="21"/>
        <v>374.14180654315527</v>
      </c>
    </row>
    <row r="210" spans="2:12" x14ac:dyDescent="0.25">
      <c r="B210">
        <v>195</v>
      </c>
      <c r="C210" s="4">
        <f t="shared" si="22"/>
        <v>-7353967466.1736107</v>
      </c>
      <c r="D210" s="5">
        <f t="shared" si="23"/>
        <v>441255484.88181198</v>
      </c>
      <c r="E210" s="4">
        <f t="shared" si="24"/>
        <v>-441238047.97041661</v>
      </c>
      <c r="F210" s="4">
        <f t="shared" si="25"/>
        <v>-7795222951.0554228</v>
      </c>
      <c r="G210" s="4">
        <f t="shared" si="26"/>
        <v>-4958114775.9054337</v>
      </c>
      <c r="H210" s="4">
        <f t="shared" si="27"/>
        <v>-178492131.93259561</v>
      </c>
      <c r="I210" s="4">
        <f t="shared" si="28"/>
        <v>-123546653.43171667</v>
      </c>
      <c r="J210" s="4">
        <f t="shared" si="29"/>
        <v>-5260153561.2697458</v>
      </c>
      <c r="K210">
        <f t="shared" si="30"/>
        <v>1</v>
      </c>
      <c r="L210" s="5">
        <f t="shared" ref="L210:L265" si="31">L209/(1+$B$12)</f>
        <v>366.8056926893679</v>
      </c>
    </row>
    <row r="211" spans="2:12" x14ac:dyDescent="0.25">
      <c r="B211">
        <v>196</v>
      </c>
      <c r="C211" s="4">
        <f t="shared" ref="C211:C265" si="32">F210</f>
        <v>-7795222951.0554228</v>
      </c>
      <c r="D211" s="5">
        <f t="shared" ref="D211:D265" si="33">$G$1-E211</f>
        <v>467730813.97472072</v>
      </c>
      <c r="E211" s="4">
        <f t="shared" ref="E211:E265" si="34">C211*$B$9</f>
        <v>-467713377.06332535</v>
      </c>
      <c r="F211" s="4">
        <f t="shared" ref="F211:F265" si="35">C211-D211</f>
        <v>-8262953765.0301437</v>
      </c>
      <c r="G211" s="4">
        <f t="shared" ref="G211:G265" si="36">J210</f>
        <v>-5260153561.2697458</v>
      </c>
      <c r="H211" s="4">
        <f t="shared" ref="H211:H265" si="37">G211*$B$8*(1-$B$10)</f>
        <v>-189365528.20571083</v>
      </c>
      <c r="I211" s="4">
        <f t="shared" ref="I211:I265" si="38">E211*$B$10</f>
        <v>-130959745.5777311</v>
      </c>
      <c r="J211" s="4">
        <f t="shared" ref="J211:J265" si="39">G211+H211+I211</f>
        <v>-5580478835.0531874</v>
      </c>
      <c r="K211">
        <f t="shared" si="30"/>
        <v>1</v>
      </c>
      <c r="L211" s="5">
        <f t="shared" si="31"/>
        <v>359.61342420526262</v>
      </c>
    </row>
    <row r="212" spans="2:12" x14ac:dyDescent="0.25">
      <c r="B212">
        <v>197</v>
      </c>
      <c r="C212" s="4">
        <f t="shared" si="32"/>
        <v>-8262953765.0301437</v>
      </c>
      <c r="D212" s="5">
        <f t="shared" si="33"/>
        <v>495794662.81320399</v>
      </c>
      <c r="E212" s="4">
        <f t="shared" si="34"/>
        <v>-495777225.90180862</v>
      </c>
      <c r="F212" s="4">
        <f t="shared" si="35"/>
        <v>-8758748427.8433475</v>
      </c>
      <c r="G212" s="4">
        <f t="shared" si="36"/>
        <v>-5580478835.0531874</v>
      </c>
      <c r="H212" s="4">
        <f t="shared" si="37"/>
        <v>-200897238.06191474</v>
      </c>
      <c r="I212" s="4">
        <f t="shared" si="38"/>
        <v>-138817623.25250643</v>
      </c>
      <c r="J212" s="4">
        <f t="shared" si="39"/>
        <v>-5920193696.3676081</v>
      </c>
      <c r="K212">
        <f t="shared" si="30"/>
        <v>1</v>
      </c>
      <c r="L212" s="5">
        <f t="shared" si="31"/>
        <v>352.56218059339471</v>
      </c>
    </row>
    <row r="213" spans="2:12" x14ac:dyDescent="0.25">
      <c r="B213">
        <v>198</v>
      </c>
      <c r="C213" s="4">
        <f t="shared" si="32"/>
        <v>-8758748427.8433475</v>
      </c>
      <c r="D213" s="5">
        <f t="shared" si="33"/>
        <v>525542342.5819962</v>
      </c>
      <c r="E213" s="4">
        <f t="shared" si="34"/>
        <v>-525524905.67060083</v>
      </c>
      <c r="F213" s="4">
        <f t="shared" si="35"/>
        <v>-9284290770.4253445</v>
      </c>
      <c r="G213" s="4">
        <f t="shared" si="36"/>
        <v>-5920193696.3676081</v>
      </c>
      <c r="H213" s="4">
        <f t="shared" si="37"/>
        <v>-213126973.06923389</v>
      </c>
      <c r="I213" s="4">
        <f t="shared" si="38"/>
        <v>-147146973.58776826</v>
      </c>
      <c r="J213" s="4">
        <f t="shared" si="39"/>
        <v>-6280467643.0246105</v>
      </c>
      <c r="K213">
        <f t="shared" si="30"/>
        <v>1</v>
      </c>
      <c r="L213" s="5">
        <f t="shared" si="31"/>
        <v>345.64919666019091</v>
      </c>
    </row>
    <row r="214" spans="2:12" x14ac:dyDescent="0.25">
      <c r="B214">
        <v>199</v>
      </c>
      <c r="C214" s="4">
        <f t="shared" si="32"/>
        <v>-9284290770.4253445</v>
      </c>
      <c r="D214" s="5">
        <f t="shared" si="33"/>
        <v>557074883.13691592</v>
      </c>
      <c r="E214" s="4">
        <f t="shared" si="34"/>
        <v>-557057446.22552061</v>
      </c>
      <c r="F214" s="4">
        <f t="shared" si="35"/>
        <v>-9841365653.5622597</v>
      </c>
      <c r="G214" s="4">
        <f t="shared" si="36"/>
        <v>-6280467643.0246105</v>
      </c>
      <c r="H214" s="4">
        <f t="shared" si="37"/>
        <v>-226096835.14888597</v>
      </c>
      <c r="I214" s="4">
        <f t="shared" si="38"/>
        <v>-155976084.94314578</v>
      </c>
      <c r="J214" s="4">
        <f t="shared" si="39"/>
        <v>-6662540563.116642</v>
      </c>
      <c r="K214">
        <f t="shared" si="30"/>
        <v>1</v>
      </c>
      <c r="L214" s="5">
        <f t="shared" si="31"/>
        <v>338.87176143155972</v>
      </c>
    </row>
    <row r="215" spans="2:12" x14ac:dyDescent="0.25">
      <c r="B215">
        <v>200</v>
      </c>
      <c r="C215" s="4">
        <f t="shared" si="32"/>
        <v>-9841365653.5622597</v>
      </c>
      <c r="D215" s="5">
        <f t="shared" si="33"/>
        <v>590499376.12513089</v>
      </c>
      <c r="E215" s="4">
        <f t="shared" si="34"/>
        <v>-590481939.21373558</v>
      </c>
      <c r="F215" s="4">
        <f t="shared" si="35"/>
        <v>-10431865029.687391</v>
      </c>
      <c r="G215" s="4">
        <f t="shared" si="36"/>
        <v>-6662540563.116642</v>
      </c>
      <c r="H215" s="4">
        <f t="shared" si="37"/>
        <v>-239851460.27219912</v>
      </c>
      <c r="I215" s="4">
        <f t="shared" si="38"/>
        <v>-165334942.97984597</v>
      </c>
      <c r="J215" s="4">
        <f t="shared" si="39"/>
        <v>-7067726966.3686867</v>
      </c>
      <c r="K215">
        <f t="shared" si="30"/>
        <v>1</v>
      </c>
      <c r="L215" s="5">
        <f t="shared" si="31"/>
        <v>332.22721708976445</v>
      </c>
    </row>
    <row r="216" spans="2:12" x14ac:dyDescent="0.25">
      <c r="B216">
        <v>201</v>
      </c>
      <c r="C216" s="4">
        <f t="shared" si="32"/>
        <v>-10431865029.687391</v>
      </c>
      <c r="D216" s="5">
        <f t="shared" si="33"/>
        <v>625929338.69263875</v>
      </c>
      <c r="E216" s="4">
        <f t="shared" si="34"/>
        <v>-625911901.78124344</v>
      </c>
      <c r="F216" s="4">
        <f t="shared" si="35"/>
        <v>-11057794368.38003</v>
      </c>
      <c r="G216" s="4">
        <f t="shared" si="36"/>
        <v>-7067726966.3686867</v>
      </c>
      <c r="H216" s="4">
        <f t="shared" si="37"/>
        <v>-254438170.78927273</v>
      </c>
      <c r="I216" s="4">
        <f t="shared" si="38"/>
        <v>-175255332.49874818</v>
      </c>
      <c r="J216" s="4">
        <f t="shared" si="39"/>
        <v>-7497420469.6567068</v>
      </c>
      <c r="K216">
        <f t="shared" si="30"/>
        <v>1</v>
      </c>
      <c r="L216" s="5">
        <f t="shared" si="31"/>
        <v>325.7129579311416</v>
      </c>
    </row>
    <row r="217" spans="2:12" x14ac:dyDescent="0.25">
      <c r="B217">
        <v>202</v>
      </c>
      <c r="C217" s="4">
        <f t="shared" si="32"/>
        <v>-11057794368.38003</v>
      </c>
      <c r="D217" s="5">
        <f t="shared" si="33"/>
        <v>663485099.01419711</v>
      </c>
      <c r="E217" s="4">
        <f t="shared" si="34"/>
        <v>-663467662.1028018</v>
      </c>
      <c r="F217" s="4">
        <f t="shared" si="35"/>
        <v>-11721279467.394226</v>
      </c>
      <c r="G217" s="4">
        <f t="shared" si="36"/>
        <v>-7497420469.6567068</v>
      </c>
      <c r="H217" s="4">
        <f t="shared" si="37"/>
        <v>-269907136.90764147</v>
      </c>
      <c r="I217" s="4">
        <f t="shared" si="38"/>
        <v>-185770945.38878453</v>
      </c>
      <c r="J217" s="4">
        <f t="shared" si="39"/>
        <v>-7953098551.9531326</v>
      </c>
      <c r="K217">
        <f t="shared" si="30"/>
        <v>1</v>
      </c>
      <c r="L217" s="5">
        <f t="shared" si="31"/>
        <v>319.32642934425644</v>
      </c>
    </row>
    <row r="218" spans="2:12" x14ac:dyDescent="0.25">
      <c r="B218">
        <v>203</v>
      </c>
      <c r="C218" s="4">
        <f t="shared" si="32"/>
        <v>-11721279467.394226</v>
      </c>
      <c r="D218" s="5">
        <f t="shared" si="33"/>
        <v>703294204.9550488</v>
      </c>
      <c r="E218" s="4">
        <f t="shared" si="34"/>
        <v>-703276768.04365349</v>
      </c>
      <c r="F218" s="4">
        <f t="shared" si="35"/>
        <v>-12424573672.349276</v>
      </c>
      <c r="G218" s="4">
        <f t="shared" si="36"/>
        <v>-7953098551.9531326</v>
      </c>
      <c r="H218" s="4">
        <f t="shared" si="37"/>
        <v>-286311547.87031281</v>
      </c>
      <c r="I218" s="4">
        <f t="shared" si="38"/>
        <v>-196917495.052223</v>
      </c>
      <c r="J218" s="4">
        <f t="shared" si="39"/>
        <v>-8436327594.8756685</v>
      </c>
      <c r="K218">
        <f t="shared" si="30"/>
        <v>1</v>
      </c>
      <c r="L218" s="5">
        <f t="shared" si="31"/>
        <v>313.06512680809453</v>
      </c>
    </row>
    <row r="219" spans="2:12" x14ac:dyDescent="0.25">
      <c r="B219">
        <v>204</v>
      </c>
      <c r="C219" s="4">
        <f t="shared" si="32"/>
        <v>-12424573672.349276</v>
      </c>
      <c r="D219" s="5">
        <f t="shared" si="33"/>
        <v>745491857.25235176</v>
      </c>
      <c r="E219" s="4">
        <f t="shared" si="34"/>
        <v>-745474420.34095645</v>
      </c>
      <c r="F219" s="4">
        <f t="shared" si="35"/>
        <v>-13170065529.601627</v>
      </c>
      <c r="G219" s="4">
        <f t="shared" si="36"/>
        <v>-8436327594.8756685</v>
      </c>
      <c r="H219" s="4">
        <f t="shared" si="37"/>
        <v>-303707793.41552407</v>
      </c>
      <c r="I219" s="4">
        <f t="shared" si="38"/>
        <v>-208732837.69546783</v>
      </c>
      <c r="J219" s="4">
        <f t="shared" si="39"/>
        <v>-8948768225.98666</v>
      </c>
      <c r="K219">
        <f t="shared" si="30"/>
        <v>1</v>
      </c>
      <c r="L219" s="5">
        <f t="shared" si="31"/>
        <v>306.92659490989661</v>
      </c>
    </row>
    <row r="220" spans="2:12" x14ac:dyDescent="0.25">
      <c r="B220">
        <v>205</v>
      </c>
      <c r="C220" s="4">
        <f t="shared" si="32"/>
        <v>-13170065529.601627</v>
      </c>
      <c r="D220" s="5">
        <f t="shared" si="33"/>
        <v>790221368.68749297</v>
      </c>
      <c r="E220" s="4">
        <f t="shared" si="34"/>
        <v>-790203931.77609766</v>
      </c>
      <c r="F220" s="4">
        <f t="shared" si="35"/>
        <v>-13960286898.28912</v>
      </c>
      <c r="G220" s="4">
        <f t="shared" si="36"/>
        <v>-8948768225.98666</v>
      </c>
      <c r="H220" s="4">
        <f t="shared" si="37"/>
        <v>-322155656.1355198</v>
      </c>
      <c r="I220" s="4">
        <f t="shared" si="38"/>
        <v>-221257100.89730737</v>
      </c>
      <c r="J220" s="4">
        <f t="shared" si="39"/>
        <v>-9492180983.0194855</v>
      </c>
      <c r="K220">
        <f t="shared" si="30"/>
        <v>1</v>
      </c>
      <c r="L220" s="5">
        <f t="shared" si="31"/>
        <v>300.90842638225155</v>
      </c>
    </row>
    <row r="221" spans="2:12" x14ac:dyDescent="0.25">
      <c r="B221">
        <v>206</v>
      </c>
      <c r="C221" s="4">
        <f t="shared" si="32"/>
        <v>-13960286898.28912</v>
      </c>
      <c r="D221" s="5">
        <f t="shared" si="33"/>
        <v>837634650.80874252</v>
      </c>
      <c r="E221" s="4">
        <f t="shared" si="34"/>
        <v>-837617213.89734721</v>
      </c>
      <c r="F221" s="4">
        <f t="shared" si="35"/>
        <v>-14797921549.097862</v>
      </c>
      <c r="G221" s="4">
        <f t="shared" si="36"/>
        <v>-9492180983.0194855</v>
      </c>
      <c r="H221" s="4">
        <f t="shared" si="37"/>
        <v>-341718515.38870144</v>
      </c>
      <c r="I221" s="4">
        <f t="shared" si="38"/>
        <v>-234532819.89125726</v>
      </c>
      <c r="J221" s="4">
        <f t="shared" si="39"/>
        <v>-10068432318.299444</v>
      </c>
      <c r="K221">
        <f t="shared" si="30"/>
        <v>1</v>
      </c>
      <c r="L221" s="5">
        <f t="shared" si="31"/>
        <v>295.00826115907012</v>
      </c>
    </row>
    <row r="222" spans="2:12" x14ac:dyDescent="0.25">
      <c r="B222">
        <v>207</v>
      </c>
      <c r="C222" s="4">
        <f t="shared" si="32"/>
        <v>-14797921549.097862</v>
      </c>
      <c r="D222" s="5">
        <f t="shared" si="33"/>
        <v>887892729.85726702</v>
      </c>
      <c r="E222" s="4">
        <f t="shared" si="34"/>
        <v>-887875292.94587171</v>
      </c>
      <c r="F222" s="4">
        <f t="shared" si="35"/>
        <v>-15685814278.95513</v>
      </c>
      <c r="G222" s="4">
        <f t="shared" si="36"/>
        <v>-10068432318.299444</v>
      </c>
      <c r="H222" s="4">
        <f t="shared" si="37"/>
        <v>-362463563.45877999</v>
      </c>
      <c r="I222" s="4">
        <f t="shared" si="38"/>
        <v>-248605082.02484411</v>
      </c>
      <c r="J222" s="4">
        <f t="shared" si="39"/>
        <v>-10679500963.783068</v>
      </c>
      <c r="K222">
        <f t="shared" si="30"/>
        <v>1</v>
      </c>
      <c r="L222" s="5">
        <f t="shared" si="31"/>
        <v>289.22378545006876</v>
      </c>
    </row>
    <row r="223" spans="2:12" x14ac:dyDescent="0.25">
      <c r="B223">
        <v>208</v>
      </c>
      <c r="C223" s="4">
        <f t="shared" si="32"/>
        <v>-15685814278.95513</v>
      </c>
      <c r="D223" s="5">
        <f t="shared" si="33"/>
        <v>941166293.6487031</v>
      </c>
      <c r="E223" s="4">
        <f t="shared" si="34"/>
        <v>-941148856.73730779</v>
      </c>
      <c r="F223" s="4">
        <f t="shared" si="35"/>
        <v>-16626980572.603832</v>
      </c>
      <c r="G223" s="4">
        <f t="shared" si="36"/>
        <v>-10679500963.783068</v>
      </c>
      <c r="H223" s="4">
        <f t="shared" si="37"/>
        <v>-384462034.69619048</v>
      </c>
      <c r="I223" s="4">
        <f t="shared" si="38"/>
        <v>-263521679.88644621</v>
      </c>
      <c r="J223" s="4">
        <f t="shared" si="39"/>
        <v>-11327484678.365704</v>
      </c>
      <c r="K223">
        <f t="shared" si="30"/>
        <v>1</v>
      </c>
      <c r="L223" s="5">
        <f t="shared" si="31"/>
        <v>283.55273083340074</v>
      </c>
    </row>
    <row r="224" spans="2:12" x14ac:dyDescent="0.25">
      <c r="B224">
        <v>209</v>
      </c>
      <c r="C224" s="4">
        <f t="shared" si="32"/>
        <v>-16626980572.603832</v>
      </c>
      <c r="D224" s="5">
        <f t="shared" si="33"/>
        <v>997636271.26762521</v>
      </c>
      <c r="E224" s="4">
        <f t="shared" si="34"/>
        <v>-997618834.3562299</v>
      </c>
      <c r="F224" s="4">
        <f t="shared" si="35"/>
        <v>-17624616843.871456</v>
      </c>
      <c r="G224" s="4">
        <f t="shared" si="36"/>
        <v>-11327484678.365704</v>
      </c>
      <c r="H224" s="4">
        <f t="shared" si="37"/>
        <v>-407789448.42116535</v>
      </c>
      <c r="I224" s="4">
        <f t="shared" si="38"/>
        <v>-279333273.61974442</v>
      </c>
      <c r="J224" s="4">
        <f t="shared" si="39"/>
        <v>-12014607400.406614</v>
      </c>
      <c r="K224">
        <f t="shared" si="30"/>
        <v>1</v>
      </c>
      <c r="L224" s="5">
        <f t="shared" si="31"/>
        <v>277.99287336607915</v>
      </c>
    </row>
    <row r="225" spans="2:12" x14ac:dyDescent="0.25">
      <c r="B225">
        <v>210</v>
      </c>
      <c r="C225" s="4">
        <f t="shared" si="32"/>
        <v>-17624616843.871456</v>
      </c>
      <c r="D225" s="5">
        <f t="shared" si="33"/>
        <v>1057494447.5436827</v>
      </c>
      <c r="E225" s="4">
        <f t="shared" si="34"/>
        <v>-1057477010.6322874</v>
      </c>
      <c r="F225" s="4">
        <f t="shared" si="35"/>
        <v>-18682111291.415138</v>
      </c>
      <c r="G225" s="4">
        <f t="shared" si="36"/>
        <v>-12014607400.406614</v>
      </c>
      <c r="H225" s="4">
        <f t="shared" si="37"/>
        <v>-432525866.41463816</v>
      </c>
      <c r="I225" s="4">
        <f t="shared" si="38"/>
        <v>-296093562.97704047</v>
      </c>
      <c r="J225" s="4">
        <f t="shared" si="39"/>
        <v>-12743226829.798294</v>
      </c>
      <c r="K225">
        <f t="shared" si="30"/>
        <v>1</v>
      </c>
      <c r="L225" s="5">
        <f t="shared" si="31"/>
        <v>272.5420327118423</v>
      </c>
    </row>
    <row r="226" spans="2:12" x14ac:dyDescent="0.25">
      <c r="B226">
        <v>211</v>
      </c>
      <c r="C226" s="4">
        <f t="shared" si="32"/>
        <v>-18682111291.415138</v>
      </c>
      <c r="D226" s="5">
        <f t="shared" si="33"/>
        <v>1120944114.3963037</v>
      </c>
      <c r="E226" s="4">
        <f t="shared" si="34"/>
        <v>-1120926677.4849083</v>
      </c>
      <c r="F226" s="4">
        <f t="shared" si="35"/>
        <v>-19803055405.811443</v>
      </c>
      <c r="G226" s="4">
        <f t="shared" si="36"/>
        <v>-12743226829.798294</v>
      </c>
      <c r="H226" s="4">
        <f t="shared" si="37"/>
        <v>-458756165.8727386</v>
      </c>
      <c r="I226" s="4">
        <f t="shared" si="38"/>
        <v>-313859469.69577438</v>
      </c>
      <c r="J226" s="4">
        <f t="shared" si="39"/>
        <v>-13515842465.366806</v>
      </c>
      <c r="K226">
        <f t="shared" si="30"/>
        <v>1</v>
      </c>
      <c r="L226" s="5">
        <f t="shared" si="31"/>
        <v>267.1980712861199</v>
      </c>
    </row>
    <row r="227" spans="2:12" x14ac:dyDescent="0.25">
      <c r="B227">
        <v>212</v>
      </c>
      <c r="C227" s="4">
        <f t="shared" si="32"/>
        <v>-19803055405.811443</v>
      </c>
      <c r="D227" s="5">
        <f t="shared" si="33"/>
        <v>1188200761.2600818</v>
      </c>
      <c r="E227" s="4">
        <f t="shared" si="34"/>
        <v>-1188183324.3486865</v>
      </c>
      <c r="F227" s="4">
        <f t="shared" si="35"/>
        <v>-20991256167.071526</v>
      </c>
      <c r="G227" s="4">
        <f t="shared" si="36"/>
        <v>-13515842465.366806</v>
      </c>
      <c r="H227" s="4">
        <f t="shared" si="37"/>
        <v>-486570328.75320506</v>
      </c>
      <c r="I227" s="4">
        <f t="shared" si="38"/>
        <v>-332691330.81763226</v>
      </c>
      <c r="J227" s="4">
        <f t="shared" si="39"/>
        <v>-14335104124.937643</v>
      </c>
      <c r="K227">
        <f t="shared" si="30"/>
        <v>1</v>
      </c>
      <c r="L227" s="5">
        <f t="shared" si="31"/>
        <v>261.95889341776461</v>
      </c>
    </row>
    <row r="228" spans="2:12" x14ac:dyDescent="0.25">
      <c r="B228">
        <v>213</v>
      </c>
      <c r="C228" s="4">
        <f t="shared" si="32"/>
        <v>-20991256167.071526</v>
      </c>
      <c r="D228" s="5">
        <f t="shared" si="33"/>
        <v>1259492806.9356868</v>
      </c>
      <c r="E228" s="4">
        <f t="shared" si="34"/>
        <v>-1259475370.0242915</v>
      </c>
      <c r="F228" s="4">
        <f t="shared" si="35"/>
        <v>-22250748974.007214</v>
      </c>
      <c r="G228" s="4">
        <f t="shared" si="36"/>
        <v>-14335104124.937643</v>
      </c>
      <c r="H228" s="4">
        <f t="shared" si="37"/>
        <v>-516063748.49775517</v>
      </c>
      <c r="I228" s="4">
        <f t="shared" si="38"/>
        <v>-352653103.60680163</v>
      </c>
      <c r="J228" s="4">
        <f t="shared" si="39"/>
        <v>-15203820977.0422</v>
      </c>
      <c r="K228">
        <f t="shared" si="30"/>
        <v>1</v>
      </c>
      <c r="L228" s="5">
        <f t="shared" si="31"/>
        <v>256.82244452722023</v>
      </c>
    </row>
    <row r="229" spans="2:12" x14ac:dyDescent="0.25">
      <c r="B229">
        <v>214</v>
      </c>
      <c r="C229" s="4">
        <f t="shared" si="32"/>
        <v>-22250748974.007214</v>
      </c>
      <c r="D229" s="5">
        <f t="shared" si="33"/>
        <v>1335062375.3518281</v>
      </c>
      <c r="E229" s="4">
        <f t="shared" si="34"/>
        <v>-1335044938.4404328</v>
      </c>
      <c r="F229" s="4">
        <f t="shared" si="35"/>
        <v>-23585811349.359043</v>
      </c>
      <c r="G229" s="4">
        <f t="shared" si="36"/>
        <v>-15203820977.0422</v>
      </c>
      <c r="H229" s="4">
        <f t="shared" si="37"/>
        <v>-547337555.17351925</v>
      </c>
      <c r="I229" s="4">
        <f t="shared" si="38"/>
        <v>-373812582.76332122</v>
      </c>
      <c r="J229" s="4">
        <f t="shared" si="39"/>
        <v>-16124971114.97904</v>
      </c>
      <c r="K229">
        <f t="shared" si="30"/>
        <v>1</v>
      </c>
      <c r="L229" s="5">
        <f t="shared" si="31"/>
        <v>251.78671032080413</v>
      </c>
    </row>
    <row r="230" spans="2:12" x14ac:dyDescent="0.25">
      <c r="B230">
        <v>215</v>
      </c>
      <c r="C230" s="4">
        <f t="shared" si="32"/>
        <v>-23585811349.359043</v>
      </c>
      <c r="D230" s="5">
        <f t="shared" si="33"/>
        <v>1415166117.8729379</v>
      </c>
      <c r="E230" s="4">
        <f t="shared" si="34"/>
        <v>-1415148680.9615426</v>
      </c>
      <c r="F230" s="4">
        <f t="shared" si="35"/>
        <v>-25000977467.231979</v>
      </c>
      <c r="G230" s="4">
        <f t="shared" si="36"/>
        <v>-16124971114.97904</v>
      </c>
      <c r="H230" s="4">
        <f t="shared" si="37"/>
        <v>-580498960.13924539</v>
      </c>
      <c r="I230" s="4">
        <f t="shared" si="38"/>
        <v>-396241630.66923195</v>
      </c>
      <c r="J230" s="4">
        <f t="shared" si="39"/>
        <v>-17101711705.787518</v>
      </c>
      <c r="K230">
        <f t="shared" si="30"/>
        <v>1</v>
      </c>
      <c r="L230" s="5">
        <f t="shared" si="31"/>
        <v>246.84971600078836</v>
      </c>
    </row>
    <row r="231" spans="2:12" x14ac:dyDescent="0.25">
      <c r="B231">
        <v>216</v>
      </c>
      <c r="C231" s="4">
        <f t="shared" si="32"/>
        <v>-25000977467.231979</v>
      </c>
      <c r="D231" s="5">
        <f t="shared" si="33"/>
        <v>1500076084.9453139</v>
      </c>
      <c r="E231" s="4">
        <f t="shared" si="34"/>
        <v>-1500058648.0339186</v>
      </c>
      <c r="F231" s="4">
        <f t="shared" si="35"/>
        <v>-26501053552.177292</v>
      </c>
      <c r="G231" s="4">
        <f t="shared" si="36"/>
        <v>-17101711705.787518</v>
      </c>
      <c r="H231" s="4">
        <f t="shared" si="37"/>
        <v>-615661621.40835059</v>
      </c>
      <c r="I231" s="4">
        <f t="shared" si="38"/>
        <v>-420016421.44949728</v>
      </c>
      <c r="J231" s="4">
        <f t="shared" si="39"/>
        <v>-18137389748.645367</v>
      </c>
      <c r="K231">
        <f t="shared" si="30"/>
        <v>1</v>
      </c>
      <c r="L231" s="5">
        <f t="shared" si="31"/>
        <v>242.00952549096897</v>
      </c>
    </row>
    <row r="232" spans="2:12" x14ac:dyDescent="0.25">
      <c r="B232">
        <v>217</v>
      </c>
      <c r="C232" s="4">
        <f t="shared" si="32"/>
        <v>-26501053552.177292</v>
      </c>
      <c r="D232" s="5">
        <f t="shared" si="33"/>
        <v>1590080650.0420327</v>
      </c>
      <c r="E232" s="4">
        <f t="shared" si="34"/>
        <v>-1590063213.1306374</v>
      </c>
      <c r="F232" s="4">
        <f t="shared" si="35"/>
        <v>-28091134202.219326</v>
      </c>
      <c r="G232" s="4">
        <f t="shared" si="36"/>
        <v>-18137389748.645367</v>
      </c>
      <c r="H232" s="4">
        <f t="shared" si="37"/>
        <v>-652946030.95123327</v>
      </c>
      <c r="I232" s="4">
        <f t="shared" si="38"/>
        <v>-445217699.67657852</v>
      </c>
      <c r="J232" s="4">
        <f t="shared" si="39"/>
        <v>-19235553479.273178</v>
      </c>
      <c r="K232">
        <f t="shared" si="30"/>
        <v>1</v>
      </c>
      <c r="L232" s="5">
        <f t="shared" si="31"/>
        <v>237.26424067742056</v>
      </c>
    </row>
    <row r="233" spans="2:12" x14ac:dyDescent="0.25">
      <c r="B233">
        <v>218</v>
      </c>
      <c r="C233" s="4">
        <f t="shared" si="32"/>
        <v>-28091134202.219326</v>
      </c>
      <c r="D233" s="5">
        <f t="shared" si="33"/>
        <v>1685485489.0445547</v>
      </c>
      <c r="E233" s="4">
        <f t="shared" si="34"/>
        <v>-1685468052.1331594</v>
      </c>
      <c r="F233" s="4">
        <f t="shared" si="35"/>
        <v>-29776619691.263882</v>
      </c>
      <c r="G233" s="4">
        <f t="shared" si="36"/>
        <v>-19235553479.273178</v>
      </c>
      <c r="H233" s="4">
        <f t="shared" si="37"/>
        <v>-692479925.25383437</v>
      </c>
      <c r="I233" s="4">
        <f t="shared" si="38"/>
        <v>-471931054.59728467</v>
      </c>
      <c r="J233" s="4">
        <f t="shared" si="39"/>
        <v>-20399964459.124298</v>
      </c>
      <c r="K233">
        <f t="shared" si="30"/>
        <v>1</v>
      </c>
      <c r="L233" s="5">
        <f t="shared" si="31"/>
        <v>232.61200066413781</v>
      </c>
    </row>
    <row r="234" spans="2:12" x14ac:dyDescent="0.25">
      <c r="B234">
        <v>219</v>
      </c>
      <c r="C234" s="4">
        <f t="shared" si="32"/>
        <v>-29776619691.263882</v>
      </c>
      <c r="D234" s="5">
        <f t="shared" si="33"/>
        <v>1786614618.3872283</v>
      </c>
      <c r="E234" s="4">
        <f t="shared" si="34"/>
        <v>-1786597181.4758329</v>
      </c>
      <c r="F234" s="4">
        <f t="shared" si="35"/>
        <v>-31563234309.651112</v>
      </c>
      <c r="G234" s="4">
        <f t="shared" si="36"/>
        <v>-20399964459.124298</v>
      </c>
      <c r="H234" s="4">
        <f t="shared" si="37"/>
        <v>-734398720.52847469</v>
      </c>
      <c r="I234" s="4">
        <f t="shared" si="38"/>
        <v>-500247210.81323326</v>
      </c>
      <c r="J234" s="4">
        <f t="shared" si="39"/>
        <v>-21634610390.466003</v>
      </c>
      <c r="K234">
        <f t="shared" si="30"/>
        <v>1</v>
      </c>
      <c r="L234" s="5">
        <f t="shared" si="31"/>
        <v>228.05098104327237</v>
      </c>
    </row>
    <row r="235" spans="2:12" x14ac:dyDescent="0.25">
      <c r="B235">
        <v>220</v>
      </c>
      <c r="C235" s="4">
        <f t="shared" si="32"/>
        <v>-31563234309.651112</v>
      </c>
      <c r="D235" s="5">
        <f t="shared" si="33"/>
        <v>1893811495.4904618</v>
      </c>
      <c r="E235" s="4">
        <f t="shared" si="34"/>
        <v>-1893794058.5790665</v>
      </c>
      <c r="F235" s="4">
        <f t="shared" si="35"/>
        <v>-33457045805.141575</v>
      </c>
      <c r="G235" s="4">
        <f t="shared" si="36"/>
        <v>-21634610390.466003</v>
      </c>
      <c r="H235" s="4">
        <f t="shared" si="37"/>
        <v>-778845974.05677605</v>
      </c>
      <c r="I235" s="4">
        <f t="shared" si="38"/>
        <v>-530262336.40213865</v>
      </c>
      <c r="J235" s="4">
        <f t="shared" si="39"/>
        <v>-22943718700.924919</v>
      </c>
      <c r="K235">
        <f t="shared" si="30"/>
        <v>1</v>
      </c>
      <c r="L235" s="5">
        <f t="shared" si="31"/>
        <v>223.57939317967879</v>
      </c>
    </row>
    <row r="236" spans="2:12" x14ac:dyDescent="0.25">
      <c r="B236">
        <v>221</v>
      </c>
      <c r="C236" s="4">
        <f t="shared" si="32"/>
        <v>-33457045805.141575</v>
      </c>
      <c r="D236" s="5">
        <f t="shared" si="33"/>
        <v>2007440185.2198896</v>
      </c>
      <c r="E236" s="4">
        <f t="shared" si="34"/>
        <v>-2007422748.3084943</v>
      </c>
      <c r="F236" s="4">
        <f t="shared" si="35"/>
        <v>-35464485990.361465</v>
      </c>
      <c r="G236" s="4">
        <f t="shared" si="36"/>
        <v>-22943718700.924919</v>
      </c>
      <c r="H236" s="4">
        <f t="shared" si="37"/>
        <v>-825973873.23329711</v>
      </c>
      <c r="I236" s="4">
        <f t="shared" si="38"/>
        <v>-562078369.52637851</v>
      </c>
      <c r="J236" s="4">
        <f t="shared" si="39"/>
        <v>-24331770943.684593</v>
      </c>
      <c r="K236">
        <f t="shared" si="30"/>
        <v>1</v>
      </c>
      <c r="L236" s="5">
        <f t="shared" si="31"/>
        <v>219.19548350948901</v>
      </c>
    </row>
    <row r="237" spans="2:12" x14ac:dyDescent="0.25">
      <c r="B237">
        <v>222</v>
      </c>
      <c r="C237" s="4">
        <f t="shared" si="32"/>
        <v>-35464485990.361465</v>
      </c>
      <c r="D237" s="5">
        <f t="shared" si="33"/>
        <v>2127886596.3330832</v>
      </c>
      <c r="E237" s="4">
        <f t="shared" si="34"/>
        <v>-2127869159.4216878</v>
      </c>
      <c r="F237" s="4">
        <f t="shared" si="35"/>
        <v>-37592372586.69455</v>
      </c>
      <c r="G237" s="4">
        <f t="shared" si="36"/>
        <v>-24331770943.684593</v>
      </c>
      <c r="H237" s="4">
        <f t="shared" si="37"/>
        <v>-875943753.97264528</v>
      </c>
      <c r="I237" s="4">
        <f t="shared" si="38"/>
        <v>-595803364.63807261</v>
      </c>
      <c r="J237" s="4">
        <f t="shared" si="39"/>
        <v>-25803518062.295311</v>
      </c>
      <c r="K237">
        <f t="shared" si="30"/>
        <v>1</v>
      </c>
      <c r="L237" s="5">
        <f t="shared" si="31"/>
        <v>214.89753285244021</v>
      </c>
    </row>
    <row r="238" spans="2:12" x14ac:dyDescent="0.25">
      <c r="B238">
        <v>223</v>
      </c>
      <c r="C238" s="4">
        <f t="shared" si="32"/>
        <v>-37592372586.69455</v>
      </c>
      <c r="D238" s="5">
        <f t="shared" si="33"/>
        <v>2255559792.1130686</v>
      </c>
      <c r="E238" s="4">
        <f t="shared" si="34"/>
        <v>-2255542355.201673</v>
      </c>
      <c r="F238" s="4">
        <f t="shared" si="35"/>
        <v>-39847932378.807617</v>
      </c>
      <c r="G238" s="4">
        <f t="shared" si="36"/>
        <v>-25803518062.295311</v>
      </c>
      <c r="H238" s="4">
        <f t="shared" si="37"/>
        <v>-928926650.2426312</v>
      </c>
      <c r="I238" s="4">
        <f t="shared" si="38"/>
        <v>-631551859.45646846</v>
      </c>
      <c r="J238" s="4">
        <f t="shared" si="39"/>
        <v>-27363996571.994408</v>
      </c>
      <c r="K238">
        <f t="shared" si="30"/>
        <v>1</v>
      </c>
      <c r="L238" s="5">
        <f t="shared" si="31"/>
        <v>210.68385573768649</v>
      </c>
    </row>
    <row r="239" spans="2:12" x14ac:dyDescent="0.25">
      <c r="B239">
        <v>224</v>
      </c>
      <c r="C239" s="4">
        <f t="shared" si="32"/>
        <v>-39847932378.807617</v>
      </c>
      <c r="D239" s="5">
        <f t="shared" si="33"/>
        <v>2390893379.6398525</v>
      </c>
      <c r="E239" s="4">
        <f t="shared" si="34"/>
        <v>-2390875942.728457</v>
      </c>
      <c r="F239" s="4">
        <f t="shared" si="35"/>
        <v>-42238825758.447472</v>
      </c>
      <c r="G239" s="4">
        <f t="shared" si="36"/>
        <v>-27363996571.994408</v>
      </c>
      <c r="H239" s="4">
        <f t="shared" si="37"/>
        <v>-985103876.59179866</v>
      </c>
      <c r="I239" s="4">
        <f t="shared" si="38"/>
        <v>-669445263.96396804</v>
      </c>
      <c r="J239" s="4">
        <f t="shared" si="39"/>
        <v>-29018545712.550171</v>
      </c>
      <c r="K239">
        <f t="shared" si="30"/>
        <v>1</v>
      </c>
      <c r="L239" s="5">
        <f t="shared" si="31"/>
        <v>206.55279974282988</v>
      </c>
    </row>
    <row r="240" spans="2:12" x14ac:dyDescent="0.25">
      <c r="B240">
        <v>225</v>
      </c>
      <c r="C240" s="4">
        <f t="shared" si="32"/>
        <v>-42238825758.447472</v>
      </c>
      <c r="D240" s="5">
        <f t="shared" si="33"/>
        <v>2534346982.4182439</v>
      </c>
      <c r="E240" s="4">
        <f t="shared" si="34"/>
        <v>-2534329545.5068483</v>
      </c>
      <c r="F240" s="4">
        <f t="shared" si="35"/>
        <v>-44773172740.865715</v>
      </c>
      <c r="G240" s="4">
        <f t="shared" si="36"/>
        <v>-29018545712.550171</v>
      </c>
      <c r="H240" s="4">
        <f t="shared" si="37"/>
        <v>-1044667645.6518062</v>
      </c>
      <c r="I240" s="4">
        <f t="shared" si="38"/>
        <v>-709612272.74191761</v>
      </c>
      <c r="J240" s="4">
        <f t="shared" si="39"/>
        <v>-30772825630.943893</v>
      </c>
      <c r="K240">
        <f t="shared" si="30"/>
        <v>1</v>
      </c>
      <c r="L240" s="5">
        <f t="shared" si="31"/>
        <v>202.50274484591165</v>
      </c>
    </row>
    <row r="241" spans="2:12" x14ac:dyDescent="0.25">
      <c r="B241">
        <v>226</v>
      </c>
      <c r="C241" s="4">
        <f t="shared" si="32"/>
        <v>-44773172740.865715</v>
      </c>
      <c r="D241" s="5">
        <f t="shared" si="33"/>
        <v>2686407801.3633385</v>
      </c>
      <c r="E241" s="4">
        <f t="shared" si="34"/>
        <v>-2686390364.4519429</v>
      </c>
      <c r="F241" s="4">
        <f t="shared" si="35"/>
        <v>-47459580542.22905</v>
      </c>
      <c r="G241" s="4">
        <f t="shared" si="36"/>
        <v>-30772825630.943893</v>
      </c>
      <c r="H241" s="4">
        <f t="shared" si="37"/>
        <v>-1107821722.7139802</v>
      </c>
      <c r="I241" s="4">
        <f t="shared" si="38"/>
        <v>-752189302.04654408</v>
      </c>
      <c r="J241" s="4">
        <f t="shared" si="39"/>
        <v>-32632836655.704418</v>
      </c>
      <c r="K241">
        <f t="shared" si="30"/>
        <v>1</v>
      </c>
      <c r="L241" s="5">
        <f t="shared" si="31"/>
        <v>198.53210279010946</v>
      </c>
    </row>
    <row r="242" spans="2:12" x14ac:dyDescent="0.25">
      <c r="B242">
        <v>227</v>
      </c>
      <c r="C242" s="4">
        <f t="shared" si="32"/>
        <v>-47459580542.22905</v>
      </c>
      <c r="D242" s="5">
        <f t="shared" si="33"/>
        <v>2847592269.4451385</v>
      </c>
      <c r="E242" s="4">
        <f t="shared" si="34"/>
        <v>-2847574832.5337429</v>
      </c>
      <c r="F242" s="4">
        <f t="shared" si="35"/>
        <v>-50307172811.674187</v>
      </c>
      <c r="G242" s="4">
        <f t="shared" si="36"/>
        <v>-32632836655.704418</v>
      </c>
      <c r="H242" s="4">
        <f t="shared" si="37"/>
        <v>-1174782119.6053591</v>
      </c>
      <c r="I242" s="4">
        <f t="shared" si="38"/>
        <v>-797320953.10944808</v>
      </c>
      <c r="J242" s="4">
        <f t="shared" si="39"/>
        <v>-34604939728.419228</v>
      </c>
      <c r="K242">
        <f t="shared" si="30"/>
        <v>1</v>
      </c>
      <c r="L242" s="5">
        <f t="shared" si="31"/>
        <v>194.63931646089162</v>
      </c>
    </row>
    <row r="243" spans="2:12" x14ac:dyDescent="0.25">
      <c r="B243">
        <v>228</v>
      </c>
      <c r="C243" s="4">
        <f t="shared" si="32"/>
        <v>-50307172811.674187</v>
      </c>
      <c r="D243" s="5">
        <f t="shared" si="33"/>
        <v>3018447805.6118464</v>
      </c>
      <c r="E243" s="4">
        <f t="shared" si="34"/>
        <v>-3018430368.7004509</v>
      </c>
      <c r="F243" s="4">
        <f t="shared" si="35"/>
        <v>-53325620617.286034</v>
      </c>
      <c r="G243" s="4">
        <f t="shared" si="36"/>
        <v>-34604939728.419228</v>
      </c>
      <c r="H243" s="4">
        <f t="shared" si="37"/>
        <v>-1245777830.2230921</v>
      </c>
      <c r="I243" s="4">
        <f t="shared" si="38"/>
        <v>-845160503.2361263</v>
      </c>
      <c r="J243" s="4">
        <f t="shared" si="39"/>
        <v>-36695878061.878448</v>
      </c>
      <c r="K243">
        <f t="shared" si="30"/>
        <v>1</v>
      </c>
      <c r="L243" s="5">
        <f t="shared" si="31"/>
        <v>190.82285927538393</v>
      </c>
    </row>
    <row r="244" spans="2:12" x14ac:dyDescent="0.25">
      <c r="B244">
        <v>229</v>
      </c>
      <c r="C244" s="4">
        <f t="shared" si="32"/>
        <v>-53325620617.286034</v>
      </c>
      <c r="D244" s="5">
        <f t="shared" si="33"/>
        <v>3199554673.9485574</v>
      </c>
      <c r="E244" s="4">
        <f t="shared" si="34"/>
        <v>-3199537237.0371618</v>
      </c>
      <c r="F244" s="4">
        <f t="shared" si="35"/>
        <v>-56525175291.234589</v>
      </c>
      <c r="G244" s="4">
        <f t="shared" si="36"/>
        <v>-36695878061.878448</v>
      </c>
      <c r="H244" s="4">
        <f t="shared" si="37"/>
        <v>-1321051610.2276242</v>
      </c>
      <c r="I244" s="4">
        <f t="shared" si="38"/>
        <v>-895870426.37040544</v>
      </c>
      <c r="J244" s="4">
        <f t="shared" si="39"/>
        <v>-38912800098.476479</v>
      </c>
      <c r="K244">
        <f t="shared" si="30"/>
        <v>1</v>
      </c>
      <c r="L244" s="5">
        <f t="shared" si="31"/>
        <v>187.08123458370974</v>
      </c>
    </row>
    <row r="245" spans="2:12" x14ac:dyDescent="0.25">
      <c r="B245">
        <v>230</v>
      </c>
      <c r="C245" s="4">
        <f t="shared" si="32"/>
        <v>-56525175291.234589</v>
      </c>
      <c r="D245" s="5">
        <f t="shared" si="33"/>
        <v>3391527954.3854709</v>
      </c>
      <c r="E245" s="4">
        <f t="shared" si="34"/>
        <v>-3391510517.4740753</v>
      </c>
      <c r="F245" s="4">
        <f t="shared" si="35"/>
        <v>-59916703245.620056</v>
      </c>
      <c r="G245" s="4">
        <f t="shared" si="36"/>
        <v>-38912800098.476479</v>
      </c>
      <c r="H245" s="4">
        <f t="shared" si="37"/>
        <v>-1400860803.5451534</v>
      </c>
      <c r="I245" s="4">
        <f t="shared" si="38"/>
        <v>-949622944.8927412</v>
      </c>
      <c r="J245" s="4">
        <f t="shared" si="39"/>
        <v>-41263283846.914368</v>
      </c>
      <c r="K245">
        <f t="shared" si="30"/>
        <v>1</v>
      </c>
      <c r="L245" s="5">
        <f t="shared" si="31"/>
        <v>183.41297508206839</v>
      </c>
    </row>
    <row r="246" spans="2:12" x14ac:dyDescent="0.25">
      <c r="B246">
        <v>231</v>
      </c>
      <c r="C246" s="4">
        <f t="shared" si="32"/>
        <v>-59916703245.620056</v>
      </c>
      <c r="D246" s="5">
        <f t="shared" si="33"/>
        <v>3595019631.6485987</v>
      </c>
      <c r="E246" s="4">
        <f t="shared" si="34"/>
        <v>-3595002194.7372031</v>
      </c>
      <c r="F246" s="4">
        <f t="shared" si="35"/>
        <v>-63511722877.268654</v>
      </c>
      <c r="G246" s="4">
        <f t="shared" si="36"/>
        <v>-41263283846.914368</v>
      </c>
      <c r="H246" s="4">
        <f t="shared" si="37"/>
        <v>-1485478218.4889171</v>
      </c>
      <c r="I246" s="4">
        <f t="shared" si="38"/>
        <v>-1006600614.526417</v>
      </c>
      <c r="J246" s="4">
        <f t="shared" si="39"/>
        <v>-43755362679.929703</v>
      </c>
      <c r="K246">
        <f t="shared" si="30"/>
        <v>1</v>
      </c>
      <c r="L246" s="5">
        <f t="shared" si="31"/>
        <v>179.81664223732193</v>
      </c>
    </row>
    <row r="247" spans="2:12" x14ac:dyDescent="0.25">
      <c r="B247">
        <v>232</v>
      </c>
      <c r="C247" s="4">
        <f t="shared" si="32"/>
        <v>-63511722877.268654</v>
      </c>
      <c r="D247" s="5">
        <f t="shared" si="33"/>
        <v>3810720809.5475144</v>
      </c>
      <c r="E247" s="4">
        <f t="shared" si="34"/>
        <v>-3810703372.6361189</v>
      </c>
      <c r="F247" s="4">
        <f t="shared" si="35"/>
        <v>-67322443686.81617</v>
      </c>
      <c r="G247" s="4">
        <f t="shared" si="36"/>
        <v>-43755362679.929703</v>
      </c>
      <c r="H247" s="4">
        <f t="shared" si="37"/>
        <v>-1575193056.4774692</v>
      </c>
      <c r="I247" s="4">
        <f t="shared" si="38"/>
        <v>-1066996944.3381134</v>
      </c>
      <c r="J247" s="4">
        <f t="shared" si="39"/>
        <v>-46397552680.745285</v>
      </c>
      <c r="K247">
        <f t="shared" si="30"/>
        <v>1</v>
      </c>
      <c r="L247" s="5">
        <f t="shared" si="31"/>
        <v>176.29082572286464</v>
      </c>
    </row>
    <row r="248" spans="2:12" x14ac:dyDescent="0.25">
      <c r="B248">
        <v>233</v>
      </c>
      <c r="C248" s="4">
        <f t="shared" si="32"/>
        <v>-67322443686.81617</v>
      </c>
      <c r="D248" s="5">
        <f t="shared" si="33"/>
        <v>4039364058.1203656</v>
      </c>
      <c r="E248" s="4">
        <f t="shared" si="34"/>
        <v>-4039346621.2089701</v>
      </c>
      <c r="F248" s="4">
        <f t="shared" si="35"/>
        <v>-71361807744.936539</v>
      </c>
      <c r="G248" s="4">
        <f t="shared" si="36"/>
        <v>-46397552680.745285</v>
      </c>
      <c r="H248" s="4">
        <f t="shared" si="37"/>
        <v>-1670311896.5068302</v>
      </c>
      <c r="I248" s="4">
        <f t="shared" si="38"/>
        <v>-1131017053.9385116</v>
      </c>
      <c r="J248" s="4">
        <f t="shared" si="39"/>
        <v>-49198881631.190628</v>
      </c>
      <c r="K248">
        <f t="shared" si="30"/>
        <v>1</v>
      </c>
      <c r="L248" s="5">
        <f t="shared" si="31"/>
        <v>172.83414286555356</v>
      </c>
    </row>
    <row r="249" spans="2:12" x14ac:dyDescent="0.25">
      <c r="B249">
        <v>234</v>
      </c>
      <c r="C249" s="4">
        <f t="shared" si="32"/>
        <v>-71361807744.936539</v>
      </c>
      <c r="D249" s="5">
        <f t="shared" si="33"/>
        <v>4281725901.6075878</v>
      </c>
      <c r="E249" s="4">
        <f t="shared" si="34"/>
        <v>-4281708464.6961923</v>
      </c>
      <c r="F249" s="4">
        <f t="shared" si="35"/>
        <v>-75643533646.544128</v>
      </c>
      <c r="G249" s="4">
        <f t="shared" si="36"/>
        <v>-49198881631.190628</v>
      </c>
      <c r="H249" s="4">
        <f t="shared" si="37"/>
        <v>-1771159738.7228627</v>
      </c>
      <c r="I249" s="4">
        <f t="shared" si="38"/>
        <v>-1198878370.114934</v>
      </c>
      <c r="J249" s="4">
        <f t="shared" si="39"/>
        <v>-52168919740.028427</v>
      </c>
      <c r="K249">
        <f t="shared" si="30"/>
        <v>1</v>
      </c>
      <c r="L249" s="5">
        <f t="shared" si="31"/>
        <v>169.44523810348389</v>
      </c>
    </row>
    <row r="250" spans="2:12" x14ac:dyDescent="0.25">
      <c r="B250">
        <v>235</v>
      </c>
      <c r="C250" s="4">
        <f t="shared" si="32"/>
        <v>-75643533646.544128</v>
      </c>
      <c r="D250" s="5">
        <f t="shared" si="33"/>
        <v>4538629455.7040424</v>
      </c>
      <c r="E250" s="4">
        <f t="shared" si="34"/>
        <v>-4538612018.7926474</v>
      </c>
      <c r="F250" s="4">
        <f t="shared" si="35"/>
        <v>-80182163102.248169</v>
      </c>
      <c r="G250" s="4">
        <f t="shared" si="36"/>
        <v>-52168919740.028427</v>
      </c>
      <c r="H250" s="4">
        <f t="shared" si="37"/>
        <v>-1878081110.6410234</v>
      </c>
      <c r="I250" s="4">
        <f t="shared" si="38"/>
        <v>-1270811365.2619414</v>
      </c>
      <c r="J250" s="4">
        <f t="shared" si="39"/>
        <v>-55317812215.931389</v>
      </c>
      <c r="K250">
        <f t="shared" si="30"/>
        <v>1</v>
      </c>
      <c r="L250" s="5">
        <f t="shared" si="31"/>
        <v>166.12278245439597</v>
      </c>
    </row>
    <row r="251" spans="2:12" x14ac:dyDescent="0.25">
      <c r="B251">
        <v>236</v>
      </c>
      <c r="C251" s="4">
        <f t="shared" si="32"/>
        <v>-80182163102.248169</v>
      </c>
      <c r="D251" s="5">
        <f t="shared" si="33"/>
        <v>4810947223.0462847</v>
      </c>
      <c r="E251" s="4">
        <f t="shared" si="34"/>
        <v>-4810929786.1348896</v>
      </c>
      <c r="F251" s="4">
        <f t="shared" si="35"/>
        <v>-84993110325.294449</v>
      </c>
      <c r="G251" s="4">
        <f t="shared" si="36"/>
        <v>-55317812215.931389</v>
      </c>
      <c r="H251" s="4">
        <f t="shared" si="37"/>
        <v>-1991441239.7735302</v>
      </c>
      <c r="I251" s="4">
        <f t="shared" si="38"/>
        <v>-1347060340.1177692</v>
      </c>
      <c r="J251" s="4">
        <f t="shared" si="39"/>
        <v>-58656313795.822685</v>
      </c>
      <c r="K251">
        <f t="shared" si="30"/>
        <v>1</v>
      </c>
      <c r="L251" s="5">
        <f t="shared" si="31"/>
        <v>162.86547299450586</v>
      </c>
    </row>
    <row r="252" spans="2:12" x14ac:dyDescent="0.25">
      <c r="B252">
        <v>237</v>
      </c>
      <c r="C252" s="4">
        <f t="shared" si="32"/>
        <v>-84993110325.294449</v>
      </c>
      <c r="D252" s="5">
        <f t="shared" si="33"/>
        <v>5099604056.4290619</v>
      </c>
      <c r="E252" s="4">
        <f t="shared" si="34"/>
        <v>-5099586619.5176668</v>
      </c>
      <c r="F252" s="4">
        <f t="shared" si="35"/>
        <v>-90092714381.723511</v>
      </c>
      <c r="G252" s="4">
        <f t="shared" si="36"/>
        <v>-58656313795.822685</v>
      </c>
      <c r="H252" s="4">
        <f t="shared" si="37"/>
        <v>-2111627296.6496167</v>
      </c>
      <c r="I252" s="4">
        <f t="shared" si="38"/>
        <v>-1427884253.4649467</v>
      </c>
      <c r="J252" s="4">
        <f t="shared" si="39"/>
        <v>-62195825345.937256</v>
      </c>
      <c r="K252">
        <f t="shared" si="30"/>
        <v>1</v>
      </c>
      <c r="L252" s="5">
        <f t="shared" si="31"/>
        <v>159.67203234755476</v>
      </c>
    </row>
    <row r="253" spans="2:12" x14ac:dyDescent="0.25">
      <c r="B253">
        <v>238</v>
      </c>
      <c r="C253" s="4">
        <f t="shared" si="32"/>
        <v>-90092714381.723511</v>
      </c>
      <c r="D253" s="5">
        <f t="shared" si="33"/>
        <v>5405580299.814806</v>
      </c>
      <c r="E253" s="4">
        <f t="shared" si="34"/>
        <v>-5405562862.9034109</v>
      </c>
      <c r="F253" s="4">
        <f t="shared" si="35"/>
        <v>-95498294681.538315</v>
      </c>
      <c r="G253" s="4">
        <f t="shared" si="36"/>
        <v>-62195825345.937256</v>
      </c>
      <c r="H253" s="4">
        <f t="shared" si="37"/>
        <v>-2239049712.4537416</v>
      </c>
      <c r="I253" s="4">
        <f t="shared" si="38"/>
        <v>-1513557601.6129551</v>
      </c>
      <c r="J253" s="4">
        <f t="shared" si="39"/>
        <v>-65948432660.003952</v>
      </c>
      <c r="K253">
        <f t="shared" si="30"/>
        <v>1</v>
      </c>
      <c r="L253" s="5">
        <f t="shared" si="31"/>
        <v>156.54120818387722</v>
      </c>
    </row>
    <row r="254" spans="2:12" x14ac:dyDescent="0.25">
      <c r="B254">
        <v>239</v>
      </c>
      <c r="C254" s="4">
        <f t="shared" si="32"/>
        <v>-95498294681.538315</v>
      </c>
      <c r="D254" s="5">
        <f t="shared" si="33"/>
        <v>5729915117.8036938</v>
      </c>
      <c r="E254" s="4">
        <f t="shared" si="34"/>
        <v>-5729897680.8922987</v>
      </c>
      <c r="F254" s="4">
        <f t="shared" si="35"/>
        <v>-101228209799.34201</v>
      </c>
      <c r="G254" s="4">
        <f t="shared" si="36"/>
        <v>-65948432660.003952</v>
      </c>
      <c r="H254" s="4">
        <f t="shared" si="37"/>
        <v>-2374143575.7601423</v>
      </c>
      <c r="I254" s="4">
        <f t="shared" si="38"/>
        <v>-1604371350.6498437</v>
      </c>
      <c r="J254" s="4">
        <f t="shared" si="39"/>
        <v>-69926947586.41394</v>
      </c>
      <c r="K254">
        <f t="shared" si="30"/>
        <v>1</v>
      </c>
      <c r="L254" s="5">
        <f t="shared" si="31"/>
        <v>153.47177272929139</v>
      </c>
    </row>
    <row r="255" spans="2:12" x14ac:dyDescent="0.25">
      <c r="B255">
        <v>240</v>
      </c>
      <c r="C255" s="4">
        <f t="shared" si="32"/>
        <v>-101228209799.34201</v>
      </c>
      <c r="D255" s="5">
        <f t="shared" si="33"/>
        <v>6073710024.8719158</v>
      </c>
      <c r="E255" s="4">
        <f t="shared" si="34"/>
        <v>-6073692587.9605207</v>
      </c>
      <c r="F255" s="4">
        <f t="shared" si="35"/>
        <v>-107301919824.21393</v>
      </c>
      <c r="G255" s="4">
        <f t="shared" si="36"/>
        <v>-69926947586.41394</v>
      </c>
      <c r="H255" s="4">
        <f t="shared" si="37"/>
        <v>-2517370113.1109018</v>
      </c>
      <c r="I255" s="4">
        <f t="shared" si="38"/>
        <v>-1700633924.6289461</v>
      </c>
      <c r="J255" s="4">
        <f t="shared" si="39"/>
        <v>-74144951624.153793</v>
      </c>
      <c r="K255">
        <f t="shared" si="30"/>
        <v>1</v>
      </c>
      <c r="L255" s="5">
        <f t="shared" si="31"/>
        <v>150.46252228361899</v>
      </c>
    </row>
    <row r="256" spans="2:12" x14ac:dyDescent="0.25">
      <c r="B256">
        <v>241</v>
      </c>
      <c r="C256" s="4">
        <f t="shared" si="32"/>
        <v>-107301919824.21393</v>
      </c>
      <c r="D256" s="5">
        <f t="shared" si="33"/>
        <v>6438132626.3642302</v>
      </c>
      <c r="E256" s="4">
        <f t="shared" si="34"/>
        <v>-6438115189.4528351</v>
      </c>
      <c r="F256" s="4">
        <f t="shared" si="35"/>
        <v>-113740052450.57816</v>
      </c>
      <c r="G256" s="4">
        <f t="shared" si="36"/>
        <v>-74144951624.153793</v>
      </c>
      <c r="H256" s="4">
        <f t="shared" si="37"/>
        <v>-2669218258.4695363</v>
      </c>
      <c r="I256" s="4">
        <f t="shared" si="38"/>
        <v>-1802672253.0467939</v>
      </c>
      <c r="J256" s="4">
        <f t="shared" si="39"/>
        <v>-78616842135.670135</v>
      </c>
      <c r="K256">
        <f t="shared" si="30"/>
        <v>1</v>
      </c>
      <c r="L256" s="5">
        <f t="shared" si="31"/>
        <v>147.51227674864606</v>
      </c>
    </row>
    <row r="257" spans="2:12" x14ac:dyDescent="0.25">
      <c r="B257">
        <v>242</v>
      </c>
      <c r="C257" s="4">
        <f t="shared" si="32"/>
        <v>-113740052450.57816</v>
      </c>
      <c r="D257" s="5">
        <f t="shared" si="33"/>
        <v>6824420583.946084</v>
      </c>
      <c r="E257" s="4">
        <f t="shared" si="34"/>
        <v>-6824403147.0346889</v>
      </c>
      <c r="F257" s="4">
        <f t="shared" si="35"/>
        <v>-120564473034.52425</v>
      </c>
      <c r="G257" s="4">
        <f t="shared" si="36"/>
        <v>-78616842135.670135</v>
      </c>
      <c r="H257" s="4">
        <f t="shared" si="37"/>
        <v>-2830206316.8841248</v>
      </c>
      <c r="I257" s="4">
        <f t="shared" si="38"/>
        <v>-1910832881.169713</v>
      </c>
      <c r="J257" s="4">
        <f t="shared" si="39"/>
        <v>-83357881333.723969</v>
      </c>
      <c r="K257">
        <f t="shared" si="30"/>
        <v>1</v>
      </c>
      <c r="L257" s="5">
        <f t="shared" si="31"/>
        <v>144.61987916533928</v>
      </c>
    </row>
    <row r="258" spans="2:12" x14ac:dyDescent="0.25">
      <c r="B258">
        <v>243</v>
      </c>
      <c r="C258" s="4">
        <f t="shared" si="32"/>
        <v>-120564473034.52425</v>
      </c>
      <c r="D258" s="5">
        <f t="shared" si="33"/>
        <v>7233885818.9828491</v>
      </c>
      <c r="E258" s="4">
        <f t="shared" si="34"/>
        <v>-7233868382.071454</v>
      </c>
      <c r="F258" s="4">
        <f t="shared" si="35"/>
        <v>-127798358853.5071</v>
      </c>
      <c r="G258" s="4">
        <f t="shared" si="36"/>
        <v>-83357881333.723969</v>
      </c>
      <c r="H258" s="4">
        <f t="shared" si="37"/>
        <v>-3000883728.0140629</v>
      </c>
      <c r="I258" s="4">
        <f t="shared" si="38"/>
        <v>-2025483146.9800074</v>
      </c>
      <c r="J258" s="4">
        <f t="shared" si="39"/>
        <v>-88384248208.718048</v>
      </c>
      <c r="K258">
        <f t="shared" si="30"/>
        <v>1</v>
      </c>
      <c r="L258" s="5">
        <f t="shared" si="31"/>
        <v>141.78419526013656</v>
      </c>
    </row>
    <row r="259" spans="2:12" x14ac:dyDescent="0.25">
      <c r="B259">
        <v>244</v>
      </c>
      <c r="C259" s="4">
        <f t="shared" si="32"/>
        <v>-127798358853.5071</v>
      </c>
      <c r="D259" s="5">
        <f t="shared" si="33"/>
        <v>7667918968.1218204</v>
      </c>
      <c r="E259" s="4">
        <f t="shared" si="34"/>
        <v>-7667901531.2104254</v>
      </c>
      <c r="F259" s="4">
        <f t="shared" si="35"/>
        <v>-135466277821.62892</v>
      </c>
      <c r="G259" s="4">
        <f t="shared" si="36"/>
        <v>-88384248208.718048</v>
      </c>
      <c r="H259" s="4">
        <f t="shared" si="37"/>
        <v>-3181832935.5138497</v>
      </c>
      <c r="I259" s="4">
        <f t="shared" si="38"/>
        <v>-2147012428.7389193</v>
      </c>
      <c r="J259" s="4">
        <f t="shared" si="39"/>
        <v>-93713093572.970825</v>
      </c>
      <c r="K259">
        <f t="shared" si="30"/>
        <v>1</v>
      </c>
      <c r="L259" s="5">
        <f t="shared" si="31"/>
        <v>139.00411300013388</v>
      </c>
    </row>
    <row r="260" spans="2:12" x14ac:dyDescent="0.25">
      <c r="B260">
        <v>245</v>
      </c>
      <c r="C260" s="4">
        <f t="shared" si="32"/>
        <v>-135466277821.62892</v>
      </c>
      <c r="D260" s="5">
        <f t="shared" si="33"/>
        <v>8127994106.2091303</v>
      </c>
      <c r="E260" s="4">
        <f t="shared" si="34"/>
        <v>-8127976669.2977352</v>
      </c>
      <c r="F260" s="4">
        <f t="shared" si="35"/>
        <v>-143594271927.83804</v>
      </c>
      <c r="G260" s="4">
        <f t="shared" si="36"/>
        <v>-93713093572.970825</v>
      </c>
      <c r="H260" s="4">
        <f t="shared" si="37"/>
        <v>-3373671368.6269498</v>
      </c>
      <c r="I260" s="4">
        <f t="shared" si="38"/>
        <v>-2275833467.4033661</v>
      </c>
      <c r="J260" s="4">
        <f t="shared" si="39"/>
        <v>-99362598409.001144</v>
      </c>
      <c r="K260">
        <f t="shared" si="30"/>
        <v>1</v>
      </c>
      <c r="L260" s="5">
        <f t="shared" si="31"/>
        <v>136.27854215699401</v>
      </c>
    </row>
    <row r="261" spans="2:12" x14ac:dyDescent="0.25">
      <c r="B261">
        <v>246</v>
      </c>
      <c r="C261" s="4">
        <f t="shared" si="32"/>
        <v>-143594271927.83804</v>
      </c>
      <c r="D261" s="5">
        <f t="shared" si="33"/>
        <v>8615673752.5816784</v>
      </c>
      <c r="E261" s="4">
        <f t="shared" si="34"/>
        <v>-8615656315.6702824</v>
      </c>
      <c r="F261" s="4">
        <f t="shared" si="35"/>
        <v>-152209945680.41971</v>
      </c>
      <c r="G261" s="4">
        <f t="shared" si="36"/>
        <v>-99362598409.001144</v>
      </c>
      <c r="H261" s="4">
        <f t="shared" si="37"/>
        <v>-3577053542.724041</v>
      </c>
      <c r="I261" s="4">
        <f t="shared" si="38"/>
        <v>-2412383768.3876791</v>
      </c>
      <c r="J261" s="4">
        <f t="shared" si="39"/>
        <v>-105352035720.11287</v>
      </c>
      <c r="K261">
        <f t="shared" si="30"/>
        <v>1</v>
      </c>
      <c r="L261" s="5">
        <f t="shared" si="31"/>
        <v>133.60641387940589</v>
      </c>
    </row>
    <row r="262" spans="2:12" x14ac:dyDescent="0.25">
      <c r="B262">
        <v>247</v>
      </c>
      <c r="C262" s="4">
        <f t="shared" si="32"/>
        <v>-152209945680.41971</v>
      </c>
      <c r="D262" s="5">
        <f t="shared" si="33"/>
        <v>9132614177.736578</v>
      </c>
      <c r="E262" s="4">
        <f t="shared" si="34"/>
        <v>-9132596740.825182</v>
      </c>
      <c r="F262" s="4">
        <f t="shared" si="35"/>
        <v>-161342559858.15628</v>
      </c>
      <c r="G262" s="4">
        <f t="shared" si="36"/>
        <v>-105352035720.11287</v>
      </c>
      <c r="H262" s="4">
        <f t="shared" si="37"/>
        <v>-3792673285.9240632</v>
      </c>
      <c r="I262" s="4">
        <f t="shared" si="38"/>
        <v>-2557127087.4310513</v>
      </c>
      <c r="J262" s="4">
        <f t="shared" si="39"/>
        <v>-111701836093.46797</v>
      </c>
      <c r="K262">
        <f t="shared" si="30"/>
        <v>1</v>
      </c>
      <c r="L262" s="5">
        <f t="shared" si="31"/>
        <v>130.98668027392733</v>
      </c>
    </row>
    <row r="263" spans="2:12" x14ac:dyDescent="0.25">
      <c r="B263">
        <v>248</v>
      </c>
      <c r="C263" s="4">
        <f t="shared" si="32"/>
        <v>-161342559858.15628</v>
      </c>
      <c r="D263" s="5">
        <f t="shared" si="33"/>
        <v>9680571028.4007721</v>
      </c>
      <c r="E263" s="4">
        <f t="shared" si="34"/>
        <v>-9680553591.4893761</v>
      </c>
      <c r="F263" s="4">
        <f t="shared" si="35"/>
        <v>-171023130886.55707</v>
      </c>
      <c r="G263" s="4">
        <f t="shared" si="36"/>
        <v>-111701836093.46797</v>
      </c>
      <c r="H263" s="4">
        <f t="shared" si="37"/>
        <v>-4021266099.3648472</v>
      </c>
      <c r="I263" s="4">
        <f t="shared" si="38"/>
        <v>-2710555005.6170254</v>
      </c>
      <c r="J263" s="4">
        <f t="shared" si="39"/>
        <v>-118433657198.44984</v>
      </c>
      <c r="K263">
        <f t="shared" si="30"/>
        <v>1</v>
      </c>
      <c r="L263" s="5">
        <f t="shared" si="31"/>
        <v>128.4183139940464</v>
      </c>
    </row>
    <row r="264" spans="2:12" x14ac:dyDescent="0.25">
      <c r="B264">
        <v>249</v>
      </c>
      <c r="C264" s="4">
        <f t="shared" si="32"/>
        <v>-171023130886.55707</v>
      </c>
      <c r="D264" s="5">
        <f t="shared" si="33"/>
        <v>10261405290.10482</v>
      </c>
      <c r="E264" s="4">
        <f t="shared" si="34"/>
        <v>-10261387853.193424</v>
      </c>
      <c r="F264" s="4">
        <f t="shared" si="35"/>
        <v>-181284536176.6619</v>
      </c>
      <c r="G264" s="4">
        <f t="shared" si="36"/>
        <v>-118433657198.44984</v>
      </c>
      <c r="H264" s="4">
        <f t="shared" si="37"/>
        <v>-4263611659.1441946</v>
      </c>
      <c r="I264" s="4">
        <f t="shared" si="38"/>
        <v>-2873188598.8941588</v>
      </c>
      <c r="J264" s="4">
        <f t="shared" si="39"/>
        <v>-125570457456.4882</v>
      </c>
      <c r="K264">
        <f t="shared" si="30"/>
        <v>1</v>
      </c>
      <c r="L264" s="5">
        <f t="shared" si="31"/>
        <v>125.90030783730039</v>
      </c>
    </row>
    <row r="265" spans="2:12" x14ac:dyDescent="0.25">
      <c r="B265">
        <v>250</v>
      </c>
      <c r="C265" s="4">
        <f t="shared" si="32"/>
        <v>-181284536176.6619</v>
      </c>
      <c r="D265" s="5">
        <f t="shared" si="33"/>
        <v>10877089607.51111</v>
      </c>
      <c r="E265" s="4">
        <f t="shared" si="34"/>
        <v>-10877072170.599714</v>
      </c>
      <c r="F265" s="4">
        <f t="shared" si="35"/>
        <v>-192161625784.173</v>
      </c>
      <c r="G265" s="4">
        <f t="shared" si="36"/>
        <v>-125570457456.4882</v>
      </c>
      <c r="H265" s="4">
        <f t="shared" si="37"/>
        <v>-4520536468.4335756</v>
      </c>
      <c r="I265" s="4">
        <f t="shared" si="38"/>
        <v>-3045580207.7679205</v>
      </c>
      <c r="J265" s="4">
        <f t="shared" si="39"/>
        <v>-133136574132.6897</v>
      </c>
      <c r="K265">
        <f t="shared" si="30"/>
        <v>1</v>
      </c>
      <c r="L265" s="5">
        <f t="shared" si="31"/>
        <v>123.4316743502945</v>
      </c>
    </row>
  </sheetData>
  <mergeCells count="2">
    <mergeCell ref="C14:F14"/>
    <mergeCell ref="G14:J14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Karunakaran</dc:creator>
  <cp:lastModifiedBy>Anusha Karunakaran</cp:lastModifiedBy>
  <dcterms:created xsi:type="dcterms:W3CDTF">2019-09-21T13:21:45Z</dcterms:created>
  <dcterms:modified xsi:type="dcterms:W3CDTF">2019-09-21T18:04:33Z</dcterms:modified>
</cp:coreProperties>
</file>