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r2090\Desktop\BI Fondations\"/>
    </mc:Choice>
  </mc:AlternateContent>
  <xr:revisionPtr revIDLastSave="0" documentId="8_{E0F49555-B984-43DE-992D-859567C2F3F2}" xr6:coauthVersionLast="47" xr6:coauthVersionMax="47" xr10:uidLastSave="{00000000-0000-0000-0000-000000000000}"/>
  <bookViews>
    <workbookView xWindow="-110" yWindow="-110" windowWidth="19420" windowHeight="10300" firstSheet="1" activeTab="3" xr2:uid="{B93E2E14-BBA2-4B49-B727-904FA5CBC74B}"/>
  </bookViews>
  <sheets>
    <sheet name="Income Statement " sheetId="1" r:id="rId1"/>
    <sheet name="Balance Sheet" sheetId="2" r:id="rId2"/>
    <sheet name="Cash Flow Statement" sheetId="3" r:id="rId3"/>
    <sheet name="Analysis" sheetId="6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6" l="1"/>
  <c r="D45" i="6"/>
  <c r="E45" i="6"/>
  <c r="F45" i="6"/>
  <c r="G45" i="6"/>
  <c r="H45" i="6"/>
  <c r="I45" i="6"/>
  <c r="J45" i="6"/>
  <c r="K45" i="6"/>
  <c r="B45" i="6"/>
  <c r="C44" i="6"/>
  <c r="D44" i="6"/>
  <c r="E44" i="6"/>
  <c r="F44" i="6"/>
  <c r="G44" i="6"/>
  <c r="H44" i="6"/>
  <c r="I44" i="6"/>
  <c r="J44" i="6"/>
  <c r="K44" i="6"/>
  <c r="B44" i="6"/>
  <c r="C43" i="6"/>
  <c r="D43" i="6"/>
  <c r="E43" i="6"/>
  <c r="F43" i="6"/>
  <c r="G43" i="6"/>
  <c r="H43" i="6"/>
  <c r="I43" i="6"/>
  <c r="J43" i="6"/>
  <c r="K43" i="6"/>
  <c r="B43" i="6"/>
  <c r="C29" i="6"/>
  <c r="D29" i="6"/>
  <c r="E29" i="6"/>
  <c r="F29" i="6"/>
  <c r="G29" i="6"/>
  <c r="H29" i="6"/>
  <c r="I29" i="6"/>
  <c r="J29" i="6"/>
  <c r="K29" i="6"/>
  <c r="B29" i="6"/>
  <c r="E28" i="6"/>
  <c r="F28" i="6"/>
  <c r="G28" i="6"/>
  <c r="H28" i="6"/>
  <c r="I28" i="6"/>
  <c r="J28" i="6"/>
  <c r="K28" i="6"/>
  <c r="C28" i="6"/>
  <c r="D28" i="6"/>
  <c r="B28" i="6"/>
  <c r="C27" i="6"/>
  <c r="D27" i="6"/>
  <c r="E27" i="6"/>
  <c r="F27" i="6"/>
  <c r="G27" i="6"/>
  <c r="H27" i="6"/>
  <c r="I27" i="6"/>
  <c r="J27" i="6"/>
  <c r="K27" i="6"/>
  <c r="B27" i="6"/>
  <c r="C26" i="6"/>
  <c r="D26" i="6"/>
  <c r="E26" i="6"/>
  <c r="F26" i="6"/>
  <c r="G26" i="6"/>
  <c r="H26" i="6"/>
  <c r="I26" i="6"/>
  <c r="J26" i="6"/>
  <c r="K26" i="6"/>
  <c r="B26" i="6"/>
</calcChain>
</file>

<file path=xl/sharedStrings.xml><?xml version="1.0" encoding="utf-8"?>
<sst xmlns="http://schemas.openxmlformats.org/spreadsheetml/2006/main" count="85" uniqueCount="78">
  <si>
    <t>Millions of US $ except per share data</t>
  </si>
  <si>
    <t>Year</t>
  </si>
  <si>
    <t>Revenue</t>
  </si>
  <si>
    <t>Cost Of Goods Sold</t>
  </si>
  <si>
    <t>Gross Profit</t>
  </si>
  <si>
    <t>Other Operating Income Or Expenses</t>
  </si>
  <si>
    <t>Operating Expenses</t>
  </si>
  <si>
    <t>Operating Income</t>
  </si>
  <si>
    <t>Total Non-Operating Income/Expense</t>
  </si>
  <si>
    <t>Pre-Tax Income</t>
  </si>
  <si>
    <t>Income Taxes</t>
  </si>
  <si>
    <t>Net Income</t>
  </si>
  <si>
    <t>Income From Continuous Operations</t>
  </si>
  <si>
    <t>EBITDA</t>
  </si>
  <si>
    <t>EBIT</t>
  </si>
  <si>
    <t>Basic Shares Outstanding</t>
  </si>
  <si>
    <t>Shares Outstanding</t>
  </si>
  <si>
    <t>Basic EPS</t>
  </si>
  <si>
    <t>EPS - Earnings Per Share</t>
  </si>
  <si>
    <t>Cash On Hand</t>
  </si>
  <si>
    <t>Receivables</t>
  </si>
  <si>
    <t>Pre-Paid Expenses</t>
  </si>
  <si>
    <t>Other Current Assets</t>
  </si>
  <si>
    <t>Total Current Assets</t>
  </si>
  <si>
    <t>Property, Plant, And Equipment</t>
  </si>
  <si>
    <t>Long-Term Investments</t>
  </si>
  <si>
    <t>Goodwill And Intangible Assets</t>
  </si>
  <si>
    <t>Other Long-Term Assets</t>
  </si>
  <si>
    <t>Total Long-Term Assets</t>
  </si>
  <si>
    <t>Total Assets</t>
  </si>
  <si>
    <t>Total Current Liabilities</t>
  </si>
  <si>
    <t>Long Term Debt</t>
  </si>
  <si>
    <t>Other Non-Current Liabilities</t>
  </si>
  <si>
    <t>Total Long Term Liabilities</t>
  </si>
  <si>
    <t>Total Liabilities</t>
  </si>
  <si>
    <t>Common Stock Net</t>
  </si>
  <si>
    <t>Retained Earnings (Accumulated Deficit)</t>
  </si>
  <si>
    <t>Comprehensive Income</t>
  </si>
  <si>
    <t>Share Holder Equity</t>
  </si>
  <si>
    <t>Total Liabilities And Share Holders Equity</t>
  </si>
  <si>
    <t>Net Income/Loss</t>
  </si>
  <si>
    <t>Total Depreciation And Amortization - Cash Flow</t>
  </si>
  <si>
    <t>Other Non-Cash Items</t>
  </si>
  <si>
    <t>Total Non-Cash Items</t>
  </si>
  <si>
    <t>Change In Accounts Receivable</t>
  </si>
  <si>
    <t>Change In Accounts Payable</t>
  </si>
  <si>
    <t>Change In Assets/Liabilities</t>
  </si>
  <si>
    <t>Total Change In Assets/Liabilities</t>
  </si>
  <si>
    <t>Cash Flow From Operating Activities</t>
  </si>
  <si>
    <t>Net Change In Property, Plant, And Equipment</t>
  </si>
  <si>
    <t>Net Acquisitions/Divestitures</t>
  </si>
  <si>
    <t>Net Change In Long-Term Investments</t>
  </si>
  <si>
    <t>Net Change In Investments - Total</t>
  </si>
  <si>
    <t>Investing Activities - Other</t>
  </si>
  <si>
    <t>Cash Flow From Investing Activities</t>
  </si>
  <si>
    <t>Net Long-Term Debt</t>
  </si>
  <si>
    <t>Debt Issuance/Retirement Net - Total</t>
  </si>
  <si>
    <t>Net Common Equity Issued/Repurchased</t>
  </si>
  <si>
    <t>Net Total Equity Issued/Repurchased</t>
  </si>
  <si>
    <t>Total Common And Preferred Stock Dividends Paid</t>
  </si>
  <si>
    <t>Financial Activities - Other</t>
  </si>
  <si>
    <t>Cash Flow From Financial Activities</t>
  </si>
  <si>
    <t>Net Cash Flow</t>
  </si>
  <si>
    <t>Stock-Based Compensation</t>
  </si>
  <si>
    <t>Common Stock Dividends Paid</t>
  </si>
  <si>
    <t>Profitabilty Ratios</t>
  </si>
  <si>
    <t>Gross Margin</t>
  </si>
  <si>
    <t>Net Profit Margin</t>
  </si>
  <si>
    <t>Return on Assets</t>
  </si>
  <si>
    <t>Return on Equity</t>
  </si>
  <si>
    <t>Leverage &amp; Efficiency Ratios</t>
  </si>
  <si>
    <t>Debt-to-Equity</t>
  </si>
  <si>
    <t>Asset Turnover</t>
  </si>
  <si>
    <t>Receivables Turnover</t>
  </si>
  <si>
    <t>Operating Cash Flow</t>
  </si>
  <si>
    <t>Investing Cahs Flow</t>
  </si>
  <si>
    <t>Financial Cash Flow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</si>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</sst>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Aptos Narrow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44" fontId="0" fillId="0" borderId="0" xfId="1" applyFont="1"/>
    <xf numFmtId="0" fontId="2" fillId="2" borderId="1" xfId="0" applyFont="1" applyFill="1" applyBorder="1"/>
    <xf numFmtId="0" fontId="3" fillId="0" borderId="1" xfId="0" applyFont="1" applyBorder="1"/>
    <xf numFmtId="0" fontId="2" fillId="2" borderId="1" xfId="1" applyNumberFormat="1" applyFont="1" applyFill="1" applyBorder="1"/>
    <xf numFmtId="2" fontId="0" fillId="0" borderId="1" xfId="1" applyNumberFormat="1" applyFont="1" applyBorder="1"/>
    <xf numFmtId="2" fontId="0" fillId="0" borderId="1" xfId="0" applyNumberFormat="1" applyBorder="1"/>
    <xf numFmtId="2" fontId="0" fillId="0" borderId="0" xfId="1" applyNumberFormat="1" applyFont="1"/>
    <xf numFmtId="2" fontId="0" fillId="0" borderId="0" xfId="0" applyNumberFormat="1"/>
    <xf numFmtId="9" fontId="0" fillId="0" borderId="1" xfId="2" applyFont="1" applyBorder="1"/>
    <xf numFmtId="0" fontId="4" fillId="0" borderId="1" xfId="0" applyFont="1" applyBorder="1"/>
    <xf numFmtId="1" fontId="4" fillId="0" borderId="1" xfId="1" applyNumberFormat="1" applyFont="1" applyFill="1" applyBorder="1"/>
    <xf numFmtId="0" fontId="2" fillId="3" borderId="1" xfId="0" applyFont="1" applyFill="1" applyBorder="1"/>
    <xf numFmtId="1" fontId="2" fillId="3" borderId="1" xfId="1" applyNumberFormat="1" applyFont="1" applyFill="1" applyBorder="1"/>
    <xf numFmtId="1" fontId="0" fillId="0" borderId="1" xfId="1" applyNumberFormat="1" applyFont="1" applyBorder="1"/>
    <xf numFmtId="1" fontId="3" fillId="0" borderId="1" xfId="1" applyNumberFormat="1" applyFont="1" applyBorder="1"/>
    <xf numFmtId="1" fontId="6" fillId="0" borderId="1" xfId="1" applyNumberFormat="1" applyFont="1" applyBorder="1"/>
    <xf numFmtId="2" fontId="6" fillId="0" borderId="1" xfId="1" applyNumberFormat="1" applyFont="1" applyBorder="1"/>
    <xf numFmtId="0" fontId="5" fillId="0" borderId="0" xfId="0" applyFont="1"/>
    <xf numFmtId="1" fontId="6" fillId="0" borderId="1" xfId="1" applyNumberFormat="1" applyFont="1" applyFill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&amp; Receivables Growth (2015 -2024)</a:t>
            </a:r>
          </a:p>
        </c:rich>
      </c:tx>
      <c:layout>
        <c:manualLayout>
          <c:xMode val="edge"/>
          <c:yMode val="edge"/>
          <c:x val="0.28828619290051499"/>
          <c:y val="3.8865298122666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 Sheet'!$A$2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'Balance Sheet'!$B$2:$K$2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7E-4235-9B65-1D6FEED3857F}"/>
            </c:ext>
          </c:extLst>
        </c:ser>
        <c:ser>
          <c:idx val="1"/>
          <c:order val="1"/>
          <c:tx>
            <c:strRef>
              <c:f>'Balance Sheet'!$A$3</c:f>
              <c:strCache>
                <c:ptCount val="1"/>
                <c:pt idx="0">
                  <c:v>Cash On Hand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'Balance Sheet'!$B$3:$K$3</c:f>
              <c:numCache>
                <c:formatCode>0</c:formatCode>
                <c:ptCount val="10"/>
                <c:pt idx="0">
                  <c:v>9236</c:v>
                </c:pt>
                <c:pt idx="1">
                  <c:v>12911</c:v>
                </c:pt>
                <c:pt idx="2">
                  <c:v>13275</c:v>
                </c:pt>
                <c:pt idx="3">
                  <c:v>15490</c:v>
                </c:pt>
                <c:pt idx="4">
                  <c:v>14324</c:v>
                </c:pt>
                <c:pt idx="5">
                  <c:v>14245</c:v>
                </c:pt>
                <c:pt idx="6">
                  <c:v>19781</c:v>
                </c:pt>
                <c:pt idx="7">
                  <c:v>23907</c:v>
                </c:pt>
                <c:pt idx="8">
                  <c:v>27911</c:v>
                </c:pt>
                <c:pt idx="9">
                  <c:v>29628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7E-4235-9B65-1D6FEED3857F}"/>
            </c:ext>
          </c:extLst>
        </c:ser>
        <c:ser>
          <c:idx val="2"/>
          <c:order val="2"/>
          <c:tx>
            <c:strRef>
              <c:f>'Balance Sheet'!$A$4</c:f>
              <c:strCache>
                <c:ptCount val="1"/>
                <c:pt idx="0">
                  <c:v>Receivables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'Balance Sheet'!$B$4:$K$4</c:f>
              <c:numCache>
                <c:formatCode>0</c:formatCode>
                <c:ptCount val="10"/>
                <c:pt idx="0">
                  <c:v>9750</c:v>
                </c:pt>
                <c:pt idx="1">
                  <c:v>13324</c:v>
                </c:pt>
                <c:pt idx="2">
                  <c:v>15651</c:v>
                </c:pt>
                <c:pt idx="3">
                  <c:v>15830</c:v>
                </c:pt>
                <c:pt idx="4">
                  <c:v>18250</c:v>
                </c:pt>
                <c:pt idx="5">
                  <c:v>21462</c:v>
                </c:pt>
                <c:pt idx="6">
                  <c:v>25404</c:v>
                </c:pt>
                <c:pt idx="7">
                  <c:v>28082</c:v>
                </c:pt>
                <c:pt idx="8">
                  <c:v>17681</c:v>
                </c:pt>
                <c:pt idx="9">
                  <c:v>21276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7E-4235-9B65-1D6FEED38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083272"/>
        <c:axId val="787085832"/>
      </c:lineChart>
      <c:catAx>
        <c:axId val="78708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85832"/>
        <c:crosses val="autoZero"/>
        <c:auto val="1"/>
        <c:lblAlgn val="ctr"/>
        <c:lblOffset val="100"/>
        <c:noMultiLvlLbl val="0"/>
      </c:catAx>
      <c:valAx>
        <c:axId val="7870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83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Assets vs Liability ( 2015 - 2024)</a:t>
            </a:r>
          </a:p>
        </c:rich>
      </c:tx>
      <c:layout>
        <c:manualLayout>
          <c:xMode val="edge"/>
          <c:yMode val="edge"/>
          <c:x val="0.24611642952525672"/>
          <c:y val="2.4122807017543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 Sheet'!$A$13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'Balance Sheet'!$B$13:$K$13</c:f>
              <c:numCache>
                <c:formatCode>0</c:formatCode>
                <c:ptCount val="10"/>
                <c:pt idx="0">
                  <c:v>86382</c:v>
                </c:pt>
                <c:pt idx="1">
                  <c:v>111254</c:v>
                </c:pt>
                <c:pt idx="2">
                  <c:v>122810</c:v>
                </c:pt>
                <c:pt idx="3">
                  <c:v>139058</c:v>
                </c:pt>
                <c:pt idx="4">
                  <c:v>152221</c:v>
                </c:pt>
                <c:pt idx="5">
                  <c:v>173889</c:v>
                </c:pt>
                <c:pt idx="6">
                  <c:v>197289</c:v>
                </c:pt>
                <c:pt idx="7">
                  <c:v>212206</c:v>
                </c:pt>
                <c:pt idx="8">
                  <c:v>245705</c:v>
                </c:pt>
                <c:pt idx="9">
                  <c:v>273720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E-4302-864C-763B4F8C5982}"/>
            </c:ext>
          </c:extLst>
        </c:ser>
        <c:ser>
          <c:idx val="1"/>
          <c:order val="1"/>
          <c:tx>
            <c:strRef>
              <c:f>'Balance Sheet'!$A$18</c:f>
              <c:strCache>
                <c:ptCount val="1"/>
                <c:pt idx="0">
                  <c:v>Total Liabilities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'Balance Sheet'!$B$18:$K$18</c:f>
              <c:numCache>
                <c:formatCode>0</c:formatCode>
                <c:ptCount val="10"/>
                <c:pt idx="0">
                  <c:v>53928</c:v>
                </c:pt>
                <c:pt idx="1">
                  <c:v>77529</c:v>
                </c:pt>
                <c:pt idx="2">
                  <c:v>84633</c:v>
                </c:pt>
                <c:pt idx="3">
                  <c:v>89225</c:v>
                </c:pt>
                <c:pt idx="4">
                  <c:v>97902</c:v>
                </c:pt>
                <c:pt idx="5">
                  <c:v>113453</c:v>
                </c:pt>
                <c:pt idx="6">
                  <c:v>128961</c:v>
                </c:pt>
                <c:pt idx="7">
                  <c:v>137161</c:v>
                </c:pt>
                <c:pt idx="8">
                  <c:v>164255</c:v>
                </c:pt>
                <c:pt idx="9">
                  <c:v>179299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FE-4302-864C-763B4F8C5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494984"/>
        <c:axId val="1146497544"/>
      </c:barChart>
      <c:catAx>
        <c:axId val="1146494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97544"/>
        <c:crosses val="autoZero"/>
        <c:auto val="1"/>
        <c:lblAlgn val="ctr"/>
        <c:lblOffset val="100"/>
        <c:noMultiLvlLbl val="0"/>
      </c:catAx>
      <c:valAx>
        <c:axId val="114649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9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Revenue, Net Income, &amp; Profit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 '!$A$3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'Income Statement '!$B$2:$K$2</c:f>
              <c:numCache>
                <c:formatCode>0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'Income Statement '!$B$3:$K$3</c:f>
              <c:numCache>
                <c:formatCode>0</c:formatCode>
                <c:ptCount val="10"/>
                <c:pt idx="0">
                  <c:v>157107</c:v>
                </c:pt>
                <c:pt idx="1">
                  <c:v>184840</c:v>
                </c:pt>
                <c:pt idx="2">
                  <c:v>201159</c:v>
                </c:pt>
                <c:pt idx="3">
                  <c:v>226247</c:v>
                </c:pt>
                <c:pt idx="4">
                  <c:v>242155</c:v>
                </c:pt>
                <c:pt idx="5">
                  <c:v>257141</c:v>
                </c:pt>
                <c:pt idx="6">
                  <c:v>287597</c:v>
                </c:pt>
                <c:pt idx="7">
                  <c:v>324162</c:v>
                </c:pt>
                <c:pt idx="8">
                  <c:v>371622</c:v>
                </c:pt>
                <c:pt idx="9">
                  <c:v>400278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F-4F67-9075-B01B82C3D8AB}"/>
            </c:ext>
          </c:extLst>
        </c:ser>
        <c:ser>
          <c:idx val="1"/>
          <c:order val="1"/>
          <c:tx>
            <c:strRef>
              <c:f>'Income Statement '!$A$5</c:f>
              <c:strCache>
                <c:ptCount val="1"/>
                <c:pt idx="0">
                  <c:v>Gross 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'Income Statement '!$B$2:$K$2</c:f>
              <c:numCache>
                <c:formatCode>0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'Income Statement '!$B$5:$K$5</c:f>
              <c:numCache>
                <c:formatCode>0</c:formatCode>
                <c:ptCount val="10"/>
                <c:pt idx="0">
                  <c:v>37026</c:v>
                </c:pt>
                <c:pt idx="1">
                  <c:v>43386</c:v>
                </c:pt>
                <c:pt idx="2">
                  <c:v>47011</c:v>
                </c:pt>
                <c:pt idx="3">
                  <c:v>53846</c:v>
                </c:pt>
                <c:pt idx="4">
                  <c:v>57598</c:v>
                </c:pt>
                <c:pt idx="5">
                  <c:v>67000</c:v>
                </c:pt>
                <c:pt idx="6">
                  <c:v>69652</c:v>
                </c:pt>
                <c:pt idx="7">
                  <c:v>79617</c:v>
                </c:pt>
                <c:pt idx="8">
                  <c:v>90958</c:v>
                </c:pt>
                <c:pt idx="9">
                  <c:v>89399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F-4F67-9075-B01B82C3D8AB}"/>
            </c:ext>
          </c:extLst>
        </c:ser>
        <c:ser>
          <c:idx val="2"/>
          <c:order val="2"/>
          <c:tx>
            <c:strRef>
              <c:f>'Income Statement '!$A$12</c:f>
              <c:strCache>
                <c:ptCount val="1"/>
                <c:pt idx="0">
                  <c:v>Net Income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'Income Statement '!$B$2:$K$2</c:f>
              <c:numCache>
                <c:formatCode>0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'Income Statement '!$B$12:$K$12</c:f>
              <c:numCache>
                <c:formatCode>0</c:formatCode>
                <c:ptCount val="10"/>
                <c:pt idx="0">
                  <c:v>5868</c:v>
                </c:pt>
                <c:pt idx="1">
                  <c:v>7073</c:v>
                </c:pt>
                <c:pt idx="2">
                  <c:v>10823</c:v>
                </c:pt>
                <c:pt idx="3">
                  <c:v>12382</c:v>
                </c:pt>
                <c:pt idx="4">
                  <c:v>14239</c:v>
                </c:pt>
                <c:pt idx="5">
                  <c:v>15769</c:v>
                </c:pt>
                <c:pt idx="6">
                  <c:v>17732</c:v>
                </c:pt>
                <c:pt idx="7">
                  <c:v>20639</c:v>
                </c:pt>
                <c:pt idx="8">
                  <c:v>23144</c:v>
                </c:pt>
                <c:pt idx="9">
                  <c:v>15242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F-4F67-9075-B01B82C3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839632"/>
        <c:axId val="1926840112"/>
      </c:lineChart>
      <c:catAx>
        <c:axId val="192683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40112"/>
        <c:crosses val="autoZero"/>
        <c:auto val="1"/>
        <c:lblAlgn val="ctr"/>
        <c:lblOffset val="100"/>
        <c:noMultiLvlLbl val="0"/>
      </c:catAx>
      <c:valAx>
        <c:axId val="19268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(Millions of 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3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Analysis!$A$27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Analysis!$B$25:$K$25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Analysis!$B$27:$K$27</c:f>
              <c:numCache>
                <c:formatCode>0%</c:formatCode>
                <c:ptCount val="10"/>
                <c:pt idx="0">
                  <c:v>3.7350340850503164E-2</c:v>
                </c:pt>
                <c:pt idx="1">
                  <c:v>3.8265526942220296E-2</c:v>
                </c:pt>
                <c:pt idx="2">
                  <c:v>5.3803210395756591E-2</c:v>
                </c:pt>
                <c:pt idx="3">
                  <c:v>5.4727797495657399E-2</c:v>
                </c:pt>
                <c:pt idx="4">
                  <c:v>5.8801181061716667E-2</c:v>
                </c:pt>
                <c:pt idx="5">
                  <c:v>6.1324331786840686E-2</c:v>
                </c:pt>
                <c:pt idx="6">
                  <c:v>6.1655719635462125E-2</c:v>
                </c:pt>
                <c:pt idx="7">
                  <c:v>6.3668782892504369E-2</c:v>
                </c:pt>
                <c:pt idx="8">
                  <c:v>6.2278336589330019E-2</c:v>
                </c:pt>
                <c:pt idx="9">
                  <c:v>3.8078535417884571E-2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5-42A4-B796-1FD600EAF0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6688832"/>
        <c:axId val="186688352"/>
      </c:barChart>
      <c:catAx>
        <c:axId val="18668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8352"/>
        <c:crosses val="autoZero"/>
        <c:auto val="1"/>
        <c:lblAlgn val="ctr"/>
        <c:lblOffset val="100"/>
        <c:noMultiLvlLbl val="0"/>
      </c:catAx>
      <c:valAx>
        <c:axId val="186688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668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Analysis!$A$26</c:f>
              <c:strCache>
                <c:ptCount val="1"/>
                <c:pt idx="0">
                  <c:v>Gross Margin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Analysis!$B$25:$K$25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Analysis!$B$26:$K$26</c:f>
              <c:numCache>
                <c:formatCode>0%</c:formatCode>
                <c:ptCount val="10"/>
                <c:pt idx="0">
                  <c:v>0.23567377647081289</c:v>
                </c:pt>
                <c:pt idx="1">
                  <c:v>0.23472192166197792</c:v>
                </c:pt>
                <c:pt idx="2">
                  <c:v>0.23370070441789828</c:v>
                </c:pt>
                <c:pt idx="3">
                  <c:v>0.23799652592078568</c:v>
                </c:pt>
                <c:pt idx="4">
                  <c:v>0.23785591872973921</c:v>
                </c:pt>
                <c:pt idx="5">
                  <c:v>0.26055743735926984</c:v>
                </c:pt>
                <c:pt idx="6">
                  <c:v>0.24218611459785741</c:v>
                </c:pt>
                <c:pt idx="7">
                  <c:v>0.24560867714291001</c:v>
                </c:pt>
                <c:pt idx="8">
                  <c:v>0.2447594598812772</c:v>
                </c:pt>
                <c:pt idx="9">
                  <c:v>0.2233422771174034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E-43E5-9922-459BEFECBD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5383744"/>
        <c:axId val="125382784"/>
      </c:barChart>
      <c:catAx>
        <c:axId val="1253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784"/>
        <c:crosses val="autoZero"/>
        <c:auto val="1"/>
        <c:lblAlgn val="ctr"/>
        <c:lblOffset val="100"/>
        <c:noMultiLvlLbl val="0"/>
      </c:catAx>
      <c:valAx>
        <c:axId val="1253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53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Analysis!$A$43</c:f>
              <c:strCache>
                <c:ptCount val="1"/>
                <c:pt idx="0">
                  <c:v>Debt-to-Equity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Analysis!$B$42:$K$42</c:f>
              <c:numCache>
                <c:formatCode>0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Analysis!$B$43:$K$43</c:f>
              <c:numCache>
                <c:formatCode>0.00</c:formatCode>
                <c:ptCount val="10"/>
                <c:pt idx="0">
                  <c:v>1.6616749861342208</c:v>
                </c:pt>
                <c:pt idx="1">
                  <c:v>2.2988584136397332</c:v>
                </c:pt>
                <c:pt idx="2">
                  <c:v>2.2168583178353458</c:v>
                </c:pt>
                <c:pt idx="3">
                  <c:v>1.7904802038809624</c:v>
                </c:pt>
                <c:pt idx="4">
                  <c:v>1.8023527679080984</c:v>
                </c:pt>
                <c:pt idx="5">
                  <c:v>1.8772420411675161</c:v>
                </c:pt>
                <c:pt idx="6">
                  <c:v>1.887381454162276</c:v>
                </c:pt>
                <c:pt idx="7">
                  <c:v>1.8277167033113466</c:v>
                </c:pt>
                <c:pt idx="8">
                  <c:v>2.016635972989564</c:v>
                </c:pt>
                <c:pt idx="9">
                  <c:v>1.8989313817900679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6-4D19-9BD9-4F288B0E92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74338096"/>
        <c:axId val="1274334736"/>
      </c:barChart>
      <c:catAx>
        <c:axId val="12743380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34736"/>
        <c:crosses val="autoZero"/>
        <c:auto val="1"/>
        <c:lblAlgn val="ctr"/>
        <c:lblOffset val="100"/>
        <c:noMultiLvlLbl val="0"/>
      </c:catAx>
      <c:valAx>
        <c:axId val="12743347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7433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Analysis!$A$44</c:f>
              <c:strCache>
                <c:ptCount val="1"/>
                <c:pt idx="0">
                  <c:v>Asset Turnover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Analysis!$B$42:$K$42</c:f>
              <c:numCache>
                <c:formatCode>0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Analysis!$B$44:$K$44</c:f>
              <c:numCache>
                <c:formatCode>0.00</c:formatCode>
                <c:ptCount val="10"/>
                <c:pt idx="0">
                  <c:v>1.8187469611724665</c:v>
                </c:pt>
                <c:pt idx="1">
                  <c:v>1.661423409495389</c:v>
                </c:pt>
                <c:pt idx="2">
                  <c:v>1.6379692207474961</c:v>
                </c:pt>
                <c:pt idx="3">
                  <c:v>1.6269973680047174</c:v>
                </c:pt>
                <c:pt idx="4">
                  <c:v>1.5908120430164039</c:v>
                </c:pt>
                <c:pt idx="5">
                  <c:v>1.478765189287419</c:v>
                </c:pt>
                <c:pt idx="6">
                  <c:v>1.4577447298126098</c:v>
                </c:pt>
                <c:pt idx="7">
                  <c:v>1.5275816894904009</c:v>
                </c:pt>
                <c:pt idx="8">
                  <c:v>1.5124722736615046</c:v>
                </c:pt>
                <c:pt idx="9">
                  <c:v>1.4623629986847875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C-4576-BFF9-C5911F4AB0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9196624"/>
        <c:axId val="1279195664"/>
      </c:lineChart>
      <c:catAx>
        <c:axId val="12791966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95664"/>
        <c:crosses val="autoZero"/>
        <c:auto val="1"/>
        <c:lblAlgn val="ctr"/>
        <c:lblOffset val="100"/>
        <c:noMultiLvlLbl val="0"/>
      </c:catAx>
      <c:valAx>
        <c:axId val="1279195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7919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Analysis!$A$45</c:f>
              <c:strCache>
                <c:ptCount val="1"/>
                <c:pt idx="0">
                  <c:v>Receivables Turnover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Analysis!$B$42:$K$42</c:f>
              <c:numCache>
                <c:formatCode>0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Analysis!$B$45:$K$45</c:f>
              <c:numCache>
                <c:formatCode>0.00</c:formatCode>
                <c:ptCount val="10"/>
                <c:pt idx="0">
                  <c:v>16.113538461538461</c:v>
                </c:pt>
                <c:pt idx="1">
                  <c:v>13.872710897628339</c:v>
                </c:pt>
                <c:pt idx="2">
                  <c:v>12.852788959171939</c:v>
                </c:pt>
                <c:pt idx="3">
                  <c:v>14.292293114339861</c:v>
                </c:pt>
                <c:pt idx="4">
                  <c:v>13.268767123287672</c:v>
                </c:pt>
                <c:pt idx="5">
                  <c:v>11.981222626036717</c:v>
                </c:pt>
                <c:pt idx="6">
                  <c:v>11.320933711226578</c:v>
                </c:pt>
                <c:pt idx="7">
                  <c:v>11.543408589131829</c:v>
                </c:pt>
                <c:pt idx="8">
                  <c:v>21.018155081726146</c:v>
                </c:pt>
                <c:pt idx="9">
                  <c:v>18.813592780597858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3-4CCC-9320-EF3108243E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175680"/>
        <c:axId val="181176160"/>
      </c:lineChart>
      <c:catAx>
        <c:axId val="1811756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6160"/>
        <c:crosses val="autoZero"/>
        <c:auto val="1"/>
        <c:lblAlgn val="ctr"/>
        <c:lblOffset val="100"/>
        <c:noMultiLvlLbl val="0"/>
      </c:catAx>
      <c:valAx>
        <c:axId val="181176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117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[1]Sheet1!$A$2</c:f>
              <c:strCache>
                <c:ptCount val="1"/>
                <c:pt idx="0">
                  <c:v>Operating Cash Flow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A0-4115-9E70-7D5307DB011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A0-4115-9E70-7D5307DB011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A0-4115-9E70-7D5307DB011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A0-4115-9E70-7D5307DB011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A0-4115-9E70-7D5307DB011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A0-4115-9E70-7D5307DB011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A0-4115-9E70-7D5307DB011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A0-4115-9E70-7D5307DB011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A0-4115-9E70-7D5307DB011D}"/>
                </c:ext>
              </c:extLst>
            </c:dLbl>
            <c:dLbl>
              <c:idx val="9"/>
              <c:layout>
                <c:manualLayout>
                  <c:x val="-2.5056212066308967E-2"/>
                  <c:y val="-7.4074074074074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24.2B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7A0-4115-9E70-7D5307DB01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[1]Sheet1!$B$2:$K$2</c:f>
              <c:numCache>
                <c:formatCode>General</c:formatCode>
                <c:ptCount val="10"/>
                <c:pt idx="0">
                  <c:v>9740</c:v>
                </c:pt>
                <c:pt idx="1">
                  <c:v>9795</c:v>
                </c:pt>
                <c:pt idx="2">
                  <c:v>13596</c:v>
                </c:pt>
                <c:pt idx="3">
                  <c:v>15713</c:v>
                </c:pt>
                <c:pt idx="4">
                  <c:v>18463</c:v>
                </c:pt>
                <c:pt idx="5">
                  <c:v>22174</c:v>
                </c:pt>
                <c:pt idx="6">
                  <c:v>22343</c:v>
                </c:pt>
                <c:pt idx="7">
                  <c:v>26206</c:v>
                </c:pt>
                <c:pt idx="8">
                  <c:v>29068</c:v>
                </c:pt>
                <c:pt idx="9">
                  <c:v>24204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A-4490-B66E-9AC24E07AC12}"/>
            </c:ext>
          </c:extLst>
        </c:ser>
        <c:ser>
          <c:idx val="1"/>
          <c:order val="1"/>
          <c:tx>
            <c:strRef>
              <c:f>[1]Sheet1!$A$3</c:f>
              <c:strCache>
                <c:ptCount val="1"/>
                <c:pt idx="0">
                  <c:v>Investing Cahs Flow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A0-4115-9E70-7D5307DB011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A0-4115-9E70-7D5307DB011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A0-4115-9E70-7D5307DB011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A0-4115-9E70-7D5307DB011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A0-4115-9E70-7D5307DB011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7A0-4115-9E70-7D5307DB011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7A0-4115-9E70-7D5307DB011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-28.4B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D7A0-4115-9E70-7D5307DB011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7A0-4115-9E70-7D5307DB011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-20.5B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D7A0-4115-9E70-7D5307DB01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[1]Sheet1!$B$3:$K$3</c:f>
              <c:numCache>
                <c:formatCode>General</c:formatCode>
                <c:ptCount val="10"/>
                <c:pt idx="0">
                  <c:v>-18395</c:v>
                </c:pt>
                <c:pt idx="1">
                  <c:v>-9355</c:v>
                </c:pt>
                <c:pt idx="2">
                  <c:v>-8599</c:v>
                </c:pt>
                <c:pt idx="3">
                  <c:v>-12385</c:v>
                </c:pt>
                <c:pt idx="4">
                  <c:v>-12699</c:v>
                </c:pt>
                <c:pt idx="5">
                  <c:v>-12532</c:v>
                </c:pt>
                <c:pt idx="6">
                  <c:v>-10372</c:v>
                </c:pt>
                <c:pt idx="7">
                  <c:v>-28476</c:v>
                </c:pt>
                <c:pt idx="8">
                  <c:v>-15574</c:v>
                </c:pt>
                <c:pt idx="9">
                  <c:v>-20527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A-4490-B66E-9AC24E07AC12}"/>
            </c:ext>
          </c:extLst>
        </c:ser>
        <c:ser>
          <c:idx val="2"/>
          <c:order val="2"/>
          <c:tx>
            <c:strRef>
              <c:f>[1]Sheet1!$A$4</c:f>
              <c:strCache>
                <c:ptCount val="1"/>
                <c:pt idx="0">
                  <c:v>Financial Cash Flow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7A0-4115-9E70-7D5307DB011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7A0-4115-9E70-7D5307DB011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7A0-4115-9E70-7D5307DB011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7A0-4115-9E70-7D5307DB011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7A0-4115-9E70-7D5307DB011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7A0-4115-9E70-7D5307DB011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7A0-4115-9E70-7D5307DB011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7A0-4115-9E70-7D5307DB011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7A0-4115-9E70-7D5307DB011D}"/>
                </c:ext>
              </c:extLst>
            </c:dLbl>
            <c:dLbl>
              <c:idx val="9"/>
              <c:layout>
                <c:manualLayout>
                  <c:x val="-2.7840235629232072E-3"/>
                  <c:y val="-8.79629629629630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-3.5B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D7A0-4115-9E70-7D5307DB01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[1]Sheet1!$B$4:$K$4</c:f>
              <c:numCache>
                <c:formatCode>General</c:formatCode>
                <c:ptCount val="10"/>
                <c:pt idx="0">
                  <c:v>12239</c:v>
                </c:pt>
                <c:pt idx="1">
                  <c:v>-1011</c:v>
                </c:pt>
                <c:pt idx="2">
                  <c:v>-3441</c:v>
                </c:pt>
                <c:pt idx="3">
                  <c:v>-4365</c:v>
                </c:pt>
                <c:pt idx="4">
                  <c:v>-5625</c:v>
                </c:pt>
                <c:pt idx="5">
                  <c:v>-3590</c:v>
                </c:pt>
                <c:pt idx="6">
                  <c:v>-7455</c:v>
                </c:pt>
                <c:pt idx="7">
                  <c:v>4226</c:v>
                </c:pt>
                <c:pt idx="8">
                  <c:v>-11529</c:v>
                </c:pt>
                <c:pt idx="9">
                  <c:v>-3512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A-4490-B66E-9AC24E07AC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65737264"/>
        <c:axId val="1565743504"/>
      </c:lineChart>
      <c:catAx>
        <c:axId val="15657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43504"/>
        <c:crossesAt val="-40000"/>
        <c:auto val="1"/>
        <c:lblAlgn val="ctr"/>
        <c:lblOffset val="100"/>
        <c:noMultiLvlLbl val="0"/>
      </c:catAx>
      <c:valAx>
        <c:axId val="15657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152400</xdr:rowOff>
    </xdr:from>
    <xdr:to>
      <xdr:col>4</xdr:col>
      <xdr:colOff>381000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66B531-F4A0-7584-586C-7EC1A19E8D42}"/>
            </a:ext>
            <a:ext uri="{147F2762-F138-4A5C-976F-8EAC2B608ADB}">
              <a16:predDERef xmlns:a16="http://schemas.microsoft.com/office/drawing/2014/main" pred="{CE5804B6-A684-F6A9-A5BF-18B1F9809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24</xdr:row>
      <xdr:rowOff>0</xdr:rowOff>
    </xdr:from>
    <xdr:to>
      <xdr:col>11</xdr:col>
      <xdr:colOff>57150</xdr:colOff>
      <xdr:row>38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8589E6-95DA-9A85-397E-E3760C72DF0E}"/>
            </a:ext>
            <a:ext uri="{147F2762-F138-4A5C-976F-8EAC2B608ADB}">
              <a16:predDERef xmlns:a16="http://schemas.microsoft.com/office/drawing/2014/main" pred="{A166B531-F4A0-7584-586C-7EC1A19E8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</xdr:row>
      <xdr:rowOff>85725</xdr:rowOff>
    </xdr:from>
    <xdr:to>
      <xdr:col>7</xdr:col>
      <xdr:colOff>466725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C6CA0-DE36-4725-BC51-B17B21D91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22</xdr:row>
      <xdr:rowOff>119062</xdr:rowOff>
    </xdr:from>
    <xdr:to>
      <xdr:col>18</xdr:col>
      <xdr:colOff>552450</xdr:colOff>
      <xdr:row>37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8E5FFD-C05D-5043-8B90-FDF0ED0F1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219075</xdr:colOff>
      <xdr:row>22</xdr:row>
      <xdr:rowOff>109537</xdr:rowOff>
    </xdr:from>
    <xdr:to>
      <xdr:col>26</xdr:col>
      <xdr:colOff>523875</xdr:colOff>
      <xdr:row>36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C6BFE4-6AC3-DEEA-D307-EFFB198C8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46</xdr:row>
      <xdr:rowOff>4762</xdr:rowOff>
    </xdr:from>
    <xdr:to>
      <xdr:col>6</xdr:col>
      <xdr:colOff>238125</xdr:colOff>
      <xdr:row>60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35D0BF-6714-F6B8-0EE6-BA784D3C3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466725</xdr:colOff>
      <xdr:row>45</xdr:row>
      <xdr:rowOff>176212</xdr:rowOff>
    </xdr:from>
    <xdr:to>
      <xdr:col>14</xdr:col>
      <xdr:colOff>161925</xdr:colOff>
      <xdr:row>60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D67DE6-2C61-824E-DBE9-807936A763D9}"/>
            </a:ext>
            <a:ext uri="{147F2762-F138-4A5C-976F-8EAC2B608ADB}">
              <a16:predDERef xmlns:a16="http://schemas.microsoft.com/office/drawing/2014/main" pred="{AC35D0BF-6714-F6B8-0EE6-BA784D3C3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400050</xdr:colOff>
      <xdr:row>46</xdr:row>
      <xdr:rowOff>4762</xdr:rowOff>
    </xdr:from>
    <xdr:to>
      <xdr:col>22</xdr:col>
      <xdr:colOff>95250</xdr:colOff>
      <xdr:row>60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F1F925-629D-6738-9041-62B2910FA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6</xdr:col>
      <xdr:colOff>466725</xdr:colOff>
      <xdr:row>82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D4FD5C-7DBC-4C8C-BBD5-D32182FB8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f979b5b178a1287/Documents/CashFlowOnly.xlsx" TargetMode="External"/><Relationship Id="rId1" Type="http://schemas.openxmlformats.org/officeDocument/2006/relationships/externalLinkPath" Target="https://d.docs.live.net/8f979b5b178a1287/Documents/CashFlowOn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h Flow Statement"/>
      <sheetName val="Sheet1"/>
    </sheetNames>
    <sheetDataSet>
      <sheetData sheetId="0" refreshError="1"/>
      <sheetData sheetId="1">
        <row r="1">
          <cell r="B1">
            <v>2015</v>
          </cell>
          <cell r="C1">
            <v>2016</v>
          </cell>
          <cell r="D1">
            <v>2017</v>
          </cell>
          <cell r="E1">
            <v>2018</v>
          </cell>
          <cell r="F1">
            <v>2019</v>
          </cell>
          <cell r="G1">
            <v>2020</v>
          </cell>
          <cell r="H1">
            <v>2021</v>
          </cell>
          <cell r="I1">
            <v>2022</v>
          </cell>
          <cell r="J1">
            <v>2023</v>
          </cell>
          <cell r="K1">
            <v>2024</v>
          </cell>
        </row>
        <row r="2">
          <cell r="A2" t="str">
            <v>Operating Cash Flow</v>
          </cell>
          <cell r="B2">
            <v>9740</v>
          </cell>
          <cell r="C2">
            <v>9795</v>
          </cell>
          <cell r="D2">
            <v>13596</v>
          </cell>
          <cell r="E2">
            <v>15713</v>
          </cell>
          <cell r="F2">
            <v>18463</v>
          </cell>
          <cell r="G2">
            <v>22174</v>
          </cell>
          <cell r="H2">
            <v>22343</v>
          </cell>
          <cell r="I2">
            <v>26206</v>
          </cell>
          <cell r="J2">
            <v>29068</v>
          </cell>
          <cell r="K2">
            <v>24204</v>
          </cell>
        </row>
        <row r="3">
          <cell r="A3" t="str">
            <v>Investing Cahs Flow</v>
          </cell>
          <cell r="B3">
            <v>-18395</v>
          </cell>
          <cell r="C3">
            <v>-9355</v>
          </cell>
          <cell r="D3">
            <v>-8599</v>
          </cell>
          <cell r="E3">
            <v>-12385</v>
          </cell>
          <cell r="F3">
            <v>-12699</v>
          </cell>
          <cell r="G3">
            <v>-12532</v>
          </cell>
          <cell r="H3">
            <v>-10372</v>
          </cell>
          <cell r="I3">
            <v>-28476</v>
          </cell>
          <cell r="J3">
            <v>-15574</v>
          </cell>
          <cell r="K3">
            <v>-20527</v>
          </cell>
        </row>
        <row r="4">
          <cell r="A4" t="str">
            <v>Financial Cash Flow</v>
          </cell>
          <cell r="B4">
            <v>12239</v>
          </cell>
          <cell r="C4">
            <v>-1011</v>
          </cell>
          <cell r="D4">
            <v>-3441</v>
          </cell>
          <cell r="E4">
            <v>-4365</v>
          </cell>
          <cell r="F4">
            <v>-5625</v>
          </cell>
          <cell r="G4">
            <v>-3590</v>
          </cell>
          <cell r="H4">
            <v>-7455</v>
          </cell>
          <cell r="I4">
            <v>4226</v>
          </cell>
          <cell r="J4">
            <v>-11529</v>
          </cell>
          <cell r="K4">
            <v>-3512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37246-E9EA-4507-AC48-E2AA6B42C023}">
  <dimension ref="A1:K59"/>
  <sheetViews>
    <sheetView workbookViewId="0"/>
  </sheetViews>
  <sheetFormatPr defaultColWidth="55" defaultRowHeight="14.5" x14ac:dyDescent="0.35"/>
  <cols>
    <col min="1" max="1" width="50" bestFit="1" customWidth="1"/>
    <col min="2" max="11" width="12.7265625" style="2" bestFit="1" customWidth="1"/>
  </cols>
  <sheetData>
    <row r="1" spans="1:11" x14ac:dyDescent="0.35">
      <c r="A1" s="19" t="s">
        <v>0</v>
      </c>
    </row>
    <row r="2" spans="1:11" x14ac:dyDescent="0.35">
      <c r="A2" s="13" t="s">
        <v>1</v>
      </c>
      <c r="B2" s="14">
        <v>2015</v>
      </c>
      <c r="C2" s="14">
        <v>2016</v>
      </c>
      <c r="D2" s="14">
        <v>2017</v>
      </c>
      <c r="E2" s="14">
        <v>2018</v>
      </c>
      <c r="F2" s="14">
        <v>2019</v>
      </c>
      <c r="G2" s="14">
        <v>2020</v>
      </c>
      <c r="H2" s="14">
        <v>2021</v>
      </c>
      <c r="I2" s="14">
        <v>2022</v>
      </c>
      <c r="J2" s="14">
        <v>2023</v>
      </c>
      <c r="K2" s="14">
        <v>2024</v>
      </c>
    </row>
    <row r="3" spans="1:11" x14ac:dyDescent="0.35">
      <c r="A3" s="7" t="s">
        <v>2</v>
      </c>
      <c r="B3" s="17">
        <v>157107</v>
      </c>
      <c r="C3" s="17">
        <v>184840</v>
      </c>
      <c r="D3" s="17">
        <v>201159</v>
      </c>
      <c r="E3" s="17">
        <v>226247</v>
      </c>
      <c r="F3" s="17">
        <v>242155</v>
      </c>
      <c r="G3" s="17">
        <v>257141</v>
      </c>
      <c r="H3" s="17">
        <v>287597</v>
      </c>
      <c r="I3" s="17">
        <v>324162</v>
      </c>
      <c r="J3" s="17">
        <v>371622</v>
      </c>
      <c r="K3" s="17">
        <v>400278</v>
      </c>
    </row>
    <row r="4" spans="1:11" x14ac:dyDescent="0.35">
      <c r="A4" s="7" t="s">
        <v>3</v>
      </c>
      <c r="B4" s="17">
        <v>120081</v>
      </c>
      <c r="C4" s="17">
        <v>141454</v>
      </c>
      <c r="D4" s="17">
        <v>154148</v>
      </c>
      <c r="E4" s="17">
        <v>172401</v>
      </c>
      <c r="F4" s="17">
        <v>184557</v>
      </c>
      <c r="G4" s="17">
        <v>190141</v>
      </c>
      <c r="H4" s="17">
        <v>217945</v>
      </c>
      <c r="I4" s="17">
        <v>244545</v>
      </c>
      <c r="J4" s="17">
        <v>280664</v>
      </c>
      <c r="K4" s="17">
        <v>310879</v>
      </c>
    </row>
    <row r="5" spans="1:11" x14ac:dyDescent="0.35">
      <c r="A5" s="7" t="s">
        <v>4</v>
      </c>
      <c r="B5" s="17">
        <v>37026</v>
      </c>
      <c r="C5" s="17">
        <v>43386</v>
      </c>
      <c r="D5" s="17">
        <v>47011</v>
      </c>
      <c r="E5" s="17">
        <v>53846</v>
      </c>
      <c r="F5" s="17">
        <v>57598</v>
      </c>
      <c r="G5" s="17">
        <v>67000</v>
      </c>
      <c r="H5" s="17">
        <v>69652</v>
      </c>
      <c r="I5" s="17">
        <v>79617</v>
      </c>
      <c r="J5" s="17">
        <v>90958</v>
      </c>
      <c r="K5" s="17">
        <v>89399</v>
      </c>
    </row>
    <row r="6" spans="1:11" x14ac:dyDescent="0.35">
      <c r="A6" s="7" t="s">
        <v>5</v>
      </c>
      <c r="B6" s="17">
        <v>-24312</v>
      </c>
      <c r="C6" s="17">
        <v>-28401</v>
      </c>
      <c r="D6" s="17">
        <v>-29557</v>
      </c>
      <c r="E6" s="17">
        <v>-34074</v>
      </c>
      <c r="F6" s="17">
        <v>-35193</v>
      </c>
      <c r="G6" s="17">
        <v>-41704</v>
      </c>
      <c r="H6" s="17">
        <v>-42579</v>
      </c>
      <c r="I6" s="17">
        <v>-47782</v>
      </c>
      <c r="J6" s="17">
        <v>-54628</v>
      </c>
      <c r="K6" s="17">
        <v>-53013</v>
      </c>
    </row>
    <row r="7" spans="1:11" x14ac:dyDescent="0.35">
      <c r="A7" s="7" t="s">
        <v>6</v>
      </c>
      <c r="B7" s="17">
        <v>26005</v>
      </c>
      <c r="C7" s="17">
        <v>30456</v>
      </c>
      <c r="D7" s="17">
        <v>31802</v>
      </c>
      <c r="E7" s="17">
        <v>36502</v>
      </c>
      <c r="F7" s="17">
        <v>37913</v>
      </c>
      <c r="G7" s="17">
        <v>44595</v>
      </c>
      <c r="H7" s="17">
        <v>45682</v>
      </c>
      <c r="I7" s="17">
        <v>51182</v>
      </c>
      <c r="J7" s="17">
        <v>58600</v>
      </c>
      <c r="K7" s="17">
        <v>57112</v>
      </c>
    </row>
    <row r="8" spans="1:11" x14ac:dyDescent="0.35">
      <c r="A8" s="7" t="s">
        <v>7</v>
      </c>
      <c r="B8" s="17">
        <v>11021</v>
      </c>
      <c r="C8" s="17">
        <v>12930</v>
      </c>
      <c r="D8" s="17">
        <v>15209</v>
      </c>
      <c r="E8" s="17">
        <v>17344</v>
      </c>
      <c r="F8" s="17">
        <v>19685</v>
      </c>
      <c r="G8" s="17">
        <v>22405</v>
      </c>
      <c r="H8" s="17">
        <v>23970</v>
      </c>
      <c r="I8" s="17">
        <v>28435</v>
      </c>
      <c r="J8" s="17">
        <v>32358</v>
      </c>
      <c r="K8" s="17">
        <v>32287</v>
      </c>
    </row>
    <row r="9" spans="1:11" x14ac:dyDescent="0.35">
      <c r="A9" s="7" t="s">
        <v>8</v>
      </c>
      <c r="B9" s="17">
        <v>-790</v>
      </c>
      <c r="C9" s="17">
        <v>-1067</v>
      </c>
      <c r="D9" s="17">
        <v>-1186</v>
      </c>
      <c r="E9" s="17">
        <v>-1400</v>
      </c>
      <c r="F9" s="17">
        <v>-1704</v>
      </c>
      <c r="G9" s="17">
        <v>-1663</v>
      </c>
      <c r="H9" s="17">
        <v>-1660</v>
      </c>
      <c r="I9" s="17">
        <v>-2092</v>
      </c>
      <c r="J9" s="17">
        <v>-3246</v>
      </c>
      <c r="K9" s="17">
        <v>-12216</v>
      </c>
    </row>
    <row r="10" spans="1:11" x14ac:dyDescent="0.35">
      <c r="A10" s="7" t="s">
        <v>9</v>
      </c>
      <c r="B10" s="17">
        <v>10231</v>
      </c>
      <c r="C10" s="17">
        <v>11863</v>
      </c>
      <c r="D10" s="17">
        <v>14023</v>
      </c>
      <c r="E10" s="17">
        <v>15944</v>
      </c>
      <c r="F10" s="17">
        <v>17981</v>
      </c>
      <c r="G10" s="17">
        <v>20742</v>
      </c>
      <c r="H10" s="17">
        <v>22310</v>
      </c>
      <c r="I10" s="17">
        <v>26343</v>
      </c>
      <c r="J10" s="17">
        <v>29112</v>
      </c>
      <c r="K10" s="17">
        <v>20071</v>
      </c>
    </row>
    <row r="11" spans="1:11" x14ac:dyDescent="0.35">
      <c r="A11" s="7" t="s">
        <v>10</v>
      </c>
      <c r="B11" s="17">
        <v>4363</v>
      </c>
      <c r="C11" s="17">
        <v>4790</v>
      </c>
      <c r="D11" s="17">
        <v>3200</v>
      </c>
      <c r="E11" s="17">
        <v>3562</v>
      </c>
      <c r="F11" s="17">
        <v>3742</v>
      </c>
      <c r="G11" s="17">
        <v>4973</v>
      </c>
      <c r="H11" s="17">
        <v>4578</v>
      </c>
      <c r="I11" s="17">
        <v>5704</v>
      </c>
      <c r="J11" s="17">
        <v>5968</v>
      </c>
      <c r="K11" s="17">
        <v>4829</v>
      </c>
    </row>
    <row r="12" spans="1:11" x14ac:dyDescent="0.35">
      <c r="A12" s="7" t="s">
        <v>11</v>
      </c>
      <c r="B12" s="17">
        <v>5868</v>
      </c>
      <c r="C12" s="17">
        <v>7073</v>
      </c>
      <c r="D12" s="17">
        <v>10823</v>
      </c>
      <c r="E12" s="17">
        <v>12382</v>
      </c>
      <c r="F12" s="17">
        <v>14239</v>
      </c>
      <c r="G12" s="17">
        <v>15769</v>
      </c>
      <c r="H12" s="17">
        <v>17732</v>
      </c>
      <c r="I12" s="17">
        <v>20639</v>
      </c>
      <c r="J12" s="17">
        <v>23144</v>
      </c>
      <c r="K12" s="17">
        <v>15242</v>
      </c>
    </row>
    <row r="13" spans="1:11" x14ac:dyDescent="0.35">
      <c r="A13" s="7" t="s">
        <v>12</v>
      </c>
      <c r="B13" s="17">
        <v>5868</v>
      </c>
      <c r="C13" s="17">
        <v>7073</v>
      </c>
      <c r="D13" s="17">
        <v>10823</v>
      </c>
      <c r="E13" s="17">
        <v>12382</v>
      </c>
      <c r="F13" s="17">
        <v>14239</v>
      </c>
      <c r="G13" s="17">
        <v>15769</v>
      </c>
      <c r="H13" s="17">
        <v>17732</v>
      </c>
      <c r="I13" s="17">
        <v>20639</v>
      </c>
      <c r="J13" s="17">
        <v>23144</v>
      </c>
      <c r="K13" s="17">
        <v>15242</v>
      </c>
    </row>
    <row r="14" spans="1:11" x14ac:dyDescent="0.35">
      <c r="A14" s="7" t="s">
        <v>13</v>
      </c>
      <c r="B14" s="17">
        <v>12714</v>
      </c>
      <c r="C14" s="17">
        <v>14985</v>
      </c>
      <c r="D14" s="17">
        <v>17454</v>
      </c>
      <c r="E14" s="17">
        <v>19772</v>
      </c>
      <c r="F14" s="17">
        <v>22405</v>
      </c>
      <c r="G14" s="17">
        <v>25296</v>
      </c>
      <c r="H14" s="17">
        <v>27073</v>
      </c>
      <c r="I14" s="17">
        <v>31835</v>
      </c>
      <c r="J14" s="17">
        <v>36330</v>
      </c>
      <c r="K14" s="17">
        <v>36386</v>
      </c>
    </row>
    <row r="15" spans="1:11" x14ac:dyDescent="0.35">
      <c r="A15" s="7" t="s">
        <v>14</v>
      </c>
      <c r="B15" s="17">
        <v>11021</v>
      </c>
      <c r="C15" s="17">
        <v>12930</v>
      </c>
      <c r="D15" s="17">
        <v>15209</v>
      </c>
      <c r="E15" s="17">
        <v>17344</v>
      </c>
      <c r="F15" s="17">
        <v>19685</v>
      </c>
      <c r="G15" s="17">
        <v>22405</v>
      </c>
      <c r="H15" s="17">
        <v>23970</v>
      </c>
      <c r="I15" s="17">
        <v>28435</v>
      </c>
      <c r="J15" s="17">
        <v>32358</v>
      </c>
      <c r="K15" s="17">
        <v>32287</v>
      </c>
    </row>
    <row r="16" spans="1:11" x14ac:dyDescent="0.35">
      <c r="A16" s="7" t="s">
        <v>15</v>
      </c>
      <c r="B16" s="17">
        <v>953</v>
      </c>
      <c r="C16" s="17">
        <v>952</v>
      </c>
      <c r="D16" s="17">
        <v>964</v>
      </c>
      <c r="E16" s="17">
        <v>963</v>
      </c>
      <c r="F16" s="17">
        <v>951</v>
      </c>
      <c r="G16" s="17">
        <v>949</v>
      </c>
      <c r="H16" s="17">
        <v>943</v>
      </c>
      <c r="I16" s="17">
        <v>937</v>
      </c>
      <c r="J16" s="17">
        <v>928</v>
      </c>
      <c r="K16" s="17"/>
    </row>
    <row r="17" spans="1:11" x14ac:dyDescent="0.35">
      <c r="A17" s="7" t="s">
        <v>16</v>
      </c>
      <c r="B17" s="17">
        <v>967</v>
      </c>
      <c r="C17" s="17">
        <v>968</v>
      </c>
      <c r="D17" s="17">
        <v>985</v>
      </c>
      <c r="E17" s="17">
        <v>983</v>
      </c>
      <c r="F17" s="17">
        <v>966</v>
      </c>
      <c r="G17" s="17">
        <v>961</v>
      </c>
      <c r="H17" s="17">
        <v>956</v>
      </c>
      <c r="I17" s="17">
        <v>950</v>
      </c>
      <c r="J17" s="17">
        <v>938</v>
      </c>
      <c r="K17" s="17">
        <v>929</v>
      </c>
    </row>
    <row r="18" spans="1:11" x14ac:dyDescent="0.35">
      <c r="A18" s="7" t="s">
        <v>17</v>
      </c>
      <c r="B18" s="18">
        <v>6.1</v>
      </c>
      <c r="C18" s="18">
        <v>7.37</v>
      </c>
      <c r="D18" s="18">
        <v>10.95</v>
      </c>
      <c r="E18" s="18">
        <v>12.45</v>
      </c>
      <c r="F18" s="18">
        <v>14.55</v>
      </c>
      <c r="G18" s="18">
        <v>16.23</v>
      </c>
      <c r="H18" s="18">
        <v>18.329999999999998</v>
      </c>
      <c r="I18" s="18">
        <v>21.47</v>
      </c>
      <c r="J18" s="18">
        <v>24.12</v>
      </c>
      <c r="K18" s="18"/>
    </row>
    <row r="19" spans="1:11" x14ac:dyDescent="0.35">
      <c r="A19" s="7" t="s">
        <v>18</v>
      </c>
      <c r="B19" s="6">
        <v>6.01</v>
      </c>
      <c r="C19" s="6">
        <v>7.25</v>
      </c>
      <c r="D19" s="6">
        <v>10.72</v>
      </c>
      <c r="E19" s="6">
        <v>12.19</v>
      </c>
      <c r="F19" s="6">
        <v>14.33</v>
      </c>
      <c r="G19" s="6">
        <v>16.03</v>
      </c>
      <c r="H19" s="6">
        <v>18.079999999999998</v>
      </c>
      <c r="I19" s="6">
        <v>21.18</v>
      </c>
      <c r="J19" s="6">
        <v>23.86</v>
      </c>
      <c r="K19" s="6">
        <v>15.51</v>
      </c>
    </row>
    <row r="20" spans="1:11" x14ac:dyDescent="0.35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35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35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35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35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35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35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35"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35"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35"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35"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x14ac:dyDescent="0.35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2:11" x14ac:dyDescent="0.35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2:11" x14ac:dyDescent="0.35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2:11" x14ac:dyDescent="0.35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2:11" x14ac:dyDescent="0.35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2:11" x14ac:dyDescent="0.35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2:11" x14ac:dyDescent="0.35"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2:11" x14ac:dyDescent="0.35"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2:11" x14ac:dyDescent="0.35"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2:11" x14ac:dyDescent="0.35"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2:11" x14ac:dyDescent="0.35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2:11" x14ac:dyDescent="0.35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2:11" x14ac:dyDescent="0.35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2:11" x14ac:dyDescent="0.35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2:11" x14ac:dyDescent="0.35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2:11" x14ac:dyDescent="0.35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2:11" x14ac:dyDescent="0.35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2:11" x14ac:dyDescent="0.35"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2:11" x14ac:dyDescent="0.35"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2:11" x14ac:dyDescent="0.35"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2:11" x14ac:dyDescent="0.35"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2:11" x14ac:dyDescent="0.35"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2:11" x14ac:dyDescent="0.35"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2:11" x14ac:dyDescent="0.35"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2:11" x14ac:dyDescent="0.35"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3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35"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2:11" x14ac:dyDescent="0.35">
      <c r="B59" s="8"/>
      <c r="C59" s="8"/>
      <c r="D59" s="8"/>
      <c r="E59" s="8"/>
      <c r="F59" s="8"/>
      <c r="G59" s="8"/>
      <c r="H59" s="8"/>
      <c r="I59" s="8"/>
      <c r="J59" s="8"/>
      <c r="K5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3D9D-8CD9-4D82-A517-55BA7C8DB2FC}">
  <dimension ref="A1:K23"/>
  <sheetViews>
    <sheetView topLeftCell="A10" workbookViewId="0">
      <selection activeCell="V13" sqref="V13"/>
    </sheetView>
  </sheetViews>
  <sheetFormatPr defaultRowHeight="14.5" x14ac:dyDescent="0.35"/>
  <cols>
    <col min="1" max="1" width="37.54296875" bestFit="1" customWidth="1"/>
    <col min="2" max="2" width="11.54296875" bestFit="1" customWidth="1"/>
    <col min="3" max="11" width="12.54296875" bestFit="1" customWidth="1"/>
  </cols>
  <sheetData>
    <row r="1" spans="1:11" x14ac:dyDescent="0.35">
      <c r="A1" s="19" t="s">
        <v>0</v>
      </c>
    </row>
    <row r="2" spans="1:11" x14ac:dyDescent="0.35">
      <c r="A2" s="3" t="s">
        <v>1</v>
      </c>
      <c r="B2" s="5">
        <v>2015</v>
      </c>
      <c r="C2" s="5">
        <v>2016</v>
      </c>
      <c r="D2" s="5">
        <v>2017</v>
      </c>
      <c r="E2" s="5">
        <v>2018</v>
      </c>
      <c r="F2" s="5">
        <v>2019</v>
      </c>
      <c r="G2" s="5">
        <v>2020</v>
      </c>
      <c r="H2" s="5">
        <v>2021</v>
      </c>
      <c r="I2" s="5">
        <v>2022</v>
      </c>
      <c r="J2" s="5">
        <v>2023</v>
      </c>
      <c r="K2" s="5">
        <v>2024</v>
      </c>
    </row>
    <row r="3" spans="1:11" x14ac:dyDescent="0.35">
      <c r="A3" s="4" t="s">
        <v>19</v>
      </c>
      <c r="B3" s="16">
        <v>9236</v>
      </c>
      <c r="C3" s="16">
        <v>12911</v>
      </c>
      <c r="D3" s="16">
        <v>13275</v>
      </c>
      <c r="E3" s="16">
        <v>15490</v>
      </c>
      <c r="F3" s="16">
        <v>14324</v>
      </c>
      <c r="G3" s="16">
        <v>14245</v>
      </c>
      <c r="H3" s="16">
        <v>19781</v>
      </c>
      <c r="I3" s="16">
        <v>23907</v>
      </c>
      <c r="J3" s="16">
        <v>27911</v>
      </c>
      <c r="K3" s="16">
        <v>29628</v>
      </c>
    </row>
    <row r="4" spans="1:11" x14ac:dyDescent="0.35">
      <c r="A4" s="4" t="s">
        <v>20</v>
      </c>
      <c r="B4" s="16">
        <v>9750</v>
      </c>
      <c r="C4" s="16">
        <v>13324</v>
      </c>
      <c r="D4" s="16">
        <v>15651</v>
      </c>
      <c r="E4" s="16">
        <v>15830</v>
      </c>
      <c r="F4" s="16">
        <v>18250</v>
      </c>
      <c r="G4" s="16">
        <v>21462</v>
      </c>
      <c r="H4" s="16">
        <v>25404</v>
      </c>
      <c r="I4" s="16">
        <v>28082</v>
      </c>
      <c r="J4" s="16">
        <v>17681</v>
      </c>
      <c r="K4" s="16">
        <v>21276</v>
      </c>
    </row>
    <row r="5" spans="1:11" x14ac:dyDescent="0.35">
      <c r="A5" s="4" t="s">
        <v>21</v>
      </c>
      <c r="B5" s="16">
        <v>1052</v>
      </c>
      <c r="C5" s="16">
        <v>2406</v>
      </c>
      <c r="D5" s="16">
        <v>1848</v>
      </c>
      <c r="E5" s="16">
        <v>2663</v>
      </c>
      <c r="F5" s="16">
        <v>3086</v>
      </c>
      <c r="G5" s="16">
        <v>3851</v>
      </c>
      <c r="H5" s="16">
        <v>4457</v>
      </c>
      <c r="I5" s="16">
        <v>5320</v>
      </c>
      <c r="J5" s="16">
        <v>6621</v>
      </c>
      <c r="K5" s="16">
        <v>6084</v>
      </c>
    </row>
    <row r="6" spans="1:11" x14ac:dyDescent="0.35">
      <c r="A6" s="4" t="s">
        <v>22</v>
      </c>
      <c r="B6" s="16">
        <v>2962</v>
      </c>
      <c r="C6" s="16">
        <v>2998</v>
      </c>
      <c r="D6" s="16">
        <v>3105</v>
      </c>
      <c r="E6" s="16">
        <v>3101</v>
      </c>
      <c r="F6" s="16">
        <v>3032</v>
      </c>
      <c r="G6" s="16">
        <v>3076</v>
      </c>
      <c r="H6" s="16">
        <v>4076</v>
      </c>
      <c r="I6" s="16">
        <v>4449</v>
      </c>
      <c r="J6" s="16">
        <v>16856</v>
      </c>
      <c r="K6" s="16">
        <v>21449</v>
      </c>
    </row>
    <row r="7" spans="1:11" x14ac:dyDescent="0.35">
      <c r="A7" s="4" t="s">
        <v>23</v>
      </c>
      <c r="B7" s="16">
        <v>23556</v>
      </c>
      <c r="C7" s="16">
        <v>31639</v>
      </c>
      <c r="D7" s="16">
        <v>33879</v>
      </c>
      <c r="E7" s="16">
        <v>37084</v>
      </c>
      <c r="F7" s="16">
        <v>38692</v>
      </c>
      <c r="G7" s="16">
        <v>42634</v>
      </c>
      <c r="H7" s="16">
        <v>53718</v>
      </c>
      <c r="I7" s="16">
        <v>61758</v>
      </c>
      <c r="J7" s="16">
        <v>69069</v>
      </c>
      <c r="K7" s="16">
        <v>78437</v>
      </c>
    </row>
    <row r="8" spans="1:11" x14ac:dyDescent="0.35">
      <c r="A8" s="4" t="s">
        <v>24</v>
      </c>
      <c r="B8" s="16">
        <v>4418</v>
      </c>
      <c r="C8" s="16">
        <v>4861</v>
      </c>
      <c r="D8" s="16">
        <v>5901</v>
      </c>
      <c r="E8" s="16">
        <v>7013</v>
      </c>
      <c r="F8" s="16">
        <v>8458</v>
      </c>
      <c r="G8" s="16">
        <v>8704</v>
      </c>
      <c r="H8" s="16">
        <v>8626</v>
      </c>
      <c r="I8" s="16">
        <v>8969</v>
      </c>
      <c r="J8" s="16">
        <v>10128</v>
      </c>
      <c r="K8" s="16">
        <v>11450</v>
      </c>
    </row>
    <row r="9" spans="1:11" x14ac:dyDescent="0.35">
      <c r="A9" s="4" t="s">
        <v>25</v>
      </c>
      <c r="B9" s="16">
        <v>18827</v>
      </c>
      <c r="C9" s="16">
        <v>18792</v>
      </c>
      <c r="D9" s="16">
        <v>23868</v>
      </c>
      <c r="E9" s="16">
        <v>28341</v>
      </c>
      <c r="F9" s="16">
        <v>32510</v>
      </c>
      <c r="G9" s="16">
        <v>37209</v>
      </c>
      <c r="H9" s="16">
        <v>41242</v>
      </c>
      <c r="I9" s="16">
        <v>43114</v>
      </c>
      <c r="J9" s="16">
        <v>43728</v>
      </c>
      <c r="K9" s="16">
        <v>47609</v>
      </c>
    </row>
    <row r="10" spans="1:11" x14ac:dyDescent="0.35">
      <c r="A10" s="4" t="s">
        <v>26</v>
      </c>
      <c r="B10" s="16">
        <v>36609</v>
      </c>
      <c r="C10" s="16">
        <v>52844</v>
      </c>
      <c r="D10" s="16">
        <v>56125</v>
      </c>
      <c r="E10" s="16">
        <v>63045</v>
      </c>
      <c r="F10" s="16">
        <v>68235</v>
      </c>
      <c r="G10" s="16">
        <v>76008</v>
      </c>
      <c r="H10" s="16">
        <v>82193</v>
      </c>
      <c r="I10" s="16">
        <v>85839</v>
      </c>
      <c r="J10" s="16">
        <v>107753</v>
      </c>
      <c r="K10" s="16">
        <v>118926</v>
      </c>
    </row>
    <row r="11" spans="1:11" x14ac:dyDescent="0.35">
      <c r="A11" s="4" t="s">
        <v>27</v>
      </c>
      <c r="B11" s="16">
        <v>2972</v>
      </c>
      <c r="C11" s="16">
        <v>3118</v>
      </c>
      <c r="D11" s="16">
        <v>3037</v>
      </c>
      <c r="E11" s="16">
        <v>3575</v>
      </c>
      <c r="F11" s="16">
        <v>4326</v>
      </c>
      <c r="G11" s="16">
        <v>9334</v>
      </c>
      <c r="H11" s="16">
        <v>11510</v>
      </c>
      <c r="I11" s="16">
        <v>12526</v>
      </c>
      <c r="J11" s="16">
        <v>15027</v>
      </c>
      <c r="K11" s="16">
        <v>17298</v>
      </c>
    </row>
    <row r="12" spans="1:11" x14ac:dyDescent="0.35">
      <c r="A12" s="4" t="s">
        <v>28</v>
      </c>
      <c r="B12" s="16">
        <v>62826</v>
      </c>
      <c r="C12" s="16">
        <v>79615</v>
      </c>
      <c r="D12" s="16">
        <v>88931</v>
      </c>
      <c r="E12" s="16">
        <v>101974</v>
      </c>
      <c r="F12" s="16">
        <v>113529</v>
      </c>
      <c r="G12" s="16">
        <v>131255</v>
      </c>
      <c r="H12" s="16">
        <v>143571</v>
      </c>
      <c r="I12" s="16">
        <v>150448</v>
      </c>
      <c r="J12" s="16">
        <v>176636</v>
      </c>
      <c r="K12" s="16">
        <v>195283</v>
      </c>
    </row>
    <row r="13" spans="1:11" x14ac:dyDescent="0.35">
      <c r="A13" s="4" t="s">
        <v>29</v>
      </c>
      <c r="B13" s="16">
        <v>86382</v>
      </c>
      <c r="C13" s="16">
        <v>111254</v>
      </c>
      <c r="D13" s="16">
        <v>122810</v>
      </c>
      <c r="E13" s="16">
        <v>139058</v>
      </c>
      <c r="F13" s="16">
        <v>152221</v>
      </c>
      <c r="G13" s="16">
        <v>173889</v>
      </c>
      <c r="H13" s="16">
        <v>197289</v>
      </c>
      <c r="I13" s="16">
        <v>212206</v>
      </c>
      <c r="J13" s="16">
        <v>245705</v>
      </c>
      <c r="K13" s="16">
        <v>273720</v>
      </c>
    </row>
    <row r="14" spans="1:11" x14ac:dyDescent="0.35">
      <c r="A14" s="4" t="s">
        <v>30</v>
      </c>
      <c r="B14" s="16">
        <v>30623</v>
      </c>
      <c r="C14" s="16">
        <v>42898</v>
      </c>
      <c r="D14" s="16">
        <v>49252</v>
      </c>
      <c r="E14" s="16">
        <v>50463</v>
      </c>
      <c r="F14" s="16">
        <v>53209</v>
      </c>
      <c r="G14" s="16">
        <v>61782</v>
      </c>
      <c r="H14" s="16">
        <v>72420</v>
      </c>
      <c r="I14" s="16">
        <v>78292</v>
      </c>
      <c r="J14" s="16">
        <v>89237</v>
      </c>
      <c r="K14" s="16">
        <v>99054</v>
      </c>
    </row>
    <row r="15" spans="1:11" x14ac:dyDescent="0.35">
      <c r="A15" s="4" t="s">
        <v>31</v>
      </c>
      <c r="B15" s="16">
        <v>16007</v>
      </c>
      <c r="C15" s="16">
        <v>25331</v>
      </c>
      <c r="D15" s="16">
        <v>25777</v>
      </c>
      <c r="E15" s="16">
        <v>28835</v>
      </c>
      <c r="F15" s="16">
        <v>34581</v>
      </c>
      <c r="G15" s="16">
        <v>36808</v>
      </c>
      <c r="H15" s="16">
        <v>38648</v>
      </c>
      <c r="I15" s="16">
        <v>42383</v>
      </c>
      <c r="J15" s="16">
        <v>54513</v>
      </c>
      <c r="K15" s="16">
        <v>58263</v>
      </c>
    </row>
    <row r="16" spans="1:11" x14ac:dyDescent="0.35">
      <c r="A16" s="4" t="s">
        <v>32</v>
      </c>
      <c r="B16" s="16">
        <v>3845</v>
      </c>
      <c r="C16" s="16">
        <v>3977</v>
      </c>
      <c r="D16" s="16">
        <v>4831</v>
      </c>
      <c r="E16" s="16">
        <v>5556</v>
      </c>
      <c r="F16" s="16">
        <v>5730</v>
      </c>
      <c r="G16" s="16">
        <v>10144</v>
      </c>
      <c r="H16" s="16">
        <v>12315</v>
      </c>
      <c r="I16" s="16">
        <v>11787</v>
      </c>
      <c r="J16" s="16">
        <v>12839</v>
      </c>
      <c r="K16" s="16">
        <v>14463</v>
      </c>
    </row>
    <row r="17" spans="1:11" x14ac:dyDescent="0.35">
      <c r="A17" s="4" t="s">
        <v>33</v>
      </c>
      <c r="B17" s="16">
        <v>23305</v>
      </c>
      <c r="C17" s="16">
        <v>34631</v>
      </c>
      <c r="D17" s="16">
        <v>35381</v>
      </c>
      <c r="E17" s="16">
        <v>38762</v>
      </c>
      <c r="F17" s="16">
        <v>44693</v>
      </c>
      <c r="G17" s="16">
        <v>51671</v>
      </c>
      <c r="H17" s="16">
        <v>56541</v>
      </c>
      <c r="I17" s="16">
        <v>58869</v>
      </c>
      <c r="J17" s="16">
        <v>75018</v>
      </c>
      <c r="K17" s="16">
        <v>80245</v>
      </c>
    </row>
    <row r="18" spans="1:11" x14ac:dyDescent="0.35">
      <c r="A18" s="4" t="s">
        <v>34</v>
      </c>
      <c r="B18" s="16">
        <v>53928</v>
      </c>
      <c r="C18" s="16">
        <v>77529</v>
      </c>
      <c r="D18" s="16">
        <v>84633</v>
      </c>
      <c r="E18" s="16">
        <v>89225</v>
      </c>
      <c r="F18" s="16">
        <v>97902</v>
      </c>
      <c r="G18" s="16">
        <v>113453</v>
      </c>
      <c r="H18" s="16">
        <v>128961</v>
      </c>
      <c r="I18" s="16">
        <v>137161</v>
      </c>
      <c r="J18" s="16">
        <v>164255</v>
      </c>
      <c r="K18" s="16">
        <v>179299</v>
      </c>
    </row>
    <row r="19" spans="1:11" x14ac:dyDescent="0.35">
      <c r="A19" s="4" t="s">
        <v>35</v>
      </c>
      <c r="B19" s="16">
        <v>10</v>
      </c>
      <c r="C19" s="16">
        <v>10</v>
      </c>
      <c r="D19" s="16">
        <v>10</v>
      </c>
      <c r="E19" s="16">
        <v>10</v>
      </c>
      <c r="F19" s="16">
        <v>10</v>
      </c>
      <c r="G19" s="16">
        <v>9</v>
      </c>
      <c r="H19" s="16">
        <v>10</v>
      </c>
      <c r="I19" s="16">
        <v>10</v>
      </c>
      <c r="J19" s="16">
        <v>9</v>
      </c>
      <c r="K19" s="16">
        <v>9</v>
      </c>
    </row>
    <row r="20" spans="1:11" x14ac:dyDescent="0.35">
      <c r="A20" s="4" t="s">
        <v>36</v>
      </c>
      <c r="B20" s="16">
        <v>33836</v>
      </c>
      <c r="C20" s="16">
        <v>37125</v>
      </c>
      <c r="D20" s="16">
        <v>40945</v>
      </c>
      <c r="E20" s="16">
        <v>48730</v>
      </c>
      <c r="F20" s="16">
        <v>55846</v>
      </c>
      <c r="G20" s="16">
        <v>61178</v>
      </c>
      <c r="H20" s="16">
        <v>69295</v>
      </c>
      <c r="I20" s="16">
        <v>77134</v>
      </c>
      <c r="J20" s="16">
        <v>86156</v>
      </c>
      <c r="K20" s="16">
        <v>95774</v>
      </c>
    </row>
    <row r="21" spans="1:11" x14ac:dyDescent="0.35">
      <c r="A21" s="4" t="s">
        <v>37</v>
      </c>
      <c r="B21" s="20">
        <v>-1392</v>
      </c>
      <c r="C21" s="17">
        <v>-3334</v>
      </c>
      <c r="D21" s="17">
        <v>-2681</v>
      </c>
      <c r="E21" s="17">
        <v>-2667</v>
      </c>
      <c r="F21" s="17">
        <v>-4160</v>
      </c>
      <c r="G21" s="17">
        <v>-3578</v>
      </c>
      <c r="H21" s="17">
        <v>-3814</v>
      </c>
      <c r="I21" s="17">
        <v>-5384</v>
      </c>
      <c r="J21" s="17">
        <v>-8393</v>
      </c>
      <c r="K21" s="17">
        <v>-7027</v>
      </c>
    </row>
    <row r="22" spans="1:11" x14ac:dyDescent="0.35">
      <c r="A22" s="4" t="s">
        <v>38</v>
      </c>
      <c r="B22" s="16">
        <v>32454</v>
      </c>
      <c r="C22" s="16">
        <v>33725</v>
      </c>
      <c r="D22" s="16">
        <v>38177</v>
      </c>
      <c r="E22" s="16">
        <v>49833</v>
      </c>
      <c r="F22" s="16">
        <v>54319</v>
      </c>
      <c r="G22" s="16">
        <v>60436</v>
      </c>
      <c r="H22" s="16">
        <v>68328</v>
      </c>
      <c r="I22" s="16">
        <v>75045</v>
      </c>
      <c r="J22" s="16">
        <v>81450</v>
      </c>
      <c r="K22" s="16">
        <v>94421</v>
      </c>
    </row>
    <row r="23" spans="1:11" x14ac:dyDescent="0.35">
      <c r="A23" s="4" t="s">
        <v>39</v>
      </c>
      <c r="B23" s="16">
        <v>86382</v>
      </c>
      <c r="C23" s="16">
        <v>111254</v>
      </c>
      <c r="D23" s="16">
        <v>122810</v>
      </c>
      <c r="E23" s="16">
        <v>139058</v>
      </c>
      <c r="F23" s="16">
        <v>152221</v>
      </c>
      <c r="G23" s="16">
        <v>173889</v>
      </c>
      <c r="H23" s="16">
        <v>197289</v>
      </c>
      <c r="I23" s="16">
        <v>212206</v>
      </c>
      <c r="J23" s="16">
        <v>245705</v>
      </c>
      <c r="K23" s="16">
        <v>273720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F79BD-AA59-4267-BB5D-7DBC987005B2}">
  <dimension ref="A1:K27"/>
  <sheetViews>
    <sheetView workbookViewId="0"/>
  </sheetViews>
  <sheetFormatPr defaultColWidth="9.26953125" defaultRowHeight="14.5" x14ac:dyDescent="0.35"/>
  <cols>
    <col min="1" max="1" width="46" bestFit="1" customWidth="1"/>
    <col min="2" max="2" width="12.26953125" bestFit="1" customWidth="1"/>
    <col min="3" max="3" width="11.453125" bestFit="1" customWidth="1"/>
    <col min="4" max="4" width="11.54296875" bestFit="1" customWidth="1"/>
    <col min="5" max="11" width="12.26953125" bestFit="1" customWidth="1"/>
  </cols>
  <sheetData>
    <row r="1" spans="1:11" x14ac:dyDescent="0.35">
      <c r="A1" s="19" t="s">
        <v>0</v>
      </c>
    </row>
    <row r="2" spans="1:11" x14ac:dyDescent="0.35">
      <c r="A2" s="3" t="s">
        <v>1</v>
      </c>
      <c r="B2" s="5">
        <v>2015</v>
      </c>
      <c r="C2" s="5">
        <v>2016</v>
      </c>
      <c r="D2" s="5">
        <v>2017</v>
      </c>
      <c r="E2" s="5">
        <v>2018</v>
      </c>
      <c r="F2" s="5">
        <v>2019</v>
      </c>
      <c r="G2" s="5">
        <v>2020</v>
      </c>
      <c r="H2" s="5">
        <v>2021</v>
      </c>
      <c r="I2" s="5">
        <v>2022</v>
      </c>
      <c r="J2" s="5">
        <v>2023</v>
      </c>
      <c r="K2" s="5">
        <v>2024</v>
      </c>
    </row>
    <row r="3" spans="1:11" x14ac:dyDescent="0.35">
      <c r="A3" s="1" t="s">
        <v>40</v>
      </c>
      <c r="B3" s="15">
        <v>5868</v>
      </c>
      <c r="C3" s="15">
        <v>7073</v>
      </c>
      <c r="D3" s="15">
        <v>10823</v>
      </c>
      <c r="E3" s="15">
        <v>12382</v>
      </c>
      <c r="F3" s="15">
        <v>14239</v>
      </c>
      <c r="G3" s="15">
        <v>15769</v>
      </c>
      <c r="H3" s="15">
        <v>17732</v>
      </c>
      <c r="I3" s="15">
        <v>20639</v>
      </c>
      <c r="J3" s="15">
        <v>23144</v>
      </c>
      <c r="K3" s="15">
        <v>15242</v>
      </c>
    </row>
    <row r="4" spans="1:11" x14ac:dyDescent="0.35">
      <c r="A4" s="1" t="s">
        <v>41</v>
      </c>
      <c r="B4" s="15">
        <v>1693</v>
      </c>
      <c r="C4" s="15">
        <v>2055</v>
      </c>
      <c r="D4" s="15">
        <v>2245</v>
      </c>
      <c r="E4" s="15">
        <v>2428</v>
      </c>
      <c r="F4" s="15">
        <v>2720</v>
      </c>
      <c r="G4" s="15">
        <v>2891</v>
      </c>
      <c r="H4" s="15">
        <v>3103</v>
      </c>
      <c r="I4" s="15">
        <v>3400</v>
      </c>
      <c r="J4" s="15">
        <v>3972</v>
      </c>
      <c r="K4" s="15">
        <v>4099</v>
      </c>
    </row>
    <row r="5" spans="1:11" x14ac:dyDescent="0.35">
      <c r="A5" s="1" t="s">
        <v>42</v>
      </c>
      <c r="B5" s="15">
        <v>98</v>
      </c>
      <c r="C5" s="15">
        <v>484</v>
      </c>
      <c r="D5" s="15">
        <v>-151</v>
      </c>
      <c r="E5" s="15">
        <v>609</v>
      </c>
      <c r="F5" s="15">
        <v>821</v>
      </c>
      <c r="G5" s="15">
        <v>619</v>
      </c>
      <c r="H5" s="15">
        <v>-14</v>
      </c>
      <c r="I5" s="15">
        <v>-79</v>
      </c>
      <c r="J5" s="15">
        <v>309</v>
      </c>
      <c r="K5" s="15">
        <v>5671</v>
      </c>
    </row>
    <row r="6" spans="1:11" x14ac:dyDescent="0.35">
      <c r="A6" s="1" t="s">
        <v>43</v>
      </c>
      <c r="B6" s="15">
        <v>1791</v>
      </c>
      <c r="C6" s="15">
        <v>2539</v>
      </c>
      <c r="D6" s="15">
        <v>2094</v>
      </c>
      <c r="E6" s="15">
        <v>3037</v>
      </c>
      <c r="F6" s="15">
        <v>3541</v>
      </c>
      <c r="G6" s="15">
        <v>3510</v>
      </c>
      <c r="H6" s="15">
        <v>3089</v>
      </c>
      <c r="I6" s="15">
        <v>3321</v>
      </c>
      <c r="J6" s="15">
        <v>4281</v>
      </c>
      <c r="K6" s="15">
        <v>9770</v>
      </c>
    </row>
    <row r="7" spans="1:11" x14ac:dyDescent="0.35">
      <c r="A7" s="1" t="s">
        <v>44</v>
      </c>
      <c r="B7" s="17">
        <v>-591</v>
      </c>
      <c r="C7" s="17">
        <v>-1357</v>
      </c>
      <c r="D7" s="17">
        <v>-1062</v>
      </c>
      <c r="E7" s="17">
        <v>-1351</v>
      </c>
      <c r="F7" s="17">
        <v>162</v>
      </c>
      <c r="G7" s="17">
        <v>-688</v>
      </c>
      <c r="H7" s="17">
        <v>-1000</v>
      </c>
      <c r="I7" s="17">
        <v>-2523</v>
      </c>
      <c r="J7" s="17">
        <v>-3114</v>
      </c>
      <c r="K7" s="17"/>
    </row>
    <row r="8" spans="1:11" x14ac:dyDescent="0.35">
      <c r="A8" s="1" t="s">
        <v>45</v>
      </c>
      <c r="B8" s="17">
        <v>2585</v>
      </c>
      <c r="C8" s="17">
        <v>1849</v>
      </c>
      <c r="D8" s="17">
        <v>1284</v>
      </c>
      <c r="E8" s="17">
        <v>1831</v>
      </c>
      <c r="F8" s="17">
        <v>1221</v>
      </c>
      <c r="G8" s="17">
        <v>152</v>
      </c>
      <c r="H8" s="17">
        <v>2701</v>
      </c>
      <c r="I8" s="17">
        <v>4053</v>
      </c>
      <c r="J8" s="17">
        <v>3482</v>
      </c>
      <c r="K8" s="17"/>
    </row>
    <row r="9" spans="1:11" x14ac:dyDescent="0.35">
      <c r="A9" s="1" t="s">
        <v>46</v>
      </c>
      <c r="B9" s="17">
        <v>-1193</v>
      </c>
      <c r="C9" s="17">
        <v>-1803</v>
      </c>
      <c r="D9" s="17">
        <v>-473</v>
      </c>
      <c r="E9" s="17">
        <v>-712</v>
      </c>
      <c r="F9" s="17">
        <v>-1433</v>
      </c>
      <c r="G9" s="17">
        <v>-1917</v>
      </c>
      <c r="H9" s="17">
        <v>-1341</v>
      </c>
      <c r="I9" s="17">
        <v>-1248</v>
      </c>
      <c r="J9" s="17">
        <v>-2241</v>
      </c>
      <c r="K9" s="17">
        <v>-808</v>
      </c>
    </row>
    <row r="10" spans="1:11" x14ac:dyDescent="0.35">
      <c r="A10" s="1" t="s">
        <v>47</v>
      </c>
      <c r="B10" s="17">
        <v>2081</v>
      </c>
      <c r="C10" s="17">
        <v>183</v>
      </c>
      <c r="D10" s="17">
        <v>679</v>
      </c>
      <c r="E10" s="17">
        <v>294</v>
      </c>
      <c r="F10" s="17">
        <v>683</v>
      </c>
      <c r="G10" s="17">
        <v>2895</v>
      </c>
      <c r="H10" s="17">
        <v>1522</v>
      </c>
      <c r="I10" s="17">
        <v>2246</v>
      </c>
      <c r="J10" s="17">
        <v>1643</v>
      </c>
      <c r="K10" s="17">
        <v>-808</v>
      </c>
    </row>
    <row r="11" spans="1:11" x14ac:dyDescent="0.35">
      <c r="A11" s="1" t="s">
        <v>48</v>
      </c>
      <c r="B11" s="17">
        <v>9740</v>
      </c>
      <c r="C11" s="17">
        <v>9795</v>
      </c>
      <c r="D11" s="17">
        <v>13596</v>
      </c>
      <c r="E11" s="17">
        <v>15713</v>
      </c>
      <c r="F11" s="17">
        <v>18463</v>
      </c>
      <c r="G11" s="17">
        <v>22174</v>
      </c>
      <c r="H11" s="17">
        <v>22343</v>
      </c>
      <c r="I11" s="17">
        <v>26206</v>
      </c>
      <c r="J11" s="17">
        <v>29068</v>
      </c>
      <c r="K11" s="17">
        <v>24204</v>
      </c>
    </row>
    <row r="12" spans="1:11" x14ac:dyDescent="0.35">
      <c r="A12" s="1" t="s">
        <v>49</v>
      </c>
      <c r="B12" s="17">
        <v>-1556</v>
      </c>
      <c r="C12" s="17">
        <v>-1705</v>
      </c>
      <c r="D12" s="17">
        <v>-2023</v>
      </c>
      <c r="E12" s="17">
        <v>-2063</v>
      </c>
      <c r="F12" s="17">
        <v>-2071</v>
      </c>
      <c r="G12" s="17">
        <v>-2051</v>
      </c>
      <c r="H12" s="17">
        <v>-2454</v>
      </c>
      <c r="I12" s="17">
        <v>-2802</v>
      </c>
      <c r="J12" s="17">
        <v>-3386</v>
      </c>
      <c r="K12" s="17">
        <v>-3499</v>
      </c>
    </row>
    <row r="13" spans="1:11" x14ac:dyDescent="0.35">
      <c r="A13" s="1" t="s">
        <v>50</v>
      </c>
      <c r="B13" s="17">
        <v>-16164</v>
      </c>
      <c r="C13" s="17">
        <v>-1760</v>
      </c>
      <c r="D13" s="17">
        <v>-2131</v>
      </c>
      <c r="E13" s="17">
        <v>-5997</v>
      </c>
      <c r="F13" s="17">
        <v>-8343</v>
      </c>
      <c r="G13" s="17">
        <v>-6918</v>
      </c>
      <c r="H13" s="17">
        <v>-4806</v>
      </c>
      <c r="I13" s="17">
        <v>-18044</v>
      </c>
      <c r="J13" s="17">
        <v>-9451</v>
      </c>
      <c r="K13" s="17">
        <v>-13408</v>
      </c>
    </row>
    <row r="14" spans="1:11" x14ac:dyDescent="0.35">
      <c r="A14" s="1" t="s">
        <v>51</v>
      </c>
      <c r="B14" s="17">
        <v>-531</v>
      </c>
      <c r="C14" s="17">
        <v>-5927</v>
      </c>
      <c r="D14" s="17">
        <v>-4319</v>
      </c>
      <c r="E14" s="17">
        <v>-4099</v>
      </c>
      <c r="F14" s="17">
        <v>-2504</v>
      </c>
      <c r="G14" s="17">
        <v>-2836</v>
      </c>
      <c r="H14" s="17">
        <v>-1843</v>
      </c>
      <c r="I14" s="17">
        <v>-6837</v>
      </c>
      <c r="J14" s="17">
        <v>-1777</v>
      </c>
      <c r="K14" s="17">
        <v>525</v>
      </c>
    </row>
    <row r="15" spans="1:11" x14ac:dyDescent="0.35">
      <c r="A15" s="1" t="s">
        <v>52</v>
      </c>
      <c r="B15" s="17">
        <v>-531</v>
      </c>
      <c r="C15" s="17">
        <v>-5927</v>
      </c>
      <c r="D15" s="17">
        <v>-4319</v>
      </c>
      <c r="E15" s="17">
        <v>-4099</v>
      </c>
      <c r="F15" s="17">
        <v>-2504</v>
      </c>
      <c r="G15" s="17">
        <v>-2836</v>
      </c>
      <c r="H15" s="17">
        <v>-1843</v>
      </c>
      <c r="I15" s="17">
        <v>-6837</v>
      </c>
      <c r="J15" s="17">
        <v>-1777</v>
      </c>
      <c r="K15" s="17">
        <v>525</v>
      </c>
    </row>
    <row r="16" spans="1:11" x14ac:dyDescent="0.35">
      <c r="A16" s="1" t="s">
        <v>53</v>
      </c>
      <c r="B16" s="17">
        <v>-144</v>
      </c>
      <c r="C16" s="17">
        <v>37</v>
      </c>
      <c r="D16" s="17">
        <v>-126</v>
      </c>
      <c r="E16" s="17">
        <v>-226</v>
      </c>
      <c r="F16" s="17">
        <v>219</v>
      </c>
      <c r="G16" s="17">
        <v>-727</v>
      </c>
      <c r="H16" s="17">
        <v>-1269</v>
      </c>
      <c r="I16" s="17">
        <v>-793</v>
      </c>
      <c r="J16" s="17">
        <v>-960</v>
      </c>
      <c r="K16" s="17">
        <v>-4145</v>
      </c>
    </row>
    <row r="17" spans="1:11" x14ac:dyDescent="0.35">
      <c r="A17" s="1" t="s">
        <v>54</v>
      </c>
      <c r="B17" s="17">
        <v>-18395</v>
      </c>
      <c r="C17" s="17">
        <v>-9355</v>
      </c>
      <c r="D17" s="17">
        <v>-8599</v>
      </c>
      <c r="E17" s="17">
        <v>-12385</v>
      </c>
      <c r="F17" s="17">
        <v>-12699</v>
      </c>
      <c r="G17" s="17">
        <v>-12532</v>
      </c>
      <c r="H17" s="17">
        <v>-10372</v>
      </c>
      <c r="I17" s="17">
        <v>-28476</v>
      </c>
      <c r="J17" s="17">
        <v>-15574</v>
      </c>
      <c r="K17" s="17">
        <v>-20527</v>
      </c>
    </row>
    <row r="18" spans="1:11" x14ac:dyDescent="0.35">
      <c r="A18" s="1" t="s">
        <v>55</v>
      </c>
      <c r="B18" s="17">
        <v>14607</v>
      </c>
      <c r="C18" s="17">
        <v>990</v>
      </c>
      <c r="D18" s="17">
        <v>-2615</v>
      </c>
      <c r="E18" s="17">
        <v>4134</v>
      </c>
      <c r="F18" s="17">
        <v>3994</v>
      </c>
      <c r="G18" s="17">
        <v>2586</v>
      </c>
      <c r="H18" s="17">
        <v>2481</v>
      </c>
      <c r="I18" s="17">
        <v>12536</v>
      </c>
      <c r="J18" s="17">
        <v>4280</v>
      </c>
      <c r="K18" s="17">
        <v>14660</v>
      </c>
    </row>
    <row r="19" spans="1:11" x14ac:dyDescent="0.35">
      <c r="A19" s="1" t="s">
        <v>56</v>
      </c>
      <c r="B19" s="17">
        <v>14607</v>
      </c>
      <c r="C19" s="17">
        <v>990</v>
      </c>
      <c r="D19" s="17">
        <v>-2615</v>
      </c>
      <c r="E19" s="17">
        <v>4134</v>
      </c>
      <c r="F19" s="17">
        <v>3994</v>
      </c>
      <c r="G19" s="17">
        <v>2586</v>
      </c>
      <c r="H19" s="17">
        <v>2481</v>
      </c>
      <c r="I19" s="17">
        <v>12536</v>
      </c>
      <c r="J19" s="17">
        <v>4280</v>
      </c>
      <c r="K19" s="17">
        <v>14660</v>
      </c>
    </row>
    <row r="20" spans="1:11" x14ac:dyDescent="0.35">
      <c r="A20" s="1" t="s">
        <v>57</v>
      </c>
      <c r="B20" s="17">
        <v>-798</v>
      </c>
      <c r="C20" s="17">
        <v>-851</v>
      </c>
      <c r="D20" s="17">
        <v>-812</v>
      </c>
      <c r="E20" s="17">
        <v>-3662</v>
      </c>
      <c r="F20" s="17">
        <v>-4463</v>
      </c>
      <c r="G20" s="17">
        <v>-2810</v>
      </c>
      <c r="H20" s="17">
        <v>-3645</v>
      </c>
      <c r="I20" s="17">
        <v>-5747</v>
      </c>
      <c r="J20" s="17">
        <v>-6647</v>
      </c>
      <c r="K20" s="17">
        <v>-9000</v>
      </c>
    </row>
    <row r="21" spans="1:11" x14ac:dyDescent="0.35">
      <c r="A21" s="1" t="s">
        <v>58</v>
      </c>
      <c r="B21" s="17">
        <v>-798</v>
      </c>
      <c r="C21" s="17">
        <v>-851</v>
      </c>
      <c r="D21" s="17">
        <v>-812</v>
      </c>
      <c r="E21" s="17">
        <v>-3662</v>
      </c>
      <c r="F21" s="17">
        <v>-4463</v>
      </c>
      <c r="G21" s="17">
        <v>-2810</v>
      </c>
      <c r="H21" s="17">
        <v>-3645</v>
      </c>
      <c r="I21" s="17">
        <v>-5747</v>
      </c>
      <c r="J21" s="17">
        <v>-6647</v>
      </c>
      <c r="K21" s="17">
        <v>-9000</v>
      </c>
    </row>
    <row r="22" spans="1:11" x14ac:dyDescent="0.35">
      <c r="A22" s="1" t="s">
        <v>59</v>
      </c>
      <c r="B22" s="17">
        <v>-1786</v>
      </c>
      <c r="C22" s="17">
        <v>-2261</v>
      </c>
      <c r="D22" s="17">
        <v>-2773</v>
      </c>
      <c r="E22" s="17">
        <v>-3320</v>
      </c>
      <c r="F22" s="17">
        <v>-3932</v>
      </c>
      <c r="G22" s="17">
        <v>-4584</v>
      </c>
      <c r="H22" s="17">
        <v>-5280</v>
      </c>
      <c r="I22" s="17">
        <v>-5991</v>
      </c>
      <c r="J22" s="17">
        <v>-6761</v>
      </c>
      <c r="K22" s="17">
        <v>-7533</v>
      </c>
    </row>
    <row r="23" spans="1:11" x14ac:dyDescent="0.35">
      <c r="A23" s="1" t="s">
        <v>60</v>
      </c>
      <c r="B23" s="17">
        <v>216</v>
      </c>
      <c r="C23" s="17">
        <v>1111</v>
      </c>
      <c r="D23" s="17">
        <v>2759</v>
      </c>
      <c r="E23" s="17">
        <v>-1517</v>
      </c>
      <c r="F23" s="17">
        <v>-1224</v>
      </c>
      <c r="G23" s="17">
        <v>1218</v>
      </c>
      <c r="H23" s="17">
        <v>-1011</v>
      </c>
      <c r="I23" s="17">
        <v>3428</v>
      </c>
      <c r="J23" s="17">
        <v>-2401</v>
      </c>
      <c r="K23" s="17">
        <v>-1639</v>
      </c>
    </row>
    <row r="24" spans="1:11" x14ac:dyDescent="0.35">
      <c r="A24" s="1" t="s">
        <v>61</v>
      </c>
      <c r="B24" s="17">
        <v>12239</v>
      </c>
      <c r="C24" s="17">
        <v>-1011</v>
      </c>
      <c r="D24" s="17">
        <v>-3441</v>
      </c>
      <c r="E24" s="17">
        <v>-4365</v>
      </c>
      <c r="F24" s="17">
        <v>-5625</v>
      </c>
      <c r="G24" s="17">
        <v>-3590</v>
      </c>
      <c r="H24" s="17">
        <v>-7455</v>
      </c>
      <c r="I24" s="17">
        <v>4226</v>
      </c>
      <c r="J24" s="17">
        <v>-11529</v>
      </c>
      <c r="K24" s="17">
        <v>-3512</v>
      </c>
    </row>
    <row r="25" spans="1:11" x14ac:dyDescent="0.35">
      <c r="A25" s="1" t="s">
        <v>62</v>
      </c>
      <c r="B25" s="17">
        <v>3428</v>
      </c>
      <c r="C25" s="17">
        <v>-493</v>
      </c>
      <c r="D25" s="17">
        <v>1551</v>
      </c>
      <c r="E25" s="17">
        <v>-1115</v>
      </c>
      <c r="F25" s="17">
        <v>119</v>
      </c>
      <c r="G25" s="17">
        <v>5936</v>
      </c>
      <c r="H25" s="17">
        <v>4454</v>
      </c>
      <c r="I25" s="17">
        <v>1990</v>
      </c>
      <c r="J25" s="17">
        <v>2062</v>
      </c>
      <c r="K25" s="17">
        <v>-115</v>
      </c>
    </row>
    <row r="26" spans="1:11" x14ac:dyDescent="0.35">
      <c r="A26" s="1" t="s">
        <v>63</v>
      </c>
      <c r="B26" s="17">
        <v>406</v>
      </c>
      <c r="C26" s="17">
        <v>485</v>
      </c>
      <c r="D26" s="17">
        <v>597</v>
      </c>
      <c r="E26" s="17">
        <v>638</v>
      </c>
      <c r="F26" s="17">
        <v>697</v>
      </c>
      <c r="G26" s="17">
        <v>679</v>
      </c>
      <c r="H26" s="17">
        <v>800</v>
      </c>
      <c r="I26" s="17">
        <v>925</v>
      </c>
      <c r="J26" s="17">
        <v>1059</v>
      </c>
      <c r="K26" s="17">
        <v>1018</v>
      </c>
    </row>
    <row r="27" spans="1:11" x14ac:dyDescent="0.35">
      <c r="A27" s="1" t="s">
        <v>64</v>
      </c>
      <c r="B27" s="17">
        <v>-1786</v>
      </c>
      <c r="C27" s="17">
        <v>-2261</v>
      </c>
      <c r="D27" s="17">
        <v>-2773</v>
      </c>
      <c r="E27" s="17">
        <v>-3320</v>
      </c>
      <c r="F27" s="17">
        <v>-3932</v>
      </c>
      <c r="G27" s="17">
        <v>-4584</v>
      </c>
      <c r="H27" s="17">
        <v>-5280</v>
      </c>
      <c r="I27" s="17">
        <v>-5991</v>
      </c>
      <c r="J27" s="17">
        <v>-6761</v>
      </c>
      <c r="K27" s="17">
        <v>-7533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9B03-D09C-4A3B-BAED-364450418C24}">
  <dimension ref="A24:W234"/>
  <sheetViews>
    <sheetView tabSelected="1" topLeftCell="A37" workbookViewId="0">
      <selection activeCell="C35" sqref="C35"/>
    </sheetView>
  </sheetViews>
  <sheetFormatPr defaultRowHeight="14.5" x14ac:dyDescent="0.35"/>
  <cols>
    <col min="1" max="1" width="19.81640625" bestFit="1" customWidth="1"/>
  </cols>
  <sheetData>
    <row r="24" spans="1:23" x14ac:dyDescent="0.35">
      <c r="A24" s="22" t="s">
        <v>65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23" x14ac:dyDescent="0.35">
      <c r="A25" s="1" t="s">
        <v>1</v>
      </c>
      <c r="B25" s="1">
        <v>2015</v>
      </c>
      <c r="C25" s="1">
        <v>2016</v>
      </c>
      <c r="D25" s="1">
        <v>2017</v>
      </c>
      <c r="E25" s="1">
        <v>2018</v>
      </c>
      <c r="F25" s="1">
        <v>2019</v>
      </c>
      <c r="G25" s="1">
        <v>2020</v>
      </c>
      <c r="H25" s="1">
        <v>2021</v>
      </c>
      <c r="I25" s="1">
        <v>2022</v>
      </c>
      <c r="J25" s="1">
        <v>2023</v>
      </c>
      <c r="K25" s="1">
        <v>2024</v>
      </c>
    </row>
    <row r="26" spans="1:23" x14ac:dyDescent="0.35">
      <c r="A26" s="7" t="s">
        <v>66</v>
      </c>
      <c r="B26" s="10">
        <f>'Income Statement '!B5/'Income Statement '!B3</f>
        <v>0.23567377647081289</v>
      </c>
      <c r="C26" s="10">
        <f>'Income Statement '!C5/'Income Statement '!C3</f>
        <v>0.23472192166197792</v>
      </c>
      <c r="D26" s="10">
        <f>'Income Statement '!D5/'Income Statement '!D3</f>
        <v>0.23370070441789828</v>
      </c>
      <c r="E26" s="10">
        <f>'Income Statement '!E5/'Income Statement '!E3</f>
        <v>0.23799652592078568</v>
      </c>
      <c r="F26" s="10">
        <f>'Income Statement '!F5/'Income Statement '!F3</f>
        <v>0.23785591872973921</v>
      </c>
      <c r="G26" s="10">
        <f>'Income Statement '!G5/'Income Statement '!G3</f>
        <v>0.26055743735926984</v>
      </c>
      <c r="H26" s="10">
        <f>'Income Statement '!H5/'Income Statement '!H3</f>
        <v>0.24218611459785741</v>
      </c>
      <c r="I26" s="10">
        <f>'Income Statement '!I5/'Income Statement '!I3</f>
        <v>0.24560867714291001</v>
      </c>
      <c r="J26" s="10">
        <f>'Income Statement '!J5/'Income Statement '!J3</f>
        <v>0.2447594598812772</v>
      </c>
      <c r="K26" s="10">
        <f>'Income Statement '!K5/'Income Statement '!K3</f>
        <v>0.2233422771174034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35">
      <c r="A27" s="7" t="s">
        <v>67</v>
      </c>
      <c r="B27" s="10">
        <f>'Income Statement '!B12/'Income Statement '!B3</f>
        <v>3.7350340850503164E-2</v>
      </c>
      <c r="C27" s="10">
        <f>'Income Statement '!C12/'Income Statement '!C3</f>
        <v>3.8265526942220296E-2</v>
      </c>
      <c r="D27" s="10">
        <f>'Income Statement '!D12/'Income Statement '!D3</f>
        <v>5.3803210395756591E-2</v>
      </c>
      <c r="E27" s="10">
        <f>'Income Statement '!E12/'Income Statement '!E3</f>
        <v>5.4727797495657399E-2</v>
      </c>
      <c r="F27" s="10">
        <f>'Income Statement '!F12/'Income Statement '!F3</f>
        <v>5.8801181061716667E-2</v>
      </c>
      <c r="G27" s="10">
        <f>'Income Statement '!G12/'Income Statement '!G3</f>
        <v>6.1324331786840686E-2</v>
      </c>
      <c r="H27" s="10">
        <f>'Income Statement '!H12/'Income Statement '!H3</f>
        <v>6.1655719635462125E-2</v>
      </c>
      <c r="I27" s="10">
        <f>'Income Statement '!I12/'Income Statement '!I3</f>
        <v>6.3668782892504369E-2</v>
      </c>
      <c r="J27" s="10">
        <f>'Income Statement '!J12/'Income Statement '!J3</f>
        <v>6.2278336589330019E-2</v>
      </c>
      <c r="K27" s="10">
        <f>'Income Statement '!K12/'Income Statement '!K3</f>
        <v>3.8078535417884571E-2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35">
      <c r="A28" s="7" t="s">
        <v>68</v>
      </c>
      <c r="B28" s="10">
        <f>'Income Statement '!B12/'Balance Sheet'!B13</f>
        <v>6.7930818920608455E-2</v>
      </c>
      <c r="C28" s="10">
        <f>'Income Statement '!C12/'Balance Sheet'!C13</f>
        <v>6.3575242238481308E-2</v>
      </c>
      <c r="D28" s="10">
        <f>'Income Statement '!D12/'Balance Sheet'!D13</f>
        <v>8.8128002605651012E-2</v>
      </c>
      <c r="E28" s="10">
        <f>'Income Statement '!E12/'Balance Sheet'!E13</f>
        <v>8.9041982482129758E-2</v>
      </c>
      <c r="F28" s="10">
        <f>'Income Statement '!F12/'Balance Sheet'!F13</f>
        <v>9.3541626976566969E-2</v>
      </c>
      <c r="G28" s="10">
        <f>'Income Statement '!G12/'Balance Sheet'!G13</f>
        <v>9.0684287102691941E-2</v>
      </c>
      <c r="H28" s="10">
        <f>'Income Statement '!H12/'Balance Sheet'!H13</f>
        <v>8.9878300361398766E-2</v>
      </c>
      <c r="I28" s="10">
        <f>'Income Statement '!I12/'Balance Sheet'!I13</f>
        <v>9.7259266938729341E-2</v>
      </c>
      <c r="J28" s="10">
        <f>'Income Statement '!J12/'Balance Sheet'!J13</f>
        <v>9.4194257341120455E-2</v>
      </c>
      <c r="K28" s="10">
        <f>'Income Statement '!K12/'Balance Sheet'!K13</f>
        <v>5.5684641239222565E-2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35">
      <c r="A29" s="7" t="s">
        <v>69</v>
      </c>
      <c r="B29" s="10">
        <f>'Income Statement '!B12/'Balance Sheet'!B22</f>
        <v>0.18080976150859679</v>
      </c>
      <c r="C29" s="10">
        <f>'Income Statement '!C12/'Balance Sheet'!C22</f>
        <v>0.20972572275759821</v>
      </c>
      <c r="D29" s="10">
        <f>'Income Statement '!D12/'Balance Sheet'!D22</f>
        <v>0.28349529821620345</v>
      </c>
      <c r="E29" s="10">
        <f>'Income Statement '!E12/'Balance Sheet'!E22</f>
        <v>0.24846988943069853</v>
      </c>
      <c r="F29" s="10">
        <f>'Income Statement '!F12/'Balance Sheet'!F22</f>
        <v>0.26213663727240927</v>
      </c>
      <c r="G29" s="10">
        <f>'Income Statement '!G12/'Balance Sheet'!G22</f>
        <v>0.26092064332517045</v>
      </c>
      <c r="H29" s="10">
        <f>'Income Statement '!H12/'Balance Sheet'!H22</f>
        <v>0.25951293759512939</v>
      </c>
      <c r="I29" s="10">
        <f>'Income Statement '!I12/'Balance Sheet'!I22</f>
        <v>0.27502165367446196</v>
      </c>
      <c r="J29" s="10">
        <f>'Income Statement '!J12/'Balance Sheet'!J22</f>
        <v>0.28414978514426026</v>
      </c>
      <c r="K29" s="10">
        <f>'Income Statement '!K12/'Balance Sheet'!K22</f>
        <v>0.16142595397210366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 x14ac:dyDescent="0.35">
      <c r="A41" s="23" t="s">
        <v>70</v>
      </c>
      <c r="B41" s="24"/>
      <c r="C41" s="24"/>
      <c r="D41" s="24"/>
      <c r="E41" s="24"/>
      <c r="F41" s="24"/>
      <c r="G41" s="24"/>
      <c r="H41" s="24"/>
      <c r="I41" s="24"/>
      <c r="J41" s="24"/>
      <c r="K41" s="25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x14ac:dyDescent="0.35">
      <c r="A42" s="11" t="s">
        <v>1</v>
      </c>
      <c r="B42" s="12">
        <v>2015</v>
      </c>
      <c r="C42" s="12">
        <v>2016</v>
      </c>
      <c r="D42" s="12">
        <v>2017</v>
      </c>
      <c r="E42" s="12">
        <v>2018</v>
      </c>
      <c r="F42" s="12">
        <v>2019</v>
      </c>
      <c r="G42" s="12">
        <v>2020</v>
      </c>
      <c r="H42" s="12">
        <v>2021</v>
      </c>
      <c r="I42" s="12">
        <v>2022</v>
      </c>
      <c r="J42" s="12">
        <v>2023</v>
      </c>
      <c r="K42" s="12">
        <v>2024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 x14ac:dyDescent="0.35">
      <c r="A43" s="7" t="s">
        <v>71</v>
      </c>
      <c r="B43" s="7">
        <f>'Balance Sheet'!B18/'Balance Sheet'!B22</f>
        <v>1.6616749861342208</v>
      </c>
      <c r="C43" s="7">
        <f>'Balance Sheet'!C18/'Balance Sheet'!C22</f>
        <v>2.2988584136397332</v>
      </c>
      <c r="D43" s="7">
        <f>'Balance Sheet'!D18/'Balance Sheet'!D22</f>
        <v>2.2168583178353458</v>
      </c>
      <c r="E43" s="7">
        <f>'Balance Sheet'!E18/'Balance Sheet'!E22</f>
        <v>1.7904802038809624</v>
      </c>
      <c r="F43" s="7">
        <f>'Balance Sheet'!F18/'Balance Sheet'!F22</f>
        <v>1.8023527679080984</v>
      </c>
      <c r="G43" s="7">
        <f>'Balance Sheet'!G18/'Balance Sheet'!G22</f>
        <v>1.8772420411675161</v>
      </c>
      <c r="H43" s="7">
        <f>'Balance Sheet'!H18/'Balance Sheet'!H22</f>
        <v>1.887381454162276</v>
      </c>
      <c r="I43" s="7">
        <f>'Balance Sheet'!I18/'Balance Sheet'!I22</f>
        <v>1.8277167033113466</v>
      </c>
      <c r="J43" s="7">
        <f>'Balance Sheet'!J18/'Balance Sheet'!J22</f>
        <v>2.016635972989564</v>
      </c>
      <c r="K43" s="7">
        <f>'Balance Sheet'!K18/'Balance Sheet'!K22</f>
        <v>1.8989313817900679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 x14ac:dyDescent="0.35">
      <c r="A44" s="7" t="s">
        <v>72</v>
      </c>
      <c r="B44" s="7">
        <f>'Income Statement '!B3/'Balance Sheet'!B13</f>
        <v>1.8187469611724665</v>
      </c>
      <c r="C44" s="7">
        <f>'Income Statement '!C3/'Balance Sheet'!C13</f>
        <v>1.661423409495389</v>
      </c>
      <c r="D44" s="7">
        <f>'Income Statement '!D3/'Balance Sheet'!D13</f>
        <v>1.6379692207474961</v>
      </c>
      <c r="E44" s="7">
        <f>'Income Statement '!E3/'Balance Sheet'!E13</f>
        <v>1.6269973680047174</v>
      </c>
      <c r="F44" s="7">
        <f>'Income Statement '!F3/'Balance Sheet'!F13</f>
        <v>1.5908120430164039</v>
      </c>
      <c r="G44" s="7">
        <f>'Income Statement '!G3/'Balance Sheet'!G13</f>
        <v>1.478765189287419</v>
      </c>
      <c r="H44" s="7">
        <f>'Income Statement '!H3/'Balance Sheet'!H13</f>
        <v>1.4577447298126098</v>
      </c>
      <c r="I44" s="7">
        <f>'Income Statement '!I3/'Balance Sheet'!I13</f>
        <v>1.5275816894904009</v>
      </c>
      <c r="J44" s="7">
        <f>'Income Statement '!J3/'Balance Sheet'!J13</f>
        <v>1.5124722736615046</v>
      </c>
      <c r="K44" s="7">
        <f>'Income Statement '!K3/'Balance Sheet'!K13</f>
        <v>1.4623629986847875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 x14ac:dyDescent="0.35">
      <c r="A45" s="7" t="s">
        <v>73</v>
      </c>
      <c r="B45" s="7">
        <f>'Income Statement '!B3/'Balance Sheet'!B4</f>
        <v>16.113538461538461</v>
      </c>
      <c r="C45" s="7">
        <f>'Income Statement '!C3/'Balance Sheet'!C4</f>
        <v>13.872710897628339</v>
      </c>
      <c r="D45" s="7">
        <f>'Income Statement '!D3/'Balance Sheet'!D4</f>
        <v>12.852788959171939</v>
      </c>
      <c r="E45" s="7">
        <f>'Income Statement '!E3/'Balance Sheet'!E4</f>
        <v>14.292293114339861</v>
      </c>
      <c r="F45" s="7">
        <f>'Income Statement '!F3/'Balance Sheet'!F4</f>
        <v>13.268767123287672</v>
      </c>
      <c r="G45" s="7">
        <f>'Income Statement '!G3/'Balance Sheet'!G4</f>
        <v>11.981222626036717</v>
      </c>
      <c r="H45" s="7">
        <f>'Income Statement '!H3/'Balance Sheet'!H4</f>
        <v>11.320933711226578</v>
      </c>
      <c r="I45" s="7">
        <f>'Income Statement '!I3/'Balance Sheet'!I4</f>
        <v>11.543408589131829</v>
      </c>
      <c r="J45" s="7">
        <f>'Income Statement '!J3/'Balance Sheet'!J4</f>
        <v>21.018155081726146</v>
      </c>
      <c r="K45" s="7">
        <f>'Income Statement '!K3/'Balance Sheet'!K4</f>
        <v>18.813592780597858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3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3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23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23" x14ac:dyDescent="0.35">
      <c r="A63" s="26" t="s">
        <v>77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23" x14ac:dyDescent="0.35">
      <c r="A64" s="1" t="s">
        <v>1</v>
      </c>
      <c r="B64" s="21">
        <v>2015</v>
      </c>
      <c r="C64" s="21">
        <v>2016</v>
      </c>
      <c r="D64" s="21">
        <v>2017</v>
      </c>
      <c r="E64" s="21">
        <v>2018</v>
      </c>
      <c r="F64" s="21">
        <v>2019</v>
      </c>
      <c r="G64" s="21">
        <v>2020</v>
      </c>
      <c r="H64" s="21">
        <v>2021</v>
      </c>
      <c r="I64" s="21">
        <v>2022</v>
      </c>
      <c r="J64" s="21">
        <v>2023</v>
      </c>
      <c r="K64" s="21">
        <v>2024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23" x14ac:dyDescent="0.35">
      <c r="A65" s="1" t="s">
        <v>74</v>
      </c>
      <c r="B65" s="21">
        <v>9740</v>
      </c>
      <c r="C65" s="21">
        <v>9795</v>
      </c>
      <c r="D65" s="21">
        <v>13596</v>
      </c>
      <c r="E65" s="21">
        <v>15713</v>
      </c>
      <c r="F65" s="21">
        <v>18463</v>
      </c>
      <c r="G65" s="21">
        <v>22174</v>
      </c>
      <c r="H65" s="21">
        <v>22343</v>
      </c>
      <c r="I65" s="21">
        <v>26206</v>
      </c>
      <c r="J65" s="21">
        <v>29068</v>
      </c>
      <c r="K65" s="21">
        <v>24204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23" x14ac:dyDescent="0.35">
      <c r="A66" s="1" t="s">
        <v>75</v>
      </c>
      <c r="B66" s="21">
        <v>-18395</v>
      </c>
      <c r="C66" s="21">
        <v>-9355</v>
      </c>
      <c r="D66" s="21">
        <v>-8599</v>
      </c>
      <c r="E66" s="21">
        <v>-12385</v>
      </c>
      <c r="F66" s="21">
        <v>-12699</v>
      </c>
      <c r="G66" s="21">
        <v>-12532</v>
      </c>
      <c r="H66" s="21">
        <v>-10372</v>
      </c>
      <c r="I66" s="21">
        <v>-28476</v>
      </c>
      <c r="J66" s="21">
        <v>-15574</v>
      </c>
      <c r="K66" s="21">
        <v>-20527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23" x14ac:dyDescent="0.35">
      <c r="A67" s="1" t="s">
        <v>76</v>
      </c>
      <c r="B67" s="21">
        <v>12239</v>
      </c>
      <c r="C67" s="21">
        <v>-1011</v>
      </c>
      <c r="D67" s="21">
        <v>-3441</v>
      </c>
      <c r="E67" s="21">
        <v>-4365</v>
      </c>
      <c r="F67" s="21">
        <v>-5625</v>
      </c>
      <c r="G67" s="21">
        <v>-3590</v>
      </c>
      <c r="H67" s="21">
        <v>-7455</v>
      </c>
      <c r="I67" s="21">
        <v>4226</v>
      </c>
      <c r="J67" s="21">
        <v>-11529</v>
      </c>
      <c r="K67" s="21">
        <v>-3512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23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23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spans="1:23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spans="1:23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spans="1:23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spans="1:23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spans="1:23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 spans="1:23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1:23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spans="1:23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spans="1:23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spans="1:23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spans="1:23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1:23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3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3" x14ac:dyDescent="0.3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3" x14ac:dyDescent="0.3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1:23" x14ac:dyDescent="0.3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3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3" x14ac:dyDescent="0.3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3" x14ac:dyDescent="0.3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3" x14ac:dyDescent="0.3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3" x14ac:dyDescent="0.3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3" x14ac:dyDescent="0.3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3" x14ac:dyDescent="0.3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spans="1:23" x14ac:dyDescent="0.3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spans="1:23" x14ac:dyDescent="0.3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 spans="1:23" x14ac:dyDescent="0.3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spans="1:23" x14ac:dyDescent="0.3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spans="1:23" x14ac:dyDescent="0.3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1:23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spans="1:23" x14ac:dyDescent="0.3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 spans="1:23" x14ac:dyDescent="0.3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 spans="1:23" x14ac:dyDescent="0.3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 spans="1:23" x14ac:dyDescent="0.3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 spans="1:23" x14ac:dyDescent="0.3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spans="1:23" x14ac:dyDescent="0.3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spans="1:23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 spans="1:23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 spans="1:23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 spans="1:23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 spans="1:23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 spans="1:23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 spans="1:23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 spans="1:23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 spans="1:23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 spans="1:23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 spans="1:23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 spans="1:23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 spans="1:23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 spans="1:23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 spans="1:23" x14ac:dyDescent="0.3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 spans="1:23" x14ac:dyDescent="0.3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 spans="1:23" x14ac:dyDescent="0.3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 spans="1:23" x14ac:dyDescent="0.3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 spans="1:23" x14ac:dyDescent="0.3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 spans="1:23" x14ac:dyDescent="0.3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 spans="1:23" x14ac:dyDescent="0.3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 spans="1:23" x14ac:dyDescent="0.3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 spans="1:23" x14ac:dyDescent="0.3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 spans="1:23" x14ac:dyDescent="0.3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 spans="1:23" x14ac:dyDescent="0.3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 spans="1:23" x14ac:dyDescent="0.3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 spans="1:23" x14ac:dyDescent="0.3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 spans="1:23" x14ac:dyDescent="0.3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 spans="1:23" x14ac:dyDescent="0.3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 spans="1:23" x14ac:dyDescent="0.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 spans="1:23" x14ac:dyDescent="0.3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 spans="1:23" x14ac:dyDescent="0.3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spans="1:23" x14ac:dyDescent="0.3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spans="1:23" x14ac:dyDescent="0.3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spans="1:23" x14ac:dyDescent="0.3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spans="1:23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spans="1:23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spans="1:23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spans="1:23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spans="1:23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spans="1:23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spans="1:23" x14ac:dyDescent="0.3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spans="1:23" x14ac:dyDescent="0.3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spans="1:23" x14ac:dyDescent="0.3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spans="1:23" x14ac:dyDescent="0.3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spans="1:23" x14ac:dyDescent="0.3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spans="1:23" x14ac:dyDescent="0.3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spans="1:23" x14ac:dyDescent="0.3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spans="1:23" x14ac:dyDescent="0.3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spans="1:23" x14ac:dyDescent="0.3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spans="1:23" x14ac:dyDescent="0.3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spans="1:23" x14ac:dyDescent="0.3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spans="1:23" x14ac:dyDescent="0.3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spans="1:23" x14ac:dyDescent="0.3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spans="1:23" x14ac:dyDescent="0.3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spans="1:23" x14ac:dyDescent="0.3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spans="1:23" x14ac:dyDescent="0.3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spans="1:23" x14ac:dyDescent="0.3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spans="1:23" x14ac:dyDescent="0.3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 spans="1:23" x14ac:dyDescent="0.3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 spans="1:23" x14ac:dyDescent="0.3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 spans="1:23" x14ac:dyDescent="0.3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spans="1:23" x14ac:dyDescent="0.3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spans="1:23" x14ac:dyDescent="0.3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spans="1:23" x14ac:dyDescent="0.3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spans="1:23" x14ac:dyDescent="0.3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spans="1:23" x14ac:dyDescent="0.3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spans="1:23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 spans="1:23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spans="1:23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spans="1:23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 spans="1:23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 spans="1:23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 spans="1:23" x14ac:dyDescent="0.3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 spans="1:23" x14ac:dyDescent="0.3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spans="1:23" x14ac:dyDescent="0.3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spans="1:23" x14ac:dyDescent="0.3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spans="1:23" x14ac:dyDescent="0.3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spans="1:23" x14ac:dyDescent="0.3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 spans="1:23" x14ac:dyDescent="0.3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spans="1:23" x14ac:dyDescent="0.3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spans="1:23" x14ac:dyDescent="0.3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spans="1:23" x14ac:dyDescent="0.3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spans="1:23" x14ac:dyDescent="0.3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 spans="1:23" x14ac:dyDescent="0.3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spans="1:23" x14ac:dyDescent="0.3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spans="1:23" x14ac:dyDescent="0.3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spans="1:23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spans="1:23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spans="1:23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spans="1:23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spans="1:23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spans="1:23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spans="1:23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spans="1:23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spans="1:23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spans="1:23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spans="1:23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spans="1:23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spans="1:23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spans="1:23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spans="1:23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spans="1:23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spans="1:23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spans="1:23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spans="1:23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spans="1:23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spans="1:23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spans="1:23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spans="1:23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spans="1:23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spans="1:23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spans="1:23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1:23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spans="1:23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spans="1:23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spans="1:23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spans="1:23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spans="1:23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spans="1:23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spans="1:23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spans="1:23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 spans="1:23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 spans="1:23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 spans="1:23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 spans="1:23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spans="1:23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 spans="1:23" x14ac:dyDescent="0.35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 spans="1:23" x14ac:dyDescent="0.35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</sheetData>
  <mergeCells count="3">
    <mergeCell ref="A24:K24"/>
    <mergeCell ref="A41:K41"/>
    <mergeCell ref="A63:K63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 </vt:lpstr>
      <vt:lpstr>Balance Sheet</vt:lpstr>
      <vt:lpstr>Cash Flow Statement</vt:lpstr>
      <vt:lpstr>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Anuj  Bhandari</dc:creator>
  <cp:keywords/>
  <dc:description/>
  <cp:lastModifiedBy>Ramachandra Reddy, Anushareddy</cp:lastModifiedBy>
  <cp:revision/>
  <dcterms:created xsi:type="dcterms:W3CDTF">2025-02-18T20:09:35Z</dcterms:created>
  <dcterms:modified xsi:type="dcterms:W3CDTF">2025-07-10T22:36:16Z</dcterms:modified>
  <cp:category/>
  <cp:contentStatus/>
</cp:coreProperties>
</file>