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EXCEL\"/>
    </mc:Choice>
  </mc:AlternateContent>
  <xr:revisionPtr revIDLastSave="0" documentId="13_ncr:1_{D22CC9C8-7B5D-43FE-9E02-3D7DF85671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4" i="1"/>
  <c r="E23" i="1"/>
  <c r="E22" i="1"/>
  <c r="E21" i="1"/>
  <c r="E20" i="1"/>
  <c r="E18" i="1"/>
  <c r="E17" i="1"/>
  <c r="E16" i="1"/>
  <c r="E15" i="1"/>
  <c r="E14" i="1"/>
  <c r="E13" i="1"/>
  <c r="E12" i="1"/>
  <c r="E11" i="1"/>
  <c r="G6" i="1"/>
  <c r="G7" i="1"/>
  <c r="G8" i="1"/>
  <c r="G5" i="1"/>
  <c r="D3" i="1"/>
  <c r="E19" i="1" s="1"/>
  <c r="E27" i="1" l="1"/>
  <c r="E26" i="1"/>
  <c r="E25" i="1"/>
</calcChain>
</file>

<file path=xl/sharedStrings.xml><?xml version="1.0" encoding="utf-8"?>
<sst xmlns="http://schemas.openxmlformats.org/spreadsheetml/2006/main" count="28" uniqueCount="21">
  <si>
    <t>DATE</t>
  </si>
  <si>
    <t>MONTH</t>
  </si>
  <si>
    <t>YEAR</t>
  </si>
  <si>
    <t>1/6/2023</t>
  </si>
  <si>
    <t>DATEVALUE</t>
  </si>
  <si>
    <t>YEAR DIFFERENCE</t>
  </si>
  <si>
    <t>30/5/2003</t>
  </si>
  <si>
    <t>DAYS360</t>
  </si>
  <si>
    <t>EDATE</t>
  </si>
  <si>
    <t>EMONTH</t>
  </si>
  <si>
    <t>NETWORKDAYS</t>
  </si>
  <si>
    <t>WEEKNUM</t>
  </si>
  <si>
    <t>WORKDAY</t>
  </si>
  <si>
    <t>YEARFRAC</t>
  </si>
  <si>
    <t>NOW</t>
  </si>
  <si>
    <t>TIME</t>
  </si>
  <si>
    <t>TIMEVALUE</t>
  </si>
  <si>
    <t>HOUR</t>
  </si>
  <si>
    <t>MINUTE</t>
  </si>
  <si>
    <t>SECONDS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</si>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</sst>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quotePrefix="1" applyFont="1" applyFill="1" applyBorder="1"/>
    <xf numFmtId="0" fontId="1" fillId="5" borderId="1" xfId="0" applyFont="1" applyFill="1" applyBorder="1"/>
    <xf numFmtId="22" fontId="1" fillId="5" borderId="1" xfId="0" applyNumberFormat="1" applyFont="1" applyFill="1" applyBorder="1"/>
    <xf numFmtId="18" fontId="1" fillId="5" borderId="1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31"/>
  <sheetViews>
    <sheetView tabSelected="1" workbookViewId="0">
      <selection activeCell="H14" sqref="H14"/>
    </sheetView>
  </sheetViews>
  <sheetFormatPr defaultRowHeight="15" x14ac:dyDescent="0.25"/>
  <cols>
    <col min="4" max="4" width="17.140625" customWidth="1"/>
    <col min="5" max="5" width="18.7109375" customWidth="1"/>
    <col min="6" max="6" width="15.140625" customWidth="1"/>
    <col min="7" max="7" width="10.42578125" bestFit="1" customWidth="1"/>
  </cols>
  <sheetData>
    <row r="3" spans="4:7" x14ac:dyDescent="0.25">
      <c r="D3" s="11">
        <f ca="1">TODAY()</f>
        <v>45509</v>
      </c>
      <c r="E3" s="12"/>
      <c r="F3" s="12"/>
      <c r="G3" s="13"/>
    </row>
    <row r="4" spans="4:7" x14ac:dyDescent="0.25">
      <c r="D4" s="4" t="s">
        <v>0</v>
      </c>
      <c r="E4" s="4" t="s">
        <v>1</v>
      </c>
      <c r="F4" s="4" t="s">
        <v>2</v>
      </c>
      <c r="G4" s="4" t="s">
        <v>0</v>
      </c>
    </row>
    <row r="5" spans="4:7" x14ac:dyDescent="0.25">
      <c r="D5" s="2">
        <v>30</v>
      </c>
      <c r="E5" s="2">
        <v>5</v>
      </c>
      <c r="F5" s="2">
        <v>2003</v>
      </c>
      <c r="G5" s="3">
        <f>DATE(F5,E5,D5)</f>
        <v>37771</v>
      </c>
    </row>
    <row r="6" spans="4:7" x14ac:dyDescent="0.25">
      <c r="D6" s="2">
        <v>30</v>
      </c>
      <c r="E6" s="2">
        <v>6</v>
      </c>
      <c r="F6" s="2">
        <v>2007</v>
      </c>
      <c r="G6" s="3">
        <f t="shared" ref="G6:G8" si="0">DATE(F6,E6,D6)</f>
        <v>39263</v>
      </c>
    </row>
    <row r="7" spans="4:7" x14ac:dyDescent="0.25">
      <c r="D7" s="2">
        <v>1</v>
      </c>
      <c r="E7" s="2">
        <v>6</v>
      </c>
      <c r="F7" s="2">
        <v>2023</v>
      </c>
      <c r="G7" s="3">
        <f t="shared" si="0"/>
        <v>45078</v>
      </c>
    </row>
    <row r="8" spans="4:7" x14ac:dyDescent="0.25">
      <c r="D8" s="2">
        <v>22</v>
      </c>
      <c r="E8" s="2">
        <v>6</v>
      </c>
      <c r="F8" s="2">
        <v>2024</v>
      </c>
      <c r="G8" s="3">
        <f t="shared" si="0"/>
        <v>45465</v>
      </c>
    </row>
    <row r="9" spans="4:7" x14ac:dyDescent="0.25">
      <c r="D9" s="10" t="s">
        <v>0</v>
      </c>
      <c r="E9" s="6" t="s">
        <v>6</v>
      </c>
      <c r="G9" s="1"/>
    </row>
    <row r="10" spans="4:7" x14ac:dyDescent="0.25">
      <c r="D10" s="10"/>
      <c r="E10" s="6" t="s">
        <v>3</v>
      </c>
    </row>
    <row r="11" spans="4:7" x14ac:dyDescent="0.25">
      <c r="D11" s="5" t="s">
        <v>4</v>
      </c>
      <c r="E11" s="7">
        <f>DATEVALUE(E10)</f>
        <v>45078</v>
      </c>
    </row>
    <row r="12" spans="4:7" x14ac:dyDescent="0.25">
      <c r="D12" s="5" t="s">
        <v>5</v>
      </c>
      <c r="E12" s="7">
        <f>YEAR(E10)-YEAR(E9)</f>
        <v>20</v>
      </c>
    </row>
    <row r="13" spans="4:7" x14ac:dyDescent="0.25">
      <c r="D13" s="5" t="s">
        <v>7</v>
      </c>
      <c r="E13" s="7">
        <f>DAYS360(E9,E10,TRUE)</f>
        <v>7201</v>
      </c>
    </row>
    <row r="14" spans="4:7" x14ac:dyDescent="0.25">
      <c r="D14" s="5" t="s">
        <v>8</v>
      </c>
      <c r="E14" s="7">
        <f>EDATE(E9,12)</f>
        <v>38137</v>
      </c>
    </row>
    <row r="15" spans="4:7" x14ac:dyDescent="0.25">
      <c r="D15" s="5" t="s">
        <v>8</v>
      </c>
      <c r="E15" s="7">
        <f>EDATE(DATE(F5,E5,D5),5)</f>
        <v>37924</v>
      </c>
    </row>
    <row r="16" spans="4:7" x14ac:dyDescent="0.25">
      <c r="D16" s="5" t="s">
        <v>9</v>
      </c>
      <c r="E16" s="7">
        <f>EOMONTH(E10,12)</f>
        <v>45473</v>
      </c>
    </row>
    <row r="17" spans="4:5" x14ac:dyDescent="0.25">
      <c r="D17" s="5" t="s">
        <v>10</v>
      </c>
      <c r="E17" s="7">
        <f>NETWORKDAYS(DATE(F5,E5,D5),DATE(F6,E6,D6))</f>
        <v>1066</v>
      </c>
    </row>
    <row r="18" spans="4:5" x14ac:dyDescent="0.25">
      <c r="D18" s="5" t="s">
        <v>11</v>
      </c>
      <c r="E18" s="7">
        <f>WEEKNUM(E9,1)</f>
        <v>22</v>
      </c>
    </row>
    <row r="19" spans="4:5" x14ac:dyDescent="0.25">
      <c r="D19" s="5" t="s">
        <v>12</v>
      </c>
      <c r="E19" s="7">
        <f ca="1">WORKDAY(D3,23)</f>
        <v>45540</v>
      </c>
    </row>
    <row r="20" spans="4:5" x14ac:dyDescent="0.25">
      <c r="D20" s="5" t="s">
        <v>12</v>
      </c>
      <c r="E20" s="7">
        <f>WORKDAY(DATE(F5,E5,D5),365)</f>
        <v>38282</v>
      </c>
    </row>
    <row r="21" spans="4:5" x14ac:dyDescent="0.25">
      <c r="D21" s="5" t="s">
        <v>13</v>
      </c>
      <c r="E21" s="7">
        <f>YEARFRAC(DATE(F5,E5,D5),DATE(F6,E6,D6))</f>
        <v>4.083333333333333</v>
      </c>
    </row>
    <row r="22" spans="4:5" x14ac:dyDescent="0.25">
      <c r="D22" s="5" t="s">
        <v>14</v>
      </c>
      <c r="E22" s="8">
        <f ca="1">NOW()</f>
        <v>45509.390681944446</v>
      </c>
    </row>
    <row r="23" spans="4:5" x14ac:dyDescent="0.25">
      <c r="D23" s="5" t="s">
        <v>15</v>
      </c>
      <c r="E23" s="9">
        <f>TIME(8,30,30)</f>
        <v>0.35451388888888891</v>
      </c>
    </row>
    <row r="24" spans="4:5" x14ac:dyDescent="0.25">
      <c r="D24" s="5" t="s">
        <v>16</v>
      </c>
      <c r="E24" s="7">
        <f>TIMEVALUE("8:30:30")</f>
        <v>0.35451388888888891</v>
      </c>
    </row>
    <row r="25" spans="4:5" x14ac:dyDescent="0.25">
      <c r="D25" s="5" t="s">
        <v>17</v>
      </c>
      <c r="E25" s="7">
        <f>HOUR(E23)</f>
        <v>8</v>
      </c>
    </row>
    <row r="26" spans="4:5" x14ac:dyDescent="0.25">
      <c r="D26" s="5" t="s">
        <v>18</v>
      </c>
      <c r="E26" s="7">
        <f>MINUTE(E23)</f>
        <v>30</v>
      </c>
    </row>
    <row r="27" spans="4:5" x14ac:dyDescent="0.25">
      <c r="D27" s="5" t="s">
        <v>19</v>
      </c>
      <c r="E27" s="7">
        <f>SECOND(E23)</f>
        <v>30</v>
      </c>
    </row>
    <row r="28" spans="4:5" x14ac:dyDescent="0.25">
      <c r="D28" s="5" t="s">
        <v>7</v>
      </c>
      <c r="E28" s="7">
        <f>DAY(DATE(F7,E7,D7))</f>
        <v>1</v>
      </c>
    </row>
    <row r="29" spans="4:5" x14ac:dyDescent="0.25">
      <c r="D29" s="5" t="s">
        <v>20</v>
      </c>
      <c r="E29" s="7">
        <f>WEEKDAY(DATE(F8,E8,D8))</f>
        <v>7</v>
      </c>
    </row>
    <row r="30" spans="4:5" x14ac:dyDescent="0.25">
      <c r="D30" s="5" t="s">
        <v>2</v>
      </c>
      <c r="E30" s="7">
        <f>YEAR(DATE(F8,E8,D8))</f>
        <v>2024</v>
      </c>
    </row>
    <row r="31" spans="4:5" x14ac:dyDescent="0.25">
      <c r="D31" s="5" t="s">
        <v>1</v>
      </c>
      <c r="E31" s="7">
        <f>MONTH(DATE(F8,E8,D8))</f>
        <v>6</v>
      </c>
    </row>
  </sheetData>
  <mergeCells count="2">
    <mergeCell ref="D9:D10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2024-07-27T08:32:13Z</dcterms:created>
  <dcterms:modified xsi:type="dcterms:W3CDTF">2024-08-05T16:26:29Z</dcterms:modified>
</cp:coreProperties>
</file>